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mhlwlan-my.sharepoint.com/personal/tmkcj_lansys_mhlw_go_jp/Documents/PassageDrive/PCfolder/Documents/引き継ぎ/評価基準/HP関係/事務系職種/97_職業能力評価シート/14生産プランニング/"/>
    </mc:Choice>
  </mc:AlternateContent>
  <xr:revisionPtr revIDLastSave="0" documentId="6_{5078A08D-3CDB-4324-ACAD-BA5DEBACF9D9}" xr6:coauthVersionLast="47" xr6:coauthVersionMax="47" xr10:uidLastSave="{00000000-0000-0000-0000-000000000000}"/>
  <bookViews>
    <workbookView xWindow="-120" yWindow="-120" windowWidth="29040" windowHeight="15840" activeTab="3" xr2:uid="{00000000-000D-0000-FFFF-FFFF00000000}"/>
  </bookViews>
  <sheets>
    <sheet name="表紙" sheetId="17" r:id="rId1"/>
    <sheet name="職業能力評価シート" sheetId="13" r:id="rId2"/>
    <sheet name="必要な知識" sheetId="14" r:id="rId3"/>
    <sheet name="基準一覧" sheetId="15" r:id="rId4"/>
    <sheet name="OJTｺﾐｭﾆｹｰｼｮﾝｼｰﾄ (2)" sheetId="16" r:id="rId5"/>
  </sheets>
  <definedNames>
    <definedName name="_xlnm.Print_Area" localSheetId="4">'OJTｺﾐｭﾆｹｰｼｮﾝｼｰﾄ (2)'!$A$1:$AO$39</definedName>
    <definedName name="_xlnm.Print_Area" localSheetId="3">基準一覧!$A$1:$D$251</definedName>
    <definedName name="_xlnm.Print_Area" localSheetId="1">職業能力評価シート!$A$1:$G$56</definedName>
    <definedName name="_xlnm.Print_Area" localSheetId="2">必要な知識!$A$1:$C$66</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3" l="1"/>
  <c r="F53" i="13"/>
  <c r="E54" i="13"/>
  <c r="F54" i="13"/>
  <c r="E55" i="13"/>
  <c r="F55" i="13"/>
  <c r="B39" i="16"/>
  <c r="B38" i="16"/>
  <c r="B37" i="16"/>
  <c r="B36" i="16"/>
  <c r="B35" i="16"/>
  <c r="B34" i="16"/>
  <c r="B33" i="16"/>
  <c r="B32" i="16"/>
  <c r="B31" i="16"/>
  <c r="B30" i="16"/>
  <c r="B29" i="16"/>
  <c r="B28" i="16"/>
  <c r="B27" i="16"/>
  <c r="B26" i="16"/>
  <c r="B25" i="16"/>
  <c r="J51" i="13"/>
  <c r="I51" i="13"/>
  <c r="J50" i="13"/>
  <c r="I50" i="13"/>
  <c r="J49" i="13"/>
  <c r="I49" i="13"/>
  <c r="J48" i="13"/>
  <c r="I48" i="13"/>
  <c r="J47" i="13"/>
  <c r="I47" i="13"/>
  <c r="J46" i="13"/>
  <c r="I46" i="13"/>
  <c r="J45" i="13"/>
  <c r="I45" i="13"/>
  <c r="J44" i="13"/>
  <c r="I44" i="13"/>
  <c r="J43" i="13"/>
  <c r="I43" i="13"/>
  <c r="J42" i="13"/>
  <c r="I42" i="13"/>
  <c r="J41" i="13"/>
  <c r="I41" i="13"/>
  <c r="J40" i="13"/>
  <c r="I40" i="13"/>
  <c r="J39" i="13"/>
  <c r="I39" i="13"/>
  <c r="J38" i="13"/>
  <c r="I38" i="13"/>
  <c r="J37" i="13"/>
  <c r="I37" i="13"/>
  <c r="J36" i="13"/>
  <c r="I36" i="13"/>
  <c r="J35" i="13"/>
  <c r="I35" i="13"/>
  <c r="J34" i="13"/>
  <c r="I34" i="13"/>
  <c r="J33" i="13"/>
  <c r="I33" i="13"/>
  <c r="J32" i="13"/>
  <c r="I32" i="13"/>
  <c r="J31" i="13"/>
  <c r="I31" i="13"/>
  <c r="J30" i="13"/>
  <c r="I30" i="13"/>
  <c r="J29" i="13"/>
  <c r="I29" i="13"/>
  <c r="J28" i="13"/>
  <c r="I28" i="13"/>
  <c r="J27" i="13"/>
  <c r="I27" i="13"/>
  <c r="J26" i="13"/>
  <c r="I26" i="13"/>
  <c r="J25" i="13"/>
  <c r="I25" i="13"/>
  <c r="J21" i="13"/>
  <c r="I21" i="13"/>
  <c r="J20" i="13"/>
  <c r="I20" i="13"/>
  <c r="J19" i="13"/>
  <c r="I19" i="13"/>
  <c r="J18" i="13"/>
  <c r="I18" i="13"/>
  <c r="J17" i="13"/>
  <c r="I17" i="13"/>
  <c r="J16" i="13"/>
  <c r="I16" i="13"/>
  <c r="J15" i="13"/>
  <c r="I15" i="13"/>
  <c r="J14" i="13"/>
  <c r="I14" i="13"/>
  <c r="J13" i="13"/>
  <c r="I13" i="13"/>
  <c r="J11" i="13"/>
  <c r="I11" i="13"/>
  <c r="J10" i="13"/>
  <c r="I10" i="13"/>
  <c r="J9" i="13"/>
  <c r="I9" i="13"/>
  <c r="J8" i="13"/>
  <c r="I8" i="13"/>
  <c r="J7" i="13"/>
  <c r="I7" i="13"/>
  <c r="G34" i="16" l="1"/>
  <c r="E56" i="13"/>
  <c r="G54" i="13"/>
  <c r="G38" i="16"/>
  <c r="F56" i="13"/>
  <c r="G55" i="13" s="1"/>
  <c r="G29" i="16"/>
  <c r="G33" i="16"/>
  <c r="G37" i="16"/>
  <c r="H25" i="16"/>
  <c r="H26" i="16"/>
  <c r="H31" i="16"/>
  <c r="H35" i="16"/>
  <c r="H39" i="16"/>
  <c r="H28" i="16"/>
  <c r="H32" i="16"/>
  <c r="H33" i="16"/>
  <c r="H37" i="16"/>
  <c r="H27" i="16"/>
  <c r="H29" i="16"/>
  <c r="H30" i="16"/>
  <c r="H34" i="16"/>
  <c r="H36" i="16"/>
  <c r="H38" i="16"/>
  <c r="G25" i="16"/>
  <c r="G30" i="16"/>
  <c r="G31" i="16"/>
  <c r="G32" i="16"/>
  <c r="G35" i="16"/>
  <c r="G36" i="16"/>
  <c r="G39" i="16"/>
  <c r="G26" i="16"/>
  <c r="G27" i="16"/>
  <c r="G28" i="16"/>
  <c r="G53" i="13" l="1"/>
  <c r="G56" i="13" s="1"/>
</calcChain>
</file>

<file path=xl/sharedStrings.xml><?xml version="1.0" encoding="utf-8"?>
<sst xmlns="http://schemas.openxmlformats.org/spreadsheetml/2006/main" count="768" uniqueCount="478">
  <si>
    <t xml:space="preserve">日頃から仕事の進捗状況を上位者に報告・連絡・相談している。 </t>
  </si>
  <si>
    <t xml:space="preserve">自分の担当する仕事の範囲を正しく把握している。 </t>
  </si>
  <si>
    <t xml:space="preserve">チームの一員として協力し合うことの意義や必要性を理解している。 </t>
  </si>
  <si>
    <t xml:space="preserve">職務遂行のための基準 </t>
  </si>
  <si>
    <t xml:space="preserve">製品特性とリサイクル・リユース（再利用）の関係について把握している。 </t>
  </si>
  <si>
    <t xml:space="preserve">環境に配慮した製品設計・システム構築とはどのようなものか把握している。 </t>
  </si>
  <si>
    <t xml:space="preserve">労働安全衛生法の趣旨を正しく理解している。 </t>
  </si>
  <si>
    <t xml:space="preserve">作業環境の危険防止要因にどんなものがあるか把握している。 </t>
  </si>
  <si>
    <t xml:space="preserve">標準原価と実際原価の差異分析について理解している。 </t>
  </si>
  <si>
    <t xml:space="preserve">原価計算に際して、必要なデータを費目別に正確に計算している。 </t>
  </si>
  <si>
    <t xml:space="preserve">品質データに関する報告書等は遅滞なく提出している。 </t>
  </si>
  <si>
    <t xml:space="preserve">意味ある品質情報の収集を行っている。 </t>
  </si>
  <si>
    <t xml:space="preserve">QC7つ道具などの品質管理の手法を正しく理解している。 </t>
  </si>
  <si>
    <t xml:space="preserve">正しい作業の基本条件を把握している。 </t>
  </si>
  <si>
    <t xml:space="preserve">進度管理・納期管理の重要性を把握している。 </t>
  </si>
  <si>
    <t xml:space="preserve">職場レベルの生産計画についての基礎を理解している。 </t>
  </si>
  <si>
    <t xml:space="preserve">担当業務に関する報告書等は遅滞なく提出している。 </t>
  </si>
  <si>
    <t xml:space="preserve">小集団活動、TPM活動の趣旨を正しく把握している。 </t>
  </si>
  <si>
    <t xml:space="preserve">職場レベルの生産システムについての基礎を理解している。 </t>
  </si>
  <si>
    <t xml:space="preserve">品質保証 </t>
  </si>
  <si>
    <t xml:space="preserve">品質改善の進め方 </t>
  </si>
  <si>
    <t xml:space="preserve">検査 </t>
  </si>
  <si>
    <t xml:space="preserve">データの活用 </t>
  </si>
  <si>
    <t xml:space="preserve">品質管理の考え方 </t>
  </si>
  <si>
    <t xml:space="preserve">マテリアル・バランスとヒート・バランス </t>
  </si>
  <si>
    <t xml:space="preserve">生産計画 </t>
  </si>
  <si>
    <t xml:space="preserve">生産計画と生産統制 </t>
  </si>
  <si>
    <t xml:space="preserve">受注生産と見込生産 </t>
  </si>
  <si>
    <t xml:space="preserve">資材・在庫管理と生産システム </t>
  </si>
  <si>
    <t xml:space="preserve">生産システムと生産形態 </t>
  </si>
  <si>
    <t xml:space="preserve">能力ユニット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</si>
  <si>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</si>
  <si>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</si>
  <si>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</si>
  <si>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</si>
  <si>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</si>
  <si>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</si>
  <si>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</si>
  <si>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</si>
  <si>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</si>
  <si>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</si>
  <si>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</si>
  <si>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</si>
  <si>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</si>
  <si>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</si>
  <si>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</si>
  <si>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外国語によるコミュニケーション能力（例えば英語なら、 目安としてTOEIC600点程度以上） </t>
  </si>
  <si>
    <t xml:space="preserve">自社の主要海外拠点と事業内容に関する知識 </t>
  </si>
  <si>
    <t xml:space="preserve">自社の主要事業の海外提携先に関する知識 </t>
  </si>
  <si>
    <t xml:space="preserve">国際ソーシング（国際調達、製造委託、生産提携等）管理の基礎知識 </t>
  </si>
  <si>
    <t xml:space="preserve">国際生産の基礎知識 </t>
  </si>
  <si>
    <t xml:space="preserve">工場・事業場における環境保全の取り組み </t>
  </si>
  <si>
    <t xml:space="preserve">公害防止対策 </t>
  </si>
  <si>
    <t xml:space="preserve">環境問題の歴史的経緯と環境基本法 </t>
  </si>
  <si>
    <t xml:space="preserve">安全教育等人的安全化の基本 </t>
  </si>
  <si>
    <t xml:space="preserve">設備等物的安全化の基本 </t>
  </si>
  <si>
    <t xml:space="preserve">労働安全衛生法の概要 </t>
  </si>
  <si>
    <t xml:space="preserve">安全衛生管理の基本 </t>
  </si>
  <si>
    <t xml:space="preserve">目で見る管理 </t>
  </si>
  <si>
    <t xml:space="preserve">納期管理の手法 </t>
  </si>
  <si>
    <t xml:space="preserve">納期管理の考え方 </t>
  </si>
  <si>
    <t xml:space="preserve">原価低減 </t>
  </si>
  <si>
    <t xml:space="preserve">原価計算の仕組み </t>
  </si>
  <si>
    <t xml:space="preserve">原価の構成 </t>
  </si>
  <si>
    <t xml:space="preserve">製品開発と製造の原価 </t>
  </si>
  <si>
    <t xml:space="preserve">原価管理の考え方 </t>
  </si>
  <si>
    <t xml:space="preserve">能力細目 </t>
  </si>
  <si>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</si>
  <si>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</si>
  <si>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</si>
  <si>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</si>
  <si>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</si>
  <si>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</si>
  <si>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</si>
  <si>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</si>
  <si>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</si>
  <si>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</si>
  <si>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PCの基本操作とネットワークの活用</t>
    <rPh sb="3" eb="5">
      <t>キホン</t>
    </rPh>
    <rPh sb="5" eb="7">
      <t>ソウサ</t>
    </rPh>
    <rPh sb="15" eb="17">
      <t>カツヨウ</t>
    </rPh>
    <phoneticPr fontId="20"/>
  </si>
  <si>
    <r>
      <rPr>
        <sz val="9"/>
        <rFont val="ＭＳ Ｐゴシック"/>
        <family val="3"/>
        <charset val="128"/>
      </rPr>
      <t>企業倫理とコンプライアンス</t>
    </r>
    <rPh sb="0" eb="2">
      <t>キギョウ</t>
    </rPh>
    <rPh sb="2" eb="4">
      <t>リンリ</t>
    </rPh>
    <phoneticPr fontId="20"/>
  </si>
  <si>
    <t>②倫理的問題の解決</t>
    <rPh sb="1" eb="4">
      <t>リンリテキ</t>
    </rPh>
    <rPh sb="4" eb="6">
      <t>モンダイ</t>
    </rPh>
    <rPh sb="7" eb="9">
      <t>カイケツ</t>
    </rPh>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</si>
  <si>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</si>
  <si>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</si>
  <si>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課題の設定と成果の追求</t>
    <rPh sb="0" eb="2">
      <t>カダイ</t>
    </rPh>
    <rPh sb="3" eb="5">
      <t>セッテイ</t>
    </rPh>
    <rPh sb="6" eb="8">
      <t>セイカ</t>
    </rPh>
    <rPh sb="9" eb="11">
      <t>ツイキュウ</t>
    </rPh>
    <phoneticPr fontId="2"/>
  </si>
  <si>
    <t>業務効率化の推進</t>
    <rPh sb="0" eb="2">
      <t>ギョウム</t>
    </rPh>
    <rPh sb="2" eb="5">
      <t>コウリツカ</t>
    </rPh>
    <rPh sb="6" eb="8">
      <t>スイシン</t>
    </rPh>
    <phoneticPr fontId="2"/>
  </si>
  <si>
    <t>Ⅱ.職務遂行のための基準　選択能力ユニット(生産管理プランニング ）</t>
    <rPh sb="2" eb="12">
      <t>ｑ</t>
    </rPh>
    <rPh sb="13" eb="15">
      <t>センタク</t>
    </rPh>
    <rPh sb="15" eb="17">
      <t>ノウリョク</t>
    </rPh>
    <phoneticPr fontId="2"/>
  </si>
  <si>
    <t>コメント</t>
    <phoneticPr fontId="2"/>
  </si>
  <si>
    <t>生産システム</t>
    <phoneticPr fontId="2"/>
  </si>
  <si>
    <t>生産計画（加工型・組立型）</t>
    <phoneticPr fontId="2"/>
  </si>
  <si>
    <t>生産計画（プロセス型）</t>
    <phoneticPr fontId="2"/>
  </si>
  <si>
    <t xml:space="preserve">品質管理 </t>
    <phoneticPr fontId="2"/>
  </si>
  <si>
    <t>原価管理</t>
    <phoneticPr fontId="2"/>
  </si>
  <si>
    <t xml:space="preserve">納期管理 </t>
    <phoneticPr fontId="2"/>
  </si>
  <si>
    <t>安全衛生管理</t>
    <phoneticPr fontId="2"/>
  </si>
  <si>
    <t>環境管理</t>
    <phoneticPr fontId="2"/>
  </si>
  <si>
    <t>国際生産・ソーシング管理</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</si>
  <si>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</si>
  <si>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</si>
  <si>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</si>
  <si>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</si>
  <si>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</si>
  <si>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</si>
  <si>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</si>
  <si>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</si>
  <si>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</si>
  <si>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t>表計算ソフトの使用方法</t>
    <phoneticPr fontId="2"/>
  </si>
  <si>
    <t>企業倫理とコンプライアンス</t>
    <rPh sb="0" eb="2">
      <t>キギョウ</t>
    </rPh>
    <rPh sb="2" eb="4">
      <t>リンリ</t>
    </rPh>
    <phoneticPr fontId="2"/>
  </si>
  <si>
    <t>課題・目標の明確化と成果の追追求</t>
    <rPh sb="14" eb="16">
      <t>ツイキュウ</t>
    </rPh>
    <phoneticPr fontId="2"/>
  </si>
  <si>
    <t>業務効率化の推進</t>
    <phoneticPr fontId="2"/>
  </si>
  <si>
    <t>生産システム</t>
    <phoneticPr fontId="2"/>
  </si>
  <si>
    <t xml:space="preserve">生産計画（加工型・組立型） </t>
    <phoneticPr fontId="2"/>
  </si>
  <si>
    <t>生産計画（プロセス型）</t>
    <phoneticPr fontId="2"/>
  </si>
  <si>
    <t xml:space="preserve">品質管理 </t>
    <phoneticPr fontId="2"/>
  </si>
  <si>
    <t xml:space="preserve">原価管理 </t>
    <phoneticPr fontId="2"/>
  </si>
  <si>
    <t>納期管理</t>
    <phoneticPr fontId="2"/>
  </si>
  <si>
    <t>安全衛生管理</t>
    <phoneticPr fontId="2"/>
  </si>
  <si>
    <t>環境管理</t>
    <phoneticPr fontId="2"/>
  </si>
  <si>
    <t>国際生産・ソーシング管理</t>
    <phoneticPr fontId="2"/>
  </si>
  <si>
    <t>Ⅰ共通能力ユニット</t>
    <rPh sb="1" eb="3">
      <t>キョウツウ</t>
    </rPh>
    <rPh sb="3" eb="5">
      <t>ノウリョク</t>
    </rPh>
    <phoneticPr fontId="2"/>
  </si>
  <si>
    <t>①ビジネスや社会経済の一般動向の習得</t>
    <phoneticPr fontId="18"/>
  </si>
  <si>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</si>
  <si>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</si>
  <si>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</si>
  <si>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</si>
  <si>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</si>
  <si>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</si>
  <si>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</si>
  <si>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</si>
  <si>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</si>
  <si>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</si>
  <si>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</si>
  <si>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</si>
  <si>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</si>
  <si>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</si>
  <si>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挨拶・敬語、報告・連絡・相談など、社会人として最低限必要な態度・行動を身につけている。</t>
    <phoneticPr fontId="2"/>
  </si>
  <si>
    <t>PCの基本操作とネットワークの活用</t>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</si>
  <si>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</si>
  <si>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</si>
  <si>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</si>
  <si>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</si>
  <si>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</si>
  <si>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</si>
  <si>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ワープロソフトの様々な機能を活用し、レイアウト構成にも配慮した事務文書を作成している。</t>
    <phoneticPr fontId="2"/>
  </si>
  <si>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</si>
  <si>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</si>
  <si>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</si>
  <si>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</si>
  <si>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</si>
  <si>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</si>
  <si>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</si>
  <si>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</si>
  <si>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t>
    <phoneticPr fontId="2"/>
  </si>
  <si>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</si>
  <si>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</si>
  <si>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</si>
  <si>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</si>
  <si>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</si>
  <si>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</si>
  <si>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t>
    <phoneticPr fontId="2"/>
  </si>
  <si>
    <t>職業人としての自覚をもち、責任感と緊張感をもって仕事に取り組んでいる。</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</si>
  <si>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</si>
  <si>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</si>
  <si>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</si>
  <si>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</si>
  <si>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</si>
  <si>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</si>
  <si>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</si>
  <si>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</si>
  <si>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</si>
  <si>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t>
    <phoneticPr fontId="2"/>
  </si>
  <si>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</si>
  <si>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</si>
  <si>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</si>
  <si>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</si>
  <si>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</si>
  <si>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</si>
  <si>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上司や同僚・先輩に対し、「おはようございます」「お疲れ様でした」「お先に失礼します」などの挨拶を欠かさず行っている。</t>
    <phoneticPr fontId="2"/>
  </si>
  <si>
    <t xml:space="preserve">課題・目標の明確化と成果の追求 </t>
    <phoneticPr fontId="2"/>
  </si>
  <si>
    <t xml:space="preserve">①課題・目標の明確化 </t>
    <phoneticPr fontId="2"/>
  </si>
  <si>
    <t xml:space="preserve">組織の方針を正確に理解し、上位者の助言を受けて担当業務の進め方を主体的に考えている。 </t>
    <phoneticPr fontId="2"/>
  </si>
  <si>
    <t xml:space="preserve">組織内の業務分担や自分が果たすべき役割を自覚している。 </t>
    <phoneticPr fontId="2"/>
  </si>
  <si>
    <t xml:space="preserve">作業計画を練りながら仕事の無駄の発見と除去を行っている。 </t>
    <phoneticPr fontId="2"/>
  </si>
  <si>
    <t>●</t>
  </si>
  <si>
    <t xml:space="preserve">自分の担当する仕事の範囲を正しく把握している。 </t>
    <phoneticPr fontId="2"/>
  </si>
  <si>
    <t>②進捗管理の推進</t>
    <phoneticPr fontId="2"/>
  </si>
  <si>
    <t xml:space="preserve">あらかじめ設定された組織内のスケジュールに沿って作業を推進している。 </t>
    <phoneticPr fontId="2"/>
  </si>
  <si>
    <t xml:space="preserve">仕事が遅延しそうな場合には早めに上位者に報告している。 </t>
    <phoneticPr fontId="2"/>
  </si>
  <si>
    <t xml:space="preserve">トラブルや情勢変化により計画通り作業が進まなくなった場合には、上位者の判断を得ながら目標や計画の変更など速やかな対応を行っている。  </t>
    <phoneticPr fontId="2"/>
  </si>
  <si>
    <t xml:space="preserve">日頃から仕事の進捗状況を上位者に報告・連絡・相談している。 </t>
    <phoneticPr fontId="2"/>
  </si>
  <si>
    <t>③成果へのコミットメント</t>
    <phoneticPr fontId="2"/>
  </si>
  <si>
    <t xml:space="preserve">困難なことがあっても、真摯かつ誠実な態度で仕事に取り組んでいる。 </t>
    <phoneticPr fontId="2"/>
  </si>
  <si>
    <t xml:space="preserve">自分に与えられた役割は最後までやり遂げている。 </t>
    <phoneticPr fontId="2"/>
  </si>
  <si>
    <t xml:space="preserve">業務報告書等、必要な定期報告書類は節目節目で怠りなく提出している。 </t>
    <phoneticPr fontId="2"/>
  </si>
  <si>
    <t xml:space="preserve"> いったん引き受けたことは、 正当な理由なく途中で投げ出すことなく取り組んでいる。 </t>
    <phoneticPr fontId="2"/>
  </si>
  <si>
    <t>業務効率化の推進</t>
  </si>
  <si>
    <t>①手続きに則った業務遂行</t>
    <phoneticPr fontId="2"/>
  </si>
  <si>
    <t xml:space="preserve">仕事に取り掛かる前に、求められる達成水準や仕事の進め方、注意事項等を確認している。 </t>
    <phoneticPr fontId="2"/>
  </si>
  <si>
    <t xml:space="preserve">業務プロセスを理解し、決められた手順で仕事を行っている。 </t>
    <phoneticPr fontId="2"/>
  </si>
  <si>
    <t xml:space="preserve">業務効率化のために会社が導入したITツール（会計処理ソフト等）の活用技能を身につけ、使いこなしている。 </t>
    <phoneticPr fontId="2"/>
  </si>
  <si>
    <t xml:space="preserve">しなければならない手間や手続きを故意に省くことなく、指示されたとおり誠実に職務を遂行している。 </t>
    <phoneticPr fontId="2"/>
  </si>
  <si>
    <t>②工夫・改善</t>
  </si>
  <si>
    <t xml:space="preserve">マニュアルに不効率な点や時代にそぐわない点を見つけた場合には、上位者に指摘している。 </t>
    <phoneticPr fontId="2"/>
  </si>
  <si>
    <t xml:space="preserve">仕事を素早く習得し、そのスピードアップに取り組んでいる。 </t>
    <phoneticPr fontId="2"/>
  </si>
  <si>
    <t xml:space="preserve">小集団活動など会社が組織的に業務改善に取り組んでいる場合には、積極的にその活動に参加している。 </t>
    <phoneticPr fontId="2"/>
  </si>
  <si>
    <t xml:space="preserve">仕事を行っていて気付いた点は積極的に上位者に報告している。 </t>
    <phoneticPr fontId="2"/>
  </si>
  <si>
    <t>Ⅱ選択能力ユニット</t>
    <rPh sb="1" eb="3">
      <t>センタク</t>
    </rPh>
    <rPh sb="3" eb="5">
      <t>ノウリョク</t>
    </rPh>
    <phoneticPr fontId="2"/>
  </si>
  <si>
    <t>生産システム</t>
    <phoneticPr fontId="2"/>
  </si>
  <si>
    <t>①企画・計画</t>
    <phoneticPr fontId="2"/>
  </si>
  <si>
    <t xml:space="preserve">設計、調達（内製／外注／購買）、製造（加工・組立型／プロセス型）など生産管理部門における生産システムの基本的概念と役割を理解している。 </t>
    <phoneticPr fontId="2"/>
  </si>
  <si>
    <t xml:space="preserve">自社及び他社における生産システム事例を観察することで生産システムの実際の影響・効果を検証している。 </t>
    <phoneticPr fontId="2"/>
  </si>
  <si>
    <t xml:space="preserve">担当業務に関する実施手順や事務的手続き、社内決裁ルート等を正しく理解したうえで職務遂行している。 </t>
    <phoneticPr fontId="2"/>
  </si>
  <si>
    <t xml:space="preserve">担当業務の実施方法や実施手順に曖昧な点がある場合には、 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</si>
  <si>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</si>
  <si>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 xml:space="preserve">担当業務について上司や先輩・同僚からの助言を踏まえ、現状における問題点や優先的に取り組むべき課題を整理している。 </t>
    <phoneticPr fontId="2"/>
  </si>
  <si>
    <t xml:space="preserve">②実務の推進 </t>
    <phoneticPr fontId="2"/>
  </si>
  <si>
    <t xml:space="preserve">職場レベルの生産システムについての基礎を理解し、日常業務に活用している。 </t>
    <phoneticPr fontId="2"/>
  </si>
  <si>
    <t xml:space="preserve">改善活動に当たっては、小集団活動、TPM活動の趣旨を踏まえながら、 全員参画のチームづくりと有効な解決策の提示に貢献している。 </t>
    <phoneticPr fontId="2"/>
  </si>
  <si>
    <t xml:space="preserve"> 生産システムの検討等に取り掛かる前に過去の類例を調べるなど効率的に業務を行っている。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</si>
  <si>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</si>
  <si>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職場レベルの生産システムについての基礎を理解している。 </t>
    <phoneticPr fontId="2"/>
  </si>
  <si>
    <t xml:space="preserve">小集団活動、TPM活動の趣旨を正しく把握している。 </t>
    <phoneticPr fontId="2"/>
  </si>
  <si>
    <t xml:space="preserve">問題が発生した場合、いかなる場合でも迅速に上司や先輩に報告し、与えられた指示通りに対応している。  </t>
    <phoneticPr fontId="2"/>
  </si>
  <si>
    <t>③評価・検証</t>
    <phoneticPr fontId="2"/>
  </si>
  <si>
    <t xml:space="preserve">計画の妥当性・実行可能性を常に測定し、上司や関係者からのフィードバックを参照に必要な見直しを行っている。 </t>
    <phoneticPr fontId="2"/>
  </si>
  <si>
    <t xml:space="preserve">担当業務に関する報告書等はルールに沿って正確にく作成し、遅滞なく提出している。 </t>
    <phoneticPr fontId="2"/>
  </si>
  <si>
    <t xml:space="preserve">担当業務に関し、満足できた点、至らなかった点などに関する自己評価を行い、今後改善すべき点は整理し、上司や先輩に対して積極的に意見具申している。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</si>
  <si>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</si>
  <si>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担当業務に関する報告書等は遅滞なく提出している。 </t>
    <phoneticPr fontId="2"/>
  </si>
  <si>
    <t>生産計画（加工型・組立型）</t>
    <phoneticPr fontId="2"/>
  </si>
  <si>
    <t>①企画・計画</t>
    <phoneticPr fontId="2"/>
  </si>
  <si>
    <t xml:space="preserve">○ </t>
    <phoneticPr fontId="2"/>
  </si>
  <si>
    <t xml:space="preserve">○ </t>
    <phoneticPr fontId="2"/>
  </si>
  <si>
    <t xml:space="preserve">担当業務に関する実施手順や事務的手続き、社内決裁ルート等を正しく理解したうえで職務遂行している。 </t>
    <phoneticPr fontId="2"/>
  </si>
  <si>
    <t>○</t>
    <phoneticPr fontId="2"/>
  </si>
  <si>
    <t xml:space="preserve">担当業務の実施方法や実施手順に曖昧な点がある場合には、 曖昧なままにすることなく上司や先輩に質問し解決を図っている。  </t>
    <phoneticPr fontId="2"/>
  </si>
  <si>
    <t>○</t>
    <phoneticPr fontId="2"/>
  </si>
  <si>
    <t xml:space="preserve">生産管理部門のスタッフとして身につけておくべき実用的な知識・スキルの向上に取り組んでいる。 </t>
    <phoneticPr fontId="2"/>
  </si>
  <si>
    <t xml:space="preserve">担当業務について上司や先輩・同僚からの助言を踏まえ、現状における問題点や優先的に取り組むべき課題を整理している。 </t>
    <phoneticPr fontId="2"/>
  </si>
  <si>
    <t>②実務の推進</t>
    <phoneticPr fontId="2"/>
  </si>
  <si>
    <t>○</t>
    <phoneticPr fontId="2"/>
  </si>
  <si>
    <t xml:space="preserve">職場レベルの生産システムについての基礎を理解し、日常業務に活用している。 </t>
    <phoneticPr fontId="2"/>
  </si>
  <si>
    <t>中・小日程の生産計画を作成し。スケジュール全体を把握した上で職務遂行をしている。</t>
    <rPh sb="0" eb="1">
      <t>チュウ</t>
    </rPh>
    <rPh sb="2" eb="3">
      <t>ショウ</t>
    </rPh>
    <rPh sb="3" eb="5">
      <t>ニッテイ</t>
    </rPh>
    <rPh sb="6" eb="8">
      <t>セイサン</t>
    </rPh>
    <rPh sb="8" eb="10">
      <t>ケイカク</t>
    </rPh>
    <rPh sb="11" eb="13">
      <t>サクセイ</t>
    </rPh>
    <rPh sb="21" eb="23">
      <t>ゼンタイ</t>
    </rPh>
    <rPh sb="24" eb="26">
      <t>ハアク</t>
    </rPh>
    <rPh sb="28" eb="29">
      <t>ウエ</t>
    </rPh>
    <rPh sb="30" eb="32">
      <t>ショクム</t>
    </rPh>
    <rPh sb="32" eb="34">
      <t>スイコウ</t>
    </rPh>
    <phoneticPr fontId="2"/>
  </si>
  <si>
    <t>生産形態（受注生産・見込生産）による生産計画への影響を正しく理解している。</t>
    <rPh sb="0" eb="2">
      <t>セイサン</t>
    </rPh>
    <rPh sb="2" eb="4">
      <t>ケイタイ</t>
    </rPh>
    <rPh sb="5" eb="7">
      <t>ジュチュウ</t>
    </rPh>
    <rPh sb="7" eb="9">
      <t>セイサン</t>
    </rPh>
    <rPh sb="10" eb="12">
      <t>ミコ</t>
    </rPh>
    <rPh sb="12" eb="14">
      <t>セイサン</t>
    </rPh>
    <rPh sb="18" eb="20">
      <t>セイサン</t>
    </rPh>
    <rPh sb="20" eb="22">
      <t>ケイカク</t>
    </rPh>
    <rPh sb="24" eb="26">
      <t>エイキョウ</t>
    </rPh>
    <rPh sb="27" eb="28">
      <t>タダ</t>
    </rPh>
    <rPh sb="30" eb="32">
      <t>リカイ</t>
    </rPh>
    <phoneticPr fontId="2"/>
  </si>
  <si>
    <t>進度管理・納期管理の有用性を把握し、製造現場の作業手配を行っている。</t>
    <rPh sb="0" eb="2">
      <t>シンド</t>
    </rPh>
    <rPh sb="2" eb="4">
      <t>カンリ</t>
    </rPh>
    <rPh sb="5" eb="7">
      <t>ノウキ</t>
    </rPh>
    <rPh sb="7" eb="9">
      <t>カンリ</t>
    </rPh>
    <rPh sb="10" eb="13">
      <t>ユウヨウセイ</t>
    </rPh>
    <rPh sb="14" eb="16">
      <t>ハアク</t>
    </rPh>
    <rPh sb="18" eb="20">
      <t>セイゾウ</t>
    </rPh>
    <rPh sb="20" eb="22">
      <t>ゲンバ</t>
    </rPh>
    <rPh sb="23" eb="25">
      <t>サギョウ</t>
    </rPh>
    <rPh sb="25" eb="27">
      <t>テハイ</t>
    </rPh>
    <rPh sb="28" eb="29">
      <t>オコナ</t>
    </rPh>
    <phoneticPr fontId="2"/>
  </si>
  <si>
    <t xml:space="preserve">○ </t>
    <phoneticPr fontId="2"/>
  </si>
  <si>
    <t xml:space="preserve">加工型・組立型の生産計画業務に取り掛かる前に過去の類例を調べるなど効率的に業務を行っている。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</si>
  <si>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</si>
  <si>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職場レベルの生産計画についての基礎を理解している。 </t>
    <phoneticPr fontId="2"/>
  </si>
  <si>
    <t xml:space="preserve">進度管理・納期管理の重要性を把握している。 </t>
    <phoneticPr fontId="2"/>
  </si>
  <si>
    <t xml:space="preserve">●  </t>
    <phoneticPr fontId="2"/>
  </si>
  <si>
    <t>●</t>
    <phoneticPr fontId="2"/>
  </si>
  <si>
    <t>問題が発生した場合、いかなる場合でも迅速に上司や先輩に報告し、与えられた指示通りに対応している。</t>
    <phoneticPr fontId="2"/>
  </si>
  <si>
    <t xml:space="preserve">③評価・検証 </t>
    <phoneticPr fontId="2"/>
  </si>
  <si>
    <t>計画の妥当性・実行可能性を常に測定し、上司や関係者からのフィードバックを参照に必要な見直 しを行っている。</t>
    <phoneticPr fontId="2"/>
  </si>
  <si>
    <t xml:space="preserve">担当業務に関し、満足できた点、至らなかった点などに関する自己評価を行い、今後改善すべき点は整理し、上司や先輩に対して積極的に意見具申している。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</si>
  <si>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</si>
  <si>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 </t>
    <phoneticPr fontId="2"/>
  </si>
  <si>
    <t>担当業務に関する報告書等は遅滞なく提出している。</t>
    <phoneticPr fontId="2"/>
  </si>
  <si>
    <t xml:space="preserve">能力ユニット </t>
    <phoneticPr fontId="2"/>
  </si>
  <si>
    <t>生産計画（プロセス型）</t>
    <phoneticPr fontId="2"/>
  </si>
  <si>
    <t xml:space="preserve">①企画・計画 </t>
    <phoneticPr fontId="2"/>
  </si>
  <si>
    <t xml:space="preserve">○  </t>
    <phoneticPr fontId="2"/>
  </si>
  <si>
    <t xml:space="preserve"> 担当業務の実施方法や実施手順に曖昧な点がある場合には、曖昧なままにすることなく上司や先輩に質問し解決を図っている。</t>
    <phoneticPr fontId="2"/>
  </si>
  <si>
    <t xml:space="preserve">担当業務について上司や先輩・同僚からの助言を踏まえ、現状における問題点や優先的に取り組むべき課題を整理している。 </t>
    <phoneticPr fontId="2"/>
  </si>
  <si>
    <t xml:space="preserve">②実務の推進  </t>
    <phoneticPr fontId="2"/>
  </si>
  <si>
    <t xml:space="preserve">職場レベルの生産計画についての基礎を理解し、日常業務に活用している。 </t>
    <phoneticPr fontId="2"/>
  </si>
  <si>
    <t xml:space="preserve"> 中・小日程の生産計画を作成し、 スケジューリング全体を把握したうえで職務遂行している。 </t>
    <phoneticPr fontId="2"/>
  </si>
  <si>
    <t xml:space="preserve">マテリアル・バランスやヒート・バランスについての基本的な考え方を理解している。 </t>
    <phoneticPr fontId="2"/>
  </si>
  <si>
    <t xml:space="preserve">進度管理・納期管理の重要性を把握し、製造現場の作業手配を行っている。 </t>
    <phoneticPr fontId="2"/>
  </si>
  <si>
    <t xml:space="preserve">正しい作業の基本条件に基づき、適切な作業標準や作業基準を作成し、遵守している。 </t>
    <phoneticPr fontId="2"/>
  </si>
  <si>
    <t xml:space="preserve">改善活動に当たっては、 小集団活動、TPM活動の趣旨を踏まえながら、 全員参画のチームづくりと有効な解決策の提示に貢献している。 </t>
    <phoneticPr fontId="2"/>
  </si>
  <si>
    <t xml:space="preserve">プロセス型の生産計画業務に取り掛かる前に過去の類例を調べるなど効率的に業務を行っている。 </t>
    <phoneticPr fontId="2"/>
  </si>
  <si>
    <t>過去に類例のない問題に直面した場合、突発的事態が発生した場合には、まずは上司に一報した うえで指示を踏まえて迅速に行動している。</t>
    <phoneticPr fontId="2"/>
  </si>
  <si>
    <t>●</t>
    <phoneticPr fontId="2"/>
  </si>
  <si>
    <t xml:space="preserve">進度管理・納期管理の重要性を把握している。 </t>
    <phoneticPr fontId="2"/>
  </si>
  <si>
    <t xml:space="preserve"> 正しい作業の基本条件を把握している。 </t>
    <phoneticPr fontId="2"/>
  </si>
  <si>
    <t xml:space="preserve">問題が発生した場合、いかなる場合でも迅速に上司や先輩に報告し、与えられた指示通りに対応している。 </t>
    <phoneticPr fontId="2"/>
  </si>
  <si>
    <t xml:space="preserve">③評価・検証  </t>
    <phoneticPr fontId="2"/>
  </si>
  <si>
    <t>計画の妥当性・実行可能性を常に測定し、上司や関係者からのフィードバックを参照に必要な見直 しを行っている。</t>
    <phoneticPr fontId="2"/>
  </si>
  <si>
    <t xml:space="preserve">○  </t>
    <phoneticPr fontId="2"/>
  </si>
  <si>
    <t xml:space="preserve">担当業務に関する報告書等はルールに沿って正確に作成し、 遅滞なく提出している。 </t>
    <phoneticPr fontId="2"/>
  </si>
  <si>
    <t>至らなかった点については率直に反省し、上司の助言等を踏まえて次期の業務改善に活かすべく 工夫している。</t>
    <phoneticPr fontId="2"/>
  </si>
  <si>
    <t xml:space="preserve">● </t>
    <phoneticPr fontId="2"/>
  </si>
  <si>
    <t>担当業務に関する報告書等は遅滞なく提出している。</t>
    <phoneticPr fontId="2"/>
  </si>
  <si>
    <t xml:space="preserve">能力ユニット </t>
    <phoneticPr fontId="2"/>
  </si>
  <si>
    <t xml:space="preserve">品質管理 </t>
    <phoneticPr fontId="2"/>
  </si>
  <si>
    <t xml:space="preserve">①企画・計画 </t>
    <phoneticPr fontId="2"/>
  </si>
  <si>
    <t xml:space="preserve">品質管理における各種手法の意義と目的、データのとり方と、データの種類による分析の手法を確実に理解している。 </t>
    <phoneticPr fontId="2"/>
  </si>
  <si>
    <t>品質管理業務の実施手順や事務的手続き、社内決裁ルート等を正しく理解したうえで職務遂行して いる。</t>
    <phoneticPr fontId="2"/>
  </si>
  <si>
    <t xml:space="preserve">担当業務について上司や先輩・同僚からの助言を踏まえ、QC７つ道具などの手法を用いて現状における問題点や優先的に取り組むべき課題を整理している。  </t>
    <phoneticPr fontId="2"/>
  </si>
  <si>
    <t>データの取り方など、担当業務の実施方法や実施手順に曖昧な点がある場合には、曖昧なままにすることなく上司や先輩に質問し解決を図っている。</t>
    <phoneticPr fontId="2"/>
  </si>
  <si>
    <t xml:space="preserve">品質管理部門のスタッフとして身につけておくべき実用的な知識・スキルの向上に取り組んでいる。 </t>
    <phoneticPr fontId="2"/>
  </si>
  <si>
    <t xml:space="preserve">②実務の推進  </t>
    <phoneticPr fontId="2"/>
  </si>
  <si>
    <t xml:space="preserve">製品ごとの品質特性、適切な検査手法（受入・工程・最終検査、全数・抜取検査）を理解している。 </t>
    <phoneticPr fontId="2"/>
  </si>
  <si>
    <t xml:space="preserve">QC７つ道具などの品質管理の手法を活用し、現場レベルでの品質改善を行っている。 </t>
    <phoneticPr fontId="2"/>
  </si>
  <si>
    <t xml:space="preserve">ISO9000シリーズ（品質マネジメントシステム）を導入している企業においては、定められた業務プロセスに基づき、その仕組みを継続的に実行、検証している。  </t>
    <phoneticPr fontId="2"/>
  </si>
  <si>
    <t>品質情報の収集に際しては意味あるデータの把握を第一とし、そのうえで実績データの統計的解析を適切に行っている。</t>
    <phoneticPr fontId="2"/>
  </si>
  <si>
    <t xml:space="preserve">新しい品質管理標準を作成する前に、過去の類例を調べるなど効率的に業務を行っている。 </t>
    <phoneticPr fontId="2"/>
  </si>
  <si>
    <t xml:space="preserve">解明できないデータのエラーなど、過去に類例のない問題に直面した場合、まずは上司に一報したうえで指示を踏まえて迅速に行動している。 </t>
    <phoneticPr fontId="2"/>
  </si>
  <si>
    <t xml:space="preserve">QC7つ道具などの品質管理の手法を正しく理解している。 </t>
    <phoneticPr fontId="2"/>
  </si>
  <si>
    <t xml:space="preserve">意味ある品質情報の収集を行っている。 </t>
    <phoneticPr fontId="2"/>
  </si>
  <si>
    <t>データのエラーなどが発生した場合、いかなる場合でも迅速に上司や先輩に報告し、与えられた指 示通りに対応している。</t>
    <phoneticPr fontId="2"/>
  </si>
  <si>
    <t xml:space="preserve">③評価・検証  </t>
    <phoneticPr fontId="2"/>
  </si>
  <si>
    <t xml:space="preserve">データの活用方法に関して、妥当性・実行可能性を常に測定し、上司や関係者からのフィードバックを参照に必要な見直しを行っている。 </t>
    <phoneticPr fontId="2"/>
  </si>
  <si>
    <t xml:space="preserve"> 品質データに関する報告書等はルールに沿って正確に作成し、遅滞なく提出している。 </t>
    <phoneticPr fontId="2"/>
  </si>
  <si>
    <t>担当業務に関し、満足できた点、至らなかった点などに関する自己評価を行い、今後改善すべき点は整理し、上司や先輩に対して積極的に意見具申している。</t>
    <phoneticPr fontId="2"/>
  </si>
  <si>
    <t xml:space="preserve">至らなかった点については率直に反省し、上司の助言等を踏まえて次期の業務改善に活かすべく工夫している。 </t>
    <phoneticPr fontId="2"/>
  </si>
  <si>
    <t xml:space="preserve"> 品質データに関する報告書等は遅滞なく提出している。 </t>
    <phoneticPr fontId="2"/>
  </si>
  <si>
    <t>原価管理</t>
    <phoneticPr fontId="2"/>
  </si>
  <si>
    <t xml:space="preserve">原価管理の構成と原価管理の仕組み、担当業務に関する実施手順や事務的手続き、社内決裁ルート等を正しく理解している。 </t>
    <phoneticPr fontId="2"/>
  </si>
  <si>
    <t xml:space="preserve">原価計算のフローなど、 担当業務の実施方法や実施手順に曖昧な点がある場合には、 曖昧なままにすることなく上司や先輩に質問し解決を図っている。 </t>
    <phoneticPr fontId="2"/>
  </si>
  <si>
    <t xml:space="preserve">担当業務について上司や先輩・同僚からの助言を踏まえ、現状における問題点や優先的に取り組むべき課題を整理している。 </t>
    <phoneticPr fontId="2"/>
  </si>
  <si>
    <t>原価計算に際しては必要なデータを費目別に正確に計算したうえで、コスト低減につながる改善案を提言している。</t>
    <phoneticPr fontId="2"/>
  </si>
  <si>
    <t xml:space="preserve">標準原価と実際原価の差異分析を行い、作業現場に関するロス・ムダの発見に努めている。  </t>
    <phoneticPr fontId="2"/>
  </si>
  <si>
    <t>コストマネジメントの観点から、現場の工程や作業全体を見直している。</t>
    <phoneticPr fontId="2"/>
  </si>
  <si>
    <t xml:space="preserve">原価低減の検討等に取り掛かる前に過去の類例を調べるなど効率的に業務を行っている。 </t>
    <phoneticPr fontId="2"/>
  </si>
  <si>
    <t xml:space="preserve">原価計算に際して、必要なデータを費目別に正確に計算している。 </t>
    <phoneticPr fontId="2"/>
  </si>
  <si>
    <t xml:space="preserve">標準原価と実際原価の差異分析について理解している。 </t>
    <phoneticPr fontId="2"/>
  </si>
  <si>
    <t xml:space="preserve">○  </t>
    <phoneticPr fontId="2"/>
  </si>
  <si>
    <t>コストマネジメントの評価等に関する報告書等はルールに沿って正確に作成し、遅滞なく提出している。</t>
    <phoneticPr fontId="2"/>
  </si>
  <si>
    <t xml:space="preserve">担当業務に関し、満足できた点、至らなかった点などに関する自己評価を行い、今後改善すべき点は整理し、上司や先輩に対して積極的に意見具申している。  </t>
    <phoneticPr fontId="2"/>
  </si>
  <si>
    <t>コストマネジメントの評価等に関する報告書等は遅滞なく提出している。</t>
    <phoneticPr fontId="2"/>
  </si>
  <si>
    <t xml:space="preserve">能力ユニット </t>
    <phoneticPr fontId="2"/>
  </si>
  <si>
    <t>納期管理</t>
    <phoneticPr fontId="2"/>
  </si>
  <si>
    <t>①企画・計画</t>
    <phoneticPr fontId="2"/>
  </si>
  <si>
    <t xml:space="preserve">納期管理の概要と納期管理の実際に関する実施手順や事務的手続き、社内決裁ルート等を正しく理解している。 </t>
    <phoneticPr fontId="2"/>
  </si>
  <si>
    <t xml:space="preserve">中日程計画及び小日程計画をもとに作業予定表を作成している。 </t>
    <phoneticPr fontId="2"/>
  </si>
  <si>
    <t>生産タイプ別の納期管理の相違点など、 担当業務の実施方法や実施手順に曖昧な点がある場合には、曖昧なままにすることなく上司や先輩に質問し解決を図っている。</t>
    <phoneticPr fontId="2"/>
  </si>
  <si>
    <t xml:space="preserve">納期遅延・日程遅延の対策について上司や先輩・同僚からの助言を踏まえ、現状における問題点や優先的に取り組むべき課題を整理している。 </t>
    <phoneticPr fontId="2"/>
  </si>
  <si>
    <t xml:space="preserve">納期日程・日程遅延の差異分析を行い、原因追究及び対策立案を行い、再発防止に向けた検討を行っている。 </t>
    <phoneticPr fontId="2"/>
  </si>
  <si>
    <t xml:space="preserve">中日程の進度統制について、進度の調査、遅れ進みの判断、進度の訂正等の判断を行っている。 </t>
    <phoneticPr fontId="2"/>
  </si>
  <si>
    <t xml:space="preserve">外注工場の進度統制については、納入予定表に基づき外注工場と連携をとりながら進度の把握を行っている。  </t>
    <phoneticPr fontId="2"/>
  </si>
  <si>
    <t xml:space="preserve">○ </t>
  </si>
  <si>
    <t xml:space="preserve">生産タイプ別に納期管理の要点を開発・設計、調達、 製造の各段階で把握したうえで、生産活動を支援する納期管理を実施している。 </t>
    <phoneticPr fontId="2"/>
  </si>
  <si>
    <t>新製品の生産方式の検討などは、検討に取り掛かる前に過去の類例を調べるなど効率的に業務を行っている。</t>
    <phoneticPr fontId="2"/>
  </si>
  <si>
    <t>過去に類例のない生産の遅延に直面した場合や突発的事態が発生した場合には、まずは上司に一報したうえで指示を踏まえて迅速に行動している。</t>
    <phoneticPr fontId="2"/>
  </si>
  <si>
    <t xml:space="preserve">納期日程・日程遅延の差異分析を行っている。 </t>
    <phoneticPr fontId="2"/>
  </si>
  <si>
    <t xml:space="preserve">中日程の進度統制について、 全体像を把握している。 </t>
    <phoneticPr fontId="2"/>
  </si>
  <si>
    <t xml:space="preserve"> 外注工場の進度統制について、 全体像を把握している。 </t>
    <phoneticPr fontId="2"/>
  </si>
  <si>
    <t xml:space="preserve">生産の遅延等の問題が発生した場合には、 いかなる場合でも迅速に上司や先輩に報告し、与えられた指示通りに対応している。 </t>
    <phoneticPr fontId="2"/>
  </si>
  <si>
    <t xml:space="preserve">納期管理の方法に関して、妥当性・実行可能性を常に測定し、上司や関係者からのフィードバックを参考に必要な見直しを行っている。 </t>
    <phoneticPr fontId="2"/>
  </si>
  <si>
    <t xml:space="preserve">スケジュール及び進度の訂正等に関する報告書等はルールに沿って正確に作成し、遅滞なく提出している。  </t>
    <phoneticPr fontId="2"/>
  </si>
  <si>
    <t xml:space="preserve">スケジュール及び進度の訂正等に関する報告書等は遅滞なく提出している。 </t>
    <phoneticPr fontId="2"/>
  </si>
  <si>
    <t>安全衛生管理</t>
    <phoneticPr fontId="2"/>
  </si>
  <si>
    <t xml:space="preserve">保安事故時の保安防災隊の設置方法や各部隊の機能等を正しく理解したうえで職務遂行している。 </t>
    <phoneticPr fontId="2"/>
  </si>
  <si>
    <t xml:space="preserve">担当業務の実施方法や実施手順に曖昧な点がある場合には、曖昧なままにすることなく上司や先輩に質問し解決を図っている。 </t>
    <phoneticPr fontId="2"/>
  </si>
  <si>
    <t xml:space="preserve">安全衛生管理業務について上司や先輩・同僚からの助言を踏まえ、 現状における問題点や優先的に取り組むべき課題を整理している。 </t>
    <phoneticPr fontId="2"/>
  </si>
  <si>
    <t xml:space="preserve">作業環境の危険防止要因を抽出している。 </t>
    <phoneticPr fontId="2"/>
  </si>
  <si>
    <t xml:space="preserve">労働安全衛生法の趣旨を踏まえ、より快適な職場環境の構築に向けた提案を行っている。 </t>
    <phoneticPr fontId="2"/>
  </si>
  <si>
    <t xml:space="preserve">安全衛生教育の推進に当たり、必要な基本事項を理解している。 </t>
    <phoneticPr fontId="2"/>
  </si>
  <si>
    <t xml:space="preserve">労使間での安全衛生委員会において定期的に労働安全、保安事故等の報告を行っている。 </t>
    <phoneticPr fontId="2"/>
  </si>
  <si>
    <t>作業環境管理や環境改善などに取り掛かる前に過去の類例を調べるなど効率的に作業を行っている。</t>
    <phoneticPr fontId="2"/>
  </si>
  <si>
    <t xml:space="preserve"> KYT（危険予知トレーニング）、 防災訓練など各現場の安全教育のカリキュラムを提案している。 </t>
    <phoneticPr fontId="2"/>
  </si>
  <si>
    <t xml:space="preserve">過去に類例のない問題に直面した場合、突発的事態が発生した場合には、まずは上司に一報したうえで指示を踏まえて迅速に行動している。  </t>
    <phoneticPr fontId="2"/>
  </si>
  <si>
    <t xml:space="preserve">作業環境の危険防止要因にどんなものがあるか把握している。 </t>
    <phoneticPr fontId="2"/>
  </si>
  <si>
    <t xml:space="preserve">労働安全衛生法の趣旨を正しく理解している。 </t>
    <phoneticPr fontId="2"/>
  </si>
  <si>
    <t xml:space="preserve">問題が発生した場合、いかなる場合でも迅速に上司や先輩に報告し、与えられた指示通りに対応している。 </t>
    <phoneticPr fontId="2"/>
  </si>
  <si>
    <t xml:space="preserve">安全衛生体制の妥当性・実行可能性を常に測定し、上司や関係者からのフィードバックを参照に必要な見直しを行っている。 </t>
    <phoneticPr fontId="2"/>
  </si>
  <si>
    <t xml:space="preserve">保安事故レポートや労災報告書等はルールに沿って正確に作成し、遅滞なく提出している。  </t>
    <phoneticPr fontId="2"/>
  </si>
  <si>
    <t xml:space="preserve">労働安全や保安事故対策など、満足できた点、 至らなかった点などに関する自己評価を行い、今後改善すべき点は整理し、上司や先輩に対して積極的に意見具申している。 </t>
    <phoneticPr fontId="2"/>
  </si>
  <si>
    <t>安全衛生管理全般で至らなかった点については率直に反省し、上司の助言等を踏まえて次期の業務改善に活かすべく工夫している。</t>
    <phoneticPr fontId="2"/>
  </si>
  <si>
    <t>保安事故レポートや労災報告書等は遅滞なく提出している</t>
    <phoneticPr fontId="2"/>
  </si>
  <si>
    <t>環境管理</t>
    <phoneticPr fontId="2"/>
  </si>
  <si>
    <t xml:space="preserve">環境管理またはISO14001（環境マネジメントシステム）の意義を把握し、環境基本法をはじめとする関連法規を正しく理解している。  </t>
    <phoneticPr fontId="2"/>
  </si>
  <si>
    <t xml:space="preserve">環境管理におけるCSR（企業の社会的責任）を理解している。 </t>
  </si>
  <si>
    <t xml:space="preserve">環境管理体制のあり方や環境監査手順等に曖昧な点がある場合には、曖昧なままにすることなく上司や先輩に質問し解決を図っている。 </t>
    <phoneticPr fontId="2"/>
  </si>
  <si>
    <t xml:space="preserve">生産管理部門のスタッフとして身につけておくべき実用的な知識・スキルの向上に取り組んでいる。  </t>
    <phoneticPr fontId="2"/>
  </si>
  <si>
    <t>環境管理業務について上司や先輩・同僚からの助言を踏まえ、現状における問題点や優先的に取り組むべき課題を整理している</t>
    <phoneticPr fontId="2"/>
  </si>
  <si>
    <t xml:space="preserve">環境に配慮した製品設計・システム構築に向けた提案を行っている。 </t>
    <phoneticPr fontId="2"/>
  </si>
  <si>
    <t xml:space="preserve">製品特性に応じたリサイクル・リユース（再利用）の企画・立案を行っている。 </t>
    <phoneticPr fontId="2"/>
  </si>
  <si>
    <t xml:space="preserve">ISO14001（環境マネジメントシステム）を導入する際は、関係者との調整や段取りを十分に行ったうえで担当実務を推進している。  </t>
    <phoneticPr fontId="2"/>
  </si>
  <si>
    <t>環境管理関連のコスト計算に取り掛かる前に、過去の検討結果を調べるなど効率的に業務を行っている。</t>
    <phoneticPr fontId="2"/>
  </si>
  <si>
    <t xml:space="preserve">設備に適切な予防保全、生産保全など適切な保全を実施することにより省エネルギーを実践している。 </t>
    <phoneticPr fontId="2"/>
  </si>
  <si>
    <t xml:space="preserve">社員に対する環境教育のカリキュラムを提案している。 </t>
    <phoneticPr fontId="2"/>
  </si>
  <si>
    <t xml:space="preserve">環境に配慮した製品設計・システム構築とはどのようなものか把握している。 </t>
    <phoneticPr fontId="2"/>
  </si>
  <si>
    <t xml:space="preserve">製品特性とリサイクル・リユース（再利用）の関係について把握している。 </t>
    <phoneticPr fontId="2"/>
  </si>
  <si>
    <t xml:space="preserve">環境管理体制の妥当性・実行可能性を常に測定し、上司や関係者からのフィードバックを参照に必要な見直しを行っている。 </t>
    <phoneticPr fontId="2"/>
  </si>
  <si>
    <t xml:space="preserve">グリーン購入・調達の報告書など、担当業務に関する報告書等はルールに沿って正確に作成し、遅 滞なく提出している。 </t>
    <phoneticPr fontId="2"/>
  </si>
  <si>
    <t xml:space="preserve">環境管理、 省資源・省エネルギー、 グリーン購入・調達、 環境関連法規など環境情報の収集と保存を遅滞なく実施している。  </t>
    <phoneticPr fontId="2"/>
  </si>
  <si>
    <t xml:space="preserve">ライフサイクルアセスメント（LCA）等の環境管理業務の実施に際し、至らなかった点については率直に反省し、上司の助言等を踏まえて次期の業務改善に活かすべく工夫している。 </t>
    <phoneticPr fontId="2"/>
  </si>
  <si>
    <t xml:space="preserve"> グリーン購入・調達の報告書など、 担当業務に関する報告書等は遅滞なく提出している。 </t>
    <phoneticPr fontId="2"/>
  </si>
  <si>
    <t>国際生産・ソーシング管理</t>
    <phoneticPr fontId="2"/>
  </si>
  <si>
    <t xml:space="preserve">自社の海外拠点と事業内容、海外の主要提携先、 国際生産の目的と形態など国際生産・ソーシング管理業務の推進に必要な基本的事項を把握している。  </t>
    <phoneticPr fontId="2"/>
  </si>
  <si>
    <t>国際生産・ソーシング管理に関する担当業務について、上司や先輩・同僚からの助言を踏まえ、現状における問題点や優先的に取り組むべき課題を整理している。</t>
    <phoneticPr fontId="2"/>
  </si>
  <si>
    <t xml:space="preserve">国際生産手続を進める際の実施手順や事務的手続き、社内決裁ルート等を正しく理解したうえで職務遂行している。  </t>
    <phoneticPr fontId="2"/>
  </si>
  <si>
    <t>国際生産・ソーシング業務の実施方法や実施手順に不明点がある場合には、曖昧なままにすることなく上司や先輩に質問し解決を図っている。</t>
    <phoneticPr fontId="2"/>
  </si>
  <si>
    <t xml:space="preserve">担当業務に関し、上司の指示に基づき効率的に事務処理を行っている。 </t>
    <phoneticPr fontId="2"/>
  </si>
  <si>
    <t xml:space="preserve">海外情報（税制等）の収集と分析、国際調達、製造委託、生産提携等の推進に係る事務手続きの推進などの定例的業務に関しては、上司の包括的助言を踏まえて独力で業務を完遂している。  </t>
    <phoneticPr fontId="2"/>
  </si>
  <si>
    <t xml:space="preserve">業務に取り掛かる前に、 自社及び他社の海外生産の事例を調べるなど、 効率的に業務を行っている。 </t>
    <phoneticPr fontId="2"/>
  </si>
  <si>
    <t xml:space="preserve">海外生産拠点で突発的事態が発生した場合には、まずは上司に一報したうえで指示を踏まえて迅速に行動している。  </t>
    <phoneticPr fontId="2"/>
  </si>
  <si>
    <t xml:space="preserve">過去に類例のない問題に直面した場合には、自分勝手な判断を行うことなく上司や先輩に報告して指示を仰いでいる。 </t>
    <phoneticPr fontId="2"/>
  </si>
  <si>
    <t xml:space="preserve">海外情報（税制等）の収集と分析、国際調達、製造委託、生産提携等の推進に係る事務手続きの 推進などの定例的業務に関して、上司の指示に従い与えられた範囲について業務を完遂している。 </t>
    <phoneticPr fontId="2"/>
  </si>
  <si>
    <t xml:space="preserve">問題が発生した場合には、 いかなる場合でも迅速に上司や先輩に報告し、 与えられた指示通りに対応している。 </t>
    <phoneticPr fontId="2"/>
  </si>
  <si>
    <t xml:space="preserve">海外生産に関する報告書等はルールに沿って正確に作成し、 遅滞なく提出している。 </t>
    <phoneticPr fontId="2"/>
  </si>
  <si>
    <t xml:space="preserve">担当業務に関し、満足できた点、不足していた点などに関する自己評価を行っている。 </t>
    <phoneticPr fontId="2"/>
  </si>
  <si>
    <t xml:space="preserve">至らなかった点については率直に反省し、上司の助言等を踏まえて次期の業務改善に活かすべく工夫している。  </t>
    <phoneticPr fontId="2"/>
  </si>
  <si>
    <t>海外生産・ソーシング管理の日常業務に関し、問題点や今後改善すべきと思う点を自分なりに整理し、上司や先輩に対して意見具申している。</t>
    <phoneticPr fontId="2"/>
  </si>
  <si>
    <t xml:space="preserve"> 海外生産に関する報告書等は遅滞なく提出している。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</si>
  <si>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</si>
  <si>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</si>
  <si>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</si>
  <si>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</si>
  <si>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職種・職務</t>
    <rPh sb="0" eb="2">
      <t>ショクシュ</t>
    </rPh>
    <rPh sb="3" eb="5">
      <t>ショクム</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</si>
  <si>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</si>
  <si>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</si>
  <si>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</si>
  <si>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</si>
  <si>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</si>
  <si>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</si>
  <si>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</si>
  <si>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</si>
  <si>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</si>
  <si>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</si>
  <si>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</si>
  <si>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</si>
  <si>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</si>
  <si>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</si>
  <si>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</si>
  <si>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</si>
  <si>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</si>
  <si>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</si>
  <si>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</si>
  <si>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</si>
  <si>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</si>
  <si>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</si>
  <si>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</si>
  <si>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</si>
  <si>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</si>
  <si>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</si>
  <si>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</si>
  <si>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</si>
  <si>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</si>
  <si>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生産管理プランニング</t>
    <phoneticPr fontId="2"/>
  </si>
  <si>
    <t>レベル1の目安</t>
    <rPh sb="5" eb="7">
      <t>メヤス</t>
    </rPh>
    <phoneticPr fontId="2"/>
  </si>
  <si>
    <t xml:space="preserve">社会経済の動きに興味関心をもち、 新聞等のニュース媒体をチェックするよう努めている。 </t>
    <phoneticPr fontId="2"/>
  </si>
  <si>
    <t xml:space="preserve">挨拶・敬語、報告・連絡・相談など、社会人として最低限必要な態度・行動を身につけている。   </t>
    <phoneticPr fontId="2"/>
  </si>
  <si>
    <t xml:space="preserve">ワープロソフトや表計算ソフトの基本的な使い方を理解し、簡単な文章作成や作表作業を適切に行っている。  </t>
    <phoneticPr fontId="2"/>
  </si>
  <si>
    <t>インターネットを使った簡単な情報検索を行っている。</t>
    <phoneticPr fontId="2"/>
  </si>
  <si>
    <t xml:space="preserve">職業人としての自覚をもち、責任感と緊張感をもって仕事に取り組んでいる。 </t>
    <phoneticPr fontId="2"/>
  </si>
  <si>
    <t xml:space="preserve">勤務中は公私の区別をきちんとつけている。 </t>
    <phoneticPr fontId="2"/>
  </si>
  <si>
    <t xml:space="preserve"> コンプライアンス上の不明点が生じた場合には、いかなる場合でも迅速に上位者に報告・連絡・相談を行っている。 </t>
    <phoneticPr fontId="2"/>
  </si>
  <si>
    <t xml:space="preserve">上司や同僚・先輩に対し、「おはようございます」「お疲れ様でした」「お先に失礼します」などの挨拶を欠かさず行っている。  </t>
    <phoneticPr fontId="2"/>
  </si>
  <si>
    <t xml:space="preserve">いったん引き受けたことは、正当な理由なく途中で投げ出すことなく取り組んでいる。  </t>
    <phoneticPr fontId="2"/>
  </si>
  <si>
    <t xml:space="preserve">しなければならない手間や手続きを故意に省くことなく、指示されたとおり誠実に職務を遂行している。  </t>
    <phoneticPr fontId="2"/>
  </si>
  <si>
    <t xml:space="preserve">仕事を行っていて気付いた点は積極的に上位者に報告している。 </t>
    <phoneticPr fontId="2"/>
  </si>
  <si>
    <t xml:space="preserve">問題が発生した場合、いかなる場合でも迅速に上司や先輩に報告し、与えられた指示通りに対応している。  </t>
    <phoneticPr fontId="2"/>
  </si>
  <si>
    <t>納期日程・日程遅延の差異分析を行っている。</t>
    <phoneticPr fontId="2"/>
  </si>
  <si>
    <t xml:space="preserve"> 中日程の進度統制について、全体像を把握している。 </t>
    <phoneticPr fontId="2"/>
  </si>
  <si>
    <t xml:space="preserve">外注工場の進度統制について、全体像を把握している。 </t>
    <phoneticPr fontId="2"/>
  </si>
  <si>
    <t xml:space="preserve">問題が発生した場合、いかなる場合でも迅速に上司や先輩に報告し、与えられた指示通りに対応している。  </t>
    <phoneticPr fontId="2"/>
  </si>
  <si>
    <t xml:space="preserve">グリーン購入・調達の報告書など、担当業務に関する報告書等は遅滞なく提出している  </t>
    <phoneticPr fontId="2"/>
  </si>
  <si>
    <t xml:space="preserve">海外情報（税制等）の収集と分析、国際調達、製造委託、生産提携等の推進に係る事務手続きの推進などの定例的業務に関して、上司の指示に従い与えられた範囲について業務を完遂している。   </t>
    <phoneticPr fontId="2"/>
  </si>
  <si>
    <t xml:space="preserve">問題が発生した場合には、いかなる場合でも迅速に上司や先輩に報告し、与えられた指示通りに対応している。  </t>
    <phoneticPr fontId="2"/>
  </si>
  <si>
    <t xml:space="preserve">海外生産に関する報告書等は遅滞なく提出している。 </t>
    <phoneticPr fontId="2"/>
  </si>
  <si>
    <t xml:space="preserve">データの加工と整理に関する技術 </t>
    <phoneticPr fontId="2"/>
  </si>
  <si>
    <t>情報検索の知識（インターネット等）</t>
    <phoneticPr fontId="2"/>
  </si>
  <si>
    <t xml:space="preserve">所属部門内における業務分掌、役割分担  </t>
    <phoneticPr fontId="2"/>
  </si>
  <si>
    <t xml:space="preserve">職場におけるコミュニケーション・ツールとその長所短所  </t>
    <phoneticPr fontId="2"/>
  </si>
  <si>
    <t xml:space="preserve">他部門や外注先のキーパーソン </t>
    <phoneticPr fontId="2"/>
  </si>
  <si>
    <t xml:space="preserve">業務計画の作成 </t>
    <phoneticPr fontId="2"/>
  </si>
  <si>
    <t>業務遂行上の諸ルール</t>
    <phoneticPr fontId="2"/>
  </si>
  <si>
    <t xml:space="preserve">担当業務に関するルール、マニュアル </t>
    <phoneticPr fontId="2"/>
  </si>
  <si>
    <t xml:space="preserve">生産性向上のためのアプローチ  </t>
    <phoneticPr fontId="2"/>
  </si>
  <si>
    <t xml:space="preserve">納期遅延の発生要因と対策 </t>
    <phoneticPr fontId="2"/>
  </si>
  <si>
    <t>エントリーレベル</t>
    <phoneticPr fontId="2"/>
  </si>
  <si>
    <t>職業能力評価シート（生産管理プランニング エントリーレベル）</t>
    <phoneticPr fontId="2"/>
  </si>
  <si>
    <t>Ⅲ. 必要な知識　（共通能力ユニット　エントリーレベル）</t>
    <rPh sb="3" eb="5">
      <t>ヒツヨウ</t>
    </rPh>
    <rPh sb="6" eb="8">
      <t>チシキ</t>
    </rPh>
    <rPh sb="10" eb="12">
      <t>キョウツウ</t>
    </rPh>
    <rPh sb="12" eb="14">
      <t>ノウリョク</t>
    </rPh>
    <phoneticPr fontId="2"/>
  </si>
  <si>
    <t>【サブツール】能力細目・職務遂行のための基準一覧（生産管理プランニング エントリーレベル）</t>
    <rPh sb="7" eb="9">
      <t>ノウリョク</t>
    </rPh>
    <rPh sb="9" eb="11">
      <t>サイモク</t>
    </rPh>
    <rPh sb="12" eb="14">
      <t>ショクム</t>
    </rPh>
    <rPh sb="14" eb="16">
      <t>スイコウ</t>
    </rPh>
    <rPh sb="20" eb="22">
      <t>キジュン</t>
    </rPh>
    <rPh sb="22" eb="24">
      <t>イチラン</t>
    </rPh>
    <phoneticPr fontId="2"/>
  </si>
  <si>
    <t>Ⅳ.必要な知識（選択能力ユニット 生産管理プランニング エントリーレベル）</t>
    <rPh sb="8" eb="10">
      <t>センタク</t>
    </rPh>
    <phoneticPr fontId="2"/>
  </si>
  <si>
    <t>仕事の全体像を把握し、職場での円滑なコミュニケーションを図りながら、上司の指示に沿って補助的業務を遂行するために必要な能力水準</t>
    <rPh sb="0" eb="2">
      <t>シゴト</t>
    </rPh>
    <rPh sb="3" eb="6">
      <t>ゼンタイゾウ</t>
    </rPh>
    <rPh sb="7" eb="9">
      <t>ハアク</t>
    </rPh>
    <rPh sb="11" eb="13">
      <t>ショクバ</t>
    </rPh>
    <rPh sb="15" eb="17">
      <t>エンカツ</t>
    </rPh>
    <rPh sb="28" eb="29">
      <t>ハカ</t>
    </rPh>
    <rPh sb="34" eb="36">
      <t>ジョウシ</t>
    </rPh>
    <rPh sb="37" eb="39">
      <t>シジ</t>
    </rPh>
    <rPh sb="40" eb="41">
      <t>ソ</t>
    </rPh>
    <rPh sb="43" eb="46">
      <t>ホジョテキ</t>
    </rPh>
    <rPh sb="46" eb="48">
      <t>ギョウム</t>
    </rPh>
    <rPh sb="49" eb="51">
      <t>スイコウ</t>
    </rPh>
    <rPh sb="56" eb="58">
      <t>ヒツヨウ</t>
    </rPh>
    <rPh sb="59" eb="61">
      <t>ノウリョク</t>
    </rPh>
    <rPh sb="61" eb="63">
      <t>スイジュン</t>
    </rPh>
    <phoneticPr fontId="2"/>
  </si>
  <si>
    <r>
      <t>PC</t>
    </r>
    <r>
      <rPr>
        <sz val="10"/>
        <rFont val="ＭＳ Ｐゴシック"/>
        <family val="3"/>
        <charset val="128"/>
      </rPr>
      <t>の基本操作とネットワークの活用</t>
    </r>
    <rPh sb="3" eb="5">
      <t>キホン</t>
    </rPh>
    <rPh sb="5" eb="7">
      <t>ソウサ</t>
    </rPh>
    <rPh sb="15" eb="17">
      <t>カツヨウ</t>
    </rPh>
    <phoneticPr fontId="2"/>
  </si>
  <si>
    <t xml:space="preserve">生産管理部門におけるプロセス型の生産計画業務の基本的概念と役割を理解している。 </t>
    <phoneticPr fontId="2"/>
  </si>
  <si>
    <t xml:space="preserve">生産管理部門におけるプロセス型の生産計画業務の基本的概念と役割を理解している。 </t>
    <phoneticPr fontId="2"/>
  </si>
  <si>
    <t>担当業務に関する実施手順や事務的手続、社内決裁ルート等を正しく理解したうえで職務遂行して いる。</t>
    <phoneticPr fontId="2"/>
  </si>
  <si>
    <t>担当業務に関する実施手順や事務的手続、社内決裁ルート等を正しく理解したうえで職務遂行して いる。</t>
    <phoneticPr fontId="2"/>
  </si>
  <si>
    <t xml:space="preserve">改善活動に当たっては、小集団活動、TPM活動の趣旨を踏まえながら、 全員参画のチームづくりと有効な解決策の提示に貢献している、 </t>
    <rPh sb="46" eb="48">
      <t>ユウコウ</t>
    </rPh>
    <rPh sb="49" eb="52">
      <t>カイケツサク</t>
    </rPh>
    <rPh sb="53" eb="55">
      <t>テイジ</t>
    </rPh>
    <rPh sb="56" eb="58">
      <t>コウケン</t>
    </rPh>
    <phoneticPr fontId="2"/>
  </si>
  <si>
    <t xml:space="preserve"> 担当業務に関する報告書等はルールに沿って正確に作成し、 遅滞なく提出している。</t>
    <phoneticPr fontId="2"/>
  </si>
  <si>
    <t xml:space="preserve">原価計算の方法に関して、妥当性・実行可能性を常に測定し、上司や関係者からのフィードバックを参照に必要な見直しを行っている。  </t>
    <phoneticPr fontId="2"/>
  </si>
  <si>
    <t xml:space="preserve">安全衛生管理及び防災の意義を把握し、 関連法規を正しく理解している。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</si>
</sst>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6" x14ac:knownFonts="1">
    <font>
      <sz val="11"/>
      <name val="ＭＳ Ｐゴシック"/>
      <family val="3"/>
    </font>
    <font>
      <sz val="11"/>
      <color theme="1"/>
      <name val="游ゴシック"/>
      <family val="2"/>
      <charset val="128"/>
      <scheme val="minor"/>
    </font>
    <font>
      <sz val="6"/>
      <name val="ＭＳ Ｐゴシック"/>
      <family val="3"/>
      <charset val="128"/>
    </font>
    <font>
      <sz val="12"/>
      <color indexed="0"/>
      <name val="ＭＳ Ｐゴシック"/>
      <family val="3"/>
    </font>
    <font>
      <sz val="8"/>
      <color indexed="0"/>
      <name val="ＭＳ Ｐ明朝"/>
      <family val="1"/>
      <charset val="128"/>
    </font>
    <font>
      <sz val="12"/>
      <color indexed="0"/>
      <name val="ＭＳ Ｐ明朝"/>
      <family val="1"/>
      <charset val="128"/>
    </font>
    <font>
      <sz val="9"/>
      <color indexed="0"/>
      <name val="ＭＳ Ｐ明朝"/>
      <family val="1"/>
      <charset val="128"/>
    </font>
    <font>
      <sz val="9"/>
      <name val="ARIAL"/>
      <family val="2"/>
    </font>
    <font>
      <b/>
      <sz val="18"/>
      <name val="ＭＳ Ｐゴシック"/>
      <family val="3"/>
      <charset val="128"/>
    </font>
    <font>
      <b/>
      <sz val="14"/>
      <name val="ＭＳ Ｐゴシック"/>
      <family val="3"/>
      <charset val="128"/>
    </font>
    <font>
      <b/>
      <sz val="9"/>
      <name val="ＭＳ Ｐゴシック"/>
      <family val="3"/>
      <charset val="128"/>
    </font>
    <font>
      <sz val="9"/>
      <name val="ＭＳ Ｐゴシック"/>
      <family val="3"/>
      <charset val="128"/>
    </font>
    <font>
      <u/>
      <sz val="18"/>
      <name val="ＭＳ Ｐゴシック"/>
      <family val="3"/>
      <charset val="128"/>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1"/>
      <name val="ＭＳ Ｐゴシック"/>
      <family val="3"/>
      <charset val="128"/>
    </font>
    <font>
      <sz val="10"/>
      <name val="ＭＳ ゴシック"/>
      <family val="3"/>
      <charset val="128"/>
    </font>
    <font>
      <b/>
      <sz val="9"/>
      <color theme="0"/>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9"/>
      <name val="ＭＳ Ｐ明朝"/>
      <family val="1"/>
      <charset val="128"/>
    </font>
    <font>
      <u/>
      <sz val="14"/>
      <name val="ＭＳ Ｐゴシック"/>
      <family val="3"/>
      <charset val="128"/>
    </font>
    <font>
      <sz val="9"/>
      <color indexed="0"/>
      <name val="ＭＳ Ｐゴシック"/>
      <family val="3"/>
    </font>
    <font>
      <sz val="9"/>
      <name val="ＭＳ Ｐゴシック"/>
      <family val="3"/>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sz val="10"/>
      <color theme="1"/>
      <name val="ＭＳ Ｐゴシック"/>
      <family val="2"/>
      <charset val="128"/>
    </font>
    <font>
      <sz val="10"/>
      <name val="ＭＳ Ｐゴシック"/>
      <family val="3"/>
    </font>
  </fonts>
  <fills count="10">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bottom style="thin">
        <color auto="1"/>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s>
  <cellStyleXfs count="6">
    <xf numFmtId="0" fontId="0" fillId="0" borderId="0"/>
    <xf numFmtId="0" fontId="7" fillId="0" borderId="0"/>
    <xf numFmtId="0" fontId="21" fillId="0" borderId="0">
      <alignment vertical="center"/>
    </xf>
    <xf numFmtId="0" fontId="21" fillId="0" borderId="0"/>
    <xf numFmtId="0" fontId="7" fillId="0" borderId="0"/>
    <xf numFmtId="0" fontId="21" fillId="0" borderId="0">
      <alignment vertical="center"/>
    </xf>
  </cellStyleXfs>
  <cellXfs count="393">
    <xf numFmtId="0" fontId="0" fillId="0" borderId="0" xfId="0"/>
    <xf numFmtId="0" fontId="5" fillId="0" borderId="4" xfId="0" applyNumberFormat="1" applyFont="1" applyFill="1" applyBorder="1" applyAlignment="1" applyProtection="1">
      <alignment horizontal="left" vertical="center" wrapText="1"/>
    </xf>
    <xf numFmtId="0" fontId="8" fillId="0" borderId="0" xfId="1" applyFont="1" applyAlignment="1">
      <alignment vertical="center"/>
    </xf>
    <xf numFmtId="0" fontId="9" fillId="0" borderId="0" xfId="1" applyFont="1" applyAlignment="1">
      <alignment vertical="center"/>
    </xf>
    <xf numFmtId="0" fontId="7" fillId="0" borderId="0" xfId="1" applyAlignment="1">
      <alignment vertical="center"/>
    </xf>
    <xf numFmtId="0" fontId="12" fillId="0" borderId="0" xfId="1" applyFont="1" applyAlignment="1">
      <alignment vertical="center"/>
    </xf>
    <xf numFmtId="0" fontId="7" fillId="0" borderId="0" xfId="1" applyAlignment="1">
      <alignment horizontal="center" vertical="center"/>
    </xf>
    <xf numFmtId="0" fontId="7" fillId="2" borderId="0" xfId="1" applyFill="1" applyAlignment="1">
      <alignment vertical="center"/>
    </xf>
    <xf numFmtId="0" fontId="13" fillId="0" borderId="0" xfId="1" applyFont="1" applyAlignment="1">
      <alignment vertical="center"/>
    </xf>
    <xf numFmtId="0" fontId="14" fillId="0" borderId="0" xfId="1" applyFont="1" applyAlignment="1">
      <alignment vertical="center"/>
    </xf>
    <xf numFmtId="0" fontId="15" fillId="0" borderId="5" xfId="1" applyFont="1" applyBorder="1"/>
    <xf numFmtId="0" fontId="7" fillId="0" borderId="0" xfId="1" applyAlignment="1">
      <alignment horizontal="left" vertical="center"/>
    </xf>
    <xf numFmtId="0" fontId="7" fillId="3" borderId="0" xfId="1" applyFill="1" applyAlignment="1">
      <alignment vertical="center"/>
    </xf>
    <xf numFmtId="0" fontId="11" fillId="2" borderId="0" xfId="1" applyFont="1" applyFill="1" applyAlignment="1">
      <alignment vertical="center"/>
    </xf>
    <xf numFmtId="0" fontId="16" fillId="4" borderId="4" xfId="1" applyFont="1" applyFill="1" applyBorder="1" applyAlignment="1">
      <alignment horizontal="center" vertical="center"/>
    </xf>
    <xf numFmtId="0" fontId="16" fillId="4" borderId="4" xfId="1" applyFont="1" applyFill="1" applyBorder="1" applyAlignment="1">
      <alignment horizontal="center" vertical="center" shrinkToFit="1"/>
    </xf>
    <xf numFmtId="0" fontId="16" fillId="4" borderId="4" xfId="1" applyFont="1" applyFill="1" applyBorder="1" applyAlignment="1">
      <alignment horizontal="center" vertical="center" wrapText="1"/>
    </xf>
    <xf numFmtId="0" fontId="11" fillId="0" borderId="0" xfId="1" applyFont="1" applyAlignment="1">
      <alignment vertical="center"/>
    </xf>
    <xf numFmtId="0" fontId="7" fillId="0" borderId="0" xfId="1" applyFill="1" applyAlignment="1">
      <alignment vertical="center"/>
    </xf>
    <xf numFmtId="0" fontId="7" fillId="0" borderId="4" xfId="1" applyFont="1" applyFill="1" applyBorder="1" applyAlignment="1">
      <alignment horizontal="center" vertical="center" wrapText="1"/>
    </xf>
    <xf numFmtId="0" fontId="11" fillId="0" borderId="4" xfId="1" applyFont="1" applyFill="1" applyBorder="1" applyAlignment="1">
      <alignment vertical="center" wrapText="1"/>
    </xf>
    <xf numFmtId="0" fontId="19" fillId="0" borderId="4" xfId="1" applyFont="1" applyFill="1" applyBorder="1" applyAlignment="1">
      <alignment horizontal="center" vertical="center"/>
    </xf>
    <xf numFmtId="0" fontId="19" fillId="0" borderId="6" xfId="1" applyFont="1" applyFill="1" applyBorder="1" applyAlignment="1">
      <alignment horizontal="center" vertical="center"/>
    </xf>
    <xf numFmtId="0" fontId="7" fillId="0" borderId="4" xfId="1" applyFill="1" applyBorder="1" applyAlignment="1">
      <alignment vertical="center"/>
    </xf>
    <xf numFmtId="0" fontId="7" fillId="0" borderId="4" xfId="1" applyFill="1" applyBorder="1" applyAlignment="1">
      <alignment horizontal="center" vertical="center"/>
    </xf>
    <xf numFmtId="0" fontId="11" fillId="0" borderId="4" xfId="1" applyFont="1" applyBorder="1" applyAlignment="1">
      <alignment vertical="center" wrapText="1"/>
    </xf>
    <xf numFmtId="49" fontId="11" fillId="0" borderId="4" xfId="1" applyNumberFormat="1" applyFont="1" applyBorder="1" applyAlignment="1">
      <alignment vertical="center" wrapText="1"/>
    </xf>
    <xf numFmtId="0" fontId="7" fillId="0" borderId="4" xfId="1" applyFont="1" applyFill="1" applyBorder="1" applyAlignment="1">
      <alignment vertical="center" wrapText="1"/>
    </xf>
    <xf numFmtId="49" fontId="19" fillId="0" borderId="4" xfId="1" applyNumberFormat="1" applyFont="1" applyFill="1" applyBorder="1" applyAlignment="1">
      <alignment horizontal="center" vertical="center"/>
    </xf>
    <xf numFmtId="0" fontId="22" fillId="0" borderId="0" xfId="2" applyFont="1" applyBorder="1" applyAlignment="1">
      <alignment horizontal="left" vertical="center"/>
    </xf>
    <xf numFmtId="0" fontId="22" fillId="0" borderId="0" xfId="1" applyFont="1" applyBorder="1" applyAlignment="1">
      <alignment horizontal="center" vertical="center" wrapText="1"/>
    </xf>
    <xf numFmtId="0" fontId="22" fillId="0" borderId="0" xfId="1" applyFont="1" applyBorder="1" applyAlignment="1">
      <alignment vertical="center" wrapText="1"/>
    </xf>
    <xf numFmtId="0" fontId="22" fillId="0" borderId="0" xfId="1" applyFont="1" applyBorder="1" applyAlignment="1">
      <alignment vertical="center"/>
    </xf>
    <xf numFmtId="0" fontId="7" fillId="0" borderId="0" xfId="1" applyBorder="1" applyAlignment="1">
      <alignment vertical="center"/>
    </xf>
    <xf numFmtId="0" fontId="15" fillId="0" borderId="0" xfId="1" applyFont="1"/>
    <xf numFmtId="0" fontId="7" fillId="0" borderId="5" xfId="1" applyBorder="1" applyAlignment="1">
      <alignment vertical="center"/>
    </xf>
    <xf numFmtId="0" fontId="23" fillId="4" borderId="4" xfId="1" applyFont="1" applyFill="1" applyBorder="1" applyAlignment="1">
      <alignment horizontal="center" vertical="center"/>
    </xf>
    <xf numFmtId="0" fontId="16" fillId="4" borderId="6"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11" fillId="3" borderId="4" xfId="1" applyFont="1" applyFill="1" applyBorder="1" applyAlignment="1">
      <alignment vertical="center" wrapText="1"/>
    </xf>
    <xf numFmtId="0" fontId="7" fillId="0" borderId="4" xfId="1" applyBorder="1" applyAlignment="1">
      <alignment vertical="center"/>
    </xf>
    <xf numFmtId="0" fontId="11" fillId="3" borderId="3" xfId="1" applyFont="1" applyFill="1" applyBorder="1" applyAlignment="1">
      <alignment vertical="center" wrapText="1"/>
    </xf>
    <xf numFmtId="0" fontId="7" fillId="0" borderId="4" xfId="1" applyBorder="1" applyAlignment="1">
      <alignment horizontal="center" vertical="center"/>
    </xf>
    <xf numFmtId="0" fontId="24" fillId="0" borderId="0" xfId="2" applyFont="1" applyBorder="1" applyAlignment="1">
      <alignment vertical="center" textRotation="255"/>
    </xf>
    <xf numFmtId="0" fontId="7" fillId="0" borderId="0" xfId="1" applyBorder="1" applyAlignment="1">
      <alignment horizontal="center" vertical="center"/>
    </xf>
    <xf numFmtId="0" fontId="7" fillId="0" borderId="0" xfId="1"/>
    <xf numFmtId="0" fontId="25" fillId="4" borderId="4" xfId="1" applyFont="1" applyFill="1" applyBorder="1" applyAlignment="1">
      <alignment horizontal="center" vertical="center" wrapText="1"/>
    </xf>
    <xf numFmtId="0" fontId="19" fillId="0" borderId="0" xfId="1" applyFont="1" applyFill="1" applyBorder="1" applyAlignment="1">
      <alignment horizontal="right" vertical="center" wrapText="1"/>
    </xf>
    <xf numFmtId="0" fontId="26" fillId="0" borderId="1" xfId="1" applyFont="1" applyBorder="1"/>
    <xf numFmtId="9" fontId="27" fillId="0" borderId="4" xfId="1" applyNumberFormat="1" applyFont="1" applyBorder="1" applyAlignment="1">
      <alignment horizontal="right" vertical="center"/>
    </xf>
    <xf numFmtId="0" fontId="7" fillId="0" borderId="0" xfId="1" applyAlignment="1">
      <alignment horizontal="center"/>
    </xf>
    <xf numFmtId="0" fontId="7" fillId="0" borderId="0" xfId="1" applyBorder="1" applyAlignment="1">
      <alignment horizontal="center"/>
    </xf>
    <xf numFmtId="0" fontId="7" fillId="0" borderId="0" xfId="1" applyBorder="1"/>
    <xf numFmtId="0" fontId="7" fillId="0" borderId="8" xfId="1" applyBorder="1" applyAlignment="1">
      <alignment vertical="center"/>
    </xf>
    <xf numFmtId="9" fontId="28" fillId="0" borderId="0" xfId="1" applyNumberFormat="1" applyFont="1" applyAlignment="1">
      <alignment horizontal="right"/>
    </xf>
    <xf numFmtId="0" fontId="7" fillId="0" borderId="10" xfId="1" applyBorder="1" applyAlignment="1">
      <alignment horizontal="center" vertical="center"/>
    </xf>
    <xf numFmtId="0" fontId="7" fillId="0" borderId="2" xfId="1" applyBorder="1" applyAlignment="1">
      <alignment horizontal="center" vertical="center"/>
    </xf>
    <xf numFmtId="0" fontId="29" fillId="0" borderId="0" xfId="1" applyFont="1"/>
    <xf numFmtId="0" fontId="30" fillId="2" borderId="3" xfId="2" applyFont="1" applyFill="1" applyBorder="1" applyAlignment="1">
      <alignment horizontal="center" vertical="center" shrinkToFit="1"/>
    </xf>
    <xf numFmtId="0" fontId="30" fillId="2" borderId="3" xfId="1" applyFont="1" applyFill="1" applyBorder="1" applyAlignment="1">
      <alignment horizontal="center" vertical="center"/>
    </xf>
    <xf numFmtId="0" fontId="30" fillId="2" borderId="3" xfId="1" applyFont="1" applyFill="1" applyBorder="1" applyAlignment="1">
      <alignment horizontal="center" vertical="center" wrapText="1"/>
    </xf>
    <xf numFmtId="0" fontId="7" fillId="2" borderId="0" xfId="1" applyFill="1"/>
    <xf numFmtId="0" fontId="31" fillId="3" borderId="4" xfId="1" applyFont="1" applyFill="1" applyBorder="1" applyAlignment="1">
      <alignment vertical="center"/>
    </xf>
    <xf numFmtId="0" fontId="7" fillId="0" borderId="0" xfId="1" applyFont="1" applyFill="1" applyBorder="1" applyAlignment="1">
      <alignment vertical="center" wrapText="1"/>
    </xf>
    <xf numFmtId="0" fontId="27" fillId="0" borderId="0" xfId="2" applyFont="1" applyBorder="1" applyAlignment="1">
      <alignment vertical="center" wrapText="1"/>
    </xf>
    <xf numFmtId="0" fontId="11" fillId="0" borderId="0" xfId="1" applyFont="1" applyAlignment="1">
      <alignment horizontal="right" vertical="top"/>
    </xf>
    <xf numFmtId="0" fontId="11" fillId="0" borderId="0" xfId="1" applyFont="1" applyBorder="1" applyAlignment="1">
      <alignment vertical="center" wrapText="1"/>
    </xf>
    <xf numFmtId="0" fontId="7" fillId="0" borderId="5" xfId="1" applyBorder="1"/>
    <xf numFmtId="0" fontId="30" fillId="5" borderId="4" xfId="1" applyFont="1" applyFill="1" applyBorder="1" applyAlignment="1">
      <alignment horizontal="center" vertical="center"/>
    </xf>
    <xf numFmtId="0" fontId="30" fillId="2" borderId="2" xfId="1" applyFont="1" applyFill="1" applyBorder="1" applyAlignment="1">
      <alignment horizontal="center" vertical="center" wrapText="1"/>
    </xf>
    <xf numFmtId="0" fontId="27" fillId="0" borderId="0" xfId="1" applyFont="1" applyBorder="1" applyAlignment="1">
      <alignment vertical="center" wrapText="1"/>
    </xf>
    <xf numFmtId="0" fontId="11" fillId="0" borderId="0" xfId="1" applyFont="1" applyBorder="1" applyAlignment="1">
      <alignment horizontal="left" vertical="center" wrapText="1"/>
    </xf>
    <xf numFmtId="0" fontId="22" fillId="0" borderId="0" xfId="2" applyFont="1" applyBorder="1" applyAlignment="1">
      <alignment vertical="center" wrapText="1"/>
    </xf>
    <xf numFmtId="0" fontId="7" fillId="0" borderId="9" xfId="1" applyBorder="1"/>
    <xf numFmtId="0" fontId="7" fillId="0" borderId="10" xfId="1" applyBorder="1"/>
    <xf numFmtId="0" fontId="7" fillId="0" borderId="2" xfId="1" applyBorder="1"/>
    <xf numFmtId="0" fontId="21" fillId="0" borderId="0" xfId="2">
      <alignment vertical="center"/>
    </xf>
    <xf numFmtId="0" fontId="21" fillId="0" borderId="0" xfId="2" applyAlignment="1">
      <alignment horizontal="left" vertical="center" wrapText="1"/>
    </xf>
    <xf numFmtId="0" fontId="21" fillId="0" borderId="0" xfId="2" applyAlignment="1">
      <alignment horizontal="left" vertical="center"/>
    </xf>
    <xf numFmtId="0" fontId="21" fillId="0" borderId="0" xfId="2" applyAlignment="1">
      <alignment vertical="center"/>
    </xf>
    <xf numFmtId="0" fontId="21" fillId="2" borderId="0" xfId="2" applyFill="1">
      <alignment vertical="center"/>
    </xf>
    <xf numFmtId="0" fontId="21" fillId="0" borderId="0" xfId="2" applyAlignment="1">
      <alignment horizontal="center" vertical="center"/>
    </xf>
    <xf numFmtId="0" fontId="27" fillId="5" borderId="4" xfId="2" applyFont="1" applyFill="1" applyBorder="1" applyAlignment="1">
      <alignment horizontal="left" vertical="center" shrinkToFit="1"/>
    </xf>
    <xf numFmtId="0" fontId="27" fillId="0" borderId="0" xfId="2" applyFont="1">
      <alignment vertical="center"/>
    </xf>
    <xf numFmtId="0" fontId="27" fillId="2" borderId="0" xfId="2" applyFont="1" applyFill="1">
      <alignment vertical="center"/>
    </xf>
    <xf numFmtId="0" fontId="27" fillId="5" borderId="6" xfId="2" applyFont="1" applyFill="1" applyBorder="1" applyAlignment="1">
      <alignment horizontal="center" vertical="center"/>
    </xf>
    <xf numFmtId="0" fontId="11" fillId="0" borderId="10" xfId="1" applyFont="1" applyBorder="1" applyAlignment="1">
      <alignment vertical="top" wrapText="1"/>
    </xf>
    <xf numFmtId="0" fontId="11" fillId="0" borderId="14" xfId="1" applyFont="1" applyBorder="1" applyAlignment="1">
      <alignment vertical="top" wrapText="1"/>
    </xf>
    <xf numFmtId="0" fontId="11" fillId="0" borderId="5" xfId="2" applyFont="1" applyBorder="1" applyAlignment="1">
      <alignment horizontal="center" vertical="center" wrapText="1"/>
    </xf>
    <xf numFmtId="0" fontId="11" fillId="0" borderId="15" xfId="1" applyFont="1" applyBorder="1" applyAlignment="1">
      <alignment horizontal="left" vertical="center" wrapText="1"/>
    </xf>
    <xf numFmtId="0" fontId="11" fillId="0" borderId="15" xfId="1" applyFont="1" applyBorder="1" applyAlignment="1">
      <alignment horizontal="center" vertical="center"/>
    </xf>
    <xf numFmtId="0" fontId="11" fillId="0" borderId="7" xfId="1" applyFont="1" applyBorder="1" applyAlignment="1">
      <alignment vertical="top" wrapText="1"/>
    </xf>
    <xf numFmtId="0" fontId="27" fillId="0" borderId="10" xfId="2" applyFont="1" applyBorder="1">
      <alignment vertical="center"/>
    </xf>
    <xf numFmtId="0" fontId="27" fillId="0" borderId="10" xfId="2" applyFont="1" applyBorder="1" applyAlignment="1">
      <alignment vertical="center" wrapText="1"/>
    </xf>
    <xf numFmtId="0" fontId="4" fillId="6"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distributed" wrapText="1"/>
    </xf>
    <xf numFmtId="0" fontId="21" fillId="0" borderId="0" xfId="2" applyAlignment="1">
      <alignment vertical="center" wrapText="1"/>
    </xf>
    <xf numFmtId="0" fontId="4" fillId="0" borderId="0" xfId="0" applyNumberFormat="1" applyFont="1" applyFill="1" applyBorder="1" applyAlignment="1" applyProtection="1">
      <alignment horizontal="left" vertical="center" wrapText="1"/>
    </xf>
    <xf numFmtId="0" fontId="21" fillId="0" borderId="10" xfId="2" applyBorder="1" applyAlignment="1">
      <alignment vertical="center"/>
    </xf>
    <xf numFmtId="0" fontId="4" fillId="0" borderId="0" xfId="0" applyNumberFormat="1" applyFont="1" applyFill="1" applyBorder="1" applyAlignment="1" applyProtection="1">
      <alignment horizontal="left" vertical="distributed" wrapText="1"/>
    </xf>
    <xf numFmtId="0" fontId="4" fillId="0" borderId="0" xfId="0" applyNumberFormat="1" applyFont="1" applyFill="1" applyBorder="1" applyAlignment="1" applyProtection="1">
      <alignment horizontal="left" vertical="top" wrapText="1"/>
    </xf>
    <xf numFmtId="0" fontId="21" fillId="0" borderId="10" xfId="2" applyBorder="1" applyAlignment="1">
      <alignment vertical="center" wrapText="1"/>
    </xf>
    <xf numFmtId="0" fontId="21" fillId="0" borderId="10" xfId="2" applyBorder="1">
      <alignment vertical="center"/>
    </xf>
    <xf numFmtId="0" fontId="21" fillId="0" borderId="0" xfId="3"/>
    <xf numFmtId="0" fontId="38" fillId="0" borderId="0" xfId="3" applyFont="1" applyAlignment="1">
      <alignment horizontal="center" vertical="center"/>
    </xf>
    <xf numFmtId="0" fontId="27" fillId="0" borderId="0" xfId="3" applyFont="1"/>
    <xf numFmtId="0" fontId="27" fillId="2" borderId="6" xfId="3" applyFont="1" applyFill="1" applyBorder="1"/>
    <xf numFmtId="0" fontId="27" fillId="2" borderId="15" xfId="3" applyFont="1" applyFill="1" applyBorder="1"/>
    <xf numFmtId="0" fontId="28" fillId="2" borderId="7" xfId="3" applyFont="1" applyFill="1" applyBorder="1"/>
    <xf numFmtId="0" fontId="27" fillId="0" borderId="15" xfId="3" applyFont="1" applyBorder="1"/>
    <xf numFmtId="0" fontId="28" fillId="0" borderId="15" xfId="3" applyFont="1" applyBorder="1"/>
    <xf numFmtId="0" fontId="27" fillId="2" borderId="16" xfId="3" applyFont="1" applyFill="1" applyBorder="1"/>
    <xf numFmtId="0" fontId="28" fillId="2" borderId="15" xfId="3" applyFont="1" applyFill="1" applyBorder="1"/>
    <xf numFmtId="0" fontId="27" fillId="0" borderId="6" xfId="3" applyFont="1" applyBorder="1"/>
    <xf numFmtId="0" fontId="2" fillId="0" borderId="7" xfId="3" applyFont="1" applyBorder="1"/>
    <xf numFmtId="0" fontId="39" fillId="0" borderId="0" xfId="3" applyFont="1" applyAlignment="1">
      <alignment vertical="center"/>
    </xf>
    <xf numFmtId="0" fontId="21" fillId="0" borderId="15" xfId="3" applyBorder="1"/>
    <xf numFmtId="0" fontId="28" fillId="0" borderId="7" xfId="3" applyFont="1" applyBorder="1"/>
    <xf numFmtId="0" fontId="27" fillId="2" borderId="7" xfId="3" applyFont="1" applyFill="1" applyBorder="1"/>
    <xf numFmtId="0" fontId="21" fillId="0" borderId="7" xfId="3" applyBorder="1"/>
    <xf numFmtId="0" fontId="28" fillId="0" borderId="0" xfId="3" applyFont="1"/>
    <xf numFmtId="0" fontId="15" fillId="0" borderId="0" xfId="3" applyFont="1"/>
    <xf numFmtId="0" fontId="41" fillId="0" borderId="0" xfId="3" applyFont="1"/>
    <xf numFmtId="0" fontId="14" fillId="0" borderId="0" xfId="3" applyFont="1"/>
    <xf numFmtId="0" fontId="21" fillId="0" borderId="19" xfId="3" applyBorder="1"/>
    <xf numFmtId="0" fontId="21" fillId="0" borderId="20" xfId="3" applyBorder="1"/>
    <xf numFmtId="0" fontId="21" fillId="0" borderId="21" xfId="3" applyBorder="1"/>
    <xf numFmtId="0" fontId="21" fillId="0" borderId="18" xfId="3" applyBorder="1"/>
    <xf numFmtId="0" fontId="28" fillId="0" borderId="22" xfId="3" applyFont="1" applyBorder="1"/>
    <xf numFmtId="0" fontId="27" fillId="0" borderId="26" xfId="3" applyFont="1" applyBorder="1"/>
    <xf numFmtId="0" fontId="27" fillId="0" borderId="27" xfId="3" applyFont="1" applyBorder="1"/>
    <xf numFmtId="0" fontId="21" fillId="0" borderId="27" xfId="3" applyBorder="1"/>
    <xf numFmtId="0" fontId="21" fillId="0" borderId="28" xfId="3" applyBorder="1"/>
    <xf numFmtId="0" fontId="27" fillId="0" borderId="26" xfId="3" applyFont="1" applyBorder="1" applyAlignment="1">
      <alignment horizontal="left"/>
    </xf>
    <xf numFmtId="0" fontId="27" fillId="0" borderId="28" xfId="3" applyFont="1" applyBorder="1"/>
    <xf numFmtId="0" fontId="27" fillId="0" borderId="26" xfId="3" applyFont="1" applyBorder="1" applyAlignment="1">
      <alignment vertical="center"/>
    </xf>
    <xf numFmtId="0" fontId="27" fillId="0" borderId="27" xfId="3" applyFont="1" applyBorder="1" applyAlignment="1">
      <alignment vertical="center"/>
    </xf>
    <xf numFmtId="0" fontId="27" fillId="0" borderId="28" xfId="3" applyFont="1" applyBorder="1" applyAlignment="1">
      <alignment vertical="center"/>
    </xf>
    <xf numFmtId="0" fontId="28" fillId="0" borderId="18" xfId="3" applyFont="1" applyBorder="1"/>
    <xf numFmtId="0" fontId="21" fillId="0" borderId="23" xfId="3" applyBorder="1"/>
    <xf numFmtId="0" fontId="21" fillId="0" borderId="24" xfId="3" applyBorder="1"/>
    <xf numFmtId="0" fontId="28" fillId="0" borderId="24" xfId="3" applyFont="1" applyBorder="1"/>
    <xf numFmtId="0" fontId="28" fillId="0" borderId="25" xfId="3" applyFont="1" applyBorder="1"/>
    <xf numFmtId="177" fontId="21" fillId="0" borderId="0" xfId="3" applyNumberFormat="1"/>
    <xf numFmtId="0" fontId="40" fillId="7" borderId="29" xfId="3" applyFont="1" applyFill="1" applyBorder="1"/>
    <xf numFmtId="0" fontId="42" fillId="7" borderId="30" xfId="3" applyFont="1" applyFill="1" applyBorder="1"/>
    <xf numFmtId="0" fontId="43" fillId="7" borderId="30" xfId="3" applyFont="1" applyFill="1" applyBorder="1"/>
    <xf numFmtId="0" fontId="43" fillId="7" borderId="31" xfId="3" applyFont="1" applyFill="1" applyBorder="1"/>
    <xf numFmtId="0" fontId="15" fillId="2" borderId="33"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28" fillId="0" borderId="27" xfId="3" applyFont="1" applyBorder="1"/>
    <xf numFmtId="0" fontId="15" fillId="2" borderId="36" xfId="3" applyFont="1" applyFill="1" applyBorder="1" applyAlignment="1">
      <alignment horizontal="center" vertical="center" wrapText="1"/>
    </xf>
    <xf numFmtId="0" fontId="15" fillId="2" borderId="37" xfId="3" applyFont="1" applyFill="1" applyBorder="1" applyAlignment="1">
      <alignment horizontal="center" vertical="center" wrapText="1"/>
    </xf>
    <xf numFmtId="0" fontId="27" fillId="0" borderId="38" xfId="3" applyFont="1" applyBorder="1"/>
    <xf numFmtId="0" fontId="27" fillId="0" borderId="39" xfId="3" applyFont="1" applyBorder="1"/>
    <xf numFmtId="0" fontId="28" fillId="0" borderId="39" xfId="3" applyFont="1" applyBorder="1"/>
    <xf numFmtId="177" fontId="41" fillId="0" borderId="39" xfId="3" applyNumberFormat="1" applyFont="1" applyBorder="1" applyAlignment="1">
      <alignment horizontal="center"/>
    </xf>
    <xf numFmtId="177" fontId="41" fillId="0" borderId="40" xfId="3" applyNumberFormat="1" applyFont="1" applyBorder="1" applyAlignment="1">
      <alignment horizontal="center"/>
    </xf>
    <xf numFmtId="0" fontId="27" fillId="8" borderId="38" xfId="3" applyFont="1" applyFill="1" applyBorder="1"/>
    <xf numFmtId="0" fontId="27" fillId="8" borderId="39" xfId="3" applyFont="1" applyFill="1" applyBorder="1"/>
    <xf numFmtId="0" fontId="28" fillId="8" borderId="39" xfId="3" applyFont="1" applyFill="1" applyBorder="1"/>
    <xf numFmtId="177" fontId="41" fillId="8" borderId="39" xfId="3" applyNumberFormat="1" applyFont="1" applyFill="1" applyBorder="1" applyAlignment="1">
      <alignment horizontal="center"/>
    </xf>
    <xf numFmtId="177" fontId="41" fillId="8" borderId="40" xfId="3" applyNumberFormat="1" applyFont="1" applyFill="1" applyBorder="1" applyAlignment="1">
      <alignment horizontal="center"/>
    </xf>
    <xf numFmtId="0" fontId="27" fillId="9" borderId="38" xfId="3" applyFont="1" applyFill="1" applyBorder="1"/>
    <xf numFmtId="0" fontId="27" fillId="9" borderId="39" xfId="3" applyFont="1" applyFill="1" applyBorder="1"/>
    <xf numFmtId="0" fontId="28" fillId="9" borderId="39" xfId="3" applyFont="1" applyFill="1" applyBorder="1"/>
    <xf numFmtId="177" fontId="41" fillId="9" borderId="39" xfId="3" applyNumberFormat="1" applyFont="1" applyFill="1" applyBorder="1" applyAlignment="1">
      <alignment horizontal="center"/>
    </xf>
    <xf numFmtId="177" fontId="41" fillId="9" borderId="40" xfId="3" applyNumberFormat="1" applyFont="1" applyFill="1" applyBorder="1" applyAlignment="1">
      <alignment horizontal="center"/>
    </xf>
    <xf numFmtId="0" fontId="45" fillId="0" borderId="0" xfId="3" applyFont="1" applyAlignment="1">
      <alignment horizontal="left" vertical="center" wrapText="1"/>
    </xf>
    <xf numFmtId="0" fontId="27" fillId="3" borderId="38" xfId="3" applyFont="1" applyFill="1" applyBorder="1"/>
    <xf numFmtId="0" fontId="27" fillId="3" borderId="39" xfId="3" applyFont="1" applyFill="1" applyBorder="1"/>
    <xf numFmtId="0" fontId="28" fillId="3" borderId="39" xfId="3" applyFont="1" applyFill="1" applyBorder="1"/>
    <xf numFmtId="177" fontId="41" fillId="3" borderId="39" xfId="3" applyNumberFormat="1" applyFont="1" applyFill="1" applyBorder="1" applyAlignment="1">
      <alignment horizontal="center"/>
    </xf>
    <xf numFmtId="177" fontId="41" fillId="3" borderId="40" xfId="3" applyNumberFormat="1" applyFont="1" applyFill="1" applyBorder="1" applyAlignment="1">
      <alignment horizontal="center"/>
    </xf>
    <xf numFmtId="177" fontId="46" fillId="9" borderId="39" xfId="3" applyNumberFormat="1" applyFont="1" applyFill="1" applyBorder="1" applyAlignment="1">
      <alignment horizontal="center"/>
    </xf>
    <xf numFmtId="177" fontId="46" fillId="3" borderId="39" xfId="3" applyNumberFormat="1" applyFont="1" applyFill="1" applyBorder="1" applyAlignment="1">
      <alignment horizontal="center"/>
    </xf>
    <xf numFmtId="0" fontId="27" fillId="0" borderId="26" xfId="3" applyFont="1" applyBorder="1" applyAlignment="1">
      <alignment vertical="top"/>
    </xf>
    <xf numFmtId="0" fontId="28" fillId="0" borderId="27" xfId="3" applyFont="1" applyBorder="1" applyAlignment="1">
      <alignment vertical="top"/>
    </xf>
    <xf numFmtId="0" fontId="28" fillId="0" borderId="28" xfId="3" applyFont="1" applyBorder="1" applyAlignment="1">
      <alignment vertical="top"/>
    </xf>
    <xf numFmtId="0" fontId="27" fillId="3" borderId="41" xfId="3" applyFont="1" applyFill="1" applyBorder="1"/>
    <xf numFmtId="0" fontId="27" fillId="3" borderId="42" xfId="3" applyFont="1" applyFill="1" applyBorder="1"/>
    <xf numFmtId="0" fontId="28" fillId="3" borderId="42" xfId="3" applyFont="1" applyFill="1" applyBorder="1"/>
    <xf numFmtId="177" fontId="41" fillId="3" borderId="42" xfId="3" applyNumberFormat="1" applyFont="1" applyFill="1" applyBorder="1" applyAlignment="1">
      <alignment horizontal="center"/>
    </xf>
    <xf numFmtId="177" fontId="46" fillId="3" borderId="42" xfId="3" applyNumberFormat="1" applyFont="1" applyFill="1" applyBorder="1" applyAlignment="1">
      <alignment horizontal="center"/>
    </xf>
    <xf numFmtId="177" fontId="41" fillId="0" borderId="0" xfId="3" applyNumberFormat="1" applyFont="1" applyAlignment="1">
      <alignment horizontal="center"/>
    </xf>
    <xf numFmtId="0" fontId="7" fillId="0" borderId="0" xfId="4"/>
    <xf numFmtId="0" fontId="11" fillId="2" borderId="43" xfId="4" applyFont="1" applyFill="1" applyBorder="1" applyAlignment="1">
      <alignment horizontal="center"/>
    </xf>
    <xf numFmtId="0" fontId="7" fillId="0" borderId="43" xfId="4" applyBorder="1"/>
    <xf numFmtId="0" fontId="7" fillId="0" borderId="0" xfId="4" applyBorder="1" applyAlignment="1"/>
    <xf numFmtId="0" fontId="7" fillId="0" borderId="0" xfId="4" applyBorder="1"/>
    <xf numFmtId="0" fontId="21" fillId="0" borderId="0" xfId="5">
      <alignment vertical="center"/>
    </xf>
    <xf numFmtId="0" fontId="7" fillId="0" borderId="0" xfId="5" applyFont="1">
      <alignment vertical="center"/>
    </xf>
    <xf numFmtId="0" fontId="7" fillId="0" borderId="0" xfId="4" applyFont="1"/>
    <xf numFmtId="0" fontId="0" fillId="0" borderId="10" xfId="0" applyBorder="1" applyAlignment="1">
      <alignment wrapText="1"/>
    </xf>
    <xf numFmtId="0" fontId="32" fillId="0" borderId="4" xfId="0" applyNumberFormat="1" applyFont="1" applyFill="1" applyBorder="1" applyAlignment="1" applyProtection="1">
      <alignment horizontal="left" vertical="center" wrapText="1"/>
    </xf>
    <xf numFmtId="0" fontId="28" fillId="0" borderId="0" xfId="1" applyFont="1" applyAlignment="1">
      <alignment horizontal="left" vertical="center"/>
    </xf>
    <xf numFmtId="0" fontId="27" fillId="3" borderId="4" xfId="1" applyFont="1" applyFill="1" applyBorder="1" applyAlignment="1">
      <alignment vertical="center"/>
    </xf>
    <xf numFmtId="0" fontId="27" fillId="0" borderId="4" xfId="1" applyFont="1" applyBorder="1" applyAlignment="1">
      <alignment vertical="center"/>
    </xf>
    <xf numFmtId="0" fontId="30" fillId="5" borderId="46" xfId="2" applyFont="1" applyFill="1" applyBorder="1" applyAlignment="1">
      <alignment horizontal="center" vertical="center" shrinkToFit="1"/>
    </xf>
    <xf numFmtId="0" fontId="27" fillId="0" borderId="4" xfId="0" applyNumberFormat="1" applyFont="1" applyFill="1" applyBorder="1" applyAlignment="1" applyProtection="1">
      <alignment horizontal="left" vertical="center" wrapText="1"/>
    </xf>
    <xf numFmtId="0" fontId="27" fillId="5" borderId="46" xfId="2" applyFont="1" applyFill="1" applyBorder="1" applyAlignment="1">
      <alignment horizontal="center" vertical="center"/>
    </xf>
    <xf numFmtId="0" fontId="11" fillId="0" borderId="31" xfId="1" applyFont="1" applyFill="1" applyBorder="1" applyAlignment="1">
      <alignment vertical="center" wrapText="1"/>
    </xf>
    <xf numFmtId="0" fontId="11" fillId="0" borderId="10" xfId="1" applyFont="1" applyFill="1" applyBorder="1" applyAlignment="1">
      <alignment vertical="center" wrapText="1"/>
    </xf>
    <xf numFmtId="0" fontId="11" fillId="0" borderId="14" xfId="1" applyFont="1" applyFill="1" applyBorder="1" applyAlignment="1">
      <alignment vertical="center" wrapText="1"/>
    </xf>
    <xf numFmtId="0" fontId="11" fillId="0" borderId="31" xfId="1" applyFont="1" applyBorder="1" applyAlignment="1">
      <alignment vertical="center" wrapText="1"/>
    </xf>
    <xf numFmtId="0" fontId="11" fillId="0" borderId="10" xfId="1" applyFont="1" applyBorder="1" applyAlignment="1">
      <alignment vertical="center" wrapText="1"/>
    </xf>
    <xf numFmtId="0" fontId="11" fillId="0" borderId="14" xfId="1" applyFont="1" applyBorder="1" applyAlignment="1">
      <alignment vertical="center" wrapText="1"/>
    </xf>
    <xf numFmtId="49" fontId="11" fillId="0" borderId="31" xfId="1" applyNumberFormat="1" applyFont="1" applyBorder="1" applyAlignment="1">
      <alignment vertical="center" wrapText="1"/>
    </xf>
    <xf numFmtId="49" fontId="11" fillId="0" borderId="10" xfId="1" applyNumberFormat="1" applyFont="1" applyBorder="1" applyAlignment="1">
      <alignment vertical="center" wrapText="1"/>
    </xf>
    <xf numFmtId="49" fontId="11" fillId="0" borderId="14" xfId="1" applyNumberFormat="1" applyFont="1" applyBorder="1" applyAlignment="1">
      <alignment vertical="center" wrapText="1"/>
    </xf>
    <xf numFmtId="0" fontId="11" fillId="0" borderId="31" xfId="1" applyFont="1" applyBorder="1" applyAlignment="1">
      <alignment horizontal="left" vertical="top" wrapText="1"/>
    </xf>
    <xf numFmtId="0" fontId="11" fillId="0" borderId="31" xfId="1" applyFont="1" applyBorder="1" applyAlignment="1">
      <alignment vertical="top" wrapText="1"/>
    </xf>
    <xf numFmtId="0" fontId="27" fillId="0" borderId="31" xfId="2" applyFont="1" applyBorder="1">
      <alignment vertical="center"/>
    </xf>
    <xf numFmtId="0" fontId="11" fillId="0" borderId="10" xfId="1" applyFont="1" applyBorder="1" applyAlignment="1">
      <alignment horizontal="left" vertical="top" wrapText="1"/>
    </xf>
    <xf numFmtId="0" fontId="27" fillId="0" borderId="14" xfId="2" applyFont="1" applyBorder="1" applyAlignment="1">
      <alignment vertical="center" wrapText="1"/>
    </xf>
    <xf numFmtId="0" fontId="11" fillId="0" borderId="14" xfId="1" applyFont="1" applyBorder="1" applyAlignment="1">
      <alignment horizontal="left" vertical="top" wrapText="1"/>
    </xf>
    <xf numFmtId="0" fontId="35" fillId="0" borderId="31" xfId="0" applyFont="1" applyBorder="1" applyAlignment="1">
      <alignment horizontal="left" vertical="top" wrapText="1"/>
    </xf>
    <xf numFmtId="0" fontId="11" fillId="0" borderId="10" xfId="0" applyFont="1" applyBorder="1" applyAlignment="1">
      <alignment wrapText="1"/>
    </xf>
    <xf numFmtId="0" fontId="0" fillId="0" borderId="10" xfId="0" applyBorder="1" applyAlignment="1">
      <alignment horizontal="left" vertical="center" wrapText="1"/>
    </xf>
    <xf numFmtId="0" fontId="0" fillId="0" borderId="31" xfId="0" applyBorder="1" applyAlignment="1">
      <alignment wrapText="1"/>
    </xf>
    <xf numFmtId="0" fontId="0" fillId="0" borderId="10" xfId="0" applyBorder="1" applyAlignment="1">
      <alignment horizontal="left" vertical="distributed" wrapText="1"/>
    </xf>
    <xf numFmtId="0" fontId="0" fillId="0" borderId="14" xfId="0" applyBorder="1" applyAlignment="1">
      <alignment horizontal="left" vertical="center" wrapText="1"/>
    </xf>
    <xf numFmtId="0" fontId="35" fillId="0" borderId="31" xfId="0" applyFont="1" applyBorder="1" applyAlignment="1">
      <alignment vertical="distributed" wrapText="1"/>
    </xf>
    <xf numFmtId="0" fontId="35" fillId="0" borderId="10" xfId="0" applyFont="1" applyBorder="1" applyAlignment="1">
      <alignment horizontal="left" vertical="center" wrapText="1"/>
    </xf>
    <xf numFmtId="0" fontId="35" fillId="0" borderId="31" xfId="0" applyFont="1" applyBorder="1" applyAlignment="1">
      <alignment horizontal="left" vertical="center" wrapText="1"/>
    </xf>
    <xf numFmtId="0" fontId="0" fillId="0" borderId="10" xfId="0" applyBorder="1" applyAlignment="1">
      <alignment vertical="distributed" wrapText="1"/>
    </xf>
    <xf numFmtId="0" fontId="35" fillId="0" borderId="31" xfId="0" applyFont="1" applyBorder="1" applyAlignment="1">
      <alignment horizontal="left" wrapText="1"/>
    </xf>
    <xf numFmtId="0" fontId="11" fillId="0" borderId="10" xfId="0" applyFont="1" applyBorder="1" applyAlignment="1">
      <alignment vertical="distributed" wrapText="1"/>
    </xf>
    <xf numFmtId="0" fontId="11" fillId="0" borderId="10" xfId="0" applyFont="1" applyBorder="1" applyAlignment="1">
      <alignment horizontal="left" vertical="center" wrapText="1"/>
    </xf>
    <xf numFmtId="0" fontId="11" fillId="0" borderId="14" xfId="0" applyFont="1" applyBorder="1" applyAlignment="1">
      <alignment horizontal="left" wrapText="1"/>
    </xf>
    <xf numFmtId="0" fontId="6" fillId="0" borderId="31"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11" fillId="0" borderId="10" xfId="2" applyFont="1" applyBorder="1" applyAlignment="1">
      <alignment vertical="center" wrapText="1"/>
    </xf>
    <xf numFmtId="0" fontId="36" fillId="0" borderId="31" xfId="0" applyNumberFormat="1" applyFont="1" applyFill="1" applyBorder="1" applyAlignment="1" applyProtection="1">
      <alignment horizontal="left" vertical="center" wrapText="1"/>
    </xf>
    <xf numFmtId="0" fontId="36" fillId="0" borderId="10" xfId="0" applyNumberFormat="1" applyFont="1" applyFill="1" applyBorder="1" applyAlignment="1" applyProtection="1">
      <alignment horizontal="left" vertical="center" wrapText="1"/>
    </xf>
    <xf numFmtId="0" fontId="11" fillId="0" borderId="10" xfId="0" applyNumberFormat="1" applyFont="1" applyFill="1" applyBorder="1" applyAlignment="1" applyProtection="1">
      <alignment horizontal="left" vertical="center" wrapText="1"/>
    </xf>
    <xf numFmtId="0" fontId="36" fillId="0" borderId="14" xfId="0" applyNumberFormat="1" applyFont="1" applyFill="1" applyBorder="1" applyAlignment="1" applyProtection="1">
      <alignment horizontal="left" vertical="center" wrapText="1"/>
    </xf>
    <xf numFmtId="0" fontId="11" fillId="0" borderId="31" xfId="0" applyNumberFormat="1" applyFont="1" applyFill="1" applyBorder="1" applyAlignment="1" applyProtection="1">
      <alignment horizontal="left" vertical="center" wrapText="1"/>
    </xf>
    <xf numFmtId="0" fontId="11" fillId="0" borderId="10" xfId="0" applyNumberFormat="1" applyFont="1" applyFill="1" applyBorder="1" applyAlignment="1" applyProtection="1">
      <alignment horizontal="left" vertical="distributed" wrapText="1"/>
    </xf>
    <xf numFmtId="0" fontId="36" fillId="0" borderId="10" xfId="0" applyNumberFormat="1" applyFont="1" applyFill="1" applyBorder="1" applyAlignment="1" applyProtection="1">
      <alignment horizontal="left" vertical="distributed" wrapText="1"/>
    </xf>
    <xf numFmtId="0" fontId="11" fillId="0" borderId="14" xfId="0" applyNumberFormat="1" applyFont="1" applyFill="1" applyBorder="1" applyAlignment="1" applyProtection="1">
      <alignment horizontal="left" vertical="center" wrapText="1"/>
    </xf>
    <xf numFmtId="0" fontId="11" fillId="0" borderId="10" xfId="2" applyFont="1" applyBorder="1">
      <alignment vertical="center"/>
    </xf>
    <xf numFmtId="0" fontId="32" fillId="0" borderId="29" xfId="0" applyNumberFormat="1" applyFont="1" applyFill="1" applyBorder="1" applyAlignment="1" applyProtection="1">
      <alignment horizontal="left" vertical="top" wrapText="1"/>
    </xf>
    <xf numFmtId="0" fontId="32" fillId="0" borderId="9" xfId="0" applyNumberFormat="1" applyFont="1" applyFill="1" applyBorder="1" applyAlignment="1" applyProtection="1">
      <alignment horizontal="left" vertical="top" wrapText="1"/>
    </xf>
    <xf numFmtId="0" fontId="32" fillId="0" borderId="17" xfId="0" applyNumberFormat="1" applyFont="1" applyFill="1" applyBorder="1" applyAlignment="1" applyProtection="1">
      <alignment horizontal="left" vertical="top" wrapText="1"/>
    </xf>
    <xf numFmtId="0" fontId="21" fillId="0" borderId="9" xfId="2" applyBorder="1" applyAlignment="1">
      <alignment vertical="top"/>
    </xf>
    <xf numFmtId="0" fontId="11" fillId="0" borderId="29" xfId="1" applyFont="1" applyBorder="1" applyAlignment="1">
      <alignment horizontal="center" vertical="top"/>
    </xf>
    <xf numFmtId="0" fontId="11" fillId="0" borderId="9" xfId="1" applyFont="1" applyBorder="1" applyAlignment="1">
      <alignment horizontal="center" vertical="top"/>
    </xf>
    <xf numFmtId="176" fontId="11" fillId="0" borderId="17" xfId="1" applyNumberFormat="1" applyFont="1" applyBorder="1" applyAlignment="1">
      <alignment horizontal="center" vertical="top"/>
    </xf>
    <xf numFmtId="0" fontId="11" fillId="0" borderId="17" xfId="1" applyFont="1" applyBorder="1" applyAlignment="1">
      <alignment horizontal="center" vertical="top"/>
    </xf>
    <xf numFmtId="176" fontId="11" fillId="0" borderId="9" xfId="1" applyNumberFormat="1" applyFont="1" applyBorder="1" applyAlignment="1">
      <alignment horizontal="center" vertical="top"/>
    </xf>
    <xf numFmtId="176" fontId="11" fillId="0" borderId="29" xfId="1" applyNumberFormat="1" applyFont="1" applyBorder="1" applyAlignment="1">
      <alignment horizontal="center" vertical="top"/>
    </xf>
    <xf numFmtId="0" fontId="48" fillId="4" borderId="43" xfId="4" applyFont="1" applyFill="1" applyBorder="1" applyAlignment="1">
      <alignment horizontal="center" vertical="center"/>
    </xf>
    <xf numFmtId="0" fontId="49" fillId="4" borderId="43" xfId="4" applyFont="1" applyFill="1" applyBorder="1" applyAlignment="1">
      <alignment horizontal="center" vertical="center"/>
    </xf>
    <xf numFmtId="176" fontId="50" fillId="0" borderId="43" xfId="4" applyNumberFormat="1" applyFont="1" applyBorder="1" applyAlignment="1">
      <alignment horizontal="center" vertical="center"/>
    </xf>
    <xf numFmtId="176" fontId="7" fillId="0" borderId="43" xfId="4" applyNumberFormat="1" applyFont="1" applyBorder="1" applyAlignment="1">
      <alignment horizontal="center" vertical="center"/>
    </xf>
    <xf numFmtId="0" fontId="51" fillId="4" borderId="43" xfId="5" applyFont="1" applyFill="1" applyBorder="1" applyAlignment="1">
      <alignment horizontal="center" vertical="center"/>
    </xf>
    <xf numFmtId="0" fontId="52" fillId="4" borderId="43" xfId="5" applyFont="1" applyFill="1" applyBorder="1" applyAlignment="1">
      <alignment horizontal="center" vertical="center"/>
    </xf>
    <xf numFmtId="0" fontId="53" fillId="0" borderId="44" xfId="5" applyFont="1" applyFill="1" applyBorder="1" applyAlignment="1">
      <alignment horizontal="left" vertical="center" wrapText="1"/>
    </xf>
    <xf numFmtId="0" fontId="53" fillId="0" borderId="39" xfId="5" applyFont="1" applyFill="1" applyBorder="1" applyAlignment="1">
      <alignment horizontal="left" vertical="center"/>
    </xf>
    <xf numFmtId="0" fontId="53" fillId="0" borderId="45" xfId="5" applyFont="1" applyFill="1" applyBorder="1" applyAlignment="1">
      <alignment horizontal="left" vertical="center"/>
    </xf>
    <xf numFmtId="0" fontId="11" fillId="2" borderId="43" xfId="4" applyFont="1" applyFill="1" applyBorder="1" applyAlignment="1">
      <alignment horizontal="center" vertical="justify"/>
    </xf>
    <xf numFmtId="0" fontId="7" fillId="0" borderId="43" xfId="4" applyBorder="1" applyAlignment="1"/>
    <xf numFmtId="0" fontId="47" fillId="0" borderId="0" xfId="5" applyFont="1" applyAlignment="1">
      <alignment horizontal="center" vertical="center"/>
    </xf>
    <xf numFmtId="176" fontId="50" fillId="0" borderId="44" xfId="4" applyNumberFormat="1" applyFont="1" applyBorder="1" applyAlignment="1">
      <alignment horizontal="center" vertical="center" shrinkToFit="1"/>
    </xf>
    <xf numFmtId="176" fontId="7" fillId="0" borderId="39" xfId="4" applyNumberFormat="1" applyFont="1" applyBorder="1" applyAlignment="1">
      <alignment horizontal="center" vertical="center" shrinkToFit="1"/>
    </xf>
    <xf numFmtId="176" fontId="7" fillId="0" borderId="45" xfId="4" applyNumberFormat="1" applyFont="1" applyBorder="1" applyAlignment="1">
      <alignment horizontal="center" vertical="center" shrinkToFit="1"/>
    </xf>
    <xf numFmtId="0" fontId="10" fillId="0" borderId="0"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6" fillId="4" borderId="2" xfId="1" applyFont="1" applyFill="1" applyBorder="1" applyAlignment="1">
      <alignment horizontal="center" vertical="center"/>
    </xf>
    <xf numFmtId="0" fontId="16" fillId="4" borderId="4" xfId="1" applyFont="1" applyFill="1" applyBorder="1" applyAlignment="1">
      <alignment horizontal="center" vertical="center"/>
    </xf>
    <xf numFmtId="0" fontId="11" fillId="0" borderId="4"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3" xfId="1" applyFont="1" applyFill="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vertical="center" wrapText="1"/>
    </xf>
    <xf numFmtId="0" fontId="23" fillId="4" borderId="6" xfId="1" applyFont="1" applyFill="1" applyBorder="1" applyAlignment="1">
      <alignment horizontal="center" vertical="center"/>
    </xf>
    <xf numFmtId="0" fontId="23" fillId="4" borderId="7" xfId="1" applyFont="1" applyFill="1" applyBorder="1" applyAlignment="1">
      <alignment horizontal="center" vertical="center"/>
    </xf>
    <xf numFmtId="0" fontId="6" fillId="0" borderId="3"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11" fillId="3" borderId="3" xfId="1" applyFont="1" applyFill="1" applyBorder="1" applyAlignment="1">
      <alignment horizontal="left" vertical="center" wrapText="1"/>
    </xf>
    <xf numFmtId="0" fontId="11" fillId="3" borderId="2" xfId="1" applyFont="1" applyFill="1" applyBorder="1" applyAlignment="1">
      <alignment horizontal="left" vertical="center" wrapText="1"/>
    </xf>
    <xf numFmtId="0" fontId="11" fillId="3" borderId="1" xfId="1" applyFont="1" applyFill="1" applyBorder="1" applyAlignment="1">
      <alignment horizontal="left" vertical="center" wrapText="1"/>
    </xf>
    <xf numFmtId="0" fontId="0" fillId="0" borderId="2" xfId="0" applyBorder="1" applyAlignment="1">
      <alignment vertical="center" wrapText="1"/>
    </xf>
    <xf numFmtId="0" fontId="0" fillId="0" borderId="1" xfId="0" applyBorder="1" applyAlignment="1">
      <alignment vertical="center" wrapText="1"/>
    </xf>
    <xf numFmtId="0" fontId="54" fillId="0" borderId="11" xfId="1" applyFont="1" applyFill="1" applyBorder="1" applyAlignment="1">
      <alignment horizontal="left" vertical="center" wrapText="1"/>
    </xf>
    <xf numFmtId="0" fontId="54" fillId="0" borderId="1" xfId="1" applyFont="1" applyFill="1" applyBorder="1" applyAlignment="1">
      <alignment horizontal="left" vertical="center" wrapText="1"/>
    </xf>
    <xf numFmtId="0" fontId="27" fillId="0" borderId="3" xfId="1" applyFont="1" applyFill="1" applyBorder="1" applyAlignment="1">
      <alignment horizontal="left" vertical="center" wrapText="1"/>
    </xf>
    <xf numFmtId="0" fontId="27" fillId="0" borderId="2" xfId="1" applyFont="1" applyFill="1" applyBorder="1" applyAlignment="1">
      <alignment horizontal="left" vertical="center" wrapText="1"/>
    </xf>
    <xf numFmtId="0" fontId="27" fillId="0" borderId="1" xfId="1" applyFont="1" applyFill="1" applyBorder="1" applyAlignment="1">
      <alignment horizontal="left" vertical="center" wrapText="1"/>
    </xf>
    <xf numFmtId="0" fontId="28" fillId="0" borderId="3" xfId="1" applyFont="1" applyFill="1" applyBorder="1" applyAlignment="1">
      <alignment horizontal="left" vertical="center" wrapText="1"/>
    </xf>
    <xf numFmtId="0" fontId="28" fillId="0" borderId="2" xfId="1" applyFont="1" applyFill="1" applyBorder="1" applyAlignment="1">
      <alignment horizontal="left" vertical="center" wrapText="1"/>
    </xf>
    <xf numFmtId="0" fontId="27" fillId="0" borderId="11" xfId="1" applyFont="1" applyFill="1" applyBorder="1" applyAlignment="1">
      <alignment horizontal="left" vertical="center" wrapText="1"/>
    </xf>
    <xf numFmtId="0" fontId="27" fillId="0" borderId="12" xfId="1" applyFont="1" applyFill="1" applyBorder="1" applyAlignment="1">
      <alignment horizontal="left" vertical="center" wrapText="1"/>
    </xf>
    <xf numFmtId="0" fontId="27" fillId="0" borderId="13" xfId="1" applyFont="1" applyFill="1" applyBorder="1" applyAlignment="1">
      <alignment horizontal="left" vertical="center" wrapText="1"/>
    </xf>
    <xf numFmtId="0" fontId="55" fillId="0" borderId="47" xfId="0" applyFont="1" applyBorder="1" applyAlignment="1">
      <alignment horizontal="left" vertical="center" wrapText="1"/>
    </xf>
    <xf numFmtId="0" fontId="55" fillId="0" borderId="2" xfId="0" applyFont="1" applyBorder="1" applyAlignment="1">
      <alignment horizontal="left" vertical="center" wrapText="1"/>
    </xf>
    <xf numFmtId="0" fontId="55" fillId="0" borderId="48" xfId="0" applyFont="1" applyBorder="1" applyAlignment="1">
      <alignment horizontal="left" vertical="center" wrapText="1"/>
    </xf>
    <xf numFmtId="0" fontId="55" fillId="0" borderId="46" xfId="0" applyFont="1" applyBorder="1" applyAlignment="1">
      <alignment horizontal="left" vertical="center" wrapText="1"/>
    </xf>
    <xf numFmtId="0" fontId="29" fillId="0" borderId="5" xfId="1" applyFont="1" applyBorder="1" applyAlignment="1"/>
    <xf numFmtId="0" fontId="0" fillId="0" borderId="5" xfId="0" applyBorder="1" applyAlignment="1"/>
    <xf numFmtId="0" fontId="27" fillId="0" borderId="47" xfId="0" applyNumberFormat="1" applyFont="1" applyFill="1" applyBorder="1" applyAlignment="1" applyProtection="1">
      <alignment horizontal="left" vertical="center" wrapText="1"/>
    </xf>
    <xf numFmtId="0" fontId="27" fillId="0" borderId="1" xfId="0" applyFont="1" applyBorder="1" applyAlignment="1">
      <alignment horizontal="left" vertical="center" wrapText="1"/>
    </xf>
    <xf numFmtId="0" fontId="27" fillId="0" borderId="2" xfId="0" applyFont="1" applyBorder="1" applyAlignment="1">
      <alignment wrapText="1"/>
    </xf>
    <xf numFmtId="0" fontId="27" fillId="0" borderId="48" xfId="0" applyFont="1" applyBorder="1" applyAlignment="1">
      <alignment wrapText="1"/>
    </xf>
    <xf numFmtId="0" fontId="33" fillId="0" borderId="0" xfId="2" applyFont="1" applyAlignment="1">
      <alignment horizontal="center" vertical="center"/>
    </xf>
    <xf numFmtId="0" fontId="14" fillId="5" borderId="6" xfId="2" applyFont="1" applyFill="1" applyBorder="1" applyAlignment="1">
      <alignment horizontal="left" vertical="center" shrinkToFit="1"/>
    </xf>
    <xf numFmtId="0" fontId="14" fillId="5" borderId="15" xfId="2" applyFont="1" applyFill="1" applyBorder="1" applyAlignment="1">
      <alignment horizontal="left" vertical="center" shrinkToFit="1"/>
    </xf>
    <xf numFmtId="0" fontId="14" fillId="5" borderId="7" xfId="2" applyFont="1" applyFill="1" applyBorder="1" applyAlignment="1">
      <alignment horizontal="left" vertical="center" shrinkToFit="1"/>
    </xf>
    <xf numFmtId="0" fontId="27" fillId="5" borderId="6" xfId="2" applyFont="1" applyFill="1" applyBorder="1" applyAlignment="1">
      <alignment horizontal="center" vertical="center"/>
    </xf>
    <xf numFmtId="0" fontId="27" fillId="5" borderId="7" xfId="2" applyFont="1" applyFill="1" applyBorder="1" applyAlignment="1">
      <alignment horizontal="center" vertical="center"/>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0" fillId="0" borderId="1" xfId="0" applyBorder="1" applyAlignment="1">
      <alignment horizontal="center" vertical="center" wrapText="1"/>
    </xf>
    <xf numFmtId="0" fontId="17" fillId="0" borderId="2" xfId="1" applyFont="1" applyFill="1" applyBorder="1" applyAlignment="1">
      <alignment horizontal="left" vertical="center" wrapText="1"/>
    </xf>
    <xf numFmtId="0" fontId="17" fillId="0" borderId="3" xfId="1" applyFont="1" applyBorder="1" applyAlignment="1">
      <alignment horizontal="left" vertical="center" wrapText="1"/>
    </xf>
    <xf numFmtId="0" fontId="17" fillId="0" borderId="2" xfId="1" applyFont="1" applyBorder="1" applyAlignment="1">
      <alignment horizontal="left" vertical="center" wrapText="1"/>
    </xf>
    <xf numFmtId="0" fontId="17" fillId="0" borderId="1" xfId="1" applyFont="1" applyBorder="1" applyAlignment="1">
      <alignment horizontal="left" vertical="center" wrapText="1"/>
    </xf>
    <xf numFmtId="0" fontId="11" fillId="0" borderId="3" xfId="1" applyFont="1" applyBorder="1" applyAlignment="1">
      <alignment horizontal="left" vertical="center" wrapText="1"/>
    </xf>
    <xf numFmtId="0" fontId="11" fillId="0" borderId="2" xfId="1" applyFont="1" applyBorder="1" applyAlignment="1">
      <alignment horizontal="left" vertical="center" wrapText="1"/>
    </xf>
    <xf numFmtId="0" fontId="11" fillId="0" borderId="4" xfId="1" applyFont="1" applyBorder="1" applyAlignment="1">
      <alignment horizontal="left" vertical="center" wrapText="1"/>
    </xf>
    <xf numFmtId="0" fontId="0" fillId="0" borderId="2" xfId="0" applyBorder="1" applyAlignment="1">
      <alignment horizontal="center" vertical="center" wrapText="1"/>
    </xf>
    <xf numFmtId="0" fontId="11" fillId="0" borderId="16" xfId="1" applyFont="1"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4" fillId="6" borderId="6" xfId="0" applyNumberFormat="1" applyFont="1" applyFill="1" applyBorder="1" applyAlignment="1" applyProtection="1">
      <alignment horizontal="center" vertical="center" wrapText="1"/>
    </xf>
    <xf numFmtId="0" fontId="0" fillId="6" borderId="7" xfId="0" applyFill="1" applyBorder="1" applyAlignment="1">
      <alignment horizontal="center" vertical="center" wrapText="1"/>
    </xf>
    <xf numFmtId="0" fontId="14" fillId="6" borderId="6" xfId="2" applyFont="1" applyFill="1" applyBorder="1" applyAlignment="1">
      <alignment horizontal="left" vertical="center" shrinkToFit="1"/>
    </xf>
    <xf numFmtId="0" fontId="14" fillId="6" borderId="15" xfId="2" applyFont="1" applyFill="1" applyBorder="1" applyAlignment="1">
      <alignment horizontal="left" vertical="center" shrinkToFit="1"/>
    </xf>
    <xf numFmtId="0" fontId="14" fillId="6" borderId="7" xfId="2" applyFont="1" applyFill="1" applyBorder="1" applyAlignment="1">
      <alignment horizontal="left" vertical="center" shrinkToFit="1"/>
    </xf>
    <xf numFmtId="0" fontId="11" fillId="0" borderId="4" xfId="2" applyFont="1" applyBorder="1" applyAlignment="1">
      <alignment horizontal="center" vertical="center" wrapText="1"/>
    </xf>
    <xf numFmtId="176" fontId="17" fillId="0" borderId="47" xfId="1" applyNumberFormat="1" applyFont="1" applyBorder="1" applyAlignment="1">
      <alignment horizontal="left" vertical="center" wrapText="1"/>
    </xf>
    <xf numFmtId="176" fontId="17" fillId="0" borderId="2" xfId="1" applyNumberFormat="1" applyFont="1" applyBorder="1" applyAlignment="1">
      <alignment horizontal="left" vertical="center" wrapText="1"/>
    </xf>
    <xf numFmtId="0" fontId="0" fillId="0" borderId="48" xfId="0" applyBorder="1" applyAlignment="1">
      <alignment horizontal="left" vertical="center" wrapText="1"/>
    </xf>
    <xf numFmtId="176" fontId="17" fillId="0" borderId="48" xfId="1" applyNumberFormat="1" applyFont="1" applyBorder="1" applyAlignment="1">
      <alignment horizontal="left" vertical="center" wrapText="1"/>
    </xf>
    <xf numFmtId="0" fontId="3" fillId="0" borderId="3" xfId="0" applyNumberFormat="1" applyFont="1" applyFill="1" applyBorder="1" applyAlignment="1" applyProtection="1">
      <alignment horizontal="left" vertical="center" wrapText="1"/>
    </xf>
    <xf numFmtId="0" fontId="34" fillId="0" borderId="3" xfId="0" applyNumberFormat="1" applyFont="1" applyFill="1" applyBorder="1" applyAlignment="1" applyProtection="1">
      <alignment horizontal="left" vertical="center" wrapText="1"/>
    </xf>
    <xf numFmtId="0" fontId="11" fillId="0" borderId="2" xfId="0" applyFont="1" applyBorder="1" applyAlignment="1">
      <alignment horizontal="left" vertical="center" wrapText="1"/>
    </xf>
    <xf numFmtId="0" fontId="36" fillId="0" borderId="3" xfId="0" applyNumberFormat="1" applyFont="1" applyFill="1" applyBorder="1" applyAlignment="1" applyProtection="1">
      <alignment horizontal="left" vertical="center" wrapText="1"/>
    </xf>
    <xf numFmtId="0" fontId="36" fillId="0" borderId="2" xfId="0" applyNumberFormat="1" applyFont="1" applyFill="1" applyBorder="1" applyAlignment="1" applyProtection="1">
      <alignment horizontal="left" vertical="center" wrapText="1"/>
    </xf>
    <xf numFmtId="0" fontId="11" fillId="0" borderId="1" xfId="0" applyFont="1" applyBorder="1" applyAlignment="1">
      <alignment horizontal="left" vertical="center" wrapText="1"/>
    </xf>
    <xf numFmtId="0" fontId="11" fillId="0" borderId="3"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21" fillId="0" borderId="2" xfId="0" applyFont="1" applyBorder="1" applyAlignment="1">
      <alignment horizontal="left" vertical="center" wrapText="1"/>
    </xf>
    <xf numFmtId="0" fontId="21" fillId="0" borderId="1" xfId="0" applyFont="1" applyBorder="1" applyAlignment="1">
      <alignment horizontal="left" vertical="center" wrapText="1"/>
    </xf>
    <xf numFmtId="0" fontId="11" fillId="0" borderId="2" xfId="0" applyFont="1" applyBorder="1" applyAlignment="1">
      <alignment vertical="center" wrapText="1"/>
    </xf>
    <xf numFmtId="0" fontId="11" fillId="0" borderId="1" xfId="0" applyFont="1" applyBorder="1" applyAlignment="1">
      <alignment vertical="center" wrapText="1"/>
    </xf>
    <xf numFmtId="0" fontId="21" fillId="0" borderId="2" xfId="0" applyFont="1" applyBorder="1" applyAlignment="1">
      <alignment vertical="center" wrapText="1"/>
    </xf>
    <xf numFmtId="0" fontId="3" fillId="0" borderId="2" xfId="0" applyNumberFormat="1" applyFont="1" applyFill="1" applyBorder="1" applyAlignment="1" applyProtection="1">
      <alignment horizontal="left" vertical="center" wrapText="1"/>
    </xf>
    <xf numFmtId="0" fontId="21" fillId="0" borderId="1" xfId="0" applyFont="1" applyBorder="1" applyAlignment="1">
      <alignment vertical="center" wrapText="1"/>
    </xf>
    <xf numFmtId="0" fontId="37" fillId="0" borderId="0" xfId="3" applyFont="1" applyAlignment="1">
      <alignment horizontal="center" vertical="center" wrapText="1"/>
    </xf>
    <xf numFmtId="0" fontId="37" fillId="0" borderId="0" xfId="3" applyFont="1" applyAlignment="1">
      <alignment horizontal="center" vertical="center"/>
    </xf>
    <xf numFmtId="0" fontId="40" fillId="7" borderId="18" xfId="3" applyFont="1" applyFill="1" applyBorder="1" applyAlignment="1">
      <alignment horizontal="center" vertical="center" wrapText="1"/>
    </xf>
    <xf numFmtId="0" fontId="40" fillId="7" borderId="0" xfId="3" applyFont="1" applyFill="1" applyAlignment="1">
      <alignment horizontal="center" vertical="center" wrapText="1"/>
    </xf>
    <xf numFmtId="0" fontId="21" fillId="0" borderId="19" xfId="3" applyBorder="1" applyAlignment="1">
      <alignment horizontal="left" vertical="center" wrapText="1"/>
    </xf>
    <xf numFmtId="0" fontId="21" fillId="0" borderId="20" xfId="3" applyBorder="1" applyAlignment="1">
      <alignment horizontal="left" vertical="center" wrapText="1"/>
    </xf>
    <xf numFmtId="0" fontId="21" fillId="0" borderId="21" xfId="3" applyBorder="1" applyAlignment="1">
      <alignment horizontal="left" vertical="center" wrapText="1"/>
    </xf>
    <xf numFmtId="0" fontId="21" fillId="0" borderId="18" xfId="3" applyBorder="1" applyAlignment="1">
      <alignment horizontal="left" vertical="center" wrapText="1"/>
    </xf>
    <xf numFmtId="0" fontId="21" fillId="0" borderId="0" xfId="3" applyAlignment="1">
      <alignment horizontal="left" vertical="center" wrapText="1"/>
    </xf>
    <xf numFmtId="0" fontId="21" fillId="0" borderId="22" xfId="3" applyBorder="1" applyAlignment="1">
      <alignment horizontal="left" vertical="center" wrapText="1"/>
    </xf>
    <xf numFmtId="0" fontId="21" fillId="0" borderId="23" xfId="3" applyBorder="1" applyAlignment="1">
      <alignment horizontal="left" vertical="center" wrapText="1"/>
    </xf>
    <xf numFmtId="0" fontId="21" fillId="0" borderId="24" xfId="3" applyBorder="1" applyAlignment="1">
      <alignment horizontal="left" vertical="center" wrapText="1"/>
    </xf>
    <xf numFmtId="0" fontId="21" fillId="0" borderId="25" xfId="3" applyBorder="1" applyAlignment="1">
      <alignment horizontal="left" vertical="center" wrapText="1"/>
    </xf>
    <xf numFmtId="0" fontId="27" fillId="0" borderId="26" xfId="3" applyFont="1" applyBorder="1" applyAlignment="1">
      <alignment horizontal="left"/>
    </xf>
    <xf numFmtId="0" fontId="27" fillId="0" borderId="27" xfId="3" applyFont="1" applyBorder="1" applyAlignment="1">
      <alignment horizontal="left"/>
    </xf>
    <xf numFmtId="0" fontId="27" fillId="0" borderId="28" xfId="3" applyFont="1" applyBorder="1" applyAlignment="1">
      <alignment horizontal="left"/>
    </xf>
    <xf numFmtId="0" fontId="27" fillId="0" borderId="26" xfId="3" applyFont="1" applyBorder="1" applyAlignment="1">
      <alignment horizontal="center"/>
    </xf>
    <xf numFmtId="0" fontId="27" fillId="0" borderId="27" xfId="3" applyFont="1" applyBorder="1" applyAlignment="1">
      <alignment horizontal="center"/>
    </xf>
    <xf numFmtId="0" fontId="27" fillId="0" borderId="28" xfId="3" applyFont="1" applyBorder="1" applyAlignment="1">
      <alignment horizontal="center"/>
    </xf>
    <xf numFmtId="0" fontId="15" fillId="2" borderId="32" xfId="3" applyFont="1" applyFill="1" applyBorder="1" applyAlignment="1">
      <alignment horizontal="left" vertical="center"/>
    </xf>
    <xf numFmtId="0" fontId="15" fillId="2" borderId="33" xfId="3" applyFont="1" applyFill="1" applyBorder="1" applyAlignment="1">
      <alignment horizontal="left" vertical="center"/>
    </xf>
    <xf numFmtId="0" fontId="15" fillId="2" borderId="35" xfId="3" applyFont="1" applyFill="1" applyBorder="1" applyAlignment="1">
      <alignment horizontal="left" vertical="center"/>
    </xf>
    <xf numFmtId="0" fontId="15" fillId="2" borderId="36" xfId="3" applyFont="1" applyFill="1" applyBorder="1" applyAlignment="1">
      <alignment horizontal="left" vertical="center"/>
    </xf>
    <xf numFmtId="0" fontId="44" fillId="0" borderId="19" xfId="3" applyFont="1" applyBorder="1" applyAlignment="1">
      <alignment horizontal="left" vertical="center" wrapText="1"/>
    </xf>
    <xf numFmtId="0" fontId="45" fillId="0" borderId="20" xfId="3" applyFont="1" applyBorder="1" applyAlignment="1">
      <alignment horizontal="left" vertical="center" wrapText="1"/>
    </xf>
    <xf numFmtId="0" fontId="45" fillId="0" borderId="21" xfId="3" applyFont="1" applyBorder="1" applyAlignment="1">
      <alignment horizontal="left" vertical="center" wrapText="1"/>
    </xf>
    <xf numFmtId="0" fontId="45" fillId="0" borderId="18" xfId="3" applyFont="1" applyBorder="1" applyAlignment="1">
      <alignment horizontal="left" vertical="center" wrapText="1"/>
    </xf>
    <xf numFmtId="0" fontId="45" fillId="0" borderId="0" xfId="3" applyFont="1" applyAlignment="1">
      <alignment horizontal="left" vertical="center" wrapText="1"/>
    </xf>
    <xf numFmtId="0" fontId="45" fillId="0" borderId="22" xfId="3" applyFont="1" applyBorder="1" applyAlignment="1">
      <alignment horizontal="left" vertical="center" wrapText="1"/>
    </xf>
    <xf numFmtId="0" fontId="45" fillId="0" borderId="23" xfId="3" applyFont="1" applyBorder="1" applyAlignment="1">
      <alignment horizontal="left" vertical="center" wrapText="1"/>
    </xf>
    <xf numFmtId="0" fontId="45" fillId="0" borderId="24" xfId="3" applyFont="1" applyBorder="1" applyAlignment="1">
      <alignment horizontal="left" vertical="center" wrapText="1"/>
    </xf>
    <xf numFmtId="0" fontId="45" fillId="0" borderId="25" xfId="3" applyFont="1" applyBorder="1" applyAlignment="1">
      <alignment horizontal="left" vertical="center" wrapText="1"/>
    </xf>
    <xf numFmtId="0" fontId="44" fillId="0" borderId="20" xfId="3" applyFont="1" applyBorder="1" applyAlignment="1">
      <alignment horizontal="left" vertical="center" wrapText="1"/>
    </xf>
    <xf numFmtId="0" fontId="44" fillId="0" borderId="21" xfId="3" applyFont="1" applyBorder="1" applyAlignment="1">
      <alignment horizontal="left" vertical="center" wrapText="1"/>
    </xf>
    <xf numFmtId="0" fontId="44" fillId="0" borderId="18" xfId="3" applyFont="1" applyBorder="1" applyAlignment="1">
      <alignment horizontal="left" vertical="center" wrapText="1"/>
    </xf>
    <xf numFmtId="0" fontId="44" fillId="0" borderId="0" xfId="3" applyFont="1" applyAlignment="1">
      <alignment horizontal="left" vertical="center" wrapText="1"/>
    </xf>
    <xf numFmtId="0" fontId="44" fillId="0" borderId="22" xfId="3" applyFont="1" applyBorder="1" applyAlignment="1">
      <alignment horizontal="left" vertical="center" wrapText="1"/>
    </xf>
    <xf numFmtId="0" fontId="44" fillId="0" borderId="23" xfId="3" applyFont="1" applyBorder="1" applyAlignment="1">
      <alignment horizontal="left" vertical="center" wrapText="1"/>
    </xf>
    <xf numFmtId="0" fontId="44" fillId="0" borderId="24" xfId="3" applyFont="1" applyBorder="1" applyAlignment="1">
      <alignment horizontal="left" vertical="center" wrapText="1"/>
    </xf>
    <xf numFmtId="0" fontId="44" fillId="0" borderId="25" xfId="3" applyFont="1" applyBorder="1" applyAlignment="1">
      <alignment horizontal="left" vertical="center" wrapText="1"/>
    </xf>
  </cellXfs>
  <cellStyles count="6">
    <cellStyle name="標準" xfId="0" builtinId="0"/>
    <cellStyle name="標準 2" xfId="1" xr:uid="{00000000-0005-0000-0000-000001000000}"/>
    <cellStyle name="標準_OJTコミュニケーションｼｰﾄ_01" xfId="3" xr:uid="{00000000-0005-0000-0000-000002000000}"/>
    <cellStyle name="標準_フォーマット案_モデル評価シート" xfId="4" xr:uid="{00000000-0005-0000-0000-000003000000}"/>
    <cellStyle name="標準_現場管理_レベル2" xfId="5" xr:uid="{00000000-0005-0000-0000-000004000000}"/>
    <cellStyle name="標準_能力細目、職務遂行のための基準一覧（スーパーマーケット）"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(2)'!$C$25:$C$39</c:f>
              <c:numCache>
                <c:formatCode>General</c:formatCode>
                <c:ptCount val="15"/>
              </c:numCache>
            </c:numRef>
          </c:val>
          <c:extLst xmlns:c15="http://schemas.microsoft.com/office/drawing/2012/chart">
            <c:ext xmlns:c16="http://schemas.microsoft.com/office/drawing/2014/chart" uri="{C3380CC4-5D6E-409C-BE32-E72D297353CC}">
              <c16:uniqueId val="{00000000-67F4-444F-B1FF-90C86243D425}"/>
            </c:ext>
          </c:extLst>
        </c:ser>
        <c:ser>
          <c:idx val="1"/>
          <c:order val="1"/>
          <c:spPr>
            <a:ln w="28575" cap="rnd">
              <a:solidFill>
                <a:schemeClr val="accent2"/>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(2)'!$D$25:$D$39</c:f>
              <c:numCache>
                <c:formatCode>General</c:formatCode>
                <c:ptCount val="15"/>
              </c:numCache>
            </c:numRef>
          </c:val>
          <c:extLst xmlns:c15="http://schemas.microsoft.com/office/drawing/2012/chart">
            <c:ext xmlns:c16="http://schemas.microsoft.com/office/drawing/2014/chart" uri="{C3380CC4-5D6E-409C-BE32-E72D297353CC}">
              <c16:uniqueId val="{00000001-67F4-444F-B1FF-90C86243D425}"/>
            </c:ext>
          </c:extLst>
        </c:ser>
        <c:ser>
          <c:idx val="2"/>
          <c:order val="2"/>
          <c:spPr>
            <a:ln w="28575" cap="rnd">
              <a:solidFill>
                <a:schemeClr val="accent3"/>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(2)'!$E$25:$E$39</c:f>
              <c:numCache>
                <c:formatCode>General</c:formatCode>
                <c:ptCount val="15"/>
              </c:numCache>
            </c:numRef>
          </c:val>
          <c:extLst xmlns:c15="http://schemas.microsoft.com/office/drawing/2012/chart">
            <c:ext xmlns:c16="http://schemas.microsoft.com/office/drawing/2014/chart" uri="{C3380CC4-5D6E-409C-BE32-E72D297353CC}">
              <c16:uniqueId val="{00000002-67F4-444F-B1FF-90C86243D425}"/>
            </c:ext>
          </c:extLst>
        </c:ser>
        <c:ser>
          <c:idx val="3"/>
          <c:order val="3"/>
          <c:spPr>
            <a:ln w="28575" cap="rnd">
              <a:solidFill>
                <a:schemeClr val="accent4"/>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(2)'!$F$25:$F$39</c:f>
              <c:numCache>
                <c:formatCode>0.0_ </c:formatCode>
                <c:ptCount val="15"/>
              </c:numCache>
            </c:numRef>
          </c:val>
          <c:extLst xmlns:c15="http://schemas.microsoft.com/office/drawing/2012/chart">
            <c:ext xmlns:c16="http://schemas.microsoft.com/office/drawing/2014/chart" uri="{C3380CC4-5D6E-409C-BE32-E72D297353CC}">
              <c16:uniqueId val="{00000003-67F4-444F-B1FF-90C86243D425}"/>
            </c:ext>
          </c:extLst>
        </c:ser>
        <c:ser>
          <c:idx val="4"/>
          <c:order val="4"/>
          <c:spPr>
            <a:ln w="28575" cap="rnd">
              <a:solidFill>
                <a:schemeClr val="accent5"/>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(2)'!$G$25:$G$39</c:f>
              <c:numCache>
                <c:formatCode>0.0_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4-67F4-444F-B1FF-90C86243D425}"/>
            </c:ext>
          </c:extLst>
        </c:ser>
        <c:ser>
          <c:idx val="5"/>
          <c:order val="5"/>
          <c:spPr>
            <a:ln w="12700" cap="rnd">
              <a:solidFill>
                <a:schemeClr val="accent6"/>
              </a:solidFill>
              <a:round/>
            </a:ln>
            <a:effectLst/>
          </c:spPr>
          <c:marker>
            <c:symbol val="none"/>
          </c:marker>
          <c:cat>
            <c:strRef>
              <c:f>'OJTｺﾐｭﾆｹｰｼｮﾝｼｰﾄ (2)'!$B$25:$B$39</c:f>
              <c:strCache>
                <c:ptCount val="15"/>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生産システム</c:v>
                </c:pt>
                <c:pt idx="7">
                  <c:v>生産計画（加工型・組立型）</c:v>
                </c:pt>
                <c:pt idx="8">
                  <c:v>生産計画（プロセス型）</c:v>
                </c:pt>
                <c:pt idx="9">
                  <c:v>品質管理 </c:v>
                </c:pt>
                <c:pt idx="10">
                  <c:v>原価管理</c:v>
                </c:pt>
                <c:pt idx="11">
                  <c:v>納期管理 </c:v>
                </c:pt>
                <c:pt idx="12">
                  <c:v>安全衛生管理</c:v>
                </c:pt>
                <c:pt idx="13">
                  <c:v>環境管理</c:v>
                </c:pt>
                <c:pt idx="14">
                  <c:v>国際生産・ソーシング管理</c:v>
                </c:pt>
              </c:strCache>
            </c:strRef>
          </c:cat>
          <c:val>
            <c:numRef>
              <c:f>'OJTｺﾐｭﾆｹｰｼｮﾝｼｰﾄ (2)'!$H$25:$H$39</c:f>
              <c:numCache>
                <c:formatCode>0.0_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5-67F4-444F-B1FF-90C86243D425}"/>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30</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371600" y="3219450"/>
          <a:ext cx="53340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30</xdr:row>
      <xdr:rowOff>152400</xdr:rowOff>
    </xdr:from>
    <xdr:to>
      <xdr:col>10</xdr:col>
      <xdr:colOff>152400</xdr:colOff>
      <xdr:row>38</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7198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6" sqref="E16"/>
    </sheetView>
  </sheetViews>
  <sheetFormatPr defaultColWidth="8" defaultRowHeight="12" x14ac:dyDescent="0.2"/>
  <cols>
    <col min="1" max="1" width="3.25" style="186" customWidth="1"/>
    <col min="2" max="11" width="8.125" style="186" customWidth="1"/>
    <col min="12" max="12" width="3.25" style="186" customWidth="1"/>
    <col min="13" max="16384" width="8" style="186"/>
  </cols>
  <sheetData>
    <row r="2" spans="2:17" ht="12" customHeight="1" x14ac:dyDescent="0.2">
      <c r="H2" s="262" t="s">
        <v>427</v>
      </c>
      <c r="I2" s="262"/>
      <c r="J2" s="262"/>
      <c r="K2" s="187" t="s">
        <v>428</v>
      </c>
    </row>
    <row r="3" spans="2:17" ht="22.5" customHeight="1" x14ac:dyDescent="0.2">
      <c r="H3" s="263"/>
      <c r="I3" s="263"/>
      <c r="J3" s="263"/>
      <c r="K3" s="188"/>
    </row>
    <row r="5" spans="2:17" ht="12" customHeight="1" x14ac:dyDescent="0.2">
      <c r="H5" s="262" t="s">
        <v>429</v>
      </c>
      <c r="I5" s="262"/>
      <c r="J5" s="262"/>
      <c r="K5" s="187" t="s">
        <v>428</v>
      </c>
    </row>
    <row r="6" spans="2:17" ht="22.5" customHeight="1" x14ac:dyDescent="0.2">
      <c r="H6" s="263"/>
      <c r="I6" s="263"/>
      <c r="J6" s="263"/>
      <c r="K6" s="188"/>
    </row>
    <row r="7" spans="2:17" ht="10.5" customHeight="1" x14ac:dyDescent="0.2">
      <c r="H7" s="189"/>
      <c r="I7" s="189"/>
      <c r="J7" s="189"/>
      <c r="K7" s="190"/>
    </row>
    <row r="8" spans="2:17" s="191" customFormat="1" ht="13.5" x14ac:dyDescent="0.15"/>
    <row r="9" spans="2:17" s="191" customFormat="1" ht="13.5" x14ac:dyDescent="0.15">
      <c r="B9" s="264" t="s">
        <v>430</v>
      </c>
      <c r="C9" s="264"/>
      <c r="D9" s="264"/>
      <c r="E9" s="264"/>
      <c r="F9" s="264"/>
      <c r="G9" s="264"/>
      <c r="H9" s="264"/>
      <c r="I9" s="264"/>
      <c r="J9" s="264"/>
      <c r="K9" s="264"/>
    </row>
    <row r="10" spans="2:17" s="191" customFormat="1" ht="13.5" x14ac:dyDescent="0.15">
      <c r="B10" s="264"/>
      <c r="C10" s="264"/>
      <c r="D10" s="264"/>
      <c r="E10" s="264"/>
      <c r="F10" s="264"/>
      <c r="G10" s="264"/>
      <c r="H10" s="264"/>
      <c r="I10" s="264"/>
      <c r="J10" s="264"/>
      <c r="K10" s="264"/>
    </row>
    <row r="11" spans="2:17" s="191" customFormat="1" ht="13.5" x14ac:dyDescent="0.15">
      <c r="B11" s="264"/>
      <c r="C11" s="264"/>
      <c r="D11" s="264"/>
      <c r="E11" s="264"/>
      <c r="F11" s="264"/>
      <c r="G11" s="264"/>
      <c r="H11" s="264"/>
      <c r="I11" s="264"/>
      <c r="J11" s="264"/>
      <c r="K11" s="264"/>
    </row>
    <row r="13" spans="2:17" ht="32.25" customHeight="1" x14ac:dyDescent="0.2">
      <c r="B13" s="253" t="s">
        <v>401</v>
      </c>
      <c r="C13" s="254"/>
      <c r="D13" s="254"/>
      <c r="E13" s="265" t="s">
        <v>431</v>
      </c>
      <c r="F13" s="266"/>
      <c r="G13" s="266"/>
      <c r="H13" s="266"/>
      <c r="I13" s="266"/>
      <c r="J13" s="266"/>
      <c r="K13" s="267"/>
      <c r="L13" s="190"/>
    </row>
    <row r="14" spans="2:17" ht="32.25" customHeight="1" x14ac:dyDescent="0.2">
      <c r="B14" s="253" t="s">
        <v>402</v>
      </c>
      <c r="C14" s="254"/>
      <c r="D14" s="254"/>
      <c r="E14" s="255" t="s">
        <v>463</v>
      </c>
      <c r="F14" s="256"/>
      <c r="G14" s="256"/>
      <c r="H14" s="256"/>
      <c r="I14" s="256"/>
      <c r="J14" s="256"/>
      <c r="K14" s="256"/>
    </row>
    <row r="15" spans="2:17" s="191" customFormat="1" ht="84" customHeight="1" x14ac:dyDescent="0.15">
      <c r="B15" s="257" t="s">
        <v>432</v>
      </c>
      <c r="C15" s="258"/>
      <c r="D15" s="258"/>
      <c r="E15" s="259" t="s">
        <v>468</v>
      </c>
      <c r="F15" s="260"/>
      <c r="G15" s="260"/>
      <c r="H15" s="260"/>
      <c r="I15" s="260"/>
      <c r="J15" s="260"/>
      <c r="K15" s="261"/>
      <c r="Q15" s="192"/>
    </row>
    <row r="17" s="193" customFormat="1" x14ac:dyDescent="0.2"/>
    <row r="18" s="193" customFormat="1" x14ac:dyDescent="0.2"/>
    <row r="19" s="193" customFormat="1" x14ac:dyDescent="0.2"/>
    <row r="20" s="193" customFormat="1" x14ac:dyDescent="0.2"/>
    <row r="21" s="193" customFormat="1" x14ac:dyDescent="0.2"/>
    <row r="22" s="193" customFormat="1" x14ac:dyDescent="0.2"/>
    <row r="23" s="193" customFormat="1" x14ac:dyDescent="0.2"/>
    <row r="24" s="193" customFormat="1" x14ac:dyDescent="0.2"/>
    <row r="25" s="193" customFormat="1" x14ac:dyDescent="0.2"/>
    <row r="26" s="193" customFormat="1" x14ac:dyDescent="0.2"/>
    <row r="27" s="193" customFormat="1" x14ac:dyDescent="0.2"/>
    <row r="28" s="193" customFormat="1" x14ac:dyDescent="0.2"/>
    <row r="29" s="193" customFormat="1" x14ac:dyDescent="0.2"/>
    <row r="30" s="193" customFormat="1" x14ac:dyDescent="0.2"/>
    <row r="31" s="193" customFormat="1" x14ac:dyDescent="0.2"/>
    <row r="32" s="193" customFormat="1" x14ac:dyDescent="0.2"/>
    <row r="33" s="193" customFormat="1" x14ac:dyDescent="0.2"/>
    <row r="34" s="193" customFormat="1" x14ac:dyDescent="0.2"/>
    <row r="35" s="193" customFormat="1" x14ac:dyDescent="0.2"/>
    <row r="36" s="193" customFormat="1" x14ac:dyDescent="0.2"/>
    <row r="37" s="193" customFormat="1" x14ac:dyDescent="0.2"/>
    <row r="38" s="193" customFormat="1" x14ac:dyDescent="0.2"/>
    <row r="39" s="193" customFormat="1" x14ac:dyDescent="0.2"/>
    <row r="40" s="193" customFormat="1" x14ac:dyDescent="0.2"/>
    <row r="41" s="193" customFormat="1" x14ac:dyDescent="0.2"/>
    <row r="42" s="193" customFormat="1" x14ac:dyDescent="0.2"/>
    <row r="43" s="193" customFormat="1" x14ac:dyDescent="0.2"/>
    <row r="44" s="193" customFormat="1" x14ac:dyDescent="0.2"/>
    <row r="45" s="193" customFormat="1" x14ac:dyDescent="0.2"/>
    <row r="46" s="193" customFormat="1" x14ac:dyDescent="0.2"/>
    <row r="47" s="193" customFormat="1" x14ac:dyDescent="0.2"/>
    <row r="48" s="193" customFormat="1" x14ac:dyDescent="0.2"/>
    <row r="49" s="193" customFormat="1" x14ac:dyDescent="0.2"/>
    <row r="50" s="193" customFormat="1" x14ac:dyDescent="0.2"/>
    <row r="51" s="193" customFormat="1" x14ac:dyDescent="0.2"/>
    <row r="52" s="193" customFormat="1" x14ac:dyDescent="0.2"/>
    <row r="53" s="193" customFormat="1" x14ac:dyDescent="0.2"/>
    <row r="54" s="193" customFormat="1" x14ac:dyDescent="0.2"/>
    <row r="55" s="193" customFormat="1" x14ac:dyDescent="0.2"/>
    <row r="56" s="193" customFormat="1" x14ac:dyDescent="0.2"/>
    <row r="57" s="193" customFormat="1" x14ac:dyDescent="0.2"/>
    <row r="58" s="193" customFormat="1" x14ac:dyDescent="0.2"/>
    <row r="59" s="193" customFormat="1" x14ac:dyDescent="0.2"/>
    <row r="60" s="193"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7"/>
  <sheetViews>
    <sheetView view="pageBreakPreview" topLeftCell="A45" zoomScaleSheetLayoutView="80" workbookViewId="0">
      <selection activeCell="D15" sqref="D15"/>
    </sheetView>
  </sheetViews>
  <sheetFormatPr defaultColWidth="8" defaultRowHeight="12" x14ac:dyDescent="0.15"/>
  <cols>
    <col min="1" max="1" width="1.125" style="4" customWidth="1"/>
    <col min="2" max="2" width="13.125" style="4" customWidth="1"/>
    <col min="3" max="3" width="3.5" style="6" bestFit="1" customWidth="1"/>
    <col min="4" max="4" width="52.75" style="4" customWidth="1"/>
    <col min="5" max="6" width="8.125" style="4" customWidth="1"/>
    <col min="7" max="7" width="26" style="4" customWidth="1"/>
    <col min="8" max="8" width="8.25" style="4" customWidth="1"/>
    <col min="9" max="9" width="9.75" style="4" hidden="1" customWidth="1"/>
    <col min="10" max="10" width="0.25" style="4" customWidth="1"/>
    <col min="11" max="16384" width="8" style="4"/>
  </cols>
  <sheetData>
    <row r="1" spans="1:10" ht="29.25" customHeight="1" x14ac:dyDescent="0.15">
      <c r="A1" s="2"/>
      <c r="B1" s="3" t="s">
        <v>464</v>
      </c>
      <c r="C1" s="2"/>
      <c r="D1" s="2"/>
      <c r="E1" s="268" t="s">
        <v>67</v>
      </c>
      <c r="F1" s="268"/>
      <c r="G1" s="268"/>
    </row>
    <row r="2" spans="1:10" ht="29.25" customHeight="1" x14ac:dyDescent="0.15">
      <c r="B2" s="5"/>
      <c r="E2" s="268"/>
      <c r="F2" s="268"/>
      <c r="G2" s="269"/>
      <c r="H2" s="7"/>
      <c r="I2" s="7"/>
      <c r="J2" s="7"/>
    </row>
    <row r="3" spans="1:10" ht="29.25" customHeight="1" x14ac:dyDescent="0.15">
      <c r="B3" s="5"/>
      <c r="D3" s="8"/>
      <c r="E3" s="268"/>
      <c r="F3" s="268"/>
      <c r="G3" s="268"/>
    </row>
    <row r="4" spans="1:10" x14ac:dyDescent="0.15">
      <c r="B4" s="9"/>
      <c r="E4" s="268"/>
      <c r="F4" s="268"/>
      <c r="G4" s="268"/>
    </row>
    <row r="5" spans="1:10" ht="18" customHeight="1" x14ac:dyDescent="0.15">
      <c r="B5" s="10" t="s">
        <v>68</v>
      </c>
      <c r="D5" s="11"/>
      <c r="G5" s="12"/>
      <c r="H5" s="7"/>
      <c r="I5" s="13" t="s">
        <v>69</v>
      </c>
      <c r="J5" s="7"/>
    </row>
    <row r="6" spans="1:10" ht="13.5" customHeight="1" x14ac:dyDescent="0.15">
      <c r="B6" s="14" t="s">
        <v>70</v>
      </c>
      <c r="C6" s="270" t="s">
        <v>72</v>
      </c>
      <c r="D6" s="271"/>
      <c r="E6" s="15" t="s">
        <v>73</v>
      </c>
      <c r="F6" s="15" t="s">
        <v>74</v>
      </c>
      <c r="G6" s="16" t="s">
        <v>75</v>
      </c>
      <c r="I6" s="17" t="s">
        <v>73</v>
      </c>
      <c r="J6" s="17" t="s">
        <v>74</v>
      </c>
    </row>
    <row r="7" spans="1:10" s="18" customFormat="1" ht="50.25" customHeight="1" x14ac:dyDescent="0.15">
      <c r="B7" s="272" t="s">
        <v>76</v>
      </c>
      <c r="C7" s="19">
        <v>1</v>
      </c>
      <c r="D7" s="20" t="s">
        <v>433</v>
      </c>
      <c r="E7" s="21"/>
      <c r="F7" s="22"/>
      <c r="G7" s="23"/>
      <c r="I7" s="18">
        <f>IF(E7="○",2,IF(E7="△",1,0))</f>
        <v>0</v>
      </c>
      <c r="J7" s="18">
        <f>IF(F7="○",2,IF(F7="△",1,0))</f>
        <v>0</v>
      </c>
    </row>
    <row r="8" spans="1:10" s="18" customFormat="1" ht="50.25" customHeight="1" x14ac:dyDescent="0.15">
      <c r="B8" s="272"/>
      <c r="C8" s="19">
        <v>2</v>
      </c>
      <c r="D8" s="20" t="s">
        <v>129</v>
      </c>
      <c r="E8" s="21"/>
      <c r="F8" s="22"/>
      <c r="G8" s="23"/>
      <c r="I8" s="18">
        <f>IF(E8="○",2,IF(E8="△",1,0))</f>
        <v>0</v>
      </c>
      <c r="J8" s="18">
        <f>IF(F8="○",2,IF(F8="△",1,0))</f>
        <v>0</v>
      </c>
    </row>
    <row r="9" spans="1:10" s="18" customFormat="1" ht="50.25" customHeight="1" x14ac:dyDescent="0.15">
      <c r="B9" s="273"/>
      <c r="C9" s="19">
        <v>3</v>
      </c>
      <c r="D9" s="20" t="s">
        <v>434</v>
      </c>
      <c r="E9" s="21"/>
      <c r="F9" s="22"/>
      <c r="G9" s="23"/>
      <c r="I9" s="18">
        <f t="shared" ref="I9:J21" si="0">IF(E9="○",2,IF(E9="△",1,0))</f>
        <v>0</v>
      </c>
      <c r="J9" s="18">
        <f t="shared" si="0"/>
        <v>0</v>
      </c>
    </row>
    <row r="10" spans="1:10" s="18" customFormat="1" ht="50.25" customHeight="1" x14ac:dyDescent="0.15">
      <c r="B10" s="272" t="s">
        <v>77</v>
      </c>
      <c r="C10" s="19">
        <v>4</v>
      </c>
      <c r="D10" s="20" t="s">
        <v>435</v>
      </c>
      <c r="E10" s="21"/>
      <c r="F10" s="22"/>
      <c r="G10" s="24"/>
      <c r="I10" s="18">
        <f t="shared" si="0"/>
        <v>0</v>
      </c>
      <c r="J10" s="18">
        <f t="shared" si="0"/>
        <v>0</v>
      </c>
    </row>
    <row r="11" spans="1:10" s="18" customFormat="1" ht="50.25" customHeight="1" x14ac:dyDescent="0.15">
      <c r="B11" s="273"/>
      <c r="C11" s="19">
        <v>5</v>
      </c>
      <c r="D11" s="20" t="s">
        <v>436</v>
      </c>
      <c r="E11" s="21"/>
      <c r="F11" s="22"/>
      <c r="G11" s="24"/>
      <c r="I11" s="18">
        <f t="shared" si="0"/>
        <v>0</v>
      </c>
      <c r="J11" s="18">
        <f t="shared" si="0"/>
        <v>0</v>
      </c>
    </row>
    <row r="12" spans="1:10" s="18" customFormat="1" ht="50.25" customHeight="1" x14ac:dyDescent="0.15">
      <c r="B12" s="274" t="s">
        <v>78</v>
      </c>
      <c r="C12" s="19">
        <v>6</v>
      </c>
      <c r="D12" s="20" t="s">
        <v>437</v>
      </c>
      <c r="E12" s="21"/>
      <c r="F12" s="22"/>
      <c r="G12" s="24"/>
    </row>
    <row r="13" spans="1:10" s="18" customFormat="1" ht="50.25" customHeight="1" x14ac:dyDescent="0.15">
      <c r="B13" s="275"/>
      <c r="C13" s="19">
        <v>7</v>
      </c>
      <c r="D13" s="25" t="s">
        <v>438</v>
      </c>
      <c r="E13" s="21"/>
      <c r="F13" s="22"/>
      <c r="G13" s="24"/>
      <c r="I13" s="18">
        <f t="shared" si="0"/>
        <v>0</v>
      </c>
      <c r="J13" s="18">
        <f t="shared" si="0"/>
        <v>0</v>
      </c>
    </row>
    <row r="14" spans="1:10" s="18" customFormat="1" ht="50.25" customHeight="1" x14ac:dyDescent="0.15">
      <c r="B14" s="276"/>
      <c r="C14" s="19">
        <v>8</v>
      </c>
      <c r="D14" s="25" t="s">
        <v>439</v>
      </c>
      <c r="E14" s="21"/>
      <c r="F14" s="22"/>
      <c r="G14" s="24"/>
      <c r="I14" s="18">
        <f t="shared" si="0"/>
        <v>0</v>
      </c>
      <c r="J14" s="18">
        <f t="shared" si="0"/>
        <v>0</v>
      </c>
    </row>
    <row r="15" spans="1:10" s="18" customFormat="1" ht="50.25" customHeight="1" x14ac:dyDescent="0.15">
      <c r="B15" s="272" t="s">
        <v>80</v>
      </c>
      <c r="C15" s="19">
        <v>9</v>
      </c>
      <c r="D15" s="195" t="s">
        <v>2</v>
      </c>
      <c r="E15" s="1"/>
      <c r="F15" s="1"/>
      <c r="G15" s="1"/>
      <c r="H15" s="1"/>
      <c r="I15" s="18">
        <f t="shared" si="0"/>
        <v>0</v>
      </c>
      <c r="J15" s="18">
        <f t="shared" si="0"/>
        <v>0</v>
      </c>
    </row>
    <row r="16" spans="1:10" s="18" customFormat="1" ht="50.25" customHeight="1" x14ac:dyDescent="0.15">
      <c r="B16" s="273"/>
      <c r="C16" s="19">
        <v>10</v>
      </c>
      <c r="D16" s="25" t="s">
        <v>440</v>
      </c>
      <c r="E16" s="21"/>
      <c r="F16" s="22"/>
      <c r="G16" s="24"/>
      <c r="I16" s="18">
        <f t="shared" si="0"/>
        <v>0</v>
      </c>
      <c r="J16" s="18">
        <f t="shared" si="0"/>
        <v>0</v>
      </c>
    </row>
    <row r="17" spans="2:10" s="18" customFormat="1" ht="50.25" customHeight="1" x14ac:dyDescent="0.15">
      <c r="B17" s="272" t="s">
        <v>82</v>
      </c>
      <c r="C17" s="19">
        <v>11</v>
      </c>
      <c r="D17" s="26" t="s">
        <v>1</v>
      </c>
      <c r="E17" s="21"/>
      <c r="F17" s="22"/>
      <c r="G17" s="24"/>
      <c r="I17" s="18">
        <f t="shared" si="0"/>
        <v>0</v>
      </c>
      <c r="J17" s="18">
        <f t="shared" si="0"/>
        <v>0</v>
      </c>
    </row>
    <row r="18" spans="2:10" s="18" customFormat="1" ht="50.25" customHeight="1" x14ac:dyDescent="0.15">
      <c r="B18" s="273"/>
      <c r="C18" s="19">
        <v>12</v>
      </c>
      <c r="D18" s="26" t="s">
        <v>0</v>
      </c>
      <c r="E18" s="21"/>
      <c r="F18" s="22"/>
      <c r="G18" s="24"/>
      <c r="I18" s="18">
        <f t="shared" si="0"/>
        <v>0</v>
      </c>
      <c r="J18" s="18">
        <f t="shared" si="0"/>
        <v>0</v>
      </c>
    </row>
    <row r="19" spans="2:10" s="18" customFormat="1" ht="50.25" customHeight="1" x14ac:dyDescent="0.15">
      <c r="B19" s="273"/>
      <c r="C19" s="19">
        <v>13</v>
      </c>
      <c r="D19" s="26" t="s">
        <v>441</v>
      </c>
      <c r="E19" s="21"/>
      <c r="F19" s="22"/>
      <c r="G19" s="24"/>
      <c r="I19" s="18">
        <f t="shared" si="0"/>
        <v>0</v>
      </c>
      <c r="J19" s="18">
        <f t="shared" si="0"/>
        <v>0</v>
      </c>
    </row>
    <row r="20" spans="2:10" s="18" customFormat="1" ht="50.25" customHeight="1" x14ac:dyDescent="0.15">
      <c r="B20" s="272" t="s">
        <v>83</v>
      </c>
      <c r="C20" s="27">
        <v>14</v>
      </c>
      <c r="D20" s="26" t="s">
        <v>442</v>
      </c>
      <c r="E20" s="28"/>
      <c r="F20" s="22"/>
      <c r="G20" s="24"/>
      <c r="I20" s="18">
        <f t="shared" si="0"/>
        <v>0</v>
      </c>
      <c r="J20" s="18">
        <f t="shared" si="0"/>
        <v>0</v>
      </c>
    </row>
    <row r="21" spans="2:10" s="18" customFormat="1" ht="50.25" customHeight="1" x14ac:dyDescent="0.15">
      <c r="B21" s="273"/>
      <c r="C21" s="27">
        <v>15</v>
      </c>
      <c r="D21" s="26" t="s">
        <v>443</v>
      </c>
      <c r="E21" s="28"/>
      <c r="F21" s="22"/>
      <c r="G21" s="24"/>
      <c r="I21" s="18">
        <f t="shared" si="0"/>
        <v>0</v>
      </c>
      <c r="J21" s="18">
        <f t="shared" si="0"/>
        <v>0</v>
      </c>
    </row>
    <row r="22" spans="2:10" ht="6" customHeight="1" x14ac:dyDescent="0.15">
      <c r="B22" s="29"/>
      <c r="C22" s="30"/>
      <c r="D22" s="31"/>
      <c r="E22" s="32"/>
      <c r="F22" s="32"/>
      <c r="G22" s="33"/>
      <c r="I22" s="18"/>
      <c r="J22" s="18"/>
    </row>
    <row r="23" spans="2:10" ht="13.5" x14ac:dyDescent="0.15">
      <c r="B23" s="34" t="s">
        <v>84</v>
      </c>
      <c r="G23" s="35"/>
    </row>
    <row r="24" spans="2:10" ht="27" x14ac:dyDescent="0.15">
      <c r="B24" s="36" t="s">
        <v>70</v>
      </c>
      <c r="C24" s="278" t="s">
        <v>72</v>
      </c>
      <c r="D24" s="279"/>
      <c r="E24" s="16" t="s">
        <v>73</v>
      </c>
      <c r="F24" s="37" t="s">
        <v>74</v>
      </c>
      <c r="G24" s="16" t="s">
        <v>85</v>
      </c>
    </row>
    <row r="25" spans="2:10" ht="50.25" customHeight="1" x14ac:dyDescent="0.15">
      <c r="B25" s="280" t="s">
        <v>86</v>
      </c>
      <c r="C25" s="38">
        <v>16</v>
      </c>
      <c r="D25" s="39" t="s">
        <v>18</v>
      </c>
      <c r="E25" s="21"/>
      <c r="F25" s="22"/>
      <c r="G25" s="40"/>
      <c r="I25" s="18">
        <f>IF(E25="○",2,IF(E25="△",1,0))</f>
        <v>0</v>
      </c>
      <c r="J25" s="18">
        <f t="shared" ref="J25:J51" si="1">IF(F25="○",2,IF(F25="△",1,0))</f>
        <v>0</v>
      </c>
    </row>
    <row r="26" spans="2:10" ht="50.25" customHeight="1" x14ac:dyDescent="0.15">
      <c r="B26" s="281"/>
      <c r="C26" s="38">
        <v>17</v>
      </c>
      <c r="D26" s="39" t="s">
        <v>17</v>
      </c>
      <c r="E26" s="21"/>
      <c r="F26" s="22"/>
      <c r="G26" s="40"/>
      <c r="I26" s="18">
        <f t="shared" ref="I26:I51" si="2">IF(E26="○",2,IF(E26="△",1,0))</f>
        <v>0</v>
      </c>
      <c r="J26" s="18">
        <f t="shared" si="1"/>
        <v>0</v>
      </c>
    </row>
    <row r="27" spans="2:10" ht="50.25" customHeight="1" x14ac:dyDescent="0.15">
      <c r="B27" s="282"/>
      <c r="C27" s="38">
        <v>18</v>
      </c>
      <c r="D27" s="41" t="s">
        <v>16</v>
      </c>
      <c r="E27" s="21"/>
      <c r="F27" s="22"/>
      <c r="G27" s="40"/>
      <c r="I27" s="18">
        <f t="shared" si="2"/>
        <v>0</v>
      </c>
      <c r="J27" s="18">
        <f t="shared" si="1"/>
        <v>0</v>
      </c>
    </row>
    <row r="28" spans="2:10" ht="50.25" customHeight="1" x14ac:dyDescent="0.15">
      <c r="B28" s="280" t="s">
        <v>87</v>
      </c>
      <c r="C28" s="38">
        <v>19</v>
      </c>
      <c r="D28" s="39" t="s">
        <v>15</v>
      </c>
      <c r="E28" s="21"/>
      <c r="F28" s="22"/>
      <c r="G28" s="40"/>
      <c r="I28" s="18">
        <f t="shared" si="2"/>
        <v>0</v>
      </c>
      <c r="J28" s="18">
        <f t="shared" si="1"/>
        <v>0</v>
      </c>
    </row>
    <row r="29" spans="2:10" ht="50.25" customHeight="1" x14ac:dyDescent="0.15">
      <c r="B29" s="281"/>
      <c r="C29" s="38">
        <v>20</v>
      </c>
      <c r="D29" s="39" t="s">
        <v>14</v>
      </c>
      <c r="E29" s="21"/>
      <c r="F29" s="22"/>
      <c r="G29" s="40"/>
      <c r="I29" s="18">
        <f t="shared" si="2"/>
        <v>0</v>
      </c>
      <c r="J29" s="18">
        <f t="shared" si="1"/>
        <v>0</v>
      </c>
    </row>
    <row r="30" spans="2:10" ht="50.25" customHeight="1" x14ac:dyDescent="0.15">
      <c r="B30" s="282"/>
      <c r="C30" s="38">
        <v>21</v>
      </c>
      <c r="D30" s="39" t="s">
        <v>13</v>
      </c>
      <c r="E30" s="21"/>
      <c r="F30" s="22"/>
      <c r="G30" s="40"/>
      <c r="I30" s="18">
        <f t="shared" si="2"/>
        <v>0</v>
      </c>
      <c r="J30" s="18">
        <f t="shared" si="1"/>
        <v>0</v>
      </c>
    </row>
    <row r="31" spans="2:10" ht="50.25" customHeight="1" x14ac:dyDescent="0.15">
      <c r="B31" s="280" t="s">
        <v>88</v>
      </c>
      <c r="C31" s="38">
        <v>22</v>
      </c>
      <c r="D31" s="39" t="s">
        <v>15</v>
      </c>
      <c r="E31" s="21"/>
      <c r="F31" s="22"/>
      <c r="G31" s="40"/>
      <c r="I31" s="18">
        <f t="shared" si="2"/>
        <v>0</v>
      </c>
      <c r="J31" s="18">
        <f t="shared" si="1"/>
        <v>0</v>
      </c>
    </row>
    <row r="32" spans="2:10" ht="50.25" customHeight="1" x14ac:dyDescent="0.15">
      <c r="B32" s="281"/>
      <c r="C32" s="38">
        <v>23</v>
      </c>
      <c r="D32" s="39" t="s">
        <v>14</v>
      </c>
      <c r="E32" s="21"/>
      <c r="F32" s="22"/>
      <c r="G32" s="40"/>
      <c r="I32" s="18">
        <f t="shared" si="2"/>
        <v>0</v>
      </c>
      <c r="J32" s="18">
        <f t="shared" si="1"/>
        <v>0</v>
      </c>
    </row>
    <row r="33" spans="2:10" ht="50.25" customHeight="1" x14ac:dyDescent="0.15">
      <c r="B33" s="282"/>
      <c r="C33" s="38">
        <v>24</v>
      </c>
      <c r="D33" s="39" t="s">
        <v>13</v>
      </c>
      <c r="E33" s="21"/>
      <c r="F33" s="22"/>
      <c r="G33" s="40"/>
      <c r="I33" s="18">
        <f t="shared" si="2"/>
        <v>0</v>
      </c>
      <c r="J33" s="18">
        <f t="shared" si="1"/>
        <v>0</v>
      </c>
    </row>
    <row r="34" spans="2:10" ht="50.25" customHeight="1" x14ac:dyDescent="0.15">
      <c r="B34" s="283" t="s">
        <v>89</v>
      </c>
      <c r="C34" s="42">
        <v>25</v>
      </c>
      <c r="D34" s="39" t="s">
        <v>12</v>
      </c>
      <c r="E34" s="21"/>
      <c r="F34" s="22"/>
      <c r="G34" s="40"/>
      <c r="I34" s="18">
        <f t="shared" si="2"/>
        <v>0</v>
      </c>
      <c r="J34" s="18">
        <f t="shared" si="1"/>
        <v>0</v>
      </c>
    </row>
    <row r="35" spans="2:10" ht="50.25" customHeight="1" x14ac:dyDescent="0.15">
      <c r="B35" s="284"/>
      <c r="C35" s="42">
        <v>26</v>
      </c>
      <c r="D35" s="39" t="s">
        <v>11</v>
      </c>
      <c r="E35" s="21"/>
      <c r="F35" s="22"/>
      <c r="G35" s="40"/>
      <c r="I35" s="18">
        <f t="shared" si="2"/>
        <v>0</v>
      </c>
      <c r="J35" s="18">
        <f t="shared" si="1"/>
        <v>0</v>
      </c>
    </row>
    <row r="36" spans="2:10" ht="50.25" customHeight="1" x14ac:dyDescent="0.15">
      <c r="B36" s="285"/>
      <c r="C36" s="42">
        <v>27</v>
      </c>
      <c r="D36" s="39" t="s">
        <v>10</v>
      </c>
      <c r="E36" s="21"/>
      <c r="F36" s="22"/>
      <c r="G36" s="40"/>
      <c r="I36" s="18">
        <f t="shared" si="2"/>
        <v>0</v>
      </c>
      <c r="J36" s="18">
        <f t="shared" si="1"/>
        <v>0</v>
      </c>
    </row>
    <row r="37" spans="2:10" ht="50.25" customHeight="1" x14ac:dyDescent="0.15">
      <c r="B37" s="283" t="s">
        <v>90</v>
      </c>
      <c r="C37" s="42">
        <v>28</v>
      </c>
      <c r="D37" s="39" t="s">
        <v>9</v>
      </c>
      <c r="E37" s="21"/>
      <c r="F37" s="22"/>
      <c r="G37" s="40"/>
      <c r="I37" s="18">
        <f t="shared" si="2"/>
        <v>0</v>
      </c>
      <c r="J37" s="18">
        <f t="shared" si="1"/>
        <v>0</v>
      </c>
    </row>
    <row r="38" spans="2:10" ht="50.25" customHeight="1" x14ac:dyDescent="0.15">
      <c r="B38" s="286"/>
      <c r="C38" s="42">
        <v>29</v>
      </c>
      <c r="D38" s="39" t="s">
        <v>8</v>
      </c>
      <c r="E38" s="21"/>
      <c r="F38" s="22"/>
      <c r="G38" s="40"/>
      <c r="I38" s="18">
        <f t="shared" si="2"/>
        <v>0</v>
      </c>
      <c r="J38" s="18">
        <f t="shared" si="1"/>
        <v>0</v>
      </c>
    </row>
    <row r="39" spans="2:10" ht="50.25" customHeight="1" x14ac:dyDescent="0.15">
      <c r="B39" s="287"/>
      <c r="C39" s="42">
        <v>30</v>
      </c>
      <c r="D39" s="39" t="s">
        <v>444</v>
      </c>
      <c r="E39" s="21"/>
      <c r="F39" s="22"/>
      <c r="G39" s="40"/>
      <c r="I39" s="18">
        <f t="shared" si="2"/>
        <v>0</v>
      </c>
      <c r="J39" s="18">
        <f t="shared" si="1"/>
        <v>0</v>
      </c>
    </row>
    <row r="40" spans="2:10" ht="50.25" customHeight="1" x14ac:dyDescent="0.15">
      <c r="B40" s="277" t="s">
        <v>91</v>
      </c>
      <c r="C40" s="42">
        <v>31</v>
      </c>
      <c r="D40" s="39" t="s">
        <v>445</v>
      </c>
      <c r="E40" s="21"/>
      <c r="F40" s="22"/>
      <c r="G40" s="40"/>
      <c r="I40" s="18">
        <f t="shared" si="2"/>
        <v>0</v>
      </c>
      <c r="J40" s="18">
        <f t="shared" si="1"/>
        <v>0</v>
      </c>
    </row>
    <row r="41" spans="2:10" ht="50.25" customHeight="1" x14ac:dyDescent="0.15">
      <c r="B41" s="277"/>
      <c r="C41" s="42">
        <v>32</v>
      </c>
      <c r="D41" s="39" t="s">
        <v>446</v>
      </c>
      <c r="E41" s="21"/>
      <c r="F41" s="22"/>
      <c r="G41" s="40"/>
      <c r="I41" s="18">
        <f t="shared" si="2"/>
        <v>0</v>
      </c>
      <c r="J41" s="18">
        <f t="shared" si="1"/>
        <v>0</v>
      </c>
    </row>
    <row r="42" spans="2:10" ht="50.25" customHeight="1" x14ac:dyDescent="0.15">
      <c r="B42" s="277"/>
      <c r="C42" s="42">
        <v>33</v>
      </c>
      <c r="D42" s="39" t="s">
        <v>447</v>
      </c>
      <c r="E42" s="21"/>
      <c r="F42" s="22"/>
      <c r="G42" s="40"/>
      <c r="I42" s="18">
        <f t="shared" si="2"/>
        <v>0</v>
      </c>
      <c r="J42" s="18">
        <f t="shared" si="1"/>
        <v>0</v>
      </c>
    </row>
    <row r="43" spans="2:10" ht="50.25" customHeight="1" x14ac:dyDescent="0.15">
      <c r="B43" s="277" t="s">
        <v>92</v>
      </c>
      <c r="C43" s="42">
        <v>34</v>
      </c>
      <c r="D43" s="39" t="s">
        <v>7</v>
      </c>
      <c r="E43" s="21"/>
      <c r="F43" s="22"/>
      <c r="G43" s="40"/>
      <c r="I43" s="18">
        <f t="shared" si="2"/>
        <v>0</v>
      </c>
      <c r="J43" s="18">
        <f t="shared" si="1"/>
        <v>0</v>
      </c>
    </row>
    <row r="44" spans="2:10" ht="50.25" customHeight="1" x14ac:dyDescent="0.15">
      <c r="B44" s="277"/>
      <c r="C44" s="42">
        <v>35</v>
      </c>
      <c r="D44" s="39" t="s">
        <v>6</v>
      </c>
      <c r="E44" s="21"/>
      <c r="F44" s="22"/>
      <c r="G44" s="40"/>
      <c r="I44" s="18">
        <f t="shared" si="2"/>
        <v>0</v>
      </c>
      <c r="J44" s="18">
        <f t="shared" si="1"/>
        <v>0</v>
      </c>
    </row>
    <row r="45" spans="2:10" ht="50.25" customHeight="1" x14ac:dyDescent="0.15">
      <c r="B45" s="277"/>
      <c r="C45" s="42">
        <v>36</v>
      </c>
      <c r="D45" s="39" t="s">
        <v>448</v>
      </c>
      <c r="E45" s="21"/>
      <c r="F45" s="22"/>
      <c r="G45" s="40"/>
      <c r="I45" s="18">
        <f t="shared" si="2"/>
        <v>0</v>
      </c>
      <c r="J45" s="18">
        <f t="shared" si="1"/>
        <v>0</v>
      </c>
    </row>
    <row r="46" spans="2:10" ht="50.25" customHeight="1" x14ac:dyDescent="0.15">
      <c r="B46" s="277" t="s">
        <v>93</v>
      </c>
      <c r="C46" s="42">
        <v>37</v>
      </c>
      <c r="D46" s="39" t="s">
        <v>5</v>
      </c>
      <c r="E46" s="21"/>
      <c r="F46" s="22"/>
      <c r="G46" s="40"/>
      <c r="I46" s="18">
        <f t="shared" si="2"/>
        <v>0</v>
      </c>
      <c r="J46" s="18">
        <f t="shared" si="1"/>
        <v>0</v>
      </c>
    </row>
    <row r="47" spans="2:10" ht="50.25" customHeight="1" x14ac:dyDescent="0.15">
      <c r="B47" s="277"/>
      <c r="C47" s="42">
        <v>38</v>
      </c>
      <c r="D47" s="39" t="s">
        <v>4</v>
      </c>
      <c r="E47" s="21"/>
      <c r="F47" s="22"/>
      <c r="G47" s="40"/>
      <c r="I47" s="18">
        <f t="shared" si="2"/>
        <v>0</v>
      </c>
      <c r="J47" s="18">
        <f t="shared" si="1"/>
        <v>0</v>
      </c>
    </row>
    <row r="48" spans="2:10" ht="50.25" customHeight="1" x14ac:dyDescent="0.15">
      <c r="B48" s="277"/>
      <c r="C48" s="42">
        <v>39</v>
      </c>
      <c r="D48" s="39" t="s">
        <v>449</v>
      </c>
      <c r="E48" s="21"/>
      <c r="F48" s="22"/>
      <c r="G48" s="40"/>
      <c r="I48" s="18">
        <f t="shared" si="2"/>
        <v>0</v>
      </c>
      <c r="J48" s="18">
        <f t="shared" si="1"/>
        <v>0</v>
      </c>
    </row>
    <row r="49" spans="2:10" ht="50.25" customHeight="1" x14ac:dyDescent="0.15">
      <c r="B49" s="277" t="s">
        <v>94</v>
      </c>
      <c r="C49" s="42">
        <v>40</v>
      </c>
      <c r="D49" s="39" t="s">
        <v>450</v>
      </c>
      <c r="E49" s="21"/>
      <c r="F49" s="22"/>
      <c r="G49" s="40"/>
      <c r="I49" s="18">
        <f t="shared" si="2"/>
        <v>0</v>
      </c>
      <c r="J49" s="18">
        <f t="shared" si="1"/>
        <v>0</v>
      </c>
    </row>
    <row r="50" spans="2:10" ht="50.25" customHeight="1" x14ac:dyDescent="0.15">
      <c r="B50" s="277"/>
      <c r="C50" s="42">
        <v>41</v>
      </c>
      <c r="D50" s="39" t="s">
        <v>451</v>
      </c>
      <c r="E50" s="21"/>
      <c r="F50" s="22"/>
      <c r="G50" s="40"/>
      <c r="I50" s="18">
        <f t="shared" si="2"/>
        <v>0</v>
      </c>
      <c r="J50" s="18">
        <f t="shared" si="1"/>
        <v>0</v>
      </c>
    </row>
    <row r="51" spans="2:10" ht="50.25" customHeight="1" x14ac:dyDescent="0.15">
      <c r="B51" s="277"/>
      <c r="C51" s="42">
        <v>42</v>
      </c>
      <c r="D51" s="39" t="s">
        <v>452</v>
      </c>
      <c r="E51" s="21"/>
      <c r="F51" s="22"/>
      <c r="G51" s="40"/>
      <c r="I51" s="18">
        <f t="shared" si="2"/>
        <v>0</v>
      </c>
      <c r="J51" s="18">
        <f t="shared" si="1"/>
        <v>0</v>
      </c>
    </row>
    <row r="52" spans="2:10" ht="50.25" customHeight="1" x14ac:dyDescent="0.2">
      <c r="B52" s="43"/>
      <c r="C52" s="44"/>
      <c r="D52" s="45"/>
      <c r="E52" s="16" t="s">
        <v>95</v>
      </c>
      <c r="F52" s="37" t="s">
        <v>96</v>
      </c>
      <c r="G52" s="46" t="s">
        <v>97</v>
      </c>
    </row>
    <row r="53" spans="2:10" ht="50.25" customHeight="1" x14ac:dyDescent="0.5">
      <c r="B53" s="43"/>
      <c r="C53" s="45"/>
      <c r="D53" s="47" t="s">
        <v>98</v>
      </c>
      <c r="E53" s="48">
        <f>COUNTIF($E$7:$E$39,"○")</f>
        <v>0</v>
      </c>
      <c r="F53" s="48">
        <f>COUNTIF($F$7:$F$39,"○")</f>
        <v>0</v>
      </c>
      <c r="G53" s="49" t="e">
        <f>F53/F56</f>
        <v>#DIV/0!</v>
      </c>
    </row>
    <row r="54" spans="2:10" ht="50.25" customHeight="1" x14ac:dyDescent="0.5">
      <c r="B54" s="43"/>
      <c r="C54" s="50"/>
      <c r="D54" s="47" t="s">
        <v>99</v>
      </c>
      <c r="E54" s="48">
        <f>COUNTIF($E$7:$E$39,"△")</f>
        <v>0</v>
      </c>
      <c r="F54" s="48">
        <f>COUNTIF($F$7:$F$39,"△")</f>
        <v>0</v>
      </c>
      <c r="G54" s="49" t="e">
        <f>F54/F56</f>
        <v>#DIV/0!</v>
      </c>
    </row>
    <row r="55" spans="2:10" ht="50.25" customHeight="1" thickBot="1" x14ac:dyDescent="0.55000000000000004">
      <c r="B55" s="43"/>
      <c r="C55" s="51"/>
      <c r="D55" s="47" t="s">
        <v>100</v>
      </c>
      <c r="E55" s="48">
        <f>COUNTIF($E$7:$E$39,"×")</f>
        <v>0</v>
      </c>
      <c r="F55" s="48">
        <f>COUNTIF($F$7:$F$39,"×")</f>
        <v>0</v>
      </c>
      <c r="G55" s="49" t="e">
        <f>F55/F56</f>
        <v>#DIV/0!</v>
      </c>
    </row>
    <row r="56" spans="2:10" ht="50.25" customHeight="1" thickTop="1" thickBot="1" x14ac:dyDescent="0.25">
      <c r="B56" s="43"/>
      <c r="C56" s="52"/>
      <c r="D56" s="47" t="s">
        <v>101</v>
      </c>
      <c r="E56" s="53">
        <f>SUM(E53:E55)</f>
        <v>0</v>
      </c>
      <c r="F56" s="53">
        <f>SUM(F53:F55)</f>
        <v>0</v>
      </c>
      <c r="G56" s="54" t="e">
        <f>SUM(G53:G55)</f>
        <v>#DIV/0!</v>
      </c>
    </row>
    <row r="57" spans="2:10" ht="12.75" thickTop="1" x14ac:dyDescent="0.15">
      <c r="C57" s="44"/>
    </row>
    <row r="60" spans="2:10" x14ac:dyDescent="0.15">
      <c r="C60" s="44"/>
    </row>
    <row r="61" spans="2:10" x14ac:dyDescent="0.15">
      <c r="C61" s="44"/>
    </row>
    <row r="64" spans="2:10" x14ac:dyDescent="0.15">
      <c r="C64" s="44"/>
    </row>
    <row r="65" spans="3:3" x14ac:dyDescent="0.15">
      <c r="C65" s="44"/>
    </row>
    <row r="67" spans="3:3" x14ac:dyDescent="0.15">
      <c r="C67" s="44"/>
    </row>
    <row r="68" spans="3:3" x14ac:dyDescent="0.15">
      <c r="C68" s="44"/>
    </row>
    <row r="69" spans="3:3" x14ac:dyDescent="0.15">
      <c r="C69" s="44"/>
    </row>
    <row r="72" spans="3:3" x14ac:dyDescent="0.15">
      <c r="C72" s="44"/>
    </row>
    <row r="73" spans="3:3" x14ac:dyDescent="0.15">
      <c r="C73" s="44"/>
    </row>
    <row r="76" spans="3:3" x14ac:dyDescent="0.15">
      <c r="C76" s="44"/>
    </row>
    <row r="77" spans="3:3" x14ac:dyDescent="0.15">
      <c r="C77" s="44"/>
    </row>
    <row r="78" spans="3:3" x14ac:dyDescent="0.15">
      <c r="C78" s="44"/>
    </row>
    <row r="84" spans="3:3" x14ac:dyDescent="0.15">
      <c r="C84" s="55"/>
    </row>
    <row r="85" spans="3:3" x14ac:dyDescent="0.15">
      <c r="C85" s="55"/>
    </row>
    <row r="88" spans="3:3" x14ac:dyDescent="0.15">
      <c r="C88" s="55"/>
    </row>
    <row r="89" spans="3:3" x14ac:dyDescent="0.15">
      <c r="C89" s="55"/>
    </row>
    <row r="90" spans="3:3" x14ac:dyDescent="0.15">
      <c r="C90" s="55"/>
    </row>
    <row r="91" spans="3:3" x14ac:dyDescent="0.15">
      <c r="C91" s="55"/>
    </row>
    <row r="92" spans="3:3" x14ac:dyDescent="0.15">
      <c r="C92" s="55"/>
    </row>
    <row r="95" spans="3:3" x14ac:dyDescent="0.15">
      <c r="C95" s="56"/>
    </row>
    <row r="96" spans="3:3" x14ac:dyDescent="0.15">
      <c r="C96" s="55"/>
    </row>
    <row r="97" spans="3:3" x14ac:dyDescent="0.15">
      <c r="C97" s="55"/>
    </row>
  </sheetData>
  <mergeCells count="18">
    <mergeCell ref="B49:B51"/>
    <mergeCell ref="B17:B19"/>
    <mergeCell ref="B20:B21"/>
    <mergeCell ref="C24:D24"/>
    <mergeCell ref="B25:B27"/>
    <mergeCell ref="B28:B30"/>
    <mergeCell ref="B31:B33"/>
    <mergeCell ref="B34:B36"/>
    <mergeCell ref="B37:B39"/>
    <mergeCell ref="B40:B42"/>
    <mergeCell ref="B43:B45"/>
    <mergeCell ref="B46:B48"/>
    <mergeCell ref="E1:G4"/>
    <mergeCell ref="C6:D6"/>
    <mergeCell ref="B7:B9"/>
    <mergeCell ref="B10:B11"/>
    <mergeCell ref="B15:B16"/>
    <mergeCell ref="B12:B14"/>
  </mergeCells>
  <phoneticPr fontId="2"/>
  <dataValidations count="1">
    <dataValidation type="list" allowBlank="1" showInputMessage="1" showErrorMessage="1" sqref="E25:F51 E7:F21"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2" manualBreakCount="2">
    <brk id="22" max="7" man="1"/>
    <brk id="4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7"/>
  <sheetViews>
    <sheetView view="pageBreakPreview" zoomScaleSheetLayoutView="85" workbookViewId="0">
      <pane xSplit="1" ySplit="2" topLeftCell="B55" activePane="bottomRight" state="frozen"/>
      <selection activeCell="J39" sqref="J39:K51"/>
      <selection pane="topRight" activeCell="J39" sqref="J39:K51"/>
      <selection pane="bottomLeft" activeCell="J39" sqref="J39:K51"/>
      <selection pane="bottomRight" activeCell="B26" sqref="B26"/>
    </sheetView>
  </sheetViews>
  <sheetFormatPr defaultColWidth="7.75" defaultRowHeight="12" x14ac:dyDescent="0.2"/>
  <cols>
    <col min="1" max="1" width="25.125" style="45" customWidth="1"/>
    <col min="2" max="2" width="81.25" style="45" customWidth="1"/>
    <col min="3" max="3" width="9.375" style="45" customWidth="1"/>
    <col min="4" max="4" width="27" style="45" customWidth="1"/>
    <col min="5" max="16384" width="7.75" style="45"/>
  </cols>
  <sheetData>
    <row r="1" spans="1:11" ht="26.25" customHeight="1" x14ac:dyDescent="0.5">
      <c r="A1" s="57" t="s">
        <v>465</v>
      </c>
    </row>
    <row r="2" spans="1:11" ht="26.25" customHeight="1" x14ac:dyDescent="0.2">
      <c r="A2" s="58" t="s">
        <v>70</v>
      </c>
      <c r="B2" s="59" t="s">
        <v>102</v>
      </c>
      <c r="C2" s="60" t="s">
        <v>103</v>
      </c>
      <c r="H2" s="61"/>
      <c r="I2" s="61"/>
      <c r="J2" s="61"/>
      <c r="K2" s="61"/>
    </row>
    <row r="3" spans="1:11" ht="26.25" customHeight="1" x14ac:dyDescent="0.2">
      <c r="A3" s="290" t="s">
        <v>76</v>
      </c>
      <c r="B3" s="197" t="s">
        <v>45</v>
      </c>
      <c r="C3" s="62"/>
      <c r="D3" s="63"/>
      <c r="E3" s="52"/>
    </row>
    <row r="4" spans="1:11" ht="26.25" customHeight="1" x14ac:dyDescent="0.2">
      <c r="A4" s="291"/>
      <c r="B4" s="197" t="s">
        <v>44</v>
      </c>
      <c r="C4" s="62"/>
      <c r="D4" s="63"/>
      <c r="E4" s="52"/>
    </row>
    <row r="5" spans="1:11" ht="26.25" customHeight="1" x14ac:dyDescent="0.2">
      <c r="A5" s="291"/>
      <c r="B5" s="197" t="s">
        <v>43</v>
      </c>
      <c r="C5" s="62"/>
      <c r="D5" s="63"/>
      <c r="E5" s="52"/>
      <c r="H5" s="61"/>
      <c r="I5" s="61"/>
      <c r="J5" s="61"/>
      <c r="K5" s="61"/>
    </row>
    <row r="6" spans="1:11" ht="26.25" customHeight="1" x14ac:dyDescent="0.2">
      <c r="A6" s="292"/>
      <c r="B6" s="197" t="s">
        <v>42</v>
      </c>
      <c r="C6" s="62"/>
      <c r="D6" s="63"/>
      <c r="E6" s="52"/>
    </row>
    <row r="7" spans="1:11" ht="26.25" customHeight="1" x14ac:dyDescent="0.2">
      <c r="A7" s="293" t="s">
        <v>469</v>
      </c>
      <c r="B7" s="197" t="s">
        <v>41</v>
      </c>
      <c r="C7" s="62"/>
      <c r="D7" s="63"/>
      <c r="E7" s="52"/>
    </row>
    <row r="8" spans="1:11" ht="26.25" customHeight="1" x14ac:dyDescent="0.2">
      <c r="A8" s="294"/>
      <c r="B8" s="197" t="s">
        <v>40</v>
      </c>
      <c r="C8" s="62"/>
      <c r="D8" s="63"/>
      <c r="E8" s="52"/>
    </row>
    <row r="9" spans="1:11" ht="26.25" customHeight="1" x14ac:dyDescent="0.2">
      <c r="A9" s="294"/>
      <c r="B9" s="197" t="s">
        <v>39</v>
      </c>
      <c r="C9" s="62"/>
      <c r="D9" s="64"/>
      <c r="E9" s="52"/>
    </row>
    <row r="10" spans="1:11" ht="26.25" customHeight="1" x14ac:dyDescent="0.2">
      <c r="A10" s="294"/>
      <c r="B10" s="197" t="s">
        <v>104</v>
      </c>
      <c r="C10" s="62"/>
      <c r="D10" s="64"/>
      <c r="E10" s="52"/>
    </row>
    <row r="11" spans="1:11" ht="26.25" customHeight="1" x14ac:dyDescent="0.2">
      <c r="A11" s="294"/>
      <c r="B11" s="197" t="s">
        <v>454</v>
      </c>
      <c r="C11" s="62"/>
      <c r="D11" s="64"/>
      <c r="E11" s="52"/>
    </row>
    <row r="12" spans="1:11" ht="26.25" customHeight="1" x14ac:dyDescent="0.2">
      <c r="A12" s="294"/>
      <c r="B12" s="197" t="s">
        <v>453</v>
      </c>
      <c r="C12" s="62"/>
      <c r="D12" s="64"/>
      <c r="E12" s="52"/>
    </row>
    <row r="13" spans="1:11" ht="26.25" customHeight="1" x14ac:dyDescent="0.2">
      <c r="A13" s="290" t="s">
        <v>105</v>
      </c>
      <c r="B13" s="198" t="s">
        <v>38</v>
      </c>
      <c r="C13" s="62"/>
      <c r="D13" s="64"/>
      <c r="E13" s="52"/>
    </row>
    <row r="14" spans="1:11" ht="26.25" customHeight="1" x14ac:dyDescent="0.2">
      <c r="A14" s="291"/>
      <c r="B14" s="198" t="s">
        <v>37</v>
      </c>
      <c r="C14" s="62"/>
      <c r="D14" s="64"/>
      <c r="E14" s="52"/>
    </row>
    <row r="15" spans="1:11" ht="26.25" customHeight="1" x14ac:dyDescent="0.2">
      <c r="A15" s="291"/>
      <c r="B15" s="198" t="s">
        <v>36</v>
      </c>
      <c r="C15" s="62"/>
      <c r="D15" s="64"/>
      <c r="E15" s="52"/>
    </row>
    <row r="16" spans="1:11" ht="26.25" customHeight="1" x14ac:dyDescent="0.2">
      <c r="A16" s="291"/>
      <c r="B16" s="198" t="s">
        <v>35</v>
      </c>
      <c r="C16" s="62"/>
      <c r="D16" s="64"/>
      <c r="E16" s="52"/>
    </row>
    <row r="17" spans="1:5" ht="26.25" customHeight="1" x14ac:dyDescent="0.2">
      <c r="A17" s="295" t="s">
        <v>80</v>
      </c>
      <c r="B17" s="198" t="s">
        <v>34</v>
      </c>
      <c r="C17" s="62"/>
      <c r="D17" s="64"/>
      <c r="E17" s="52"/>
    </row>
    <row r="18" spans="1:5" ht="26.25" customHeight="1" x14ac:dyDescent="0.2">
      <c r="A18" s="296"/>
      <c r="B18" s="198" t="s">
        <v>33</v>
      </c>
      <c r="C18" s="62"/>
      <c r="D18" s="64"/>
      <c r="E18" s="52"/>
    </row>
    <row r="19" spans="1:5" ht="26.25" customHeight="1" x14ac:dyDescent="0.2">
      <c r="A19" s="296"/>
      <c r="B19" s="198" t="s">
        <v>455</v>
      </c>
      <c r="C19" s="62"/>
      <c r="D19" s="64"/>
      <c r="E19" s="52"/>
    </row>
    <row r="20" spans="1:5" ht="26.25" customHeight="1" x14ac:dyDescent="0.2">
      <c r="A20" s="296"/>
      <c r="B20" s="198" t="s">
        <v>456</v>
      </c>
      <c r="C20" s="62"/>
      <c r="D20" s="64"/>
      <c r="E20" s="52"/>
    </row>
    <row r="21" spans="1:5" ht="26.25" customHeight="1" x14ac:dyDescent="0.2">
      <c r="A21" s="297"/>
      <c r="B21" s="198" t="s">
        <v>457</v>
      </c>
      <c r="C21" s="62"/>
      <c r="D21" s="64"/>
      <c r="E21" s="52"/>
    </row>
    <row r="22" spans="1:5" ht="26.25" customHeight="1" x14ac:dyDescent="0.2">
      <c r="A22" s="290" t="s">
        <v>106</v>
      </c>
      <c r="B22" s="198" t="s">
        <v>31</v>
      </c>
      <c r="C22" s="62"/>
      <c r="D22" s="64"/>
      <c r="E22" s="52"/>
    </row>
    <row r="23" spans="1:5" ht="26.25" customHeight="1" x14ac:dyDescent="0.2">
      <c r="A23" s="291"/>
      <c r="B23" s="198" t="s">
        <v>458</v>
      </c>
      <c r="C23" s="62"/>
      <c r="D23" s="64"/>
      <c r="E23" s="52"/>
    </row>
    <row r="24" spans="1:5" ht="26.25" customHeight="1" x14ac:dyDescent="0.2">
      <c r="A24" s="291"/>
      <c r="B24" s="198" t="s">
        <v>459</v>
      </c>
      <c r="C24" s="62"/>
      <c r="D24" s="64"/>
      <c r="E24" s="52"/>
    </row>
    <row r="25" spans="1:5" ht="27" customHeight="1" x14ac:dyDescent="0.2">
      <c r="A25" s="288" t="s">
        <v>107</v>
      </c>
      <c r="B25" s="198" t="s">
        <v>460</v>
      </c>
      <c r="C25" s="62"/>
      <c r="D25" s="64"/>
      <c r="E25" s="52"/>
    </row>
    <row r="26" spans="1:5" ht="26.25" customHeight="1" x14ac:dyDescent="0.2">
      <c r="A26" s="289"/>
      <c r="B26" s="198" t="s">
        <v>461</v>
      </c>
      <c r="C26" s="62"/>
      <c r="D26" s="64"/>
      <c r="E26" s="52"/>
    </row>
    <row r="27" spans="1:5" ht="26.25" customHeight="1" x14ac:dyDescent="0.2">
      <c r="A27" s="196"/>
      <c r="C27" s="65"/>
      <c r="D27" s="66"/>
      <c r="E27" s="64"/>
    </row>
    <row r="28" spans="1:5" ht="26.25" customHeight="1" x14ac:dyDescent="0.5">
      <c r="A28" s="302" t="s">
        <v>467</v>
      </c>
      <c r="B28" s="303"/>
      <c r="C28" s="67"/>
      <c r="D28" s="66"/>
      <c r="E28" s="64"/>
    </row>
    <row r="29" spans="1:5" ht="26.25" customHeight="1" x14ac:dyDescent="0.2">
      <c r="A29" s="199" t="s">
        <v>70</v>
      </c>
      <c r="B29" s="68" t="s">
        <v>32</v>
      </c>
      <c r="C29" s="69" t="s">
        <v>103</v>
      </c>
      <c r="D29" s="66"/>
      <c r="E29" s="64"/>
    </row>
    <row r="30" spans="1:5" ht="26.25" customHeight="1" x14ac:dyDescent="0.2">
      <c r="A30" s="304" t="s">
        <v>108</v>
      </c>
      <c r="B30" s="200" t="s">
        <v>29</v>
      </c>
      <c r="C30" s="1"/>
      <c r="D30" s="66"/>
      <c r="E30" s="64"/>
    </row>
    <row r="31" spans="1:5" ht="26.25" customHeight="1" x14ac:dyDescent="0.2">
      <c r="A31" s="305"/>
      <c r="B31" s="200" t="s">
        <v>28</v>
      </c>
      <c r="C31" s="1"/>
      <c r="D31" s="66"/>
      <c r="E31" s="70"/>
    </row>
    <row r="32" spans="1:5" ht="26.25" customHeight="1" x14ac:dyDescent="0.2">
      <c r="A32" s="304" t="s">
        <v>109</v>
      </c>
      <c r="B32" s="200" t="s">
        <v>26</v>
      </c>
      <c r="C32" s="1"/>
      <c r="D32" s="71"/>
      <c r="E32" s="70"/>
    </row>
    <row r="33" spans="1:5" ht="26.25" customHeight="1" x14ac:dyDescent="0.2">
      <c r="A33" s="306"/>
      <c r="B33" s="200" t="s">
        <v>25</v>
      </c>
      <c r="C33" s="1"/>
      <c r="D33" s="71"/>
      <c r="E33" s="70"/>
    </row>
    <row r="34" spans="1:5" ht="26.25" customHeight="1" x14ac:dyDescent="0.2">
      <c r="A34" s="307"/>
      <c r="B34" s="200" t="s">
        <v>27</v>
      </c>
      <c r="C34" s="1"/>
      <c r="D34" s="71"/>
      <c r="E34" s="72"/>
    </row>
    <row r="35" spans="1:5" ht="26.25" customHeight="1" x14ac:dyDescent="0.2">
      <c r="A35" s="304" t="s">
        <v>110</v>
      </c>
      <c r="B35" s="200" t="s">
        <v>26</v>
      </c>
      <c r="C35" s="1"/>
      <c r="D35" s="71"/>
      <c r="E35" s="64"/>
    </row>
    <row r="36" spans="1:5" ht="26.25" customHeight="1" x14ac:dyDescent="0.2">
      <c r="A36" s="306"/>
      <c r="B36" s="200" t="s">
        <v>25</v>
      </c>
      <c r="C36" s="1"/>
      <c r="D36" s="71"/>
      <c r="E36" s="70"/>
    </row>
    <row r="37" spans="1:5" ht="26.25" customHeight="1" x14ac:dyDescent="0.2">
      <c r="A37" s="307"/>
      <c r="B37" s="200" t="s">
        <v>24</v>
      </c>
      <c r="C37" s="1"/>
      <c r="D37" s="71"/>
      <c r="E37" s="72"/>
    </row>
    <row r="38" spans="1:5" ht="26.25" customHeight="1" x14ac:dyDescent="0.2">
      <c r="A38" s="304" t="s">
        <v>111</v>
      </c>
      <c r="B38" s="200" t="s">
        <v>23</v>
      </c>
      <c r="C38" s="1"/>
      <c r="D38" s="71"/>
      <c r="E38" s="72"/>
    </row>
    <row r="39" spans="1:5" ht="27.75" customHeight="1" x14ac:dyDescent="0.2">
      <c r="A39" s="306"/>
      <c r="B39" s="200" t="s">
        <v>22</v>
      </c>
      <c r="C39" s="1"/>
      <c r="D39" s="52"/>
    </row>
    <row r="40" spans="1:5" ht="27.75" customHeight="1" x14ac:dyDescent="0.2">
      <c r="A40" s="306"/>
      <c r="B40" s="200" t="s">
        <v>21</v>
      </c>
      <c r="C40" s="1"/>
      <c r="D40" s="52"/>
    </row>
    <row r="41" spans="1:5" ht="27.75" customHeight="1" x14ac:dyDescent="0.2">
      <c r="A41" s="306"/>
      <c r="B41" s="200" t="s">
        <v>20</v>
      </c>
      <c r="C41" s="1"/>
      <c r="D41" s="52"/>
    </row>
    <row r="42" spans="1:5" ht="27.75" customHeight="1" x14ac:dyDescent="0.2">
      <c r="A42" s="307"/>
      <c r="B42" s="200" t="s">
        <v>19</v>
      </c>
      <c r="C42" s="1"/>
    </row>
    <row r="43" spans="1:5" ht="27.75" customHeight="1" x14ac:dyDescent="0.2">
      <c r="A43" s="298" t="s">
        <v>112</v>
      </c>
      <c r="B43" s="200" t="s">
        <v>65</v>
      </c>
      <c r="C43" s="1"/>
    </row>
    <row r="44" spans="1:5" ht="27.75" customHeight="1" x14ac:dyDescent="0.2">
      <c r="A44" s="299"/>
      <c r="B44" s="200" t="s">
        <v>64</v>
      </c>
      <c r="C44" s="1"/>
      <c r="D44" s="52"/>
    </row>
    <row r="45" spans="1:5" ht="27.75" customHeight="1" x14ac:dyDescent="0.2">
      <c r="A45" s="299"/>
      <c r="B45" s="200" t="s">
        <v>63</v>
      </c>
      <c r="C45" s="1"/>
      <c r="D45" s="52"/>
    </row>
    <row r="46" spans="1:5" ht="27.75" customHeight="1" x14ac:dyDescent="0.2">
      <c r="A46" s="299"/>
      <c r="B46" s="200" t="s">
        <v>62</v>
      </c>
      <c r="C46" s="1"/>
      <c r="D46" s="52"/>
    </row>
    <row r="47" spans="1:5" ht="27.75" customHeight="1" x14ac:dyDescent="0.2">
      <c r="A47" s="300"/>
      <c r="B47" s="200" t="s">
        <v>61</v>
      </c>
      <c r="C47" s="1"/>
      <c r="D47" s="52"/>
    </row>
    <row r="48" spans="1:5" ht="27.75" customHeight="1" x14ac:dyDescent="0.2">
      <c r="A48" s="298" t="s">
        <v>113</v>
      </c>
      <c r="B48" s="200" t="s">
        <v>60</v>
      </c>
      <c r="C48" s="1"/>
      <c r="D48" s="52"/>
    </row>
    <row r="49" spans="1:4" ht="27.75" customHeight="1" x14ac:dyDescent="0.2">
      <c r="A49" s="299"/>
      <c r="B49" s="200" t="s">
        <v>462</v>
      </c>
      <c r="C49" s="1"/>
      <c r="D49" s="52"/>
    </row>
    <row r="50" spans="1:4" ht="27.75" customHeight="1" x14ac:dyDescent="0.2">
      <c r="A50" s="299"/>
      <c r="B50" s="200" t="s">
        <v>59</v>
      </c>
      <c r="C50" s="1"/>
      <c r="D50" s="52"/>
    </row>
    <row r="51" spans="1:4" ht="27.75" customHeight="1" x14ac:dyDescent="0.2">
      <c r="A51" s="300"/>
      <c r="B51" s="200" t="s">
        <v>58</v>
      </c>
      <c r="C51" s="1"/>
      <c r="D51" s="52"/>
    </row>
    <row r="52" spans="1:4" ht="27.75" customHeight="1" x14ac:dyDescent="0.2">
      <c r="A52" s="301" t="s">
        <v>114</v>
      </c>
      <c r="B52" s="200" t="s">
        <v>57</v>
      </c>
      <c r="C52" s="1"/>
      <c r="D52" s="52"/>
    </row>
    <row r="53" spans="1:4" ht="27.75" customHeight="1" x14ac:dyDescent="0.2">
      <c r="A53" s="301"/>
      <c r="B53" s="200" t="s">
        <v>56</v>
      </c>
      <c r="C53" s="1"/>
      <c r="D53" s="52"/>
    </row>
    <row r="54" spans="1:4" ht="27.75" customHeight="1" x14ac:dyDescent="0.2">
      <c r="A54" s="301"/>
      <c r="B54" s="200" t="s">
        <v>55</v>
      </c>
      <c r="C54" s="1"/>
      <c r="D54" s="52"/>
    </row>
    <row r="55" spans="1:4" ht="27.75" customHeight="1" x14ac:dyDescent="0.2">
      <c r="A55" s="301"/>
      <c r="B55" s="200" t="s">
        <v>54</v>
      </c>
      <c r="C55" s="1"/>
      <c r="D55" s="52"/>
    </row>
    <row r="56" spans="1:4" ht="27.75" customHeight="1" x14ac:dyDescent="0.2">
      <c r="A56" s="301" t="s">
        <v>115</v>
      </c>
      <c r="B56" s="200" t="s">
        <v>53</v>
      </c>
      <c r="C56" s="1"/>
      <c r="D56" s="52"/>
    </row>
    <row r="57" spans="1:4" ht="27.75" customHeight="1" x14ac:dyDescent="0.2">
      <c r="A57" s="301"/>
      <c r="B57" s="200" t="s">
        <v>52</v>
      </c>
      <c r="C57" s="1"/>
      <c r="D57" s="52"/>
    </row>
    <row r="58" spans="1:4" ht="27.75" customHeight="1" x14ac:dyDescent="0.2">
      <c r="A58" s="301"/>
      <c r="B58" s="200" t="s">
        <v>51</v>
      </c>
      <c r="C58" s="1"/>
      <c r="D58" s="52"/>
    </row>
    <row r="59" spans="1:4" ht="27.75" customHeight="1" x14ac:dyDescent="0.2">
      <c r="A59" s="301" t="s">
        <v>116</v>
      </c>
      <c r="B59" s="200" t="s">
        <v>50</v>
      </c>
      <c r="C59" s="1"/>
      <c r="D59" s="52"/>
    </row>
    <row r="60" spans="1:4" ht="27.75" customHeight="1" x14ac:dyDescent="0.2">
      <c r="A60" s="301"/>
      <c r="B60" s="200" t="s">
        <v>49</v>
      </c>
      <c r="C60" s="1"/>
      <c r="D60" s="52"/>
    </row>
    <row r="61" spans="1:4" ht="27.75" customHeight="1" x14ac:dyDescent="0.2">
      <c r="A61" s="301"/>
      <c r="B61" s="200" t="s">
        <v>48</v>
      </c>
      <c r="C61" s="1"/>
      <c r="D61" s="52"/>
    </row>
    <row r="62" spans="1:4" ht="27.75" customHeight="1" x14ac:dyDescent="0.2">
      <c r="A62" s="301"/>
      <c r="B62" s="200" t="s">
        <v>47</v>
      </c>
      <c r="C62" s="1"/>
    </row>
    <row r="63" spans="1:4" ht="27.75" customHeight="1" x14ac:dyDescent="0.2">
      <c r="A63" s="301"/>
      <c r="B63" s="200" t="s">
        <v>46</v>
      </c>
      <c r="C63" s="1"/>
    </row>
    <row r="64" spans="1:4" x14ac:dyDescent="0.2">
      <c r="C64" s="52"/>
      <c r="D64" s="52"/>
    </row>
    <row r="65" spans="3:4" x14ac:dyDescent="0.2">
      <c r="C65" s="52"/>
      <c r="D65" s="52"/>
    </row>
    <row r="67" spans="3:4" x14ac:dyDescent="0.2">
      <c r="C67" s="52"/>
      <c r="D67" s="52"/>
    </row>
    <row r="68" spans="3:4" x14ac:dyDescent="0.2">
      <c r="C68" s="52"/>
      <c r="D68" s="52"/>
    </row>
    <row r="69" spans="3:4" x14ac:dyDescent="0.2">
      <c r="C69" s="52"/>
      <c r="D69" s="52"/>
    </row>
    <row r="72" spans="3:4" x14ac:dyDescent="0.2">
      <c r="C72" s="52"/>
      <c r="D72" s="52"/>
    </row>
    <row r="73" spans="3:4" x14ac:dyDescent="0.2">
      <c r="C73" s="52"/>
      <c r="D73" s="52"/>
    </row>
    <row r="76" spans="3:4" x14ac:dyDescent="0.2">
      <c r="C76" s="52"/>
      <c r="D76" s="52"/>
    </row>
    <row r="77" spans="3:4" x14ac:dyDescent="0.2">
      <c r="C77" s="52"/>
      <c r="D77" s="52"/>
    </row>
    <row r="78" spans="3:4" x14ac:dyDescent="0.2">
      <c r="C78" s="52"/>
      <c r="D78" s="52"/>
    </row>
    <row r="84" spans="3:4" x14ac:dyDescent="0.2">
      <c r="C84" s="73"/>
      <c r="D84" s="74"/>
    </row>
    <row r="85" spans="3:4" x14ac:dyDescent="0.2">
      <c r="C85" s="73"/>
      <c r="D85" s="74"/>
    </row>
    <row r="88" spans="3:4" x14ac:dyDescent="0.2">
      <c r="C88" s="73"/>
      <c r="D88" s="74"/>
    </row>
    <row r="89" spans="3:4" x14ac:dyDescent="0.2">
      <c r="C89" s="73"/>
      <c r="D89" s="74"/>
    </row>
    <row r="90" spans="3:4" x14ac:dyDescent="0.2">
      <c r="C90" s="73"/>
      <c r="D90" s="74"/>
    </row>
    <row r="91" spans="3:4" x14ac:dyDescent="0.2">
      <c r="C91" s="73"/>
      <c r="D91" s="74"/>
    </row>
    <row r="92" spans="3:4" x14ac:dyDescent="0.2">
      <c r="C92" s="73"/>
      <c r="D92" s="74"/>
    </row>
    <row r="95" spans="3:4" x14ac:dyDescent="0.2">
      <c r="C95" s="75"/>
      <c r="D95" s="75"/>
    </row>
    <row r="96" spans="3:4" x14ac:dyDescent="0.2">
      <c r="C96" s="73"/>
      <c r="D96" s="74"/>
    </row>
    <row r="97" spans="3:4" x14ac:dyDescent="0.2">
      <c r="C97" s="73"/>
      <c r="D97" s="74"/>
    </row>
  </sheetData>
  <mergeCells count="16">
    <mergeCell ref="A48:A51"/>
    <mergeCell ref="A52:A55"/>
    <mergeCell ref="A56:A58"/>
    <mergeCell ref="A59:A63"/>
    <mergeCell ref="A28:B28"/>
    <mergeCell ref="A30:A31"/>
    <mergeCell ref="A32:A34"/>
    <mergeCell ref="A35:A37"/>
    <mergeCell ref="A38:A42"/>
    <mergeCell ref="A43:A47"/>
    <mergeCell ref="A25:A26"/>
    <mergeCell ref="A3:A6"/>
    <mergeCell ref="A7:A12"/>
    <mergeCell ref="A13:A16"/>
    <mergeCell ref="A17:A21"/>
    <mergeCell ref="A22:A24"/>
  </mergeCells>
  <phoneticPr fontId="2"/>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1" manualBreakCount="1">
    <brk id="2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1"/>
  <sheetViews>
    <sheetView tabSelected="1" view="pageBreakPreview" topLeftCell="A12" zoomScaleSheetLayoutView="100" workbookViewId="0">
      <selection activeCell="D29" sqref="D29"/>
    </sheetView>
  </sheetViews>
  <sheetFormatPr defaultColWidth="9" defaultRowHeight="13.5" x14ac:dyDescent="0.15"/>
  <cols>
    <col min="1" max="1" width="7.625" style="77" customWidth="1"/>
    <col min="2" max="2" width="13.875" style="78" customWidth="1"/>
    <col min="3" max="3" width="2" style="78" customWidth="1"/>
    <col min="4" max="4" width="72.875" style="79" customWidth="1"/>
    <col min="5" max="256" width="9" style="76"/>
    <col min="257" max="257" width="7.625" style="76" customWidth="1"/>
    <col min="258" max="258" width="13.875" style="76" customWidth="1"/>
    <col min="259" max="259" width="2" style="76" customWidth="1"/>
    <col min="260" max="260" width="72.875" style="76" customWidth="1"/>
    <col min="261" max="512" width="9" style="76"/>
    <col min="513" max="513" width="7.625" style="76" customWidth="1"/>
    <col min="514" max="514" width="13.875" style="76" customWidth="1"/>
    <col min="515" max="515" width="2" style="76" customWidth="1"/>
    <col min="516" max="516" width="72.875" style="76" customWidth="1"/>
    <col min="517" max="768" width="9" style="76"/>
    <col min="769" max="769" width="7.625" style="76" customWidth="1"/>
    <col min="770" max="770" width="13.875" style="76" customWidth="1"/>
    <col min="771" max="771" width="2" style="76" customWidth="1"/>
    <col min="772" max="772" width="72.875" style="76" customWidth="1"/>
    <col min="773" max="1024" width="9" style="76"/>
    <col min="1025" max="1025" width="7.625" style="76" customWidth="1"/>
    <col min="1026" max="1026" width="13.875" style="76" customWidth="1"/>
    <col min="1027" max="1027" width="2" style="76" customWidth="1"/>
    <col min="1028" max="1028" width="72.875" style="76" customWidth="1"/>
    <col min="1029" max="1280" width="9" style="76"/>
    <col min="1281" max="1281" width="7.625" style="76" customWidth="1"/>
    <col min="1282" max="1282" width="13.875" style="76" customWidth="1"/>
    <col min="1283" max="1283" width="2" style="76" customWidth="1"/>
    <col min="1284" max="1284" width="72.875" style="76" customWidth="1"/>
    <col min="1285" max="1536" width="9" style="76"/>
    <col min="1537" max="1537" width="7.625" style="76" customWidth="1"/>
    <col min="1538" max="1538" width="13.875" style="76" customWidth="1"/>
    <col min="1539" max="1539" width="2" style="76" customWidth="1"/>
    <col min="1540" max="1540" width="72.875" style="76" customWidth="1"/>
    <col min="1541" max="1792" width="9" style="76"/>
    <col min="1793" max="1793" width="7.625" style="76" customWidth="1"/>
    <col min="1794" max="1794" width="13.875" style="76" customWidth="1"/>
    <col min="1795" max="1795" width="2" style="76" customWidth="1"/>
    <col min="1796" max="1796" width="72.875" style="76" customWidth="1"/>
    <col min="1797" max="2048" width="9" style="76"/>
    <col min="2049" max="2049" width="7.625" style="76" customWidth="1"/>
    <col min="2050" max="2050" width="13.875" style="76" customWidth="1"/>
    <col min="2051" max="2051" width="2" style="76" customWidth="1"/>
    <col min="2052" max="2052" width="72.875" style="76" customWidth="1"/>
    <col min="2053" max="2304" width="9" style="76"/>
    <col min="2305" max="2305" width="7.625" style="76" customWidth="1"/>
    <col min="2306" max="2306" width="13.875" style="76" customWidth="1"/>
    <col min="2307" max="2307" width="2" style="76" customWidth="1"/>
    <col min="2308" max="2308" width="72.875" style="76" customWidth="1"/>
    <col min="2309" max="2560" width="9" style="76"/>
    <col min="2561" max="2561" width="7.625" style="76" customWidth="1"/>
    <col min="2562" max="2562" width="13.875" style="76" customWidth="1"/>
    <col min="2563" max="2563" width="2" style="76" customWidth="1"/>
    <col min="2564" max="2564" width="72.875" style="76" customWidth="1"/>
    <col min="2565" max="2816" width="9" style="76"/>
    <col min="2817" max="2817" width="7.625" style="76" customWidth="1"/>
    <col min="2818" max="2818" width="13.875" style="76" customWidth="1"/>
    <col min="2819" max="2819" width="2" style="76" customWidth="1"/>
    <col min="2820" max="2820" width="72.875" style="76" customWidth="1"/>
    <col min="2821" max="3072" width="9" style="76"/>
    <col min="3073" max="3073" width="7.625" style="76" customWidth="1"/>
    <col min="3074" max="3074" width="13.875" style="76" customWidth="1"/>
    <col min="3075" max="3075" width="2" style="76" customWidth="1"/>
    <col min="3076" max="3076" width="72.875" style="76" customWidth="1"/>
    <col min="3077" max="3328" width="9" style="76"/>
    <col min="3329" max="3329" width="7.625" style="76" customWidth="1"/>
    <col min="3330" max="3330" width="13.875" style="76" customWidth="1"/>
    <col min="3331" max="3331" width="2" style="76" customWidth="1"/>
    <col min="3332" max="3332" width="72.875" style="76" customWidth="1"/>
    <col min="3333" max="3584" width="9" style="76"/>
    <col min="3585" max="3585" width="7.625" style="76" customWidth="1"/>
    <col min="3586" max="3586" width="13.875" style="76" customWidth="1"/>
    <col min="3587" max="3587" width="2" style="76" customWidth="1"/>
    <col min="3588" max="3588" width="72.875" style="76" customWidth="1"/>
    <col min="3589" max="3840" width="9" style="76"/>
    <col min="3841" max="3841" width="7.625" style="76" customWidth="1"/>
    <col min="3842" max="3842" width="13.875" style="76" customWidth="1"/>
    <col min="3843" max="3843" width="2" style="76" customWidth="1"/>
    <col min="3844" max="3844" width="72.875" style="76" customWidth="1"/>
    <col min="3845" max="4096" width="9" style="76"/>
    <col min="4097" max="4097" width="7.625" style="76" customWidth="1"/>
    <col min="4098" max="4098" width="13.875" style="76" customWidth="1"/>
    <col min="4099" max="4099" width="2" style="76" customWidth="1"/>
    <col min="4100" max="4100" width="72.875" style="76" customWidth="1"/>
    <col min="4101" max="4352" width="9" style="76"/>
    <col min="4353" max="4353" width="7.625" style="76" customWidth="1"/>
    <col min="4354" max="4354" width="13.875" style="76" customWidth="1"/>
    <col min="4355" max="4355" width="2" style="76" customWidth="1"/>
    <col min="4356" max="4356" width="72.875" style="76" customWidth="1"/>
    <col min="4357" max="4608" width="9" style="76"/>
    <col min="4609" max="4609" width="7.625" style="76" customWidth="1"/>
    <col min="4610" max="4610" width="13.875" style="76" customWidth="1"/>
    <col min="4611" max="4611" width="2" style="76" customWidth="1"/>
    <col min="4612" max="4612" width="72.875" style="76" customWidth="1"/>
    <col min="4613" max="4864" width="9" style="76"/>
    <col min="4865" max="4865" width="7.625" style="76" customWidth="1"/>
    <col min="4866" max="4866" width="13.875" style="76" customWidth="1"/>
    <col min="4867" max="4867" width="2" style="76" customWidth="1"/>
    <col min="4868" max="4868" width="72.875" style="76" customWidth="1"/>
    <col min="4869" max="5120" width="9" style="76"/>
    <col min="5121" max="5121" width="7.625" style="76" customWidth="1"/>
    <col min="5122" max="5122" width="13.875" style="76" customWidth="1"/>
    <col min="5123" max="5123" width="2" style="76" customWidth="1"/>
    <col min="5124" max="5124" width="72.875" style="76" customWidth="1"/>
    <col min="5125" max="5376" width="9" style="76"/>
    <col min="5377" max="5377" width="7.625" style="76" customWidth="1"/>
    <col min="5378" max="5378" width="13.875" style="76" customWidth="1"/>
    <col min="5379" max="5379" width="2" style="76" customWidth="1"/>
    <col min="5380" max="5380" width="72.875" style="76" customWidth="1"/>
    <col min="5381" max="5632" width="9" style="76"/>
    <col min="5633" max="5633" width="7.625" style="76" customWidth="1"/>
    <col min="5634" max="5634" width="13.875" style="76" customWidth="1"/>
    <col min="5635" max="5635" width="2" style="76" customWidth="1"/>
    <col min="5636" max="5636" width="72.875" style="76" customWidth="1"/>
    <col min="5637" max="5888" width="9" style="76"/>
    <col min="5889" max="5889" width="7.625" style="76" customWidth="1"/>
    <col min="5890" max="5890" width="13.875" style="76" customWidth="1"/>
    <col min="5891" max="5891" width="2" style="76" customWidth="1"/>
    <col min="5892" max="5892" width="72.875" style="76" customWidth="1"/>
    <col min="5893" max="6144" width="9" style="76"/>
    <col min="6145" max="6145" width="7.625" style="76" customWidth="1"/>
    <col min="6146" max="6146" width="13.875" style="76" customWidth="1"/>
    <col min="6147" max="6147" width="2" style="76" customWidth="1"/>
    <col min="6148" max="6148" width="72.875" style="76" customWidth="1"/>
    <col min="6149" max="6400" width="9" style="76"/>
    <col min="6401" max="6401" width="7.625" style="76" customWidth="1"/>
    <col min="6402" max="6402" width="13.875" style="76" customWidth="1"/>
    <col min="6403" max="6403" width="2" style="76" customWidth="1"/>
    <col min="6404" max="6404" width="72.875" style="76" customWidth="1"/>
    <col min="6405" max="6656" width="9" style="76"/>
    <col min="6657" max="6657" width="7.625" style="76" customWidth="1"/>
    <col min="6658" max="6658" width="13.875" style="76" customWidth="1"/>
    <col min="6659" max="6659" width="2" style="76" customWidth="1"/>
    <col min="6660" max="6660" width="72.875" style="76" customWidth="1"/>
    <col min="6661" max="6912" width="9" style="76"/>
    <col min="6913" max="6913" width="7.625" style="76" customWidth="1"/>
    <col min="6914" max="6914" width="13.875" style="76" customWidth="1"/>
    <col min="6915" max="6915" width="2" style="76" customWidth="1"/>
    <col min="6916" max="6916" width="72.875" style="76" customWidth="1"/>
    <col min="6917" max="7168" width="9" style="76"/>
    <col min="7169" max="7169" width="7.625" style="76" customWidth="1"/>
    <col min="7170" max="7170" width="13.875" style="76" customWidth="1"/>
    <col min="7171" max="7171" width="2" style="76" customWidth="1"/>
    <col min="7172" max="7172" width="72.875" style="76" customWidth="1"/>
    <col min="7173" max="7424" width="9" style="76"/>
    <col min="7425" max="7425" width="7.625" style="76" customWidth="1"/>
    <col min="7426" max="7426" width="13.875" style="76" customWidth="1"/>
    <col min="7427" max="7427" width="2" style="76" customWidth="1"/>
    <col min="7428" max="7428" width="72.875" style="76" customWidth="1"/>
    <col min="7429" max="7680" width="9" style="76"/>
    <col min="7681" max="7681" width="7.625" style="76" customWidth="1"/>
    <col min="7682" max="7682" width="13.875" style="76" customWidth="1"/>
    <col min="7683" max="7683" width="2" style="76" customWidth="1"/>
    <col min="7684" max="7684" width="72.875" style="76" customWidth="1"/>
    <col min="7685" max="7936" width="9" style="76"/>
    <col min="7937" max="7937" width="7.625" style="76" customWidth="1"/>
    <col min="7938" max="7938" width="13.875" style="76" customWidth="1"/>
    <col min="7939" max="7939" width="2" style="76" customWidth="1"/>
    <col min="7940" max="7940" width="72.875" style="76" customWidth="1"/>
    <col min="7941" max="8192" width="9" style="76"/>
    <col min="8193" max="8193" width="7.625" style="76" customWidth="1"/>
    <col min="8194" max="8194" width="13.875" style="76" customWidth="1"/>
    <col min="8195" max="8195" width="2" style="76" customWidth="1"/>
    <col min="8196" max="8196" width="72.875" style="76" customWidth="1"/>
    <col min="8197" max="8448" width="9" style="76"/>
    <col min="8449" max="8449" width="7.625" style="76" customWidth="1"/>
    <col min="8450" max="8450" width="13.875" style="76" customWidth="1"/>
    <col min="8451" max="8451" width="2" style="76" customWidth="1"/>
    <col min="8452" max="8452" width="72.875" style="76" customWidth="1"/>
    <col min="8453" max="8704" width="9" style="76"/>
    <col min="8705" max="8705" width="7.625" style="76" customWidth="1"/>
    <col min="8706" max="8706" width="13.875" style="76" customWidth="1"/>
    <col min="8707" max="8707" width="2" style="76" customWidth="1"/>
    <col min="8708" max="8708" width="72.875" style="76" customWidth="1"/>
    <col min="8709" max="8960" width="9" style="76"/>
    <col min="8961" max="8961" width="7.625" style="76" customWidth="1"/>
    <col min="8962" max="8962" width="13.875" style="76" customWidth="1"/>
    <col min="8963" max="8963" width="2" style="76" customWidth="1"/>
    <col min="8964" max="8964" width="72.875" style="76" customWidth="1"/>
    <col min="8965" max="9216" width="9" style="76"/>
    <col min="9217" max="9217" width="7.625" style="76" customWidth="1"/>
    <col min="9218" max="9218" width="13.875" style="76" customWidth="1"/>
    <col min="9219" max="9219" width="2" style="76" customWidth="1"/>
    <col min="9220" max="9220" width="72.875" style="76" customWidth="1"/>
    <col min="9221" max="9472" width="9" style="76"/>
    <col min="9473" max="9473" width="7.625" style="76" customWidth="1"/>
    <col min="9474" max="9474" width="13.875" style="76" customWidth="1"/>
    <col min="9475" max="9475" width="2" style="76" customWidth="1"/>
    <col min="9476" max="9476" width="72.875" style="76" customWidth="1"/>
    <col min="9477" max="9728" width="9" style="76"/>
    <col min="9729" max="9729" width="7.625" style="76" customWidth="1"/>
    <col min="9730" max="9730" width="13.875" style="76" customWidth="1"/>
    <col min="9731" max="9731" width="2" style="76" customWidth="1"/>
    <col min="9732" max="9732" width="72.875" style="76" customWidth="1"/>
    <col min="9733" max="9984" width="9" style="76"/>
    <col min="9985" max="9985" width="7.625" style="76" customWidth="1"/>
    <col min="9986" max="9986" width="13.875" style="76" customWidth="1"/>
    <col min="9987" max="9987" width="2" style="76" customWidth="1"/>
    <col min="9988" max="9988" width="72.875" style="76" customWidth="1"/>
    <col min="9989" max="10240" width="9" style="76"/>
    <col min="10241" max="10241" width="7.625" style="76" customWidth="1"/>
    <col min="10242" max="10242" width="13.875" style="76" customWidth="1"/>
    <col min="10243" max="10243" width="2" style="76" customWidth="1"/>
    <col min="10244" max="10244" width="72.875" style="76" customWidth="1"/>
    <col min="10245" max="10496" width="9" style="76"/>
    <col min="10497" max="10497" width="7.625" style="76" customWidth="1"/>
    <col min="10498" max="10498" width="13.875" style="76" customWidth="1"/>
    <col min="10499" max="10499" width="2" style="76" customWidth="1"/>
    <col min="10500" max="10500" width="72.875" style="76" customWidth="1"/>
    <col min="10501" max="10752" width="9" style="76"/>
    <col min="10753" max="10753" width="7.625" style="76" customWidth="1"/>
    <col min="10754" max="10754" width="13.875" style="76" customWidth="1"/>
    <col min="10755" max="10755" width="2" style="76" customWidth="1"/>
    <col min="10756" max="10756" width="72.875" style="76" customWidth="1"/>
    <col min="10757" max="11008" width="9" style="76"/>
    <col min="11009" max="11009" width="7.625" style="76" customWidth="1"/>
    <col min="11010" max="11010" width="13.875" style="76" customWidth="1"/>
    <col min="11011" max="11011" width="2" style="76" customWidth="1"/>
    <col min="11012" max="11012" width="72.875" style="76" customWidth="1"/>
    <col min="11013" max="11264" width="9" style="76"/>
    <col min="11265" max="11265" width="7.625" style="76" customWidth="1"/>
    <col min="11266" max="11266" width="13.875" style="76" customWidth="1"/>
    <col min="11267" max="11267" width="2" style="76" customWidth="1"/>
    <col min="11268" max="11268" width="72.875" style="76" customWidth="1"/>
    <col min="11269" max="11520" width="9" style="76"/>
    <col min="11521" max="11521" width="7.625" style="76" customWidth="1"/>
    <col min="11522" max="11522" width="13.875" style="76" customWidth="1"/>
    <col min="11523" max="11523" width="2" style="76" customWidth="1"/>
    <col min="11524" max="11524" width="72.875" style="76" customWidth="1"/>
    <col min="11525" max="11776" width="9" style="76"/>
    <col min="11777" max="11777" width="7.625" style="76" customWidth="1"/>
    <col min="11778" max="11778" width="13.875" style="76" customWidth="1"/>
    <col min="11779" max="11779" width="2" style="76" customWidth="1"/>
    <col min="11780" max="11780" width="72.875" style="76" customWidth="1"/>
    <col min="11781" max="12032" width="9" style="76"/>
    <col min="12033" max="12033" width="7.625" style="76" customWidth="1"/>
    <col min="12034" max="12034" width="13.875" style="76" customWidth="1"/>
    <col min="12035" max="12035" width="2" style="76" customWidth="1"/>
    <col min="12036" max="12036" width="72.875" style="76" customWidth="1"/>
    <col min="12037" max="12288" width="9" style="76"/>
    <col min="12289" max="12289" width="7.625" style="76" customWidth="1"/>
    <col min="12290" max="12290" width="13.875" style="76" customWidth="1"/>
    <col min="12291" max="12291" width="2" style="76" customWidth="1"/>
    <col min="12292" max="12292" width="72.875" style="76" customWidth="1"/>
    <col min="12293" max="12544" width="9" style="76"/>
    <col min="12545" max="12545" width="7.625" style="76" customWidth="1"/>
    <col min="12546" max="12546" width="13.875" style="76" customWidth="1"/>
    <col min="12547" max="12547" width="2" style="76" customWidth="1"/>
    <col min="12548" max="12548" width="72.875" style="76" customWidth="1"/>
    <col min="12549" max="12800" width="9" style="76"/>
    <col min="12801" max="12801" width="7.625" style="76" customWidth="1"/>
    <col min="12802" max="12802" width="13.875" style="76" customWidth="1"/>
    <col min="12803" max="12803" width="2" style="76" customWidth="1"/>
    <col min="12804" max="12804" width="72.875" style="76" customWidth="1"/>
    <col min="12805" max="13056" width="9" style="76"/>
    <col min="13057" max="13057" width="7.625" style="76" customWidth="1"/>
    <col min="13058" max="13058" width="13.875" style="76" customWidth="1"/>
    <col min="13059" max="13059" width="2" style="76" customWidth="1"/>
    <col min="13060" max="13060" width="72.875" style="76" customWidth="1"/>
    <col min="13061" max="13312" width="9" style="76"/>
    <col min="13313" max="13313" width="7.625" style="76" customWidth="1"/>
    <col min="13314" max="13314" width="13.875" style="76" customWidth="1"/>
    <col min="13315" max="13315" width="2" style="76" customWidth="1"/>
    <col min="13316" max="13316" width="72.875" style="76" customWidth="1"/>
    <col min="13317" max="13568" width="9" style="76"/>
    <col min="13569" max="13569" width="7.625" style="76" customWidth="1"/>
    <col min="13570" max="13570" width="13.875" style="76" customWidth="1"/>
    <col min="13571" max="13571" width="2" style="76" customWidth="1"/>
    <col min="13572" max="13572" width="72.875" style="76" customWidth="1"/>
    <col min="13573" max="13824" width="9" style="76"/>
    <col min="13825" max="13825" width="7.625" style="76" customWidth="1"/>
    <col min="13826" max="13826" width="13.875" style="76" customWidth="1"/>
    <col min="13827" max="13827" width="2" style="76" customWidth="1"/>
    <col min="13828" max="13828" width="72.875" style="76" customWidth="1"/>
    <col min="13829" max="14080" width="9" style="76"/>
    <col min="14081" max="14081" width="7.625" style="76" customWidth="1"/>
    <col min="14082" max="14082" width="13.875" style="76" customWidth="1"/>
    <col min="14083" max="14083" width="2" style="76" customWidth="1"/>
    <col min="14084" max="14084" width="72.875" style="76" customWidth="1"/>
    <col min="14085" max="14336" width="9" style="76"/>
    <col min="14337" max="14337" width="7.625" style="76" customWidth="1"/>
    <col min="14338" max="14338" width="13.875" style="76" customWidth="1"/>
    <col min="14339" max="14339" width="2" style="76" customWidth="1"/>
    <col min="14340" max="14340" width="72.875" style="76" customWidth="1"/>
    <col min="14341" max="14592" width="9" style="76"/>
    <col min="14593" max="14593" width="7.625" style="76" customWidth="1"/>
    <col min="14594" max="14594" width="13.875" style="76" customWidth="1"/>
    <col min="14595" max="14595" width="2" style="76" customWidth="1"/>
    <col min="14596" max="14596" width="72.875" style="76" customWidth="1"/>
    <col min="14597" max="14848" width="9" style="76"/>
    <col min="14849" max="14849" width="7.625" style="76" customWidth="1"/>
    <col min="14850" max="14850" width="13.875" style="76" customWidth="1"/>
    <col min="14851" max="14851" width="2" style="76" customWidth="1"/>
    <col min="14852" max="14852" width="72.875" style="76" customWidth="1"/>
    <col min="14853" max="15104" width="9" style="76"/>
    <col min="15105" max="15105" width="7.625" style="76" customWidth="1"/>
    <col min="15106" max="15106" width="13.875" style="76" customWidth="1"/>
    <col min="15107" max="15107" width="2" style="76" customWidth="1"/>
    <col min="15108" max="15108" width="72.875" style="76" customWidth="1"/>
    <col min="15109" max="15360" width="9" style="76"/>
    <col min="15361" max="15361" width="7.625" style="76" customWidth="1"/>
    <col min="15362" max="15362" width="13.875" style="76" customWidth="1"/>
    <col min="15363" max="15363" width="2" style="76" customWidth="1"/>
    <col min="15364" max="15364" width="72.875" style="76" customWidth="1"/>
    <col min="15365" max="15616" width="9" style="76"/>
    <col min="15617" max="15617" width="7.625" style="76" customWidth="1"/>
    <col min="15618" max="15618" width="13.875" style="76" customWidth="1"/>
    <col min="15619" max="15619" width="2" style="76" customWidth="1"/>
    <col min="15620" max="15620" width="72.875" style="76" customWidth="1"/>
    <col min="15621" max="15872" width="9" style="76"/>
    <col min="15873" max="15873" width="7.625" style="76" customWidth="1"/>
    <col min="15874" max="15874" width="13.875" style="76" customWidth="1"/>
    <col min="15875" max="15875" width="2" style="76" customWidth="1"/>
    <col min="15876" max="15876" width="72.875" style="76" customWidth="1"/>
    <col min="15877" max="16128" width="9" style="76"/>
    <col min="16129" max="16129" width="7.625" style="76" customWidth="1"/>
    <col min="16130" max="16130" width="13.875" style="76" customWidth="1"/>
    <col min="16131" max="16131" width="2" style="76" customWidth="1"/>
    <col min="16132" max="16132" width="72.875" style="76" customWidth="1"/>
    <col min="16133" max="16384" width="9" style="76"/>
  </cols>
  <sheetData>
    <row r="1" spans="1:11" ht="17.25" x14ac:dyDescent="0.15">
      <c r="A1" s="308" t="s">
        <v>466</v>
      </c>
      <c r="B1" s="308"/>
      <c r="C1" s="308"/>
      <c r="D1" s="308"/>
    </row>
    <row r="2" spans="1:11" x14ac:dyDescent="0.15">
      <c r="H2" s="80"/>
      <c r="I2" s="80"/>
      <c r="J2" s="80"/>
      <c r="K2" s="80"/>
    </row>
    <row r="3" spans="1:11" s="81" customFormat="1" ht="12" customHeight="1" x14ac:dyDescent="0.15">
      <c r="A3" s="309" t="s">
        <v>117</v>
      </c>
      <c r="B3" s="310"/>
      <c r="C3" s="310"/>
      <c r="D3" s="311"/>
    </row>
    <row r="4" spans="1:11" s="83" customFormat="1" ht="12" x14ac:dyDescent="0.15">
      <c r="A4" s="82" t="s">
        <v>70</v>
      </c>
      <c r="B4" s="201" t="s">
        <v>71</v>
      </c>
      <c r="C4" s="312" t="s">
        <v>72</v>
      </c>
      <c r="D4" s="313"/>
    </row>
    <row r="5" spans="1:11" s="83" customFormat="1" ht="12" x14ac:dyDescent="0.15">
      <c r="A5" s="314" t="s">
        <v>76</v>
      </c>
      <c r="B5" s="317" t="s">
        <v>118</v>
      </c>
      <c r="C5" s="247" t="s">
        <v>119</v>
      </c>
      <c r="D5" s="202" t="s">
        <v>120</v>
      </c>
      <c r="H5" s="84"/>
      <c r="I5" s="84"/>
      <c r="J5" s="84"/>
      <c r="K5" s="84"/>
    </row>
    <row r="6" spans="1:11" s="83" customFormat="1" ht="12" x14ac:dyDescent="0.15">
      <c r="A6" s="315"/>
      <c r="B6" s="317"/>
      <c r="C6" s="248" t="s">
        <v>119</v>
      </c>
      <c r="D6" s="203" t="s">
        <v>121</v>
      </c>
    </row>
    <row r="7" spans="1:11" s="83" customFormat="1" ht="12" x14ac:dyDescent="0.15">
      <c r="A7" s="315"/>
      <c r="B7" s="317"/>
      <c r="C7" s="248" t="s">
        <v>119</v>
      </c>
      <c r="D7" s="203" t="s">
        <v>122</v>
      </c>
    </row>
    <row r="8" spans="1:11" s="83" customFormat="1" ht="12" x14ac:dyDescent="0.15">
      <c r="A8" s="315"/>
      <c r="B8" s="276"/>
      <c r="C8" s="250" t="s">
        <v>123</v>
      </c>
      <c r="D8" s="204" t="s">
        <v>124</v>
      </c>
    </row>
    <row r="9" spans="1:11" s="83" customFormat="1" ht="12" x14ac:dyDescent="0.15">
      <c r="A9" s="315"/>
      <c r="B9" s="318" t="s">
        <v>125</v>
      </c>
      <c r="C9" s="247" t="s">
        <v>119</v>
      </c>
      <c r="D9" s="202" t="s">
        <v>126</v>
      </c>
    </row>
    <row r="10" spans="1:11" s="83" customFormat="1" ht="12" x14ac:dyDescent="0.15">
      <c r="A10" s="315"/>
      <c r="B10" s="319"/>
      <c r="C10" s="248" t="s">
        <v>119</v>
      </c>
      <c r="D10" s="203" t="s">
        <v>127</v>
      </c>
    </row>
    <row r="11" spans="1:11" s="83" customFormat="1" ht="12" x14ac:dyDescent="0.15">
      <c r="A11" s="315"/>
      <c r="B11" s="319"/>
      <c r="C11" s="248" t="s">
        <v>119</v>
      </c>
      <c r="D11" s="203" t="s">
        <v>128</v>
      </c>
    </row>
    <row r="12" spans="1:11" s="83" customFormat="1" ht="12" x14ac:dyDescent="0.15">
      <c r="A12" s="315"/>
      <c r="B12" s="276"/>
      <c r="C12" s="250" t="s">
        <v>123</v>
      </c>
      <c r="D12" s="204" t="s">
        <v>129</v>
      </c>
    </row>
    <row r="13" spans="1:11" s="83" customFormat="1" ht="12" x14ac:dyDescent="0.15">
      <c r="A13" s="315"/>
      <c r="B13" s="318" t="s">
        <v>130</v>
      </c>
      <c r="C13" s="247" t="s">
        <v>119</v>
      </c>
      <c r="D13" s="205" t="s">
        <v>131</v>
      </c>
    </row>
    <row r="14" spans="1:11" s="83" customFormat="1" ht="12" x14ac:dyDescent="0.15">
      <c r="A14" s="315"/>
      <c r="B14" s="319"/>
      <c r="C14" s="251" t="s">
        <v>119</v>
      </c>
      <c r="D14" s="206" t="s">
        <v>132</v>
      </c>
    </row>
    <row r="15" spans="1:11" s="83" customFormat="1" ht="12" x14ac:dyDescent="0.15">
      <c r="A15" s="316"/>
      <c r="B15" s="276"/>
      <c r="C15" s="249" t="s">
        <v>123</v>
      </c>
      <c r="D15" s="207" t="s">
        <v>133</v>
      </c>
    </row>
    <row r="16" spans="1:11" s="83" customFormat="1" ht="22.5" x14ac:dyDescent="0.15">
      <c r="A16" s="314" t="s">
        <v>134</v>
      </c>
      <c r="B16" s="318" t="s">
        <v>135</v>
      </c>
      <c r="C16" s="247" t="s">
        <v>119</v>
      </c>
      <c r="D16" s="208" t="s">
        <v>136</v>
      </c>
    </row>
    <row r="17" spans="1:10" s="83" customFormat="1" ht="12" x14ac:dyDescent="0.15">
      <c r="A17" s="315"/>
      <c r="B17" s="319"/>
      <c r="C17" s="248" t="s">
        <v>119</v>
      </c>
      <c r="D17" s="209" t="s">
        <v>137</v>
      </c>
    </row>
    <row r="18" spans="1:10" s="83" customFormat="1" ht="12" x14ac:dyDescent="0.15">
      <c r="A18" s="315"/>
      <c r="B18" s="319"/>
      <c r="C18" s="248" t="s">
        <v>119</v>
      </c>
      <c r="D18" s="209" t="s">
        <v>138</v>
      </c>
    </row>
    <row r="19" spans="1:10" s="83" customFormat="1" ht="12" x14ac:dyDescent="0.15">
      <c r="A19" s="315"/>
      <c r="B19" s="320"/>
      <c r="C19" s="250" t="s">
        <v>119</v>
      </c>
      <c r="D19" s="210" t="s">
        <v>139</v>
      </c>
    </row>
    <row r="20" spans="1:10" s="83" customFormat="1" ht="12" x14ac:dyDescent="0.15">
      <c r="A20" s="315"/>
      <c r="B20" s="318" t="s">
        <v>140</v>
      </c>
      <c r="C20" s="247" t="s">
        <v>119</v>
      </c>
      <c r="D20" s="208" t="s">
        <v>141</v>
      </c>
    </row>
    <row r="21" spans="1:10" s="83" customFormat="1" ht="12" x14ac:dyDescent="0.15">
      <c r="A21" s="315"/>
      <c r="B21" s="319"/>
      <c r="C21" s="251" t="s">
        <v>119</v>
      </c>
      <c r="D21" s="86" t="s">
        <v>142</v>
      </c>
    </row>
    <row r="22" spans="1:10" s="83" customFormat="1" ht="12" x14ac:dyDescent="0.15">
      <c r="A22" s="315"/>
      <c r="B22" s="319"/>
      <c r="C22" s="251" t="s">
        <v>119</v>
      </c>
      <c r="D22" s="86" t="s">
        <v>143</v>
      </c>
    </row>
    <row r="23" spans="1:10" s="83" customFormat="1" ht="22.5" x14ac:dyDescent="0.15">
      <c r="A23" s="315"/>
      <c r="B23" s="319"/>
      <c r="C23" s="251" t="s">
        <v>119</v>
      </c>
      <c r="D23" s="86" t="s">
        <v>144</v>
      </c>
    </row>
    <row r="24" spans="1:10" s="83" customFormat="1" ht="12" x14ac:dyDescent="0.15">
      <c r="A24" s="315"/>
      <c r="B24" s="276"/>
      <c r="C24" s="249" t="s">
        <v>123</v>
      </c>
      <c r="D24" s="87" t="s">
        <v>145</v>
      </c>
    </row>
    <row r="25" spans="1:10" s="83" customFormat="1" ht="12" x14ac:dyDescent="0.15">
      <c r="A25" s="315"/>
      <c r="B25" s="321" t="s">
        <v>146</v>
      </c>
      <c r="C25" s="252" t="s">
        <v>147</v>
      </c>
      <c r="D25" s="211" t="s">
        <v>148</v>
      </c>
    </row>
    <row r="26" spans="1:10" s="83" customFormat="1" ht="12" x14ac:dyDescent="0.15">
      <c r="A26" s="315"/>
      <c r="B26" s="322"/>
      <c r="C26" s="248" t="s">
        <v>119</v>
      </c>
      <c r="D26" s="86" t="s">
        <v>149</v>
      </c>
    </row>
    <row r="27" spans="1:10" s="83" customFormat="1" ht="12" x14ac:dyDescent="0.15">
      <c r="A27" s="316"/>
      <c r="B27" s="276"/>
      <c r="C27" s="249" t="s">
        <v>150</v>
      </c>
      <c r="D27" s="87" t="s">
        <v>151</v>
      </c>
    </row>
    <row r="28" spans="1:10" s="83" customFormat="1" ht="12" x14ac:dyDescent="0.15">
      <c r="A28" s="314" t="s">
        <v>105</v>
      </c>
      <c r="B28" s="323" t="s">
        <v>152</v>
      </c>
      <c r="C28" s="247" t="s">
        <v>119</v>
      </c>
      <c r="D28" s="212" t="s">
        <v>153</v>
      </c>
      <c r="E28" s="72"/>
      <c r="F28" s="72"/>
      <c r="G28" s="72"/>
      <c r="I28" s="72"/>
      <c r="J28" s="72"/>
    </row>
    <row r="29" spans="1:10" s="83" customFormat="1" ht="12" x14ac:dyDescent="0.15">
      <c r="A29" s="315"/>
      <c r="B29" s="323"/>
      <c r="C29" s="248" t="s">
        <v>119</v>
      </c>
      <c r="D29" s="86" t="s">
        <v>154</v>
      </c>
      <c r="E29" s="72"/>
      <c r="F29" s="72"/>
      <c r="G29" s="72"/>
      <c r="I29" s="72"/>
      <c r="J29" s="72"/>
    </row>
    <row r="30" spans="1:10" s="83" customFormat="1" ht="12" x14ac:dyDescent="0.15">
      <c r="A30" s="315"/>
      <c r="B30" s="323"/>
      <c r="C30" s="248" t="s">
        <v>119</v>
      </c>
      <c r="D30" s="86" t="s">
        <v>155</v>
      </c>
      <c r="E30" s="72"/>
      <c r="F30" s="72"/>
      <c r="G30" s="72"/>
      <c r="I30" s="72"/>
      <c r="J30" s="72"/>
    </row>
    <row r="31" spans="1:10" s="83" customFormat="1" ht="12" x14ac:dyDescent="0.15">
      <c r="A31" s="315"/>
      <c r="B31" s="323"/>
      <c r="C31" s="248" t="s">
        <v>119</v>
      </c>
      <c r="D31" s="86" t="s">
        <v>156</v>
      </c>
      <c r="E31" s="72"/>
      <c r="F31" s="72"/>
      <c r="G31" s="72"/>
      <c r="I31" s="72"/>
      <c r="J31" s="72"/>
    </row>
    <row r="32" spans="1:10" s="83" customFormat="1" ht="12" x14ac:dyDescent="0.15">
      <c r="A32" s="315"/>
      <c r="B32" s="323"/>
      <c r="C32" s="251" t="s">
        <v>157</v>
      </c>
      <c r="D32" s="86" t="s">
        <v>158</v>
      </c>
      <c r="E32" s="72"/>
      <c r="F32" s="72"/>
      <c r="G32" s="72"/>
      <c r="I32" s="72"/>
      <c r="J32" s="72"/>
    </row>
    <row r="33" spans="1:10" s="83" customFormat="1" ht="12" x14ac:dyDescent="0.15">
      <c r="A33" s="315"/>
      <c r="B33" s="323"/>
      <c r="C33" s="249" t="s">
        <v>123</v>
      </c>
      <c r="D33" s="87" t="s">
        <v>159</v>
      </c>
      <c r="E33" s="72"/>
      <c r="F33" s="72"/>
      <c r="G33" s="72"/>
      <c r="I33" s="72"/>
      <c r="J33" s="72"/>
    </row>
    <row r="34" spans="1:10" s="83" customFormat="1" ht="22.5" x14ac:dyDescent="0.15">
      <c r="A34" s="315"/>
      <c r="B34" s="321" t="s">
        <v>79</v>
      </c>
      <c r="C34" s="247" t="s">
        <v>119</v>
      </c>
      <c r="D34" s="212" t="s">
        <v>160</v>
      </c>
      <c r="E34" s="72"/>
      <c r="F34" s="72"/>
      <c r="G34" s="72"/>
      <c r="I34" s="72"/>
      <c r="J34" s="72"/>
    </row>
    <row r="35" spans="1:10" s="83" customFormat="1" ht="22.5" x14ac:dyDescent="0.15">
      <c r="A35" s="315"/>
      <c r="B35" s="322"/>
      <c r="C35" s="248" t="s">
        <v>119</v>
      </c>
      <c r="D35" s="86" t="s">
        <v>161</v>
      </c>
      <c r="E35" s="72"/>
      <c r="F35" s="72"/>
      <c r="G35" s="72"/>
      <c r="I35" s="72"/>
      <c r="J35" s="72"/>
    </row>
    <row r="36" spans="1:10" s="83" customFormat="1" ht="12" x14ac:dyDescent="0.15">
      <c r="A36" s="315"/>
      <c r="B36" s="322"/>
      <c r="C36" s="248" t="s">
        <v>119</v>
      </c>
      <c r="D36" s="86" t="s">
        <v>162</v>
      </c>
      <c r="E36" s="72"/>
      <c r="F36" s="72"/>
      <c r="G36" s="72"/>
      <c r="I36" s="72"/>
      <c r="J36" s="72"/>
    </row>
    <row r="37" spans="1:10" s="83" customFormat="1" ht="12" x14ac:dyDescent="0.15">
      <c r="A37" s="316"/>
      <c r="B37" s="276"/>
      <c r="C37" s="249" t="s">
        <v>150</v>
      </c>
      <c r="D37" s="87" t="s">
        <v>163</v>
      </c>
      <c r="E37" s="72"/>
      <c r="F37" s="72"/>
      <c r="G37" s="72"/>
      <c r="I37" s="72"/>
      <c r="J37" s="72"/>
    </row>
    <row r="38" spans="1:10" s="83" customFormat="1" ht="12" x14ac:dyDescent="0.15">
      <c r="A38" s="314" t="s">
        <v>164</v>
      </c>
      <c r="B38" s="321" t="s">
        <v>81</v>
      </c>
      <c r="C38" s="247" t="s">
        <v>119</v>
      </c>
      <c r="D38" s="212" t="s">
        <v>165</v>
      </c>
      <c r="E38" s="72"/>
      <c r="F38" s="72"/>
      <c r="G38" s="72"/>
      <c r="I38" s="72"/>
      <c r="J38" s="72"/>
    </row>
    <row r="39" spans="1:10" s="83" customFormat="1" ht="12" x14ac:dyDescent="0.15">
      <c r="A39" s="315"/>
      <c r="B39" s="322"/>
      <c r="C39" s="248" t="s">
        <v>119</v>
      </c>
      <c r="D39" s="86" t="s">
        <v>166</v>
      </c>
      <c r="E39" s="72"/>
      <c r="F39" s="72"/>
      <c r="G39" s="72"/>
      <c r="I39" s="72"/>
      <c r="J39" s="72"/>
    </row>
    <row r="40" spans="1:10" s="83" customFormat="1" ht="12" x14ac:dyDescent="0.15">
      <c r="A40" s="315"/>
      <c r="B40" s="322"/>
      <c r="C40" s="248" t="s">
        <v>119</v>
      </c>
      <c r="D40" s="86" t="s">
        <v>167</v>
      </c>
      <c r="E40" s="72"/>
      <c r="F40" s="72"/>
      <c r="G40" s="72"/>
      <c r="I40" s="72"/>
      <c r="J40" s="72"/>
    </row>
    <row r="41" spans="1:10" s="83" customFormat="1" ht="12" x14ac:dyDescent="0.15">
      <c r="A41" s="315"/>
      <c r="B41" s="276"/>
      <c r="C41" s="249" t="s">
        <v>168</v>
      </c>
      <c r="D41" s="87" t="s">
        <v>169</v>
      </c>
      <c r="E41" s="72"/>
      <c r="F41" s="72"/>
      <c r="G41" s="72"/>
      <c r="I41" s="72"/>
      <c r="J41" s="72"/>
    </row>
    <row r="42" spans="1:10" s="83" customFormat="1" ht="12" x14ac:dyDescent="0.15">
      <c r="A42" s="315"/>
      <c r="B42" s="321" t="s">
        <v>170</v>
      </c>
      <c r="C42" s="247" t="s">
        <v>119</v>
      </c>
      <c r="D42" s="212" t="s">
        <v>171</v>
      </c>
      <c r="E42" s="72"/>
      <c r="F42" s="72"/>
      <c r="G42" s="72"/>
      <c r="I42" s="72"/>
      <c r="J42" s="72"/>
    </row>
    <row r="43" spans="1:10" s="83" customFormat="1" ht="12" x14ac:dyDescent="0.15">
      <c r="A43" s="315"/>
      <c r="B43" s="322"/>
      <c r="C43" s="248" t="s">
        <v>119</v>
      </c>
      <c r="D43" s="86" t="s">
        <v>172</v>
      </c>
      <c r="E43" s="72"/>
      <c r="F43" s="72"/>
      <c r="G43" s="72"/>
      <c r="I43" s="72"/>
      <c r="J43" s="72"/>
    </row>
    <row r="44" spans="1:10" s="83" customFormat="1" ht="12" x14ac:dyDescent="0.15">
      <c r="A44" s="315"/>
      <c r="B44" s="322"/>
      <c r="C44" s="248" t="s">
        <v>119</v>
      </c>
      <c r="D44" s="86" t="s">
        <v>173</v>
      </c>
      <c r="E44" s="72"/>
      <c r="F44" s="72"/>
      <c r="G44" s="72"/>
      <c r="I44" s="72"/>
      <c r="J44" s="72"/>
    </row>
    <row r="45" spans="1:10" s="83" customFormat="1" ht="12" x14ac:dyDescent="0.15">
      <c r="A45" s="315"/>
      <c r="B45" s="322"/>
      <c r="C45" s="248" t="s">
        <v>119</v>
      </c>
      <c r="D45" s="86" t="s">
        <v>174</v>
      </c>
      <c r="E45" s="72"/>
      <c r="F45" s="72"/>
      <c r="G45" s="72"/>
      <c r="I45" s="72"/>
      <c r="J45" s="72"/>
    </row>
    <row r="46" spans="1:10" s="83" customFormat="1" ht="22.5" x14ac:dyDescent="0.15">
      <c r="A46" s="316"/>
      <c r="B46" s="276"/>
      <c r="C46" s="249" t="s">
        <v>150</v>
      </c>
      <c r="D46" s="87" t="s">
        <v>175</v>
      </c>
      <c r="E46" s="72"/>
      <c r="F46" s="72"/>
      <c r="G46" s="72"/>
      <c r="I46" s="72"/>
      <c r="J46" s="72"/>
    </row>
    <row r="47" spans="1:10" s="83" customFormat="1" ht="12" x14ac:dyDescent="0.15">
      <c r="A47" s="82" t="s">
        <v>70</v>
      </c>
      <c r="B47" s="85" t="s">
        <v>71</v>
      </c>
      <c r="C47" s="312" t="s">
        <v>72</v>
      </c>
      <c r="D47" s="313"/>
      <c r="E47" s="72"/>
      <c r="F47" s="72"/>
      <c r="G47" s="72"/>
      <c r="I47" s="72"/>
      <c r="J47" s="72"/>
    </row>
    <row r="48" spans="1:10" s="83" customFormat="1" ht="12" x14ac:dyDescent="0.15">
      <c r="A48" s="314" t="s">
        <v>176</v>
      </c>
      <c r="B48" s="325" t="s">
        <v>177</v>
      </c>
      <c r="C48" s="247" t="s">
        <v>119</v>
      </c>
      <c r="D48" s="212" t="s">
        <v>178</v>
      </c>
      <c r="E48" s="72"/>
      <c r="F48" s="72"/>
      <c r="G48" s="72"/>
      <c r="I48" s="72"/>
      <c r="J48" s="72"/>
    </row>
    <row r="49" spans="1:10" s="83" customFormat="1" ht="12" x14ac:dyDescent="0.15">
      <c r="A49" s="324"/>
      <c r="B49" s="326"/>
      <c r="C49" s="248" t="s">
        <v>119</v>
      </c>
      <c r="D49" s="86" t="s">
        <v>179</v>
      </c>
      <c r="E49" s="72"/>
      <c r="F49" s="72"/>
      <c r="G49" s="72"/>
      <c r="I49" s="72"/>
      <c r="J49" s="72"/>
    </row>
    <row r="50" spans="1:10" s="83" customFormat="1" ht="12" x14ac:dyDescent="0.15">
      <c r="A50" s="324"/>
      <c r="B50" s="326"/>
      <c r="C50" s="248" t="s">
        <v>119</v>
      </c>
      <c r="D50" s="86" t="s">
        <v>180</v>
      </c>
      <c r="E50" s="72"/>
      <c r="F50" s="72"/>
      <c r="G50" s="72"/>
      <c r="I50" s="72"/>
      <c r="J50" s="72"/>
    </row>
    <row r="51" spans="1:10" s="83" customFormat="1" ht="12" x14ac:dyDescent="0.15">
      <c r="A51" s="324"/>
      <c r="B51" s="327"/>
      <c r="C51" s="250" t="s">
        <v>181</v>
      </c>
      <c r="D51" s="87" t="s">
        <v>182</v>
      </c>
      <c r="E51" s="72"/>
      <c r="F51" s="72"/>
      <c r="G51" s="72"/>
      <c r="I51" s="72"/>
      <c r="J51" s="72"/>
    </row>
    <row r="52" spans="1:10" s="83" customFormat="1" ht="12" x14ac:dyDescent="0.15">
      <c r="A52" s="324"/>
      <c r="B52" s="325" t="s">
        <v>183</v>
      </c>
      <c r="C52" s="247" t="s">
        <v>119</v>
      </c>
      <c r="D52" s="212" t="s">
        <v>184</v>
      </c>
      <c r="E52" s="72"/>
      <c r="F52" s="72"/>
      <c r="G52" s="72"/>
      <c r="I52" s="72"/>
      <c r="J52" s="72"/>
    </row>
    <row r="53" spans="1:10" s="83" customFormat="1" ht="12" x14ac:dyDescent="0.15">
      <c r="A53" s="324"/>
      <c r="B53" s="326"/>
      <c r="C53" s="248" t="s">
        <v>119</v>
      </c>
      <c r="D53" s="86" t="s">
        <v>185</v>
      </c>
      <c r="E53" s="72"/>
      <c r="F53" s="72"/>
      <c r="G53" s="72"/>
      <c r="I53" s="72"/>
      <c r="J53" s="72"/>
    </row>
    <row r="54" spans="1:10" s="83" customFormat="1" ht="22.5" x14ac:dyDescent="0.15">
      <c r="A54" s="324"/>
      <c r="B54" s="326"/>
      <c r="C54" s="248" t="s">
        <v>119</v>
      </c>
      <c r="D54" s="86" t="s">
        <v>186</v>
      </c>
      <c r="E54" s="72"/>
      <c r="F54" s="72"/>
      <c r="G54" s="72"/>
      <c r="I54" s="72"/>
      <c r="J54" s="72"/>
    </row>
    <row r="55" spans="1:10" s="83" customFormat="1" ht="12" x14ac:dyDescent="0.15">
      <c r="A55" s="324"/>
      <c r="B55" s="327"/>
      <c r="C55" s="250" t="s">
        <v>150</v>
      </c>
      <c r="D55" s="87" t="s">
        <v>187</v>
      </c>
      <c r="E55" s="72"/>
      <c r="F55" s="72"/>
      <c r="G55" s="72"/>
      <c r="I55" s="72"/>
      <c r="J55" s="72"/>
    </row>
    <row r="56" spans="1:10" s="83" customFormat="1" ht="12" x14ac:dyDescent="0.15">
      <c r="A56" s="324"/>
      <c r="B56" s="325" t="s">
        <v>188</v>
      </c>
      <c r="C56" s="247" t="s">
        <v>119</v>
      </c>
      <c r="D56" s="213" t="s">
        <v>189</v>
      </c>
      <c r="E56" s="72"/>
      <c r="F56" s="72"/>
      <c r="G56" s="72"/>
      <c r="I56" s="72"/>
      <c r="J56" s="72"/>
    </row>
    <row r="57" spans="1:10" s="83" customFormat="1" ht="12" x14ac:dyDescent="0.15">
      <c r="A57" s="324"/>
      <c r="B57" s="326"/>
      <c r="C57" s="248" t="s">
        <v>119</v>
      </c>
      <c r="D57" s="86" t="s">
        <v>190</v>
      </c>
      <c r="E57" s="72"/>
      <c r="F57" s="72"/>
      <c r="G57" s="72"/>
      <c r="I57" s="72"/>
      <c r="J57" s="72"/>
    </row>
    <row r="58" spans="1:10" s="83" customFormat="1" ht="12" x14ac:dyDescent="0.15">
      <c r="A58" s="324"/>
      <c r="B58" s="326"/>
      <c r="C58" s="248" t="s">
        <v>119</v>
      </c>
      <c r="D58" s="86" t="s">
        <v>191</v>
      </c>
      <c r="E58" s="72"/>
      <c r="F58" s="72"/>
      <c r="G58" s="72"/>
      <c r="I58" s="72"/>
      <c r="J58" s="72"/>
    </row>
    <row r="59" spans="1:10" s="83" customFormat="1" ht="12" x14ac:dyDescent="0.15">
      <c r="A59" s="316"/>
      <c r="B59" s="327"/>
      <c r="C59" s="250" t="s">
        <v>181</v>
      </c>
      <c r="D59" s="87" t="s">
        <v>192</v>
      </c>
      <c r="E59" s="72"/>
      <c r="F59" s="72"/>
      <c r="G59" s="72"/>
      <c r="I59" s="72"/>
      <c r="J59" s="72"/>
    </row>
    <row r="60" spans="1:10" s="83" customFormat="1" ht="12" x14ac:dyDescent="0.15">
      <c r="A60" s="314" t="s">
        <v>193</v>
      </c>
      <c r="B60" s="321" t="s">
        <v>194</v>
      </c>
      <c r="C60" s="247" t="s">
        <v>119</v>
      </c>
      <c r="D60" s="212" t="s">
        <v>195</v>
      </c>
      <c r="E60" s="72"/>
      <c r="F60" s="72"/>
      <c r="G60" s="72"/>
      <c r="I60" s="72"/>
      <c r="J60" s="72"/>
    </row>
    <row r="61" spans="1:10" s="83" customFormat="1" ht="12" x14ac:dyDescent="0.15">
      <c r="A61" s="324"/>
      <c r="B61" s="275"/>
      <c r="C61" s="248" t="s">
        <v>119</v>
      </c>
      <c r="D61" s="86" t="s">
        <v>196</v>
      </c>
      <c r="E61" s="72"/>
      <c r="F61" s="72"/>
      <c r="G61" s="72"/>
      <c r="I61" s="72"/>
      <c r="J61" s="72"/>
    </row>
    <row r="62" spans="1:10" s="83" customFormat="1" ht="12" x14ac:dyDescent="0.15">
      <c r="A62" s="324"/>
      <c r="B62" s="275"/>
      <c r="C62" s="248" t="s">
        <v>119</v>
      </c>
      <c r="D62" s="86" t="s">
        <v>197</v>
      </c>
      <c r="E62" s="72"/>
      <c r="F62" s="72"/>
      <c r="G62" s="72"/>
      <c r="I62" s="72"/>
      <c r="J62" s="72"/>
    </row>
    <row r="63" spans="1:10" s="83" customFormat="1" ht="12" x14ac:dyDescent="0.15">
      <c r="A63" s="324"/>
      <c r="B63" s="276"/>
      <c r="C63" s="250" t="s">
        <v>181</v>
      </c>
      <c r="D63" s="87" t="s">
        <v>198</v>
      </c>
      <c r="E63" s="72"/>
      <c r="F63" s="72"/>
      <c r="G63" s="72"/>
      <c r="I63" s="72"/>
      <c r="J63" s="72"/>
    </row>
    <row r="64" spans="1:10" s="83" customFormat="1" ht="12" x14ac:dyDescent="0.15">
      <c r="A64" s="324"/>
      <c r="B64" s="321" t="s">
        <v>199</v>
      </c>
      <c r="C64" s="247" t="s">
        <v>119</v>
      </c>
      <c r="D64" s="213" t="s">
        <v>200</v>
      </c>
      <c r="E64" s="72"/>
      <c r="F64" s="72"/>
      <c r="G64" s="72"/>
      <c r="I64" s="72"/>
      <c r="J64" s="72"/>
    </row>
    <row r="65" spans="1:10" s="83" customFormat="1" ht="12" x14ac:dyDescent="0.15">
      <c r="A65" s="324"/>
      <c r="B65" s="275"/>
      <c r="C65" s="248" t="s">
        <v>119</v>
      </c>
      <c r="D65" s="86" t="s">
        <v>201</v>
      </c>
      <c r="E65" s="72"/>
      <c r="F65" s="72"/>
      <c r="G65" s="72"/>
      <c r="I65" s="72"/>
      <c r="J65" s="72"/>
    </row>
    <row r="66" spans="1:10" s="83" customFormat="1" ht="12" x14ac:dyDescent="0.15">
      <c r="A66" s="324"/>
      <c r="B66" s="275"/>
      <c r="C66" s="248" t="s">
        <v>147</v>
      </c>
      <c r="D66" s="86" t="s">
        <v>202</v>
      </c>
      <c r="E66" s="72"/>
      <c r="F66" s="72"/>
      <c r="G66" s="72"/>
      <c r="I66" s="72"/>
      <c r="J66" s="72"/>
    </row>
    <row r="67" spans="1:10" s="83" customFormat="1" ht="12" x14ac:dyDescent="0.15">
      <c r="A67" s="316"/>
      <c r="B67" s="276"/>
      <c r="C67" s="250" t="s">
        <v>150</v>
      </c>
      <c r="D67" s="87" t="s">
        <v>203</v>
      </c>
      <c r="E67" s="72"/>
      <c r="F67" s="72"/>
      <c r="G67" s="72"/>
      <c r="I67" s="72"/>
      <c r="J67" s="72"/>
    </row>
    <row r="68" spans="1:10" s="83" customFormat="1" ht="12" x14ac:dyDescent="0.15">
      <c r="A68" s="88"/>
      <c r="B68" s="89"/>
      <c r="C68" s="90"/>
      <c r="D68" s="91"/>
      <c r="E68" s="72"/>
      <c r="F68" s="72"/>
      <c r="G68" s="72"/>
      <c r="I68" s="72"/>
      <c r="J68" s="72"/>
    </row>
    <row r="69" spans="1:10" s="83" customFormat="1" ht="12" x14ac:dyDescent="0.15">
      <c r="A69" s="330" t="s">
        <v>204</v>
      </c>
      <c r="B69" s="331"/>
      <c r="C69" s="331"/>
      <c r="D69" s="332"/>
    </row>
    <row r="70" spans="1:10" s="83" customFormat="1" ht="12" x14ac:dyDescent="0.15">
      <c r="A70" s="82" t="s">
        <v>70</v>
      </c>
      <c r="B70" s="85" t="s">
        <v>71</v>
      </c>
      <c r="C70" s="312" t="s">
        <v>72</v>
      </c>
      <c r="D70" s="313"/>
    </row>
    <row r="71" spans="1:10" s="83" customFormat="1" ht="22.5" x14ac:dyDescent="0.15">
      <c r="A71" s="333" t="s">
        <v>205</v>
      </c>
      <c r="B71" s="334" t="s">
        <v>206</v>
      </c>
      <c r="C71" s="247" t="s">
        <v>119</v>
      </c>
      <c r="D71" s="211" t="s">
        <v>207</v>
      </c>
    </row>
    <row r="72" spans="1:10" s="83" customFormat="1" ht="12" x14ac:dyDescent="0.15">
      <c r="A72" s="333"/>
      <c r="B72" s="335"/>
      <c r="C72" s="248" t="s">
        <v>147</v>
      </c>
      <c r="D72" s="214" t="s">
        <v>208</v>
      </c>
    </row>
    <row r="73" spans="1:10" s="83" customFormat="1" ht="12" x14ac:dyDescent="0.15">
      <c r="A73" s="333"/>
      <c r="B73" s="335"/>
      <c r="C73" s="248" t="s">
        <v>147</v>
      </c>
      <c r="D73" s="92" t="s">
        <v>209</v>
      </c>
    </row>
    <row r="74" spans="1:10" s="83" customFormat="1" ht="22.5" x14ac:dyDescent="0.15">
      <c r="A74" s="333"/>
      <c r="B74" s="335"/>
      <c r="C74" s="248" t="s">
        <v>147</v>
      </c>
      <c r="D74" s="214" t="s">
        <v>210</v>
      </c>
    </row>
    <row r="75" spans="1:10" s="83" customFormat="1" ht="12" x14ac:dyDescent="0.15">
      <c r="A75" s="333"/>
      <c r="B75" s="335"/>
      <c r="C75" s="248" t="s">
        <v>147</v>
      </c>
      <c r="D75" s="92" t="s">
        <v>211</v>
      </c>
    </row>
    <row r="76" spans="1:10" s="83" customFormat="1" ht="24" x14ac:dyDescent="0.15">
      <c r="A76" s="333"/>
      <c r="B76" s="336"/>
      <c r="C76" s="248" t="s">
        <v>147</v>
      </c>
      <c r="D76" s="215" t="s">
        <v>212</v>
      </c>
    </row>
    <row r="77" spans="1:10" s="83" customFormat="1" ht="12" x14ac:dyDescent="0.15">
      <c r="A77" s="333"/>
      <c r="B77" s="334" t="s">
        <v>213</v>
      </c>
      <c r="C77" s="247" t="s">
        <v>119</v>
      </c>
      <c r="D77" s="211" t="s">
        <v>214</v>
      </c>
    </row>
    <row r="78" spans="1:10" s="83" customFormat="1" ht="22.5" x14ac:dyDescent="0.15">
      <c r="A78" s="333"/>
      <c r="B78" s="335"/>
      <c r="C78" s="248" t="s">
        <v>119</v>
      </c>
      <c r="D78" s="86" t="s">
        <v>215</v>
      </c>
    </row>
    <row r="79" spans="1:10" s="83" customFormat="1" ht="12" x14ac:dyDescent="0.15">
      <c r="A79" s="333"/>
      <c r="B79" s="335"/>
      <c r="C79" s="248" t="s">
        <v>119</v>
      </c>
      <c r="D79" s="214" t="s">
        <v>216</v>
      </c>
    </row>
    <row r="80" spans="1:10" s="83" customFormat="1" ht="22.5" x14ac:dyDescent="0.15">
      <c r="A80" s="333"/>
      <c r="B80" s="335"/>
      <c r="C80" s="248" t="s">
        <v>119</v>
      </c>
      <c r="D80" s="214" t="s">
        <v>217</v>
      </c>
    </row>
    <row r="81" spans="1:6" s="83" customFormat="1" ht="12" x14ac:dyDescent="0.15">
      <c r="A81" s="333"/>
      <c r="B81" s="335"/>
      <c r="C81" s="248" t="s">
        <v>181</v>
      </c>
      <c r="D81" s="214" t="s">
        <v>218</v>
      </c>
    </row>
    <row r="82" spans="1:6" s="83" customFormat="1" ht="12" x14ac:dyDescent="0.15">
      <c r="A82" s="333"/>
      <c r="B82" s="335"/>
      <c r="C82" s="248" t="s">
        <v>150</v>
      </c>
      <c r="D82" s="92" t="s">
        <v>219</v>
      </c>
    </row>
    <row r="83" spans="1:6" s="83" customFormat="1" ht="12" x14ac:dyDescent="0.15">
      <c r="A83" s="333"/>
      <c r="B83" s="335"/>
      <c r="C83" s="248" t="s">
        <v>168</v>
      </c>
      <c r="D83" s="214" t="s">
        <v>220</v>
      </c>
    </row>
    <row r="84" spans="1:6" s="83" customFormat="1" ht="12" x14ac:dyDescent="0.15">
      <c r="A84" s="333"/>
      <c r="B84" s="334" t="s">
        <v>221</v>
      </c>
      <c r="C84" s="247" t="s">
        <v>119</v>
      </c>
      <c r="D84" s="211" t="s">
        <v>222</v>
      </c>
    </row>
    <row r="85" spans="1:6" s="83" customFormat="1" ht="12" x14ac:dyDescent="0.15">
      <c r="A85" s="333"/>
      <c r="B85" s="335"/>
      <c r="C85" s="248" t="s">
        <v>119</v>
      </c>
      <c r="D85" s="214" t="s">
        <v>223</v>
      </c>
    </row>
    <row r="86" spans="1:6" s="83" customFormat="1" ht="24" x14ac:dyDescent="0.15">
      <c r="A86" s="333"/>
      <c r="B86" s="335"/>
      <c r="C86" s="248" t="s">
        <v>119</v>
      </c>
      <c r="D86" s="93" t="s">
        <v>224</v>
      </c>
    </row>
    <row r="87" spans="1:6" s="83" customFormat="1" ht="12" x14ac:dyDescent="0.15">
      <c r="A87" s="333"/>
      <c r="B87" s="335"/>
      <c r="C87" s="248" t="s">
        <v>119</v>
      </c>
      <c r="D87" s="214" t="s">
        <v>225</v>
      </c>
    </row>
    <row r="88" spans="1:6" s="83" customFormat="1" ht="12" x14ac:dyDescent="0.15">
      <c r="A88" s="333"/>
      <c r="B88" s="337"/>
      <c r="C88" s="249" t="s">
        <v>150</v>
      </c>
      <c r="D88" s="216" t="s">
        <v>226</v>
      </c>
    </row>
    <row r="89" spans="1:6" ht="13.5" customHeight="1" x14ac:dyDescent="0.15">
      <c r="A89" s="94" t="s">
        <v>30</v>
      </c>
      <c r="B89" s="94" t="s">
        <v>66</v>
      </c>
      <c r="C89" s="328" t="s">
        <v>3</v>
      </c>
      <c r="D89" s="329"/>
      <c r="E89" s="95"/>
      <c r="F89" s="95"/>
    </row>
    <row r="90" spans="1:6" x14ac:dyDescent="0.15">
      <c r="A90" s="338" t="s">
        <v>227</v>
      </c>
      <c r="B90" s="339" t="s">
        <v>228</v>
      </c>
      <c r="C90" s="243" t="s">
        <v>229</v>
      </c>
      <c r="D90" s="217" t="s">
        <v>471</v>
      </c>
      <c r="E90" s="96"/>
      <c r="F90" s="96"/>
    </row>
    <row r="91" spans="1:6" x14ac:dyDescent="0.15">
      <c r="A91" s="275"/>
      <c r="B91" s="340"/>
      <c r="C91" s="244" t="s">
        <v>229</v>
      </c>
      <c r="D91" s="218" t="s">
        <v>473</v>
      </c>
      <c r="E91" s="96"/>
      <c r="F91" s="96"/>
    </row>
    <row r="92" spans="1:6" s="97" customFormat="1" ht="27" x14ac:dyDescent="0.15">
      <c r="A92" s="275"/>
      <c r="B92" s="340"/>
      <c r="C92" s="244" t="s">
        <v>230</v>
      </c>
      <c r="D92" s="219" t="s">
        <v>231</v>
      </c>
      <c r="E92" s="95"/>
      <c r="F92" s="95"/>
    </row>
    <row r="93" spans="1:6" ht="27" x14ac:dyDescent="0.15">
      <c r="A93" s="275"/>
      <c r="B93" s="340"/>
      <c r="C93" s="244" t="s">
        <v>232</v>
      </c>
      <c r="D93" s="219" t="s">
        <v>233</v>
      </c>
      <c r="E93" s="95"/>
      <c r="F93" s="95"/>
    </row>
    <row r="94" spans="1:6" ht="27" x14ac:dyDescent="0.15">
      <c r="A94" s="275"/>
      <c r="B94" s="275"/>
      <c r="C94" s="244" t="s">
        <v>234</v>
      </c>
      <c r="D94" s="219" t="s">
        <v>235</v>
      </c>
      <c r="E94" s="95"/>
      <c r="F94" s="95"/>
    </row>
    <row r="95" spans="1:6" ht="27" x14ac:dyDescent="0.15">
      <c r="A95" s="275"/>
      <c r="B95" s="276"/>
      <c r="C95" s="244" t="s">
        <v>232</v>
      </c>
      <c r="D95" s="219" t="s">
        <v>236</v>
      </c>
      <c r="E95" s="95"/>
      <c r="F95" s="95"/>
    </row>
    <row r="96" spans="1:6" x14ac:dyDescent="0.15">
      <c r="A96" s="275"/>
      <c r="B96" s="341" t="s">
        <v>237</v>
      </c>
      <c r="C96" s="243" t="s">
        <v>238</v>
      </c>
      <c r="D96" s="220" t="s">
        <v>239</v>
      </c>
      <c r="E96" s="98"/>
      <c r="F96" s="98"/>
    </row>
    <row r="97" spans="1:6" x14ac:dyDescent="0.15">
      <c r="A97" s="275"/>
      <c r="B97" s="340"/>
      <c r="C97" s="244" t="s">
        <v>230</v>
      </c>
      <c r="D97" s="99" t="s">
        <v>240</v>
      </c>
      <c r="E97" s="95"/>
      <c r="F97" s="95"/>
    </row>
    <row r="98" spans="1:6" x14ac:dyDescent="0.15">
      <c r="A98" s="275"/>
      <c r="B98" s="340"/>
      <c r="C98" s="244" t="s">
        <v>232</v>
      </c>
      <c r="D98" s="219" t="s">
        <v>241</v>
      </c>
      <c r="E98" s="96"/>
      <c r="F98" s="96"/>
    </row>
    <row r="99" spans="1:6" x14ac:dyDescent="0.15">
      <c r="A99" s="275"/>
      <c r="B99" s="340"/>
      <c r="C99" s="244" t="s">
        <v>232</v>
      </c>
      <c r="D99" s="219" t="s">
        <v>242</v>
      </c>
      <c r="E99" s="96"/>
      <c r="F99" s="96"/>
    </row>
    <row r="100" spans="1:6" ht="27" x14ac:dyDescent="0.15">
      <c r="A100" s="275"/>
      <c r="B100" s="340"/>
      <c r="C100" s="244" t="s">
        <v>243</v>
      </c>
      <c r="D100" s="194" t="s">
        <v>474</v>
      </c>
      <c r="E100" s="96"/>
      <c r="F100" s="96"/>
    </row>
    <row r="101" spans="1:6" ht="27" x14ac:dyDescent="0.15">
      <c r="A101" s="275"/>
      <c r="B101" s="340"/>
      <c r="C101" s="244" t="s">
        <v>119</v>
      </c>
      <c r="D101" s="219" t="s">
        <v>244</v>
      </c>
      <c r="E101" s="96"/>
      <c r="F101" s="96"/>
    </row>
    <row r="102" spans="1:6" ht="27" x14ac:dyDescent="0.15">
      <c r="A102" s="275"/>
      <c r="B102" s="340"/>
      <c r="C102" s="244" t="s">
        <v>119</v>
      </c>
      <c r="D102" s="102" t="s">
        <v>245</v>
      </c>
      <c r="E102" s="96"/>
      <c r="F102" s="96"/>
    </row>
    <row r="103" spans="1:6" x14ac:dyDescent="0.15">
      <c r="A103" s="275"/>
      <c r="B103" s="340"/>
      <c r="C103" s="246" t="s">
        <v>181</v>
      </c>
      <c r="D103" s="103" t="s">
        <v>246</v>
      </c>
      <c r="E103" s="96"/>
      <c r="F103" s="96"/>
    </row>
    <row r="104" spans="1:6" x14ac:dyDescent="0.15">
      <c r="A104" s="275"/>
      <c r="B104" s="340"/>
      <c r="C104" s="244" t="s">
        <v>181</v>
      </c>
      <c r="D104" s="194" t="s">
        <v>247</v>
      </c>
      <c r="E104" s="96"/>
      <c r="F104" s="96"/>
    </row>
    <row r="105" spans="1:6" x14ac:dyDescent="0.15">
      <c r="A105" s="275"/>
      <c r="B105" s="340"/>
      <c r="C105" s="244" t="s">
        <v>248</v>
      </c>
      <c r="D105" s="221" t="s">
        <v>13</v>
      </c>
      <c r="E105" s="100"/>
      <c r="F105" s="100"/>
    </row>
    <row r="106" spans="1:6" ht="27" x14ac:dyDescent="0.15">
      <c r="A106" s="275"/>
      <c r="B106" s="340"/>
      <c r="C106" s="244" t="s">
        <v>249</v>
      </c>
      <c r="D106" s="222" t="s">
        <v>250</v>
      </c>
      <c r="E106" s="96"/>
      <c r="F106" s="96"/>
    </row>
    <row r="107" spans="1:6" x14ac:dyDescent="0.15">
      <c r="A107" s="275"/>
      <c r="B107" s="341" t="s">
        <v>251</v>
      </c>
      <c r="C107" s="243" t="s">
        <v>230</v>
      </c>
      <c r="D107" s="223" t="s">
        <v>252</v>
      </c>
      <c r="E107" s="96"/>
      <c r="F107" s="96"/>
    </row>
    <row r="108" spans="1:6" x14ac:dyDescent="0.15">
      <c r="A108" s="275"/>
      <c r="B108" s="342"/>
      <c r="C108" s="244" t="s">
        <v>229</v>
      </c>
      <c r="D108" s="224" t="s">
        <v>475</v>
      </c>
      <c r="E108" s="98"/>
      <c r="F108" s="98"/>
    </row>
    <row r="109" spans="1:6" ht="22.5" x14ac:dyDescent="0.15">
      <c r="A109" s="275"/>
      <c r="B109" s="340"/>
      <c r="C109" s="244" t="s">
        <v>147</v>
      </c>
      <c r="D109" s="224" t="s">
        <v>253</v>
      </c>
      <c r="E109" s="95"/>
      <c r="F109" s="95"/>
    </row>
    <row r="110" spans="1:6" x14ac:dyDescent="0.15">
      <c r="A110" s="275"/>
      <c r="B110" s="340"/>
      <c r="C110" s="244" t="s">
        <v>232</v>
      </c>
      <c r="D110" s="224" t="s">
        <v>254</v>
      </c>
      <c r="E110" s="96"/>
      <c r="F110" s="96"/>
    </row>
    <row r="111" spans="1:6" x14ac:dyDescent="0.15">
      <c r="A111" s="276"/>
      <c r="B111" s="343"/>
      <c r="C111" s="245" t="s">
        <v>255</v>
      </c>
      <c r="D111" s="222" t="s">
        <v>256</v>
      </c>
      <c r="E111" s="98"/>
      <c r="F111" s="98"/>
    </row>
    <row r="112" spans="1:6" x14ac:dyDescent="0.15">
      <c r="A112" s="94" t="s">
        <v>257</v>
      </c>
      <c r="B112" s="94" t="s">
        <v>66</v>
      </c>
      <c r="C112" s="328" t="s">
        <v>3</v>
      </c>
      <c r="D112" s="329"/>
      <c r="E112" s="98"/>
      <c r="F112" s="98"/>
    </row>
    <row r="113" spans="1:6" x14ac:dyDescent="0.15">
      <c r="A113" s="338" t="s">
        <v>258</v>
      </c>
      <c r="B113" s="339" t="s">
        <v>259</v>
      </c>
      <c r="C113" s="243" t="s">
        <v>260</v>
      </c>
      <c r="D113" s="225" t="s">
        <v>470</v>
      </c>
      <c r="E113" s="96"/>
      <c r="F113" s="96"/>
    </row>
    <row r="114" spans="1:6" x14ac:dyDescent="0.15">
      <c r="A114" s="351"/>
      <c r="B114" s="342"/>
      <c r="C114" s="244" t="s">
        <v>230</v>
      </c>
      <c r="D114" s="224" t="s">
        <v>472</v>
      </c>
      <c r="E114" s="96"/>
      <c r="F114" s="96"/>
    </row>
    <row r="115" spans="1:6" ht="22.5" x14ac:dyDescent="0.15">
      <c r="A115" s="351"/>
      <c r="B115" s="340"/>
      <c r="C115" s="244" t="s">
        <v>232</v>
      </c>
      <c r="D115" s="224" t="s">
        <v>261</v>
      </c>
      <c r="E115" s="96"/>
      <c r="F115" s="96"/>
    </row>
    <row r="116" spans="1:6" x14ac:dyDescent="0.15">
      <c r="A116" s="351"/>
      <c r="B116" s="340"/>
      <c r="C116" s="244" t="s">
        <v>234</v>
      </c>
      <c r="D116" s="224" t="s">
        <v>211</v>
      </c>
      <c r="E116" s="96"/>
      <c r="F116" s="96"/>
    </row>
    <row r="117" spans="1:6" ht="27" x14ac:dyDescent="0.15">
      <c r="A117" s="351"/>
      <c r="B117" s="343"/>
      <c r="C117" s="244" t="s">
        <v>232</v>
      </c>
      <c r="D117" s="226" t="s">
        <v>262</v>
      </c>
      <c r="E117" s="96"/>
      <c r="F117" s="96"/>
    </row>
    <row r="118" spans="1:6" x14ac:dyDescent="0.15">
      <c r="A118" s="351"/>
      <c r="B118" s="341" t="s">
        <v>263</v>
      </c>
      <c r="C118" s="243" t="s">
        <v>230</v>
      </c>
      <c r="D118" s="227" t="s">
        <v>264</v>
      </c>
      <c r="E118" s="101"/>
      <c r="F118" s="101"/>
    </row>
    <row r="119" spans="1:6" x14ac:dyDescent="0.15">
      <c r="A119" s="351"/>
      <c r="B119" s="342"/>
      <c r="C119" s="244" t="s">
        <v>147</v>
      </c>
      <c r="D119" s="218" t="s">
        <v>265</v>
      </c>
      <c r="E119" s="95"/>
      <c r="F119" s="95"/>
    </row>
    <row r="120" spans="1:6" x14ac:dyDescent="0.15">
      <c r="A120" s="351"/>
      <c r="B120" s="342"/>
      <c r="C120" s="244" t="s">
        <v>232</v>
      </c>
      <c r="D120" s="228" t="s">
        <v>266</v>
      </c>
      <c r="E120" s="96"/>
      <c r="F120" s="96"/>
    </row>
    <row r="121" spans="1:6" x14ac:dyDescent="0.15">
      <c r="A121" s="275"/>
      <c r="B121" s="340"/>
      <c r="C121" s="244" t="s">
        <v>147</v>
      </c>
      <c r="D121" s="228" t="s">
        <v>267</v>
      </c>
      <c r="E121" s="96"/>
      <c r="F121" s="96"/>
    </row>
    <row r="122" spans="1:6" x14ac:dyDescent="0.15">
      <c r="A122" s="275"/>
      <c r="B122" s="340"/>
      <c r="C122" s="244" t="s">
        <v>232</v>
      </c>
      <c r="D122" s="228" t="s">
        <v>268</v>
      </c>
      <c r="E122" s="96"/>
      <c r="F122" s="96"/>
    </row>
    <row r="123" spans="1:6" ht="22.5" x14ac:dyDescent="0.15">
      <c r="A123" s="275"/>
      <c r="B123" s="340"/>
      <c r="C123" s="244" t="s">
        <v>230</v>
      </c>
      <c r="D123" s="228" t="s">
        <v>269</v>
      </c>
      <c r="E123" s="96"/>
      <c r="F123" s="96"/>
    </row>
    <row r="124" spans="1:6" x14ac:dyDescent="0.15">
      <c r="A124" s="275"/>
      <c r="B124" s="340"/>
      <c r="C124" s="244" t="s">
        <v>232</v>
      </c>
      <c r="D124" s="228" t="s">
        <v>270</v>
      </c>
      <c r="E124" s="96"/>
      <c r="F124" s="96"/>
    </row>
    <row r="125" spans="1:6" ht="22.5" x14ac:dyDescent="0.15">
      <c r="A125" s="275"/>
      <c r="B125" s="340"/>
      <c r="C125" s="244" t="s">
        <v>232</v>
      </c>
      <c r="D125" s="228" t="s">
        <v>271</v>
      </c>
      <c r="E125" s="96"/>
      <c r="F125" s="96"/>
    </row>
    <row r="126" spans="1:6" x14ac:dyDescent="0.15">
      <c r="A126" s="275"/>
      <c r="B126" s="340"/>
      <c r="C126" s="244" t="s">
        <v>249</v>
      </c>
      <c r="D126" s="229" t="s">
        <v>246</v>
      </c>
      <c r="E126" s="96"/>
      <c r="F126" s="96"/>
    </row>
    <row r="127" spans="1:6" x14ac:dyDescent="0.15">
      <c r="A127" s="275"/>
      <c r="B127" s="340"/>
      <c r="C127" s="244" t="s">
        <v>272</v>
      </c>
      <c r="D127" s="229" t="s">
        <v>273</v>
      </c>
      <c r="E127" s="96"/>
      <c r="F127" s="96"/>
    </row>
    <row r="128" spans="1:6" x14ac:dyDescent="0.15">
      <c r="A128" s="275"/>
      <c r="B128" s="340"/>
      <c r="C128" s="244" t="s">
        <v>181</v>
      </c>
      <c r="D128" s="229" t="s">
        <v>274</v>
      </c>
      <c r="E128" s="96"/>
      <c r="F128" s="96"/>
    </row>
    <row r="129" spans="1:6" x14ac:dyDescent="0.15">
      <c r="A129" s="275"/>
      <c r="B129" s="343"/>
      <c r="C129" s="244" t="s">
        <v>255</v>
      </c>
      <c r="D129" s="228" t="s">
        <v>275</v>
      </c>
      <c r="E129" s="96"/>
      <c r="F129" s="96"/>
    </row>
    <row r="130" spans="1:6" x14ac:dyDescent="0.15">
      <c r="A130" s="275"/>
      <c r="B130" s="341" t="s">
        <v>276</v>
      </c>
      <c r="C130" s="243" t="s">
        <v>232</v>
      </c>
      <c r="D130" s="227" t="s">
        <v>277</v>
      </c>
      <c r="E130" s="101"/>
      <c r="F130" s="101"/>
    </row>
    <row r="131" spans="1:6" x14ac:dyDescent="0.15">
      <c r="A131" s="275"/>
      <c r="B131" s="342"/>
      <c r="C131" s="244" t="s">
        <v>278</v>
      </c>
      <c r="D131" s="218" t="s">
        <v>279</v>
      </c>
      <c r="E131" s="95"/>
      <c r="F131" s="95"/>
    </row>
    <row r="132" spans="1:6" ht="22.5" x14ac:dyDescent="0.15">
      <c r="A132" s="275"/>
      <c r="B132" s="340"/>
      <c r="C132" s="244" t="s">
        <v>147</v>
      </c>
      <c r="D132" s="228" t="s">
        <v>253</v>
      </c>
      <c r="E132" s="96"/>
      <c r="F132" s="96"/>
    </row>
    <row r="133" spans="1:6" x14ac:dyDescent="0.15">
      <c r="A133" s="275"/>
      <c r="B133" s="340"/>
      <c r="C133" s="244" t="s">
        <v>230</v>
      </c>
      <c r="D133" s="228" t="s">
        <v>280</v>
      </c>
      <c r="E133" s="96"/>
      <c r="F133" s="96"/>
    </row>
    <row r="134" spans="1:6" x14ac:dyDescent="0.15">
      <c r="A134" s="276"/>
      <c r="B134" s="343"/>
      <c r="C134" s="245" t="s">
        <v>281</v>
      </c>
      <c r="D134" s="230" t="s">
        <v>282</v>
      </c>
      <c r="E134" s="98"/>
      <c r="F134" s="98"/>
    </row>
    <row r="135" spans="1:6" ht="13.5" customHeight="1" x14ac:dyDescent="0.15">
      <c r="A135" s="94" t="s">
        <v>283</v>
      </c>
      <c r="B135" s="94" t="s">
        <v>66</v>
      </c>
      <c r="C135" s="328" t="s">
        <v>3</v>
      </c>
      <c r="D135" s="329"/>
      <c r="E135" s="95"/>
      <c r="F135" s="95"/>
    </row>
    <row r="136" spans="1:6" ht="18" customHeight="1" x14ac:dyDescent="0.15">
      <c r="A136" s="344" t="s">
        <v>284</v>
      </c>
      <c r="B136" s="344" t="s">
        <v>285</v>
      </c>
      <c r="C136" s="243" t="s">
        <v>147</v>
      </c>
      <c r="D136" s="231" t="s">
        <v>286</v>
      </c>
      <c r="E136" s="96"/>
      <c r="F136" s="96"/>
    </row>
    <row r="137" spans="1:6" ht="15" customHeight="1" x14ac:dyDescent="0.15">
      <c r="A137" s="345"/>
      <c r="B137" s="345"/>
      <c r="C137" s="244" t="s">
        <v>232</v>
      </c>
      <c r="D137" s="232" t="s">
        <v>287</v>
      </c>
      <c r="E137" s="96"/>
      <c r="F137" s="96"/>
    </row>
    <row r="138" spans="1:6" ht="27" customHeight="1" x14ac:dyDescent="0.15">
      <c r="A138" s="345"/>
      <c r="B138" s="348"/>
      <c r="C138" s="244" t="s">
        <v>243</v>
      </c>
      <c r="D138" s="233" t="s">
        <v>288</v>
      </c>
      <c r="E138" s="96"/>
      <c r="F138" s="96"/>
    </row>
    <row r="139" spans="1:6" ht="25.5" customHeight="1" x14ac:dyDescent="0.15">
      <c r="A139" s="345"/>
      <c r="B139" s="348"/>
      <c r="C139" s="244" t="s">
        <v>229</v>
      </c>
      <c r="D139" s="232" t="s">
        <v>289</v>
      </c>
      <c r="E139" s="96"/>
      <c r="F139" s="96"/>
    </row>
    <row r="140" spans="1:6" ht="14.25" customHeight="1" x14ac:dyDescent="0.15">
      <c r="A140" s="345"/>
      <c r="B140" s="349"/>
      <c r="C140" s="244" t="s">
        <v>278</v>
      </c>
      <c r="D140" s="232" t="s">
        <v>290</v>
      </c>
      <c r="E140" s="96"/>
      <c r="F140" s="96"/>
    </row>
    <row r="141" spans="1:6" ht="18" customHeight="1" x14ac:dyDescent="0.15">
      <c r="A141" s="345"/>
      <c r="B141" s="344" t="s">
        <v>291</v>
      </c>
      <c r="C141" s="243" t="s">
        <v>230</v>
      </c>
      <c r="D141" s="234" t="s">
        <v>292</v>
      </c>
      <c r="E141" s="96"/>
      <c r="F141" s="96"/>
    </row>
    <row r="142" spans="1:6" ht="16.5" customHeight="1" x14ac:dyDescent="0.15">
      <c r="A142" s="345"/>
      <c r="B142" s="345"/>
      <c r="C142" s="244" t="s">
        <v>147</v>
      </c>
      <c r="D142" s="235" t="s">
        <v>293</v>
      </c>
      <c r="E142" s="96"/>
      <c r="F142" s="96"/>
    </row>
    <row r="143" spans="1:6" ht="24.75" customHeight="1" x14ac:dyDescent="0.15">
      <c r="A143" s="345"/>
      <c r="B143" s="345"/>
      <c r="C143" s="244" t="s">
        <v>234</v>
      </c>
      <c r="D143" s="235" t="s">
        <v>294</v>
      </c>
      <c r="E143" s="96"/>
      <c r="F143" s="96"/>
    </row>
    <row r="144" spans="1:6" ht="25.5" customHeight="1" x14ac:dyDescent="0.15">
      <c r="A144" s="346"/>
      <c r="B144" s="348"/>
      <c r="C144" s="244" t="s">
        <v>230</v>
      </c>
      <c r="D144" s="236" t="s">
        <v>295</v>
      </c>
      <c r="E144" s="96"/>
      <c r="F144" s="96"/>
    </row>
    <row r="145" spans="1:6" ht="16.5" customHeight="1" x14ac:dyDescent="0.15">
      <c r="A145" s="346"/>
      <c r="B145" s="348"/>
      <c r="C145" s="244" t="s">
        <v>147</v>
      </c>
      <c r="D145" s="236" t="s">
        <v>296</v>
      </c>
      <c r="E145" s="96"/>
      <c r="F145" s="96"/>
    </row>
    <row r="146" spans="1:6" ht="25.5" customHeight="1" x14ac:dyDescent="0.15">
      <c r="A146" s="346"/>
      <c r="B146" s="348"/>
      <c r="C146" s="244" t="s">
        <v>119</v>
      </c>
      <c r="D146" s="236" t="s">
        <v>297</v>
      </c>
      <c r="E146" s="96"/>
      <c r="F146" s="96"/>
    </row>
    <row r="147" spans="1:6" ht="14.25" customHeight="1" x14ac:dyDescent="0.15">
      <c r="A147" s="346"/>
      <c r="B147" s="348"/>
      <c r="C147" s="244" t="s">
        <v>281</v>
      </c>
      <c r="D147" s="242" t="s">
        <v>298</v>
      </c>
      <c r="E147" s="96"/>
      <c r="F147" s="96"/>
    </row>
    <row r="148" spans="1:6" ht="13.5" customHeight="1" x14ac:dyDescent="0.15">
      <c r="A148" s="346"/>
      <c r="B148" s="348"/>
      <c r="C148" s="244" t="s">
        <v>249</v>
      </c>
      <c r="D148" s="236" t="s">
        <v>299</v>
      </c>
      <c r="E148" s="96"/>
      <c r="F148" s="96"/>
    </row>
    <row r="149" spans="1:6" ht="24.75" customHeight="1" x14ac:dyDescent="0.15">
      <c r="A149" s="346"/>
      <c r="B149" s="350"/>
      <c r="C149" s="244" t="s">
        <v>249</v>
      </c>
      <c r="D149" s="236" t="s">
        <v>300</v>
      </c>
      <c r="E149" s="96"/>
      <c r="F149" s="96"/>
    </row>
    <row r="150" spans="1:6" ht="25.5" customHeight="1" x14ac:dyDescent="0.15">
      <c r="A150" s="346"/>
      <c r="B150" s="344" t="s">
        <v>301</v>
      </c>
      <c r="C150" s="243" t="s">
        <v>147</v>
      </c>
      <c r="D150" s="234" t="s">
        <v>302</v>
      </c>
      <c r="E150" s="98"/>
      <c r="F150" s="98"/>
    </row>
    <row r="151" spans="1:6" ht="13.5" customHeight="1" x14ac:dyDescent="0.15">
      <c r="A151" s="346"/>
      <c r="B151" s="345"/>
      <c r="C151" s="244" t="s">
        <v>229</v>
      </c>
      <c r="D151" s="235" t="s">
        <v>303</v>
      </c>
      <c r="E151" s="98"/>
      <c r="F151" s="98"/>
    </row>
    <row r="152" spans="1:6" ht="25.5" customHeight="1" x14ac:dyDescent="0.15">
      <c r="A152" s="346"/>
      <c r="B152" s="345"/>
      <c r="C152" s="244" t="s">
        <v>238</v>
      </c>
      <c r="D152" s="235" t="s">
        <v>304</v>
      </c>
      <c r="E152" s="95"/>
      <c r="F152" s="95"/>
    </row>
    <row r="153" spans="1:6" ht="24" customHeight="1" x14ac:dyDescent="0.15">
      <c r="A153" s="346"/>
      <c r="B153" s="348"/>
      <c r="C153" s="244" t="s">
        <v>229</v>
      </c>
      <c r="D153" s="235" t="s">
        <v>305</v>
      </c>
      <c r="E153" s="96"/>
      <c r="F153" s="96"/>
    </row>
    <row r="154" spans="1:6" ht="13.5" customHeight="1" x14ac:dyDescent="0.15">
      <c r="A154" s="347"/>
      <c r="B154" s="349"/>
      <c r="C154" s="245" t="s">
        <v>150</v>
      </c>
      <c r="D154" s="237" t="s">
        <v>306</v>
      </c>
      <c r="E154" s="98"/>
      <c r="F154" s="98"/>
    </row>
    <row r="155" spans="1:6" ht="25.5" customHeight="1" x14ac:dyDescent="0.15">
      <c r="A155" s="344" t="s">
        <v>307</v>
      </c>
      <c r="B155" s="344" t="s">
        <v>228</v>
      </c>
      <c r="C155" s="243" t="s">
        <v>229</v>
      </c>
      <c r="D155" s="234" t="s">
        <v>308</v>
      </c>
      <c r="E155" s="96"/>
      <c r="F155" s="96"/>
    </row>
    <row r="156" spans="1:6" ht="27" customHeight="1" x14ac:dyDescent="0.15">
      <c r="A156" s="345"/>
      <c r="B156" s="345"/>
      <c r="C156" s="244" t="s">
        <v>147</v>
      </c>
      <c r="D156" s="235" t="s">
        <v>309</v>
      </c>
      <c r="E156" s="96"/>
      <c r="F156" s="96"/>
    </row>
    <row r="157" spans="1:6" ht="13.5" customHeight="1" x14ac:dyDescent="0.15">
      <c r="A157" s="345"/>
      <c r="B157" s="348"/>
      <c r="C157" s="244" t="s">
        <v>232</v>
      </c>
      <c r="D157" s="235" t="s">
        <v>211</v>
      </c>
      <c r="E157" s="95"/>
      <c r="F157" s="95"/>
    </row>
    <row r="158" spans="1:6" ht="29.25" customHeight="1" x14ac:dyDescent="0.15">
      <c r="A158" s="345"/>
      <c r="B158" s="349"/>
      <c r="C158" s="244" t="s">
        <v>147</v>
      </c>
      <c r="D158" s="236" t="s">
        <v>310</v>
      </c>
      <c r="E158" s="95"/>
      <c r="F158" s="95"/>
    </row>
    <row r="159" spans="1:6" ht="15.75" customHeight="1" x14ac:dyDescent="0.15">
      <c r="A159" s="345"/>
      <c r="B159" s="344" t="s">
        <v>291</v>
      </c>
      <c r="C159" s="243" t="s">
        <v>229</v>
      </c>
      <c r="D159" s="238" t="s">
        <v>311</v>
      </c>
      <c r="E159" s="98"/>
      <c r="F159" s="98"/>
    </row>
    <row r="160" spans="1:6" ht="15.75" customHeight="1" x14ac:dyDescent="0.15">
      <c r="A160" s="345"/>
      <c r="B160" s="345"/>
      <c r="C160" s="244" t="s">
        <v>278</v>
      </c>
      <c r="D160" s="236" t="s">
        <v>312</v>
      </c>
      <c r="E160" s="95"/>
      <c r="F160" s="95"/>
    </row>
    <row r="161" spans="1:6" ht="15.75" customHeight="1" x14ac:dyDescent="0.15">
      <c r="A161" s="345"/>
      <c r="B161" s="345"/>
      <c r="C161" s="244" t="s">
        <v>147</v>
      </c>
      <c r="D161" s="239" t="s">
        <v>313</v>
      </c>
      <c r="E161" s="96"/>
      <c r="F161" s="96"/>
    </row>
    <row r="162" spans="1:6" ht="15.75" customHeight="1" x14ac:dyDescent="0.15">
      <c r="A162" s="340"/>
      <c r="B162" s="345"/>
      <c r="C162" s="244" t="s">
        <v>229</v>
      </c>
      <c r="D162" s="236" t="s">
        <v>314</v>
      </c>
      <c r="E162" s="96"/>
      <c r="F162" s="96"/>
    </row>
    <row r="163" spans="1:6" ht="26.25" customHeight="1" x14ac:dyDescent="0.15">
      <c r="A163" s="340"/>
      <c r="B163" s="345"/>
      <c r="C163" s="244" t="s">
        <v>230</v>
      </c>
      <c r="D163" s="236" t="s">
        <v>245</v>
      </c>
      <c r="E163" s="96"/>
      <c r="F163" s="96"/>
    </row>
    <row r="164" spans="1:6" ht="15.75" customHeight="1" x14ac:dyDescent="0.15">
      <c r="A164" s="340"/>
      <c r="B164" s="348"/>
      <c r="C164" s="244" t="s">
        <v>255</v>
      </c>
      <c r="D164" s="239" t="s">
        <v>315</v>
      </c>
      <c r="E164" s="96"/>
      <c r="F164" s="96"/>
    </row>
    <row r="165" spans="1:6" ht="15.75" customHeight="1" x14ac:dyDescent="0.15">
      <c r="A165" s="340"/>
      <c r="B165" s="348"/>
      <c r="C165" s="244" t="s">
        <v>281</v>
      </c>
      <c r="D165" s="240" t="s">
        <v>316</v>
      </c>
      <c r="E165" s="96"/>
      <c r="F165" s="96"/>
    </row>
    <row r="166" spans="1:6" ht="15.75" customHeight="1" x14ac:dyDescent="0.15">
      <c r="A166" s="340"/>
      <c r="B166" s="349"/>
      <c r="C166" s="244" t="s">
        <v>255</v>
      </c>
      <c r="D166" s="240" t="s">
        <v>250</v>
      </c>
      <c r="E166" s="96"/>
      <c r="F166" s="96"/>
    </row>
    <row r="167" spans="1:6" ht="26.25" customHeight="1" x14ac:dyDescent="0.15">
      <c r="A167" s="340"/>
      <c r="B167" s="344" t="s">
        <v>276</v>
      </c>
      <c r="C167" s="243" t="s">
        <v>147</v>
      </c>
      <c r="D167" s="238" t="s">
        <v>476</v>
      </c>
      <c r="E167" s="98"/>
      <c r="F167" s="98"/>
    </row>
    <row r="168" spans="1:6" ht="13.5" customHeight="1" x14ac:dyDescent="0.15">
      <c r="A168" s="340"/>
      <c r="B168" s="345"/>
      <c r="C168" s="244" t="s">
        <v>317</v>
      </c>
      <c r="D168" s="236" t="s">
        <v>318</v>
      </c>
      <c r="E168" s="98"/>
      <c r="F168" s="98"/>
    </row>
    <row r="169" spans="1:6" ht="29.25" customHeight="1" x14ac:dyDescent="0.15">
      <c r="A169" s="340"/>
      <c r="B169" s="345"/>
      <c r="C169" s="244" t="s">
        <v>232</v>
      </c>
      <c r="D169" s="236" t="s">
        <v>319</v>
      </c>
      <c r="E169" s="95"/>
      <c r="F169" s="95"/>
    </row>
    <row r="170" spans="1:6" ht="18" customHeight="1" x14ac:dyDescent="0.15">
      <c r="A170" s="340"/>
      <c r="B170" s="348"/>
      <c r="C170" s="244" t="s">
        <v>147</v>
      </c>
      <c r="D170" s="236" t="s">
        <v>305</v>
      </c>
      <c r="E170" s="96"/>
      <c r="F170" s="96"/>
    </row>
    <row r="171" spans="1:6" ht="13.5" customHeight="1" x14ac:dyDescent="0.15">
      <c r="A171" s="343"/>
      <c r="B171" s="349"/>
      <c r="C171" s="245" t="s">
        <v>150</v>
      </c>
      <c r="D171" s="241" t="s">
        <v>320</v>
      </c>
      <c r="E171" s="98"/>
      <c r="F171" s="98"/>
    </row>
    <row r="172" spans="1:6" ht="13.5" customHeight="1" x14ac:dyDescent="0.15">
      <c r="A172" s="94" t="s">
        <v>321</v>
      </c>
      <c r="B172" s="94" t="s">
        <v>66</v>
      </c>
      <c r="C172" s="328" t="s">
        <v>3</v>
      </c>
      <c r="D172" s="329"/>
      <c r="E172" s="98"/>
      <c r="F172" s="98"/>
    </row>
    <row r="173" spans="1:6" x14ac:dyDescent="0.15">
      <c r="A173" s="344" t="s">
        <v>322</v>
      </c>
      <c r="B173" s="344" t="s">
        <v>323</v>
      </c>
      <c r="C173" s="243" t="s">
        <v>229</v>
      </c>
      <c r="D173" s="234" t="s">
        <v>324</v>
      </c>
    </row>
    <row r="174" spans="1:6" x14ac:dyDescent="0.15">
      <c r="A174" s="345"/>
      <c r="B174" s="345"/>
      <c r="C174" s="244" t="s">
        <v>147</v>
      </c>
      <c r="D174" s="235" t="s">
        <v>325</v>
      </c>
    </row>
    <row r="175" spans="1:6" ht="22.5" x14ac:dyDescent="0.15">
      <c r="A175" s="345"/>
      <c r="B175" s="348"/>
      <c r="C175" s="244" t="s">
        <v>147</v>
      </c>
      <c r="D175" s="235" t="s">
        <v>326</v>
      </c>
    </row>
    <row r="176" spans="1:6" x14ac:dyDescent="0.15">
      <c r="A176" s="345"/>
      <c r="B176" s="348"/>
      <c r="C176" s="244"/>
      <c r="D176" s="235" t="s">
        <v>235</v>
      </c>
    </row>
    <row r="177" spans="1:4" ht="22.5" x14ac:dyDescent="0.15">
      <c r="A177" s="345"/>
      <c r="B177" s="349"/>
      <c r="C177" s="244" t="s">
        <v>232</v>
      </c>
      <c r="D177" s="236" t="s">
        <v>327</v>
      </c>
    </row>
    <row r="178" spans="1:4" x14ac:dyDescent="0.15">
      <c r="A178" s="345"/>
      <c r="B178" s="344" t="s">
        <v>291</v>
      </c>
      <c r="C178" s="243" t="s">
        <v>229</v>
      </c>
      <c r="D178" s="238" t="s">
        <v>328</v>
      </c>
    </row>
    <row r="179" spans="1:4" x14ac:dyDescent="0.15">
      <c r="A179" s="345"/>
      <c r="B179" s="345"/>
      <c r="C179" s="244" t="s">
        <v>260</v>
      </c>
      <c r="D179" s="236" t="s">
        <v>329</v>
      </c>
    </row>
    <row r="180" spans="1:4" x14ac:dyDescent="0.15">
      <c r="A180" s="345"/>
      <c r="B180" s="345"/>
      <c r="C180" s="244" t="s">
        <v>232</v>
      </c>
      <c r="D180" s="239" t="s">
        <v>330</v>
      </c>
    </row>
    <row r="181" spans="1:4" ht="22.5" x14ac:dyDescent="0.15">
      <c r="A181" s="345"/>
      <c r="B181" s="345"/>
      <c r="C181" s="244" t="s">
        <v>331</v>
      </c>
      <c r="D181" s="239" t="s">
        <v>332</v>
      </c>
    </row>
    <row r="182" spans="1:4" x14ac:dyDescent="0.15">
      <c r="A182" s="345"/>
      <c r="B182" s="345"/>
      <c r="C182" s="244" t="s">
        <v>331</v>
      </c>
      <c r="D182" s="239" t="s">
        <v>333</v>
      </c>
    </row>
    <row r="183" spans="1:4" ht="22.5" x14ac:dyDescent="0.15">
      <c r="A183" s="340"/>
      <c r="B183" s="345"/>
      <c r="C183" s="244" t="s">
        <v>229</v>
      </c>
      <c r="D183" s="236" t="s">
        <v>334</v>
      </c>
    </row>
    <row r="184" spans="1:4" x14ac:dyDescent="0.15">
      <c r="A184" s="340"/>
      <c r="B184" s="348"/>
      <c r="C184" s="244" t="s">
        <v>281</v>
      </c>
      <c r="D184" s="239" t="s">
        <v>335</v>
      </c>
    </row>
    <row r="185" spans="1:4" x14ac:dyDescent="0.15">
      <c r="A185" s="340"/>
      <c r="B185" s="348"/>
      <c r="C185" s="244" t="s">
        <v>281</v>
      </c>
      <c r="D185" s="240" t="s">
        <v>336</v>
      </c>
    </row>
    <row r="186" spans="1:4" x14ac:dyDescent="0.15">
      <c r="A186" s="340"/>
      <c r="B186" s="348"/>
      <c r="C186" s="244" t="s">
        <v>255</v>
      </c>
      <c r="D186" s="240" t="s">
        <v>337</v>
      </c>
    </row>
    <row r="187" spans="1:4" ht="22.5" x14ac:dyDescent="0.15">
      <c r="A187" s="340"/>
      <c r="B187" s="352"/>
      <c r="C187" s="244" t="s">
        <v>255</v>
      </c>
      <c r="D187" s="240" t="s">
        <v>338</v>
      </c>
    </row>
    <row r="188" spans="1:4" ht="22.5" x14ac:dyDescent="0.15">
      <c r="A188" s="340"/>
      <c r="B188" s="344" t="s">
        <v>301</v>
      </c>
      <c r="C188" s="243" t="s">
        <v>232</v>
      </c>
      <c r="D188" s="238" t="s">
        <v>339</v>
      </c>
    </row>
    <row r="189" spans="1:4" x14ac:dyDescent="0.15">
      <c r="A189" s="340"/>
      <c r="B189" s="345"/>
      <c r="C189" s="244" t="s">
        <v>260</v>
      </c>
      <c r="D189" s="236" t="s">
        <v>340</v>
      </c>
    </row>
    <row r="190" spans="1:4" ht="22.5" x14ac:dyDescent="0.15">
      <c r="A190" s="340"/>
      <c r="B190" s="345"/>
      <c r="C190" s="244" t="s">
        <v>147</v>
      </c>
      <c r="D190" s="236" t="s">
        <v>224</v>
      </c>
    </row>
    <row r="191" spans="1:4" x14ac:dyDescent="0.15">
      <c r="A191" s="340"/>
      <c r="B191" s="348"/>
      <c r="C191" s="244" t="s">
        <v>232</v>
      </c>
      <c r="D191" s="236" t="s">
        <v>305</v>
      </c>
    </row>
    <row r="192" spans="1:4" x14ac:dyDescent="0.15">
      <c r="A192" s="343"/>
      <c r="B192" s="349"/>
      <c r="C192" s="245" t="s">
        <v>150</v>
      </c>
      <c r="D192" s="241" t="s">
        <v>341</v>
      </c>
    </row>
    <row r="193" spans="1:4" x14ac:dyDescent="0.15">
      <c r="A193" s="344" t="s">
        <v>342</v>
      </c>
      <c r="B193" s="344" t="s">
        <v>206</v>
      </c>
      <c r="C193" s="243" t="s">
        <v>229</v>
      </c>
      <c r="D193" s="234" t="s">
        <v>477</v>
      </c>
    </row>
    <row r="194" spans="1:4" x14ac:dyDescent="0.15">
      <c r="A194" s="345"/>
      <c r="B194" s="345"/>
      <c r="C194" s="244" t="s">
        <v>147</v>
      </c>
      <c r="D194" s="235" t="s">
        <v>343</v>
      </c>
    </row>
    <row r="195" spans="1:4" ht="22.5" x14ac:dyDescent="0.15">
      <c r="A195" s="345"/>
      <c r="B195" s="348"/>
      <c r="C195" s="244" t="s">
        <v>147</v>
      </c>
      <c r="D195" s="235" t="s">
        <v>344</v>
      </c>
    </row>
    <row r="196" spans="1:4" x14ac:dyDescent="0.15">
      <c r="A196" s="345"/>
      <c r="B196" s="348"/>
      <c r="C196" s="244" t="s">
        <v>234</v>
      </c>
      <c r="D196" s="235" t="s">
        <v>211</v>
      </c>
    </row>
    <row r="197" spans="1:4" ht="22.5" x14ac:dyDescent="0.15">
      <c r="A197" s="345"/>
      <c r="B197" s="349"/>
      <c r="C197" s="244" t="s">
        <v>147</v>
      </c>
      <c r="D197" s="236" t="s">
        <v>345</v>
      </c>
    </row>
    <row r="198" spans="1:4" x14ac:dyDescent="0.15">
      <c r="A198" s="345"/>
      <c r="B198" s="344" t="s">
        <v>263</v>
      </c>
      <c r="C198" s="243" t="s">
        <v>229</v>
      </c>
      <c r="D198" s="238" t="s">
        <v>346</v>
      </c>
    </row>
    <row r="199" spans="1:4" x14ac:dyDescent="0.15">
      <c r="A199" s="345"/>
      <c r="B199" s="345"/>
      <c r="C199" s="244" t="s">
        <v>278</v>
      </c>
      <c r="D199" s="236" t="s">
        <v>347</v>
      </c>
    </row>
    <row r="200" spans="1:4" x14ac:dyDescent="0.15">
      <c r="A200" s="345"/>
      <c r="B200" s="345"/>
      <c r="C200" s="244" t="s">
        <v>147</v>
      </c>
      <c r="D200" s="239" t="s">
        <v>348</v>
      </c>
    </row>
    <row r="201" spans="1:4" x14ac:dyDescent="0.15">
      <c r="A201" s="340"/>
      <c r="B201" s="345"/>
      <c r="C201" s="244" t="s">
        <v>229</v>
      </c>
      <c r="D201" s="236" t="s">
        <v>349</v>
      </c>
    </row>
    <row r="202" spans="1:4" x14ac:dyDescent="0.15">
      <c r="A202" s="340"/>
      <c r="B202" s="345"/>
      <c r="C202" s="244" t="s">
        <v>147</v>
      </c>
      <c r="D202" s="239" t="s">
        <v>350</v>
      </c>
    </row>
    <row r="203" spans="1:4" x14ac:dyDescent="0.15">
      <c r="A203" s="340"/>
      <c r="B203" s="345"/>
      <c r="C203" s="244" t="s">
        <v>147</v>
      </c>
      <c r="D203" s="236" t="s">
        <v>351</v>
      </c>
    </row>
    <row r="204" spans="1:4" ht="22.5" x14ac:dyDescent="0.15">
      <c r="A204" s="340"/>
      <c r="B204" s="345"/>
      <c r="C204" s="244" t="s">
        <v>147</v>
      </c>
      <c r="D204" s="236" t="s">
        <v>352</v>
      </c>
    </row>
    <row r="205" spans="1:4" x14ac:dyDescent="0.15">
      <c r="A205" s="340"/>
      <c r="B205" s="348"/>
      <c r="C205" s="244" t="s">
        <v>281</v>
      </c>
      <c r="D205" s="242" t="s">
        <v>353</v>
      </c>
    </row>
    <row r="206" spans="1:4" x14ac:dyDescent="0.15">
      <c r="A206" s="340"/>
      <c r="B206" s="348"/>
      <c r="C206" s="244" t="s">
        <v>281</v>
      </c>
      <c r="D206" s="240" t="s">
        <v>354</v>
      </c>
    </row>
    <row r="207" spans="1:4" x14ac:dyDescent="0.15">
      <c r="A207" s="340"/>
      <c r="B207" s="349"/>
      <c r="C207" s="244" t="s">
        <v>281</v>
      </c>
      <c r="D207" s="240" t="s">
        <v>355</v>
      </c>
    </row>
    <row r="208" spans="1:4" ht="22.5" x14ac:dyDescent="0.15">
      <c r="A208" s="340"/>
      <c r="B208" s="344" t="s">
        <v>301</v>
      </c>
      <c r="C208" s="243" t="s">
        <v>234</v>
      </c>
      <c r="D208" s="238" t="s">
        <v>356</v>
      </c>
    </row>
    <row r="209" spans="1:4" x14ac:dyDescent="0.15">
      <c r="A209" s="340"/>
      <c r="B209" s="345"/>
      <c r="C209" s="244" t="s">
        <v>278</v>
      </c>
      <c r="D209" s="236" t="s">
        <v>357</v>
      </c>
    </row>
    <row r="210" spans="1:4" ht="22.5" x14ac:dyDescent="0.15">
      <c r="A210" s="340"/>
      <c r="B210" s="345"/>
      <c r="C210" s="244" t="s">
        <v>232</v>
      </c>
      <c r="D210" s="236" t="s">
        <v>358</v>
      </c>
    </row>
    <row r="211" spans="1:4" ht="22.5" x14ac:dyDescent="0.15">
      <c r="A211" s="340"/>
      <c r="B211" s="348"/>
      <c r="C211" s="244" t="s">
        <v>147</v>
      </c>
      <c r="D211" s="236" t="s">
        <v>359</v>
      </c>
    </row>
    <row r="212" spans="1:4" x14ac:dyDescent="0.15">
      <c r="A212" s="343"/>
      <c r="B212" s="349"/>
      <c r="C212" s="245" t="s">
        <v>249</v>
      </c>
      <c r="D212" s="241" t="s">
        <v>360</v>
      </c>
    </row>
    <row r="213" spans="1:4" x14ac:dyDescent="0.15">
      <c r="A213" s="94" t="s">
        <v>283</v>
      </c>
      <c r="B213" s="94" t="s">
        <v>66</v>
      </c>
      <c r="C213" s="328" t="s">
        <v>3</v>
      </c>
      <c r="D213" s="329"/>
    </row>
    <row r="214" spans="1:4" ht="22.5" x14ac:dyDescent="0.15">
      <c r="A214" s="344" t="s">
        <v>361</v>
      </c>
      <c r="B214" s="344" t="s">
        <v>206</v>
      </c>
      <c r="C214" s="243" t="s">
        <v>230</v>
      </c>
      <c r="D214" s="234" t="s">
        <v>362</v>
      </c>
    </row>
    <row r="215" spans="1:4" x14ac:dyDescent="0.15">
      <c r="A215" s="345"/>
      <c r="B215" s="345"/>
      <c r="C215" s="244" t="s">
        <v>147</v>
      </c>
      <c r="D215" s="235" t="s">
        <v>363</v>
      </c>
    </row>
    <row r="216" spans="1:4" x14ac:dyDescent="0.15">
      <c r="A216" s="345"/>
      <c r="B216" s="348"/>
      <c r="C216" s="244" t="s">
        <v>234</v>
      </c>
      <c r="D216" s="235" t="s">
        <v>209</v>
      </c>
    </row>
    <row r="217" spans="1:4" ht="22.5" x14ac:dyDescent="0.15">
      <c r="A217" s="345"/>
      <c r="B217" s="348"/>
      <c r="C217" s="244" t="s">
        <v>119</v>
      </c>
      <c r="D217" s="235" t="s">
        <v>364</v>
      </c>
    </row>
    <row r="218" spans="1:4" x14ac:dyDescent="0.15">
      <c r="A218" s="345"/>
      <c r="B218" s="348"/>
      <c r="C218" s="244" t="s">
        <v>232</v>
      </c>
      <c r="D218" s="235" t="s">
        <v>365</v>
      </c>
    </row>
    <row r="219" spans="1:4" ht="22.5" x14ac:dyDescent="0.15">
      <c r="A219" s="345"/>
      <c r="B219" s="349"/>
      <c r="C219" s="244" t="s">
        <v>147</v>
      </c>
      <c r="D219" s="236" t="s">
        <v>366</v>
      </c>
    </row>
    <row r="220" spans="1:4" x14ac:dyDescent="0.15">
      <c r="A220" s="345"/>
      <c r="B220" s="344" t="s">
        <v>291</v>
      </c>
      <c r="C220" s="243" t="s">
        <v>229</v>
      </c>
      <c r="D220" s="238" t="s">
        <v>367</v>
      </c>
    </row>
    <row r="221" spans="1:4" x14ac:dyDescent="0.15">
      <c r="A221" s="345"/>
      <c r="B221" s="345"/>
      <c r="C221" s="244" t="s">
        <v>278</v>
      </c>
      <c r="D221" s="236" t="s">
        <v>368</v>
      </c>
    </row>
    <row r="222" spans="1:4" ht="22.5" x14ac:dyDescent="0.15">
      <c r="A222" s="345"/>
      <c r="B222" s="345"/>
      <c r="C222" s="244" t="s">
        <v>147</v>
      </c>
      <c r="D222" s="239" t="s">
        <v>369</v>
      </c>
    </row>
    <row r="223" spans="1:4" x14ac:dyDescent="0.15">
      <c r="A223" s="340"/>
      <c r="B223" s="345"/>
      <c r="C223" s="244" t="s">
        <v>229</v>
      </c>
      <c r="D223" s="236" t="s">
        <v>370</v>
      </c>
    </row>
    <row r="224" spans="1:4" x14ac:dyDescent="0.15">
      <c r="A224" s="340"/>
      <c r="B224" s="345"/>
      <c r="C224" s="244" t="s">
        <v>234</v>
      </c>
      <c r="D224" s="236" t="s">
        <v>371</v>
      </c>
    </row>
    <row r="225" spans="1:4" x14ac:dyDescent="0.15">
      <c r="A225" s="340"/>
      <c r="B225" s="345"/>
      <c r="C225" s="244" t="s">
        <v>147</v>
      </c>
      <c r="D225" s="236" t="s">
        <v>372</v>
      </c>
    </row>
    <row r="226" spans="1:4" ht="22.5" x14ac:dyDescent="0.15">
      <c r="A226" s="340"/>
      <c r="B226" s="345"/>
      <c r="C226" s="244" t="s">
        <v>147</v>
      </c>
      <c r="D226" s="236" t="s">
        <v>352</v>
      </c>
    </row>
    <row r="227" spans="1:4" x14ac:dyDescent="0.15">
      <c r="A227" s="340"/>
      <c r="B227" s="348"/>
      <c r="C227" s="244" t="s">
        <v>281</v>
      </c>
      <c r="D227" s="239" t="s">
        <v>373</v>
      </c>
    </row>
    <row r="228" spans="1:4" x14ac:dyDescent="0.15">
      <c r="A228" s="340"/>
      <c r="B228" s="348"/>
      <c r="C228" s="244" t="s">
        <v>281</v>
      </c>
      <c r="D228" s="240" t="s">
        <v>374</v>
      </c>
    </row>
    <row r="229" spans="1:4" x14ac:dyDescent="0.15">
      <c r="A229" s="340"/>
      <c r="B229" s="349"/>
      <c r="C229" s="244" t="s">
        <v>255</v>
      </c>
      <c r="D229" s="240" t="s">
        <v>275</v>
      </c>
    </row>
    <row r="230" spans="1:4" ht="22.5" x14ac:dyDescent="0.15">
      <c r="A230" s="340"/>
      <c r="B230" s="344" t="s">
        <v>301</v>
      </c>
      <c r="C230" s="243" t="s">
        <v>232</v>
      </c>
      <c r="D230" s="238" t="s">
        <v>375</v>
      </c>
    </row>
    <row r="231" spans="1:4" ht="22.5" x14ac:dyDescent="0.15">
      <c r="A231" s="340"/>
      <c r="B231" s="345"/>
      <c r="C231" s="244" t="s">
        <v>278</v>
      </c>
      <c r="D231" s="236" t="s">
        <v>376</v>
      </c>
    </row>
    <row r="232" spans="1:4" ht="22.5" x14ac:dyDescent="0.15">
      <c r="A232" s="340"/>
      <c r="B232" s="345"/>
      <c r="C232" s="244" t="s">
        <v>234</v>
      </c>
      <c r="D232" s="236" t="s">
        <v>377</v>
      </c>
    </row>
    <row r="233" spans="1:4" ht="22.5" x14ac:dyDescent="0.15">
      <c r="A233" s="340"/>
      <c r="B233" s="345"/>
      <c r="C233" s="244" t="s">
        <v>147</v>
      </c>
      <c r="D233" s="236" t="s">
        <v>319</v>
      </c>
    </row>
    <row r="234" spans="1:4" ht="22.5" x14ac:dyDescent="0.15">
      <c r="A234" s="340"/>
      <c r="B234" s="348"/>
      <c r="C234" s="244" t="s">
        <v>232</v>
      </c>
      <c r="D234" s="236" t="s">
        <v>378</v>
      </c>
    </row>
    <row r="235" spans="1:4" x14ac:dyDescent="0.15">
      <c r="A235" s="343"/>
      <c r="B235" s="349"/>
      <c r="C235" s="245" t="s">
        <v>150</v>
      </c>
      <c r="D235" s="241" t="s">
        <v>379</v>
      </c>
    </row>
    <row r="236" spans="1:4" ht="22.5" x14ac:dyDescent="0.15">
      <c r="A236" s="344" t="s">
        <v>380</v>
      </c>
      <c r="B236" s="344" t="s">
        <v>206</v>
      </c>
      <c r="C236" s="243" t="s">
        <v>243</v>
      </c>
      <c r="D236" s="234" t="s">
        <v>381</v>
      </c>
    </row>
    <row r="237" spans="1:4" ht="22.5" x14ac:dyDescent="0.15">
      <c r="A237" s="345"/>
      <c r="B237" s="345"/>
      <c r="C237" s="244" t="s">
        <v>232</v>
      </c>
      <c r="D237" s="235" t="s">
        <v>382</v>
      </c>
    </row>
    <row r="238" spans="1:4" ht="22.5" x14ac:dyDescent="0.15">
      <c r="A238" s="345"/>
      <c r="B238" s="348"/>
      <c r="C238" s="244" t="s">
        <v>147</v>
      </c>
      <c r="D238" s="235" t="s">
        <v>383</v>
      </c>
    </row>
    <row r="239" spans="1:4" ht="22.5" x14ac:dyDescent="0.15">
      <c r="A239" s="345"/>
      <c r="B239" s="349"/>
      <c r="C239" s="244" t="s">
        <v>147</v>
      </c>
      <c r="D239" s="236" t="s">
        <v>384</v>
      </c>
    </row>
    <row r="240" spans="1:4" x14ac:dyDescent="0.15">
      <c r="A240" s="345"/>
      <c r="B240" s="344" t="s">
        <v>291</v>
      </c>
      <c r="C240" s="243" t="s">
        <v>229</v>
      </c>
      <c r="D240" s="238" t="s">
        <v>385</v>
      </c>
    </row>
    <row r="241" spans="1:4" ht="22.5" x14ac:dyDescent="0.15">
      <c r="A241" s="345"/>
      <c r="B241" s="345"/>
      <c r="C241" s="244" t="s">
        <v>278</v>
      </c>
      <c r="D241" s="236" t="s">
        <v>386</v>
      </c>
    </row>
    <row r="242" spans="1:4" x14ac:dyDescent="0.15">
      <c r="A242" s="345"/>
      <c r="B242" s="345"/>
      <c r="C242" s="244" t="s">
        <v>147</v>
      </c>
      <c r="D242" s="239" t="s">
        <v>387</v>
      </c>
    </row>
    <row r="243" spans="1:4" ht="22.5" x14ac:dyDescent="0.15">
      <c r="A243" s="345"/>
      <c r="B243" s="345"/>
      <c r="C243" s="244" t="s">
        <v>232</v>
      </c>
      <c r="D243" s="239" t="s">
        <v>388</v>
      </c>
    </row>
    <row r="244" spans="1:4" ht="22.5" x14ac:dyDescent="0.15">
      <c r="A244" s="340"/>
      <c r="B244" s="345"/>
      <c r="C244" s="244" t="s">
        <v>229</v>
      </c>
      <c r="D244" s="236" t="s">
        <v>389</v>
      </c>
    </row>
    <row r="245" spans="1:4" ht="22.5" x14ac:dyDescent="0.15">
      <c r="A245" s="340"/>
      <c r="B245" s="348"/>
      <c r="C245" s="244" t="s">
        <v>281</v>
      </c>
      <c r="D245" s="239" t="s">
        <v>390</v>
      </c>
    </row>
    <row r="246" spans="1:4" x14ac:dyDescent="0.15">
      <c r="A246" s="340"/>
      <c r="B246" s="348"/>
      <c r="C246" s="244" t="s">
        <v>281</v>
      </c>
      <c r="D246" s="240" t="s">
        <v>391</v>
      </c>
    </row>
    <row r="247" spans="1:4" x14ac:dyDescent="0.15">
      <c r="A247" s="340"/>
      <c r="B247" s="344" t="s">
        <v>301</v>
      </c>
      <c r="C247" s="243" t="s">
        <v>147</v>
      </c>
      <c r="D247" s="238" t="s">
        <v>392</v>
      </c>
    </row>
    <row r="248" spans="1:4" x14ac:dyDescent="0.15">
      <c r="A248" s="340"/>
      <c r="B248" s="345"/>
      <c r="C248" s="244" t="s">
        <v>278</v>
      </c>
      <c r="D248" s="236" t="s">
        <v>393</v>
      </c>
    </row>
    <row r="249" spans="1:4" x14ac:dyDescent="0.15">
      <c r="A249" s="340"/>
      <c r="B249" s="345"/>
      <c r="C249" s="244" t="s">
        <v>147</v>
      </c>
      <c r="D249" s="236" t="s">
        <v>394</v>
      </c>
    </row>
    <row r="250" spans="1:4" ht="22.5" x14ac:dyDescent="0.15">
      <c r="A250" s="340"/>
      <c r="B250" s="348"/>
      <c r="C250" s="244" t="s">
        <v>147</v>
      </c>
      <c r="D250" s="236" t="s">
        <v>395</v>
      </c>
    </row>
    <row r="251" spans="1:4" x14ac:dyDescent="0.15">
      <c r="A251" s="343"/>
      <c r="B251" s="349"/>
      <c r="C251" s="245" t="s">
        <v>249</v>
      </c>
      <c r="D251" s="241" t="s">
        <v>396</v>
      </c>
    </row>
  </sheetData>
  <mergeCells count="68">
    <mergeCell ref="A236:A251"/>
    <mergeCell ref="B236:B239"/>
    <mergeCell ref="B240:B246"/>
    <mergeCell ref="B247:B251"/>
    <mergeCell ref="A193:A212"/>
    <mergeCell ref="B193:B197"/>
    <mergeCell ref="B198:B207"/>
    <mergeCell ref="B208:B212"/>
    <mergeCell ref="C172:D172"/>
    <mergeCell ref="C213:D213"/>
    <mergeCell ref="A214:A235"/>
    <mergeCell ref="B214:B219"/>
    <mergeCell ref="B220:B229"/>
    <mergeCell ref="B230:B235"/>
    <mergeCell ref="A173:A192"/>
    <mergeCell ref="B173:B177"/>
    <mergeCell ref="B178:B187"/>
    <mergeCell ref="B188:B192"/>
    <mergeCell ref="A113:A134"/>
    <mergeCell ref="B113:B117"/>
    <mergeCell ref="B118:B129"/>
    <mergeCell ref="B130:B134"/>
    <mergeCell ref="A155:A171"/>
    <mergeCell ref="B155:B158"/>
    <mergeCell ref="B159:B166"/>
    <mergeCell ref="B167:B171"/>
    <mergeCell ref="C135:D135"/>
    <mergeCell ref="A136:A154"/>
    <mergeCell ref="B136:B140"/>
    <mergeCell ref="B141:B149"/>
    <mergeCell ref="B150:B154"/>
    <mergeCell ref="C112:D112"/>
    <mergeCell ref="A60:A67"/>
    <mergeCell ref="B60:B63"/>
    <mergeCell ref="B64:B67"/>
    <mergeCell ref="A69:D69"/>
    <mergeCell ref="C70:D70"/>
    <mergeCell ref="A71:A88"/>
    <mergeCell ref="B71:B76"/>
    <mergeCell ref="B77:B83"/>
    <mergeCell ref="B84:B88"/>
    <mergeCell ref="C89:D89"/>
    <mergeCell ref="A90:A111"/>
    <mergeCell ref="B90:B95"/>
    <mergeCell ref="B96:B106"/>
    <mergeCell ref="B107:B111"/>
    <mergeCell ref="A38:A46"/>
    <mergeCell ref="B38:B41"/>
    <mergeCell ref="B42:B46"/>
    <mergeCell ref="C47:D47"/>
    <mergeCell ref="A48:A59"/>
    <mergeCell ref="B48:B51"/>
    <mergeCell ref="B52:B55"/>
    <mergeCell ref="B56:B59"/>
    <mergeCell ref="A16:A27"/>
    <mergeCell ref="B16:B19"/>
    <mergeCell ref="B20:B24"/>
    <mergeCell ref="B25:B27"/>
    <mergeCell ref="A28:A37"/>
    <mergeCell ref="B28:B33"/>
    <mergeCell ref="B34:B37"/>
    <mergeCell ref="A1:D1"/>
    <mergeCell ref="A3:D3"/>
    <mergeCell ref="C4:D4"/>
    <mergeCell ref="A5:A15"/>
    <mergeCell ref="B5:B8"/>
    <mergeCell ref="B9:B12"/>
    <mergeCell ref="B13:B15"/>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oddFooter>&amp;C&amp;P / &amp;N &amp;R&amp;"ＭＳ Ｐゴシック,標準"（&amp;"ARIAL,標準"C&amp;"ＭＳ Ｐゴシック,標準"）厚生労働省</oddFooter>
  </headerFooter>
  <rowBreaks count="4" manualBreakCount="4">
    <brk id="88" max="3" man="1"/>
    <brk id="111" max="3" man="1"/>
    <brk id="171" max="3" man="1"/>
    <brk id="212"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0"/>
  <sheetViews>
    <sheetView showGridLines="0" view="pageBreakPreview" topLeftCell="B1" zoomScale="85" zoomScaleNormal="85" zoomScaleSheetLayoutView="85" workbookViewId="0">
      <selection activeCell="B28" sqref="B28"/>
    </sheetView>
  </sheetViews>
  <sheetFormatPr defaultColWidth="2.625" defaultRowHeight="13.5" x14ac:dyDescent="0.15"/>
  <cols>
    <col min="1" max="1" width="0.75" style="104" customWidth="1"/>
    <col min="2" max="2" width="3.25" style="104" customWidth="1"/>
    <col min="3" max="4" width="4.5" style="104" customWidth="1"/>
    <col min="5" max="5" width="13.25" style="104" customWidth="1"/>
    <col min="6" max="8" width="7.25" style="104" customWidth="1"/>
    <col min="9" max="20" width="2.625" style="104" customWidth="1"/>
    <col min="21" max="21" width="2.75" style="104" customWidth="1"/>
    <col min="22" max="256" width="2.625" style="104"/>
    <col min="257" max="257" width="0.75" style="104" customWidth="1"/>
    <col min="258" max="258" width="3.25" style="104" customWidth="1"/>
    <col min="259" max="260" width="4.5" style="104" customWidth="1"/>
    <col min="261" max="261" width="13.25" style="104" customWidth="1"/>
    <col min="262" max="264" width="7.25" style="104" customWidth="1"/>
    <col min="265" max="276" width="2.625" style="104" customWidth="1"/>
    <col min="277" max="277" width="2.75" style="104" customWidth="1"/>
    <col min="278" max="512" width="2.625" style="104"/>
    <col min="513" max="513" width="0.75" style="104" customWidth="1"/>
    <col min="514" max="514" width="3.25" style="104" customWidth="1"/>
    <col min="515" max="516" width="4.5" style="104" customWidth="1"/>
    <col min="517" max="517" width="13.25" style="104" customWidth="1"/>
    <col min="518" max="520" width="7.25" style="104" customWidth="1"/>
    <col min="521" max="532" width="2.625" style="104" customWidth="1"/>
    <col min="533" max="533" width="2.75" style="104" customWidth="1"/>
    <col min="534" max="768" width="2.625" style="104"/>
    <col min="769" max="769" width="0.75" style="104" customWidth="1"/>
    <col min="770" max="770" width="3.25" style="104" customWidth="1"/>
    <col min="771" max="772" width="4.5" style="104" customWidth="1"/>
    <col min="773" max="773" width="13.25" style="104" customWidth="1"/>
    <col min="774" max="776" width="7.25" style="104" customWidth="1"/>
    <col min="777" max="788" width="2.625" style="104" customWidth="1"/>
    <col min="789" max="789" width="2.75" style="104" customWidth="1"/>
    <col min="790" max="1024" width="2.625" style="104"/>
    <col min="1025" max="1025" width="0.75" style="104" customWidth="1"/>
    <col min="1026" max="1026" width="3.25" style="104" customWidth="1"/>
    <col min="1027" max="1028" width="4.5" style="104" customWidth="1"/>
    <col min="1029" max="1029" width="13.25" style="104" customWidth="1"/>
    <col min="1030" max="1032" width="7.25" style="104" customWidth="1"/>
    <col min="1033" max="1044" width="2.625" style="104" customWidth="1"/>
    <col min="1045" max="1045" width="2.75" style="104" customWidth="1"/>
    <col min="1046" max="1280" width="2.625" style="104"/>
    <col min="1281" max="1281" width="0.75" style="104" customWidth="1"/>
    <col min="1282" max="1282" width="3.25" style="104" customWidth="1"/>
    <col min="1283" max="1284" width="4.5" style="104" customWidth="1"/>
    <col min="1285" max="1285" width="13.25" style="104" customWidth="1"/>
    <col min="1286" max="1288" width="7.25" style="104" customWidth="1"/>
    <col min="1289" max="1300" width="2.625" style="104" customWidth="1"/>
    <col min="1301" max="1301" width="2.75" style="104" customWidth="1"/>
    <col min="1302" max="1536" width="2.625" style="104"/>
    <col min="1537" max="1537" width="0.75" style="104" customWidth="1"/>
    <col min="1538" max="1538" width="3.25" style="104" customWidth="1"/>
    <col min="1539" max="1540" width="4.5" style="104" customWidth="1"/>
    <col min="1541" max="1541" width="13.25" style="104" customWidth="1"/>
    <col min="1542" max="1544" width="7.25" style="104" customWidth="1"/>
    <col min="1545" max="1556" width="2.625" style="104" customWidth="1"/>
    <col min="1557" max="1557" width="2.75" style="104" customWidth="1"/>
    <col min="1558" max="1792" width="2.625" style="104"/>
    <col min="1793" max="1793" width="0.75" style="104" customWidth="1"/>
    <col min="1794" max="1794" width="3.25" style="104" customWidth="1"/>
    <col min="1795" max="1796" width="4.5" style="104" customWidth="1"/>
    <col min="1797" max="1797" width="13.25" style="104" customWidth="1"/>
    <col min="1798" max="1800" width="7.25" style="104" customWidth="1"/>
    <col min="1801" max="1812" width="2.625" style="104" customWidth="1"/>
    <col min="1813" max="1813" width="2.75" style="104" customWidth="1"/>
    <col min="1814" max="2048" width="2.625" style="104"/>
    <col min="2049" max="2049" width="0.75" style="104" customWidth="1"/>
    <col min="2050" max="2050" width="3.25" style="104" customWidth="1"/>
    <col min="2051" max="2052" width="4.5" style="104" customWidth="1"/>
    <col min="2053" max="2053" width="13.25" style="104" customWidth="1"/>
    <col min="2054" max="2056" width="7.25" style="104" customWidth="1"/>
    <col min="2057" max="2068" width="2.625" style="104" customWidth="1"/>
    <col min="2069" max="2069" width="2.75" style="104" customWidth="1"/>
    <col min="2070" max="2304" width="2.625" style="104"/>
    <col min="2305" max="2305" width="0.75" style="104" customWidth="1"/>
    <col min="2306" max="2306" width="3.25" style="104" customWidth="1"/>
    <col min="2307" max="2308" width="4.5" style="104" customWidth="1"/>
    <col min="2309" max="2309" width="13.25" style="104" customWidth="1"/>
    <col min="2310" max="2312" width="7.25" style="104" customWidth="1"/>
    <col min="2313" max="2324" width="2.625" style="104" customWidth="1"/>
    <col min="2325" max="2325" width="2.75" style="104" customWidth="1"/>
    <col min="2326" max="2560" width="2.625" style="104"/>
    <col min="2561" max="2561" width="0.75" style="104" customWidth="1"/>
    <col min="2562" max="2562" width="3.25" style="104" customWidth="1"/>
    <col min="2563" max="2564" width="4.5" style="104" customWidth="1"/>
    <col min="2565" max="2565" width="13.25" style="104" customWidth="1"/>
    <col min="2566" max="2568" width="7.25" style="104" customWidth="1"/>
    <col min="2569" max="2580" width="2.625" style="104" customWidth="1"/>
    <col min="2581" max="2581" width="2.75" style="104" customWidth="1"/>
    <col min="2582" max="2816" width="2.625" style="104"/>
    <col min="2817" max="2817" width="0.75" style="104" customWidth="1"/>
    <col min="2818" max="2818" width="3.25" style="104" customWidth="1"/>
    <col min="2819" max="2820" width="4.5" style="104" customWidth="1"/>
    <col min="2821" max="2821" width="13.25" style="104" customWidth="1"/>
    <col min="2822" max="2824" width="7.25" style="104" customWidth="1"/>
    <col min="2825" max="2836" width="2.625" style="104" customWidth="1"/>
    <col min="2837" max="2837" width="2.75" style="104" customWidth="1"/>
    <col min="2838" max="3072" width="2.625" style="104"/>
    <col min="3073" max="3073" width="0.75" style="104" customWidth="1"/>
    <col min="3074" max="3074" width="3.25" style="104" customWidth="1"/>
    <col min="3075" max="3076" width="4.5" style="104" customWidth="1"/>
    <col min="3077" max="3077" width="13.25" style="104" customWidth="1"/>
    <col min="3078" max="3080" width="7.25" style="104" customWidth="1"/>
    <col min="3081" max="3092" width="2.625" style="104" customWidth="1"/>
    <col min="3093" max="3093" width="2.75" style="104" customWidth="1"/>
    <col min="3094" max="3328" width="2.625" style="104"/>
    <col min="3329" max="3329" width="0.75" style="104" customWidth="1"/>
    <col min="3330" max="3330" width="3.25" style="104" customWidth="1"/>
    <col min="3331" max="3332" width="4.5" style="104" customWidth="1"/>
    <col min="3333" max="3333" width="13.25" style="104" customWidth="1"/>
    <col min="3334" max="3336" width="7.25" style="104" customWidth="1"/>
    <col min="3337" max="3348" width="2.625" style="104" customWidth="1"/>
    <col min="3349" max="3349" width="2.75" style="104" customWidth="1"/>
    <col min="3350" max="3584" width="2.625" style="104"/>
    <col min="3585" max="3585" width="0.75" style="104" customWidth="1"/>
    <col min="3586" max="3586" width="3.25" style="104" customWidth="1"/>
    <col min="3587" max="3588" width="4.5" style="104" customWidth="1"/>
    <col min="3589" max="3589" width="13.25" style="104" customWidth="1"/>
    <col min="3590" max="3592" width="7.25" style="104" customWidth="1"/>
    <col min="3593" max="3604" width="2.625" style="104" customWidth="1"/>
    <col min="3605" max="3605" width="2.75" style="104" customWidth="1"/>
    <col min="3606" max="3840" width="2.625" style="104"/>
    <col min="3841" max="3841" width="0.75" style="104" customWidth="1"/>
    <col min="3842" max="3842" width="3.25" style="104" customWidth="1"/>
    <col min="3843" max="3844" width="4.5" style="104" customWidth="1"/>
    <col min="3845" max="3845" width="13.25" style="104" customWidth="1"/>
    <col min="3846" max="3848" width="7.25" style="104" customWidth="1"/>
    <col min="3849" max="3860" width="2.625" style="104" customWidth="1"/>
    <col min="3861" max="3861" width="2.75" style="104" customWidth="1"/>
    <col min="3862" max="4096" width="2.625" style="104"/>
    <col min="4097" max="4097" width="0.75" style="104" customWidth="1"/>
    <col min="4098" max="4098" width="3.25" style="104" customWidth="1"/>
    <col min="4099" max="4100" width="4.5" style="104" customWidth="1"/>
    <col min="4101" max="4101" width="13.25" style="104" customWidth="1"/>
    <col min="4102" max="4104" width="7.25" style="104" customWidth="1"/>
    <col min="4105" max="4116" width="2.625" style="104" customWidth="1"/>
    <col min="4117" max="4117" width="2.75" style="104" customWidth="1"/>
    <col min="4118" max="4352" width="2.625" style="104"/>
    <col min="4353" max="4353" width="0.75" style="104" customWidth="1"/>
    <col min="4354" max="4354" width="3.25" style="104" customWidth="1"/>
    <col min="4355" max="4356" width="4.5" style="104" customWidth="1"/>
    <col min="4357" max="4357" width="13.25" style="104" customWidth="1"/>
    <col min="4358" max="4360" width="7.25" style="104" customWidth="1"/>
    <col min="4361" max="4372" width="2.625" style="104" customWidth="1"/>
    <col min="4373" max="4373" width="2.75" style="104" customWidth="1"/>
    <col min="4374" max="4608" width="2.625" style="104"/>
    <col min="4609" max="4609" width="0.75" style="104" customWidth="1"/>
    <col min="4610" max="4610" width="3.25" style="104" customWidth="1"/>
    <col min="4611" max="4612" width="4.5" style="104" customWidth="1"/>
    <col min="4613" max="4613" width="13.25" style="104" customWidth="1"/>
    <col min="4614" max="4616" width="7.25" style="104" customWidth="1"/>
    <col min="4617" max="4628" width="2.625" style="104" customWidth="1"/>
    <col min="4629" max="4629" width="2.75" style="104" customWidth="1"/>
    <col min="4630" max="4864" width="2.625" style="104"/>
    <col min="4865" max="4865" width="0.75" style="104" customWidth="1"/>
    <col min="4866" max="4866" width="3.25" style="104" customWidth="1"/>
    <col min="4867" max="4868" width="4.5" style="104" customWidth="1"/>
    <col min="4869" max="4869" width="13.25" style="104" customWidth="1"/>
    <col min="4870" max="4872" width="7.25" style="104" customWidth="1"/>
    <col min="4873" max="4884" width="2.625" style="104" customWidth="1"/>
    <col min="4885" max="4885" width="2.75" style="104" customWidth="1"/>
    <col min="4886" max="5120" width="2.625" style="104"/>
    <col min="5121" max="5121" width="0.75" style="104" customWidth="1"/>
    <col min="5122" max="5122" width="3.25" style="104" customWidth="1"/>
    <col min="5123" max="5124" width="4.5" style="104" customWidth="1"/>
    <col min="5125" max="5125" width="13.25" style="104" customWidth="1"/>
    <col min="5126" max="5128" width="7.25" style="104" customWidth="1"/>
    <col min="5129" max="5140" width="2.625" style="104" customWidth="1"/>
    <col min="5141" max="5141" width="2.75" style="104" customWidth="1"/>
    <col min="5142" max="5376" width="2.625" style="104"/>
    <col min="5377" max="5377" width="0.75" style="104" customWidth="1"/>
    <col min="5378" max="5378" width="3.25" style="104" customWidth="1"/>
    <col min="5379" max="5380" width="4.5" style="104" customWidth="1"/>
    <col min="5381" max="5381" width="13.25" style="104" customWidth="1"/>
    <col min="5382" max="5384" width="7.25" style="104" customWidth="1"/>
    <col min="5385" max="5396" width="2.625" style="104" customWidth="1"/>
    <col min="5397" max="5397" width="2.75" style="104" customWidth="1"/>
    <col min="5398" max="5632" width="2.625" style="104"/>
    <col min="5633" max="5633" width="0.75" style="104" customWidth="1"/>
    <col min="5634" max="5634" width="3.25" style="104" customWidth="1"/>
    <col min="5635" max="5636" width="4.5" style="104" customWidth="1"/>
    <col min="5637" max="5637" width="13.25" style="104" customWidth="1"/>
    <col min="5638" max="5640" width="7.25" style="104" customWidth="1"/>
    <col min="5641" max="5652" width="2.625" style="104" customWidth="1"/>
    <col min="5653" max="5653" width="2.75" style="104" customWidth="1"/>
    <col min="5654" max="5888" width="2.625" style="104"/>
    <col min="5889" max="5889" width="0.75" style="104" customWidth="1"/>
    <col min="5890" max="5890" width="3.25" style="104" customWidth="1"/>
    <col min="5891" max="5892" width="4.5" style="104" customWidth="1"/>
    <col min="5893" max="5893" width="13.25" style="104" customWidth="1"/>
    <col min="5894" max="5896" width="7.25" style="104" customWidth="1"/>
    <col min="5897" max="5908" width="2.625" style="104" customWidth="1"/>
    <col min="5909" max="5909" width="2.75" style="104" customWidth="1"/>
    <col min="5910" max="6144" width="2.625" style="104"/>
    <col min="6145" max="6145" width="0.75" style="104" customWidth="1"/>
    <col min="6146" max="6146" width="3.25" style="104" customWidth="1"/>
    <col min="6147" max="6148" width="4.5" style="104" customWidth="1"/>
    <col min="6149" max="6149" width="13.25" style="104" customWidth="1"/>
    <col min="6150" max="6152" width="7.25" style="104" customWidth="1"/>
    <col min="6153" max="6164" width="2.625" style="104" customWidth="1"/>
    <col min="6165" max="6165" width="2.75" style="104" customWidth="1"/>
    <col min="6166" max="6400" width="2.625" style="104"/>
    <col min="6401" max="6401" width="0.75" style="104" customWidth="1"/>
    <col min="6402" max="6402" width="3.25" style="104" customWidth="1"/>
    <col min="6403" max="6404" width="4.5" style="104" customWidth="1"/>
    <col min="6405" max="6405" width="13.25" style="104" customWidth="1"/>
    <col min="6406" max="6408" width="7.25" style="104" customWidth="1"/>
    <col min="6409" max="6420" width="2.625" style="104" customWidth="1"/>
    <col min="6421" max="6421" width="2.75" style="104" customWidth="1"/>
    <col min="6422" max="6656" width="2.625" style="104"/>
    <col min="6657" max="6657" width="0.75" style="104" customWidth="1"/>
    <col min="6658" max="6658" width="3.25" style="104" customWidth="1"/>
    <col min="6659" max="6660" width="4.5" style="104" customWidth="1"/>
    <col min="6661" max="6661" width="13.25" style="104" customWidth="1"/>
    <col min="6662" max="6664" width="7.25" style="104" customWidth="1"/>
    <col min="6665" max="6676" width="2.625" style="104" customWidth="1"/>
    <col min="6677" max="6677" width="2.75" style="104" customWidth="1"/>
    <col min="6678" max="6912" width="2.625" style="104"/>
    <col min="6913" max="6913" width="0.75" style="104" customWidth="1"/>
    <col min="6914" max="6914" width="3.25" style="104" customWidth="1"/>
    <col min="6915" max="6916" width="4.5" style="104" customWidth="1"/>
    <col min="6917" max="6917" width="13.25" style="104" customWidth="1"/>
    <col min="6918" max="6920" width="7.25" style="104" customWidth="1"/>
    <col min="6921" max="6932" width="2.625" style="104" customWidth="1"/>
    <col min="6933" max="6933" width="2.75" style="104" customWidth="1"/>
    <col min="6934" max="7168" width="2.625" style="104"/>
    <col min="7169" max="7169" width="0.75" style="104" customWidth="1"/>
    <col min="7170" max="7170" width="3.25" style="104" customWidth="1"/>
    <col min="7171" max="7172" width="4.5" style="104" customWidth="1"/>
    <col min="7173" max="7173" width="13.25" style="104" customWidth="1"/>
    <col min="7174" max="7176" width="7.25" style="104" customWidth="1"/>
    <col min="7177" max="7188" width="2.625" style="104" customWidth="1"/>
    <col min="7189" max="7189" width="2.75" style="104" customWidth="1"/>
    <col min="7190" max="7424" width="2.625" style="104"/>
    <col min="7425" max="7425" width="0.75" style="104" customWidth="1"/>
    <col min="7426" max="7426" width="3.25" style="104" customWidth="1"/>
    <col min="7427" max="7428" width="4.5" style="104" customWidth="1"/>
    <col min="7429" max="7429" width="13.25" style="104" customWidth="1"/>
    <col min="7430" max="7432" width="7.25" style="104" customWidth="1"/>
    <col min="7433" max="7444" width="2.625" style="104" customWidth="1"/>
    <col min="7445" max="7445" width="2.75" style="104" customWidth="1"/>
    <col min="7446" max="7680" width="2.625" style="104"/>
    <col min="7681" max="7681" width="0.75" style="104" customWidth="1"/>
    <col min="7682" max="7682" width="3.25" style="104" customWidth="1"/>
    <col min="7683" max="7684" width="4.5" style="104" customWidth="1"/>
    <col min="7685" max="7685" width="13.25" style="104" customWidth="1"/>
    <col min="7686" max="7688" width="7.25" style="104" customWidth="1"/>
    <col min="7689" max="7700" width="2.625" style="104" customWidth="1"/>
    <col min="7701" max="7701" width="2.75" style="104" customWidth="1"/>
    <col min="7702" max="7936" width="2.625" style="104"/>
    <col min="7937" max="7937" width="0.75" style="104" customWidth="1"/>
    <col min="7938" max="7938" width="3.25" style="104" customWidth="1"/>
    <col min="7939" max="7940" width="4.5" style="104" customWidth="1"/>
    <col min="7941" max="7941" width="13.25" style="104" customWidth="1"/>
    <col min="7942" max="7944" width="7.25" style="104" customWidth="1"/>
    <col min="7945" max="7956" width="2.625" style="104" customWidth="1"/>
    <col min="7957" max="7957" width="2.75" style="104" customWidth="1"/>
    <col min="7958" max="8192" width="2.625" style="104"/>
    <col min="8193" max="8193" width="0.75" style="104" customWidth="1"/>
    <col min="8194" max="8194" width="3.25" style="104" customWidth="1"/>
    <col min="8195" max="8196" width="4.5" style="104" customWidth="1"/>
    <col min="8197" max="8197" width="13.25" style="104" customWidth="1"/>
    <col min="8198" max="8200" width="7.25" style="104" customWidth="1"/>
    <col min="8201" max="8212" width="2.625" style="104" customWidth="1"/>
    <col min="8213" max="8213" width="2.75" style="104" customWidth="1"/>
    <col min="8214" max="8448" width="2.625" style="104"/>
    <col min="8449" max="8449" width="0.75" style="104" customWidth="1"/>
    <col min="8450" max="8450" width="3.25" style="104" customWidth="1"/>
    <col min="8451" max="8452" width="4.5" style="104" customWidth="1"/>
    <col min="8453" max="8453" width="13.25" style="104" customWidth="1"/>
    <col min="8454" max="8456" width="7.25" style="104" customWidth="1"/>
    <col min="8457" max="8468" width="2.625" style="104" customWidth="1"/>
    <col min="8469" max="8469" width="2.75" style="104" customWidth="1"/>
    <col min="8470" max="8704" width="2.625" style="104"/>
    <col min="8705" max="8705" width="0.75" style="104" customWidth="1"/>
    <col min="8706" max="8706" width="3.25" style="104" customWidth="1"/>
    <col min="8707" max="8708" width="4.5" style="104" customWidth="1"/>
    <col min="8709" max="8709" width="13.25" style="104" customWidth="1"/>
    <col min="8710" max="8712" width="7.25" style="104" customWidth="1"/>
    <col min="8713" max="8724" width="2.625" style="104" customWidth="1"/>
    <col min="8725" max="8725" width="2.75" style="104" customWidth="1"/>
    <col min="8726" max="8960" width="2.625" style="104"/>
    <col min="8961" max="8961" width="0.75" style="104" customWidth="1"/>
    <col min="8962" max="8962" width="3.25" style="104" customWidth="1"/>
    <col min="8963" max="8964" width="4.5" style="104" customWidth="1"/>
    <col min="8965" max="8965" width="13.25" style="104" customWidth="1"/>
    <col min="8966" max="8968" width="7.25" style="104" customWidth="1"/>
    <col min="8969" max="8980" width="2.625" style="104" customWidth="1"/>
    <col min="8981" max="8981" width="2.75" style="104" customWidth="1"/>
    <col min="8982" max="9216" width="2.625" style="104"/>
    <col min="9217" max="9217" width="0.75" style="104" customWidth="1"/>
    <col min="9218" max="9218" width="3.25" style="104" customWidth="1"/>
    <col min="9219" max="9220" width="4.5" style="104" customWidth="1"/>
    <col min="9221" max="9221" width="13.25" style="104" customWidth="1"/>
    <col min="9222" max="9224" width="7.25" style="104" customWidth="1"/>
    <col min="9225" max="9236" width="2.625" style="104" customWidth="1"/>
    <col min="9237" max="9237" width="2.75" style="104" customWidth="1"/>
    <col min="9238" max="9472" width="2.625" style="104"/>
    <col min="9473" max="9473" width="0.75" style="104" customWidth="1"/>
    <col min="9474" max="9474" width="3.25" style="104" customWidth="1"/>
    <col min="9475" max="9476" width="4.5" style="104" customWidth="1"/>
    <col min="9477" max="9477" width="13.25" style="104" customWidth="1"/>
    <col min="9478" max="9480" width="7.25" style="104" customWidth="1"/>
    <col min="9481" max="9492" width="2.625" style="104" customWidth="1"/>
    <col min="9493" max="9493" width="2.75" style="104" customWidth="1"/>
    <col min="9494" max="9728" width="2.625" style="104"/>
    <col min="9729" max="9729" width="0.75" style="104" customWidth="1"/>
    <col min="9730" max="9730" width="3.25" style="104" customWidth="1"/>
    <col min="9731" max="9732" width="4.5" style="104" customWidth="1"/>
    <col min="9733" max="9733" width="13.25" style="104" customWidth="1"/>
    <col min="9734" max="9736" width="7.25" style="104" customWidth="1"/>
    <col min="9737" max="9748" width="2.625" style="104" customWidth="1"/>
    <col min="9749" max="9749" width="2.75" style="104" customWidth="1"/>
    <col min="9750" max="9984" width="2.625" style="104"/>
    <col min="9985" max="9985" width="0.75" style="104" customWidth="1"/>
    <col min="9986" max="9986" width="3.25" style="104" customWidth="1"/>
    <col min="9987" max="9988" width="4.5" style="104" customWidth="1"/>
    <col min="9989" max="9989" width="13.25" style="104" customWidth="1"/>
    <col min="9990" max="9992" width="7.25" style="104" customWidth="1"/>
    <col min="9993" max="10004" width="2.625" style="104" customWidth="1"/>
    <col min="10005" max="10005" width="2.75" style="104" customWidth="1"/>
    <col min="10006" max="10240" width="2.625" style="104"/>
    <col min="10241" max="10241" width="0.75" style="104" customWidth="1"/>
    <col min="10242" max="10242" width="3.25" style="104" customWidth="1"/>
    <col min="10243" max="10244" width="4.5" style="104" customWidth="1"/>
    <col min="10245" max="10245" width="13.25" style="104" customWidth="1"/>
    <col min="10246" max="10248" width="7.25" style="104" customWidth="1"/>
    <col min="10249" max="10260" width="2.625" style="104" customWidth="1"/>
    <col min="10261" max="10261" width="2.75" style="104" customWidth="1"/>
    <col min="10262" max="10496" width="2.625" style="104"/>
    <col min="10497" max="10497" width="0.75" style="104" customWidth="1"/>
    <col min="10498" max="10498" width="3.25" style="104" customWidth="1"/>
    <col min="10499" max="10500" width="4.5" style="104" customWidth="1"/>
    <col min="10501" max="10501" width="13.25" style="104" customWidth="1"/>
    <col min="10502" max="10504" width="7.25" style="104" customWidth="1"/>
    <col min="10505" max="10516" width="2.625" style="104" customWidth="1"/>
    <col min="10517" max="10517" width="2.75" style="104" customWidth="1"/>
    <col min="10518" max="10752" width="2.625" style="104"/>
    <col min="10753" max="10753" width="0.75" style="104" customWidth="1"/>
    <col min="10754" max="10754" width="3.25" style="104" customWidth="1"/>
    <col min="10755" max="10756" width="4.5" style="104" customWidth="1"/>
    <col min="10757" max="10757" width="13.25" style="104" customWidth="1"/>
    <col min="10758" max="10760" width="7.25" style="104" customWidth="1"/>
    <col min="10761" max="10772" width="2.625" style="104" customWidth="1"/>
    <col min="10773" max="10773" width="2.75" style="104" customWidth="1"/>
    <col min="10774" max="11008" width="2.625" style="104"/>
    <col min="11009" max="11009" width="0.75" style="104" customWidth="1"/>
    <col min="11010" max="11010" width="3.25" style="104" customWidth="1"/>
    <col min="11011" max="11012" width="4.5" style="104" customWidth="1"/>
    <col min="11013" max="11013" width="13.25" style="104" customWidth="1"/>
    <col min="11014" max="11016" width="7.25" style="104" customWidth="1"/>
    <col min="11017" max="11028" width="2.625" style="104" customWidth="1"/>
    <col min="11029" max="11029" width="2.75" style="104" customWidth="1"/>
    <col min="11030" max="11264" width="2.625" style="104"/>
    <col min="11265" max="11265" width="0.75" style="104" customWidth="1"/>
    <col min="11266" max="11266" width="3.25" style="104" customWidth="1"/>
    <col min="11267" max="11268" width="4.5" style="104" customWidth="1"/>
    <col min="11269" max="11269" width="13.25" style="104" customWidth="1"/>
    <col min="11270" max="11272" width="7.25" style="104" customWidth="1"/>
    <col min="11273" max="11284" width="2.625" style="104" customWidth="1"/>
    <col min="11285" max="11285" width="2.75" style="104" customWidth="1"/>
    <col min="11286" max="11520" width="2.625" style="104"/>
    <col min="11521" max="11521" width="0.75" style="104" customWidth="1"/>
    <col min="11522" max="11522" width="3.25" style="104" customWidth="1"/>
    <col min="11523" max="11524" width="4.5" style="104" customWidth="1"/>
    <col min="11525" max="11525" width="13.25" style="104" customWidth="1"/>
    <col min="11526" max="11528" width="7.25" style="104" customWidth="1"/>
    <col min="11529" max="11540" width="2.625" style="104" customWidth="1"/>
    <col min="11541" max="11541" width="2.75" style="104" customWidth="1"/>
    <col min="11542" max="11776" width="2.625" style="104"/>
    <col min="11777" max="11777" width="0.75" style="104" customWidth="1"/>
    <col min="11778" max="11778" width="3.25" style="104" customWidth="1"/>
    <col min="11779" max="11780" width="4.5" style="104" customWidth="1"/>
    <col min="11781" max="11781" width="13.25" style="104" customWidth="1"/>
    <col min="11782" max="11784" width="7.25" style="104" customWidth="1"/>
    <col min="11785" max="11796" width="2.625" style="104" customWidth="1"/>
    <col min="11797" max="11797" width="2.75" style="104" customWidth="1"/>
    <col min="11798" max="12032" width="2.625" style="104"/>
    <col min="12033" max="12033" width="0.75" style="104" customWidth="1"/>
    <col min="12034" max="12034" width="3.25" style="104" customWidth="1"/>
    <col min="12035" max="12036" width="4.5" style="104" customWidth="1"/>
    <col min="12037" max="12037" width="13.25" style="104" customWidth="1"/>
    <col min="12038" max="12040" width="7.25" style="104" customWidth="1"/>
    <col min="12041" max="12052" width="2.625" style="104" customWidth="1"/>
    <col min="12053" max="12053" width="2.75" style="104" customWidth="1"/>
    <col min="12054" max="12288" width="2.625" style="104"/>
    <col min="12289" max="12289" width="0.75" style="104" customWidth="1"/>
    <col min="12290" max="12290" width="3.25" style="104" customWidth="1"/>
    <col min="12291" max="12292" width="4.5" style="104" customWidth="1"/>
    <col min="12293" max="12293" width="13.25" style="104" customWidth="1"/>
    <col min="12294" max="12296" width="7.25" style="104" customWidth="1"/>
    <col min="12297" max="12308" width="2.625" style="104" customWidth="1"/>
    <col min="12309" max="12309" width="2.75" style="104" customWidth="1"/>
    <col min="12310" max="12544" width="2.625" style="104"/>
    <col min="12545" max="12545" width="0.75" style="104" customWidth="1"/>
    <col min="12546" max="12546" width="3.25" style="104" customWidth="1"/>
    <col min="12547" max="12548" width="4.5" style="104" customWidth="1"/>
    <col min="12549" max="12549" width="13.25" style="104" customWidth="1"/>
    <col min="12550" max="12552" width="7.25" style="104" customWidth="1"/>
    <col min="12553" max="12564" width="2.625" style="104" customWidth="1"/>
    <col min="12565" max="12565" width="2.75" style="104" customWidth="1"/>
    <col min="12566" max="12800" width="2.625" style="104"/>
    <col min="12801" max="12801" width="0.75" style="104" customWidth="1"/>
    <col min="12802" max="12802" width="3.25" style="104" customWidth="1"/>
    <col min="12803" max="12804" width="4.5" style="104" customWidth="1"/>
    <col min="12805" max="12805" width="13.25" style="104" customWidth="1"/>
    <col min="12806" max="12808" width="7.25" style="104" customWidth="1"/>
    <col min="12809" max="12820" width="2.625" style="104" customWidth="1"/>
    <col min="12821" max="12821" width="2.75" style="104" customWidth="1"/>
    <col min="12822" max="13056" width="2.625" style="104"/>
    <col min="13057" max="13057" width="0.75" style="104" customWidth="1"/>
    <col min="13058" max="13058" width="3.25" style="104" customWidth="1"/>
    <col min="13059" max="13060" width="4.5" style="104" customWidth="1"/>
    <col min="13061" max="13061" width="13.25" style="104" customWidth="1"/>
    <col min="13062" max="13064" width="7.25" style="104" customWidth="1"/>
    <col min="13065" max="13076" width="2.625" style="104" customWidth="1"/>
    <col min="13077" max="13077" width="2.75" style="104" customWidth="1"/>
    <col min="13078" max="13312" width="2.625" style="104"/>
    <col min="13313" max="13313" width="0.75" style="104" customWidth="1"/>
    <col min="13314" max="13314" width="3.25" style="104" customWidth="1"/>
    <col min="13315" max="13316" width="4.5" style="104" customWidth="1"/>
    <col min="13317" max="13317" width="13.25" style="104" customWidth="1"/>
    <col min="13318" max="13320" width="7.25" style="104" customWidth="1"/>
    <col min="13321" max="13332" width="2.625" style="104" customWidth="1"/>
    <col min="13333" max="13333" width="2.75" style="104" customWidth="1"/>
    <col min="13334" max="13568" width="2.625" style="104"/>
    <col min="13569" max="13569" width="0.75" style="104" customWidth="1"/>
    <col min="13570" max="13570" width="3.25" style="104" customWidth="1"/>
    <col min="13571" max="13572" width="4.5" style="104" customWidth="1"/>
    <col min="13573" max="13573" width="13.25" style="104" customWidth="1"/>
    <col min="13574" max="13576" width="7.25" style="104" customWidth="1"/>
    <col min="13577" max="13588" width="2.625" style="104" customWidth="1"/>
    <col min="13589" max="13589" width="2.75" style="104" customWidth="1"/>
    <col min="13590" max="13824" width="2.625" style="104"/>
    <col min="13825" max="13825" width="0.75" style="104" customWidth="1"/>
    <col min="13826" max="13826" width="3.25" style="104" customWidth="1"/>
    <col min="13827" max="13828" width="4.5" style="104" customWidth="1"/>
    <col min="13829" max="13829" width="13.25" style="104" customWidth="1"/>
    <col min="13830" max="13832" width="7.25" style="104" customWidth="1"/>
    <col min="13833" max="13844" width="2.625" style="104" customWidth="1"/>
    <col min="13845" max="13845" width="2.75" style="104" customWidth="1"/>
    <col min="13846" max="14080" width="2.625" style="104"/>
    <col min="14081" max="14081" width="0.75" style="104" customWidth="1"/>
    <col min="14082" max="14082" width="3.25" style="104" customWidth="1"/>
    <col min="14083" max="14084" width="4.5" style="104" customWidth="1"/>
    <col min="14085" max="14085" width="13.25" style="104" customWidth="1"/>
    <col min="14086" max="14088" width="7.25" style="104" customWidth="1"/>
    <col min="14089" max="14100" width="2.625" style="104" customWidth="1"/>
    <col min="14101" max="14101" width="2.75" style="104" customWidth="1"/>
    <col min="14102" max="14336" width="2.625" style="104"/>
    <col min="14337" max="14337" width="0.75" style="104" customWidth="1"/>
    <col min="14338" max="14338" width="3.25" style="104" customWidth="1"/>
    <col min="14339" max="14340" width="4.5" style="104" customWidth="1"/>
    <col min="14341" max="14341" width="13.25" style="104" customWidth="1"/>
    <col min="14342" max="14344" width="7.25" style="104" customWidth="1"/>
    <col min="14345" max="14356" width="2.625" style="104" customWidth="1"/>
    <col min="14357" max="14357" width="2.75" style="104" customWidth="1"/>
    <col min="14358" max="14592" width="2.625" style="104"/>
    <col min="14593" max="14593" width="0.75" style="104" customWidth="1"/>
    <col min="14594" max="14594" width="3.25" style="104" customWidth="1"/>
    <col min="14595" max="14596" width="4.5" style="104" customWidth="1"/>
    <col min="14597" max="14597" width="13.25" style="104" customWidth="1"/>
    <col min="14598" max="14600" width="7.25" style="104" customWidth="1"/>
    <col min="14601" max="14612" width="2.625" style="104" customWidth="1"/>
    <col min="14613" max="14613" width="2.75" style="104" customWidth="1"/>
    <col min="14614" max="14848" width="2.625" style="104"/>
    <col min="14849" max="14849" width="0.75" style="104" customWidth="1"/>
    <col min="14850" max="14850" width="3.25" style="104" customWidth="1"/>
    <col min="14851" max="14852" width="4.5" style="104" customWidth="1"/>
    <col min="14853" max="14853" width="13.25" style="104" customWidth="1"/>
    <col min="14854" max="14856" width="7.25" style="104" customWidth="1"/>
    <col min="14857" max="14868" width="2.625" style="104" customWidth="1"/>
    <col min="14869" max="14869" width="2.75" style="104" customWidth="1"/>
    <col min="14870" max="15104" width="2.625" style="104"/>
    <col min="15105" max="15105" width="0.75" style="104" customWidth="1"/>
    <col min="15106" max="15106" width="3.25" style="104" customWidth="1"/>
    <col min="15107" max="15108" width="4.5" style="104" customWidth="1"/>
    <col min="15109" max="15109" width="13.25" style="104" customWidth="1"/>
    <col min="15110" max="15112" width="7.25" style="104" customWidth="1"/>
    <col min="15113" max="15124" width="2.625" style="104" customWidth="1"/>
    <col min="15125" max="15125" width="2.75" style="104" customWidth="1"/>
    <col min="15126" max="15360" width="2.625" style="104"/>
    <col min="15361" max="15361" width="0.75" style="104" customWidth="1"/>
    <col min="15362" max="15362" width="3.25" style="104" customWidth="1"/>
    <col min="15363" max="15364" width="4.5" style="104" customWidth="1"/>
    <col min="15365" max="15365" width="13.25" style="104" customWidth="1"/>
    <col min="15366" max="15368" width="7.25" style="104" customWidth="1"/>
    <col min="15369" max="15380" width="2.625" style="104" customWidth="1"/>
    <col min="15381" max="15381" width="2.75" style="104" customWidth="1"/>
    <col min="15382" max="15616" width="2.625" style="104"/>
    <col min="15617" max="15617" width="0.75" style="104" customWidth="1"/>
    <col min="15618" max="15618" width="3.25" style="104" customWidth="1"/>
    <col min="15619" max="15620" width="4.5" style="104" customWidth="1"/>
    <col min="15621" max="15621" width="13.25" style="104" customWidth="1"/>
    <col min="15622" max="15624" width="7.25" style="104" customWidth="1"/>
    <col min="15625" max="15636" width="2.625" style="104" customWidth="1"/>
    <col min="15637" max="15637" width="2.75" style="104" customWidth="1"/>
    <col min="15638" max="15872" width="2.625" style="104"/>
    <col min="15873" max="15873" width="0.75" style="104" customWidth="1"/>
    <col min="15874" max="15874" width="3.25" style="104" customWidth="1"/>
    <col min="15875" max="15876" width="4.5" style="104" customWidth="1"/>
    <col min="15877" max="15877" width="13.25" style="104" customWidth="1"/>
    <col min="15878" max="15880" width="7.25" style="104" customWidth="1"/>
    <col min="15881" max="15892" width="2.625" style="104" customWidth="1"/>
    <col min="15893" max="15893" width="2.75" style="104" customWidth="1"/>
    <col min="15894" max="16128" width="2.625" style="104"/>
    <col min="16129" max="16129" width="0.75" style="104" customWidth="1"/>
    <col min="16130" max="16130" width="3.25" style="104" customWidth="1"/>
    <col min="16131" max="16132" width="4.5" style="104" customWidth="1"/>
    <col min="16133" max="16133" width="13.25" style="104" customWidth="1"/>
    <col min="16134" max="16136" width="7.25" style="104" customWidth="1"/>
    <col min="16137" max="16148" width="2.625" style="104" customWidth="1"/>
    <col min="16149" max="16149" width="2.75" style="104" customWidth="1"/>
    <col min="16150" max="16384" width="2.625" style="104"/>
  </cols>
  <sheetData>
    <row r="1" spans="1:42" ht="3.75" customHeight="1" x14ac:dyDescent="0.15"/>
    <row r="2" spans="1:42" ht="15" customHeight="1" x14ac:dyDescent="0.2">
      <c r="B2" s="353" t="s">
        <v>397</v>
      </c>
      <c r="C2" s="354"/>
      <c r="D2" s="354"/>
      <c r="E2" s="354"/>
      <c r="F2" s="354"/>
      <c r="G2" s="354"/>
      <c r="H2" s="105"/>
      <c r="I2" s="106"/>
      <c r="J2" s="107" t="s">
        <v>398</v>
      </c>
      <c r="K2" s="108"/>
      <c r="L2" s="108"/>
      <c r="M2" s="108"/>
      <c r="N2" s="109"/>
      <c r="O2" s="110"/>
      <c r="P2" s="111"/>
      <c r="Q2" s="111"/>
      <c r="R2" s="111"/>
      <c r="S2" s="111"/>
      <c r="T2" s="111"/>
      <c r="U2" s="111"/>
      <c r="V2" s="111"/>
      <c r="W2" s="111"/>
      <c r="X2" s="111"/>
      <c r="Y2" s="111"/>
      <c r="Z2" s="111"/>
      <c r="AA2" s="111"/>
      <c r="AB2" s="107" t="s">
        <v>399</v>
      </c>
      <c r="AC2" s="112"/>
      <c r="AD2" s="108"/>
      <c r="AE2" s="113"/>
      <c r="AF2" s="109"/>
      <c r="AG2" s="114"/>
      <c r="AH2" s="111"/>
      <c r="AI2" s="111"/>
      <c r="AJ2" s="111"/>
      <c r="AK2" s="111"/>
      <c r="AL2" s="111"/>
      <c r="AM2" s="111"/>
      <c r="AN2" s="111"/>
      <c r="AO2" s="115" t="s">
        <v>400</v>
      </c>
    </row>
    <row r="3" spans="1:42" ht="15" customHeight="1" x14ac:dyDescent="0.2">
      <c r="A3" s="116"/>
      <c r="B3" s="354"/>
      <c r="C3" s="354"/>
      <c r="D3" s="354"/>
      <c r="E3" s="354"/>
      <c r="F3" s="354"/>
      <c r="G3" s="354"/>
      <c r="H3" s="105"/>
      <c r="I3" s="106"/>
      <c r="J3" s="107" t="s">
        <v>401</v>
      </c>
      <c r="K3" s="108"/>
      <c r="L3" s="108"/>
      <c r="M3" s="113"/>
      <c r="N3" s="109"/>
      <c r="O3" s="117"/>
      <c r="P3" s="111"/>
      <c r="Q3" s="111"/>
      <c r="R3" s="111"/>
      <c r="S3" s="118"/>
      <c r="T3" s="107" t="s">
        <v>402</v>
      </c>
      <c r="U3" s="113"/>
      <c r="V3" s="109"/>
      <c r="W3" s="114"/>
      <c r="X3" s="117"/>
      <c r="Y3" s="110"/>
      <c r="Z3" s="110"/>
      <c r="AA3" s="118"/>
      <c r="AB3" s="107" t="s">
        <v>403</v>
      </c>
      <c r="AC3" s="108"/>
      <c r="AD3" s="108"/>
      <c r="AE3" s="108"/>
      <c r="AF3" s="119"/>
      <c r="AG3" s="114"/>
      <c r="AH3" s="111"/>
      <c r="AI3" s="111"/>
      <c r="AJ3" s="111"/>
      <c r="AK3" s="111"/>
      <c r="AL3" s="111"/>
      <c r="AM3" s="111"/>
      <c r="AN3" s="111"/>
      <c r="AO3" s="115" t="s">
        <v>400</v>
      </c>
    </row>
    <row r="4" spans="1:42" ht="15" customHeight="1" x14ac:dyDescent="0.2">
      <c r="B4" s="354"/>
      <c r="C4" s="354"/>
      <c r="D4" s="354"/>
      <c r="E4" s="354"/>
      <c r="F4" s="354"/>
      <c r="G4" s="354"/>
      <c r="H4" s="105"/>
      <c r="J4" s="107" t="s">
        <v>404</v>
      </c>
      <c r="K4" s="108"/>
      <c r="L4" s="108"/>
      <c r="M4" s="108"/>
      <c r="N4" s="119"/>
      <c r="O4" s="110"/>
      <c r="P4" s="110"/>
      <c r="Q4" s="110"/>
      <c r="R4" s="110" t="s">
        <v>405</v>
      </c>
      <c r="S4" s="110"/>
      <c r="T4" s="110"/>
      <c r="U4" s="110" t="s">
        <v>406</v>
      </c>
      <c r="V4" s="111"/>
      <c r="W4" s="111"/>
      <c r="X4" s="110" t="s">
        <v>407</v>
      </c>
      <c r="Y4" s="110"/>
      <c r="Z4" s="111"/>
      <c r="AA4" s="111"/>
      <c r="AB4" s="110" t="s">
        <v>408</v>
      </c>
      <c r="AC4" s="111"/>
      <c r="AD4" s="111"/>
      <c r="AE4" s="110"/>
      <c r="AF4" s="110"/>
      <c r="AG4" s="110" t="s">
        <v>405</v>
      </c>
      <c r="AH4" s="110"/>
      <c r="AI4" s="110" t="s">
        <v>406</v>
      </c>
      <c r="AJ4" s="111"/>
      <c r="AK4" s="111"/>
      <c r="AL4" s="111"/>
      <c r="AM4" s="110" t="s">
        <v>407</v>
      </c>
      <c r="AN4" s="110"/>
      <c r="AO4" s="120"/>
    </row>
    <row r="5" spans="1:42" ht="8.25" customHeight="1" x14ac:dyDescent="0.2">
      <c r="A5" s="121"/>
    </row>
    <row r="6" spans="1:42" ht="15" customHeight="1" x14ac:dyDescent="0.2">
      <c r="B6" s="355" t="s">
        <v>409</v>
      </c>
      <c r="C6" s="356"/>
      <c r="D6" s="356"/>
      <c r="E6" s="356"/>
      <c r="F6" s="356"/>
      <c r="G6" s="356"/>
      <c r="H6" s="356"/>
      <c r="L6" s="122" t="s">
        <v>410</v>
      </c>
      <c r="M6" s="122"/>
      <c r="N6" s="122"/>
      <c r="O6" s="122"/>
      <c r="P6" s="122"/>
      <c r="Q6" s="122"/>
      <c r="R6" s="122"/>
      <c r="S6" s="122"/>
      <c r="T6" s="123"/>
      <c r="U6" s="123"/>
      <c r="V6" s="123"/>
      <c r="W6" s="123"/>
      <c r="X6" s="123"/>
      <c r="Y6" s="123"/>
      <c r="Z6" s="123"/>
      <c r="AA6" s="123"/>
      <c r="AB6" s="123"/>
      <c r="AC6" s="123"/>
      <c r="AD6" s="124"/>
      <c r="AE6" s="124"/>
      <c r="AF6" s="122"/>
      <c r="AG6" s="122"/>
      <c r="AH6" s="122"/>
      <c r="AI6" s="122"/>
      <c r="AJ6" s="122"/>
      <c r="AK6" s="122"/>
      <c r="AL6" s="122"/>
      <c r="AM6" s="122"/>
      <c r="AN6" s="122"/>
      <c r="AO6" s="122"/>
    </row>
    <row r="7" spans="1:42" ht="15" customHeight="1" x14ac:dyDescent="0.2">
      <c r="A7" s="121"/>
      <c r="B7" s="355"/>
      <c r="C7" s="356"/>
      <c r="D7" s="356"/>
      <c r="E7" s="356"/>
      <c r="F7" s="356"/>
      <c r="G7" s="356"/>
      <c r="H7" s="356"/>
      <c r="I7" s="121"/>
      <c r="L7" s="357"/>
      <c r="M7" s="358"/>
      <c r="N7" s="358"/>
      <c r="O7" s="358"/>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9"/>
    </row>
    <row r="8" spans="1:42" ht="54" customHeight="1" x14ac:dyDescent="0.15">
      <c r="B8" s="125"/>
      <c r="C8" s="126"/>
      <c r="D8" s="126"/>
      <c r="E8" s="126"/>
      <c r="F8" s="126"/>
      <c r="G8" s="126"/>
      <c r="H8" s="127"/>
      <c r="L8" s="360"/>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2"/>
    </row>
    <row r="9" spans="1:42" ht="15" customHeight="1" x14ac:dyDescent="0.2">
      <c r="A9" s="121"/>
      <c r="B9" s="128"/>
      <c r="D9" s="121"/>
      <c r="E9" s="121"/>
      <c r="F9" s="121"/>
      <c r="G9" s="121"/>
      <c r="H9" s="129"/>
      <c r="L9" s="360"/>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2"/>
    </row>
    <row r="10" spans="1:42" ht="15" customHeight="1" x14ac:dyDescent="0.2">
      <c r="A10" s="121"/>
      <c r="B10" s="128"/>
      <c r="D10" s="121"/>
      <c r="E10" s="121"/>
      <c r="F10" s="121"/>
      <c r="G10" s="121"/>
      <c r="H10" s="129"/>
      <c r="I10" s="121"/>
      <c r="L10" s="360"/>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2"/>
    </row>
    <row r="11" spans="1:42" ht="15" customHeight="1" x14ac:dyDescent="0.2">
      <c r="A11" s="121"/>
      <c r="B11" s="128"/>
      <c r="D11" s="121"/>
      <c r="E11" s="121"/>
      <c r="F11" s="121"/>
      <c r="G11" s="121"/>
      <c r="H11" s="129"/>
      <c r="I11" s="121"/>
      <c r="L11" s="363"/>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5"/>
    </row>
    <row r="12" spans="1:42" ht="15" customHeight="1" x14ac:dyDescent="0.2">
      <c r="A12" s="121"/>
      <c r="B12" s="128"/>
      <c r="D12" s="121"/>
      <c r="E12" s="121"/>
      <c r="F12" s="121"/>
      <c r="G12" s="121"/>
      <c r="H12" s="129"/>
      <c r="I12" s="121"/>
    </row>
    <row r="13" spans="1:42" ht="15" customHeight="1" x14ac:dyDescent="0.2">
      <c r="A13" s="121"/>
      <c r="B13" s="128"/>
      <c r="D13" s="121"/>
      <c r="E13" s="121"/>
      <c r="F13" s="121"/>
      <c r="G13" s="121"/>
      <c r="H13" s="129"/>
      <c r="I13" s="121"/>
      <c r="L13" s="122" t="s">
        <v>411</v>
      </c>
      <c r="M13" s="123"/>
      <c r="N13" s="123"/>
      <c r="O13" s="123"/>
      <c r="P13" s="123"/>
      <c r="Q13" s="123"/>
      <c r="R13" s="123"/>
      <c r="S13" s="123"/>
      <c r="T13" s="123"/>
      <c r="U13" s="123"/>
      <c r="V13" s="123"/>
      <c r="W13" s="123"/>
      <c r="X13" s="123"/>
      <c r="Y13" s="123"/>
      <c r="AA13" s="123"/>
      <c r="AB13" s="123"/>
      <c r="AC13" s="123"/>
      <c r="AD13" s="124"/>
      <c r="AE13" s="124"/>
      <c r="AF13" s="122"/>
      <c r="AG13" s="122"/>
      <c r="AH13" s="122"/>
      <c r="AI13" s="106" t="s">
        <v>412</v>
      </c>
      <c r="AK13" s="122"/>
      <c r="AL13" s="122"/>
      <c r="AM13" s="122"/>
      <c r="AN13" s="122"/>
      <c r="AO13" s="122"/>
    </row>
    <row r="14" spans="1:42" ht="15" customHeight="1" x14ac:dyDescent="0.2">
      <c r="A14" s="121"/>
      <c r="B14" s="128"/>
      <c r="D14" s="121"/>
      <c r="E14" s="121"/>
      <c r="F14" s="121"/>
      <c r="G14" s="121"/>
      <c r="H14" s="129"/>
      <c r="I14" s="121"/>
      <c r="L14" s="130" t="s">
        <v>70</v>
      </c>
      <c r="M14" s="131"/>
      <c r="N14" s="131"/>
      <c r="O14" s="131"/>
      <c r="P14" s="131"/>
      <c r="Q14" s="132"/>
      <c r="R14" s="132"/>
      <c r="S14" s="132"/>
      <c r="T14" s="132"/>
      <c r="U14" s="133"/>
      <c r="V14" s="366" t="s">
        <v>71</v>
      </c>
      <c r="W14" s="367"/>
      <c r="X14" s="367"/>
      <c r="Y14" s="367"/>
      <c r="Z14" s="367"/>
      <c r="AA14" s="367"/>
      <c r="AB14" s="367"/>
      <c r="AC14" s="367"/>
      <c r="AD14" s="367"/>
      <c r="AE14" s="367"/>
      <c r="AF14" s="367"/>
      <c r="AG14" s="367"/>
      <c r="AH14" s="367"/>
      <c r="AI14" s="368"/>
      <c r="AJ14" s="134" t="s">
        <v>413</v>
      </c>
      <c r="AK14" s="131"/>
      <c r="AL14" s="135"/>
      <c r="AM14" s="130" t="s">
        <v>414</v>
      </c>
      <c r="AN14" s="131"/>
      <c r="AO14" s="135"/>
      <c r="AP14" s="106"/>
    </row>
    <row r="15" spans="1:42" ht="15" customHeight="1" x14ac:dyDescent="0.2">
      <c r="A15" s="121"/>
      <c r="B15" s="128"/>
      <c r="D15" s="121"/>
      <c r="E15" s="121"/>
      <c r="F15" s="121"/>
      <c r="G15" s="121"/>
      <c r="H15" s="129"/>
      <c r="I15" s="121"/>
      <c r="L15" s="136"/>
      <c r="M15" s="137"/>
      <c r="N15" s="137"/>
      <c r="O15" s="137"/>
      <c r="P15" s="137"/>
      <c r="Q15" s="137"/>
      <c r="R15" s="137"/>
      <c r="S15" s="137"/>
      <c r="T15" s="137"/>
      <c r="U15" s="138"/>
      <c r="V15" s="130"/>
      <c r="W15" s="131"/>
      <c r="X15" s="131"/>
      <c r="Y15" s="131"/>
      <c r="Z15" s="131"/>
      <c r="AA15" s="131"/>
      <c r="AB15" s="131"/>
      <c r="AC15" s="131"/>
      <c r="AD15" s="131"/>
      <c r="AE15" s="131"/>
      <c r="AF15" s="131"/>
      <c r="AG15" s="131"/>
      <c r="AH15" s="131"/>
      <c r="AI15" s="135"/>
      <c r="AJ15" s="369"/>
      <c r="AK15" s="370"/>
      <c r="AL15" s="371"/>
      <c r="AM15" s="369"/>
      <c r="AN15" s="370"/>
      <c r="AO15" s="371"/>
    </row>
    <row r="16" spans="1:42" ht="15" customHeight="1" x14ac:dyDescent="0.2">
      <c r="A16" s="121"/>
      <c r="B16" s="128"/>
      <c r="D16" s="121"/>
      <c r="E16" s="121"/>
      <c r="F16" s="121"/>
      <c r="G16" s="121"/>
      <c r="H16" s="129"/>
      <c r="I16" s="121"/>
      <c r="L16" s="136"/>
      <c r="M16" s="137"/>
      <c r="N16" s="137"/>
      <c r="O16" s="137"/>
      <c r="P16" s="137"/>
      <c r="Q16" s="137"/>
      <c r="R16" s="137"/>
      <c r="S16" s="137"/>
      <c r="T16" s="137"/>
      <c r="U16" s="138"/>
      <c r="V16" s="130"/>
      <c r="W16" s="131"/>
      <c r="X16" s="131"/>
      <c r="Y16" s="131"/>
      <c r="Z16" s="131"/>
      <c r="AA16" s="131"/>
      <c r="AB16" s="131"/>
      <c r="AC16" s="131"/>
      <c r="AD16" s="131"/>
      <c r="AE16" s="131"/>
      <c r="AF16" s="131"/>
      <c r="AG16" s="131"/>
      <c r="AH16" s="131"/>
      <c r="AI16" s="135"/>
      <c r="AJ16" s="369"/>
      <c r="AK16" s="370"/>
      <c r="AL16" s="371"/>
      <c r="AM16" s="369"/>
      <c r="AN16" s="370"/>
      <c r="AO16" s="371"/>
    </row>
    <row r="17" spans="1:46" ht="15" customHeight="1" x14ac:dyDescent="0.2">
      <c r="A17" s="121"/>
      <c r="B17" s="128"/>
      <c r="D17" s="121"/>
      <c r="E17" s="121"/>
      <c r="F17" s="121"/>
      <c r="G17" s="121"/>
      <c r="H17" s="129"/>
      <c r="I17" s="121"/>
      <c r="L17" s="136"/>
      <c r="M17" s="137"/>
      <c r="N17" s="137"/>
      <c r="O17" s="137"/>
      <c r="P17" s="137"/>
      <c r="Q17" s="137"/>
      <c r="R17" s="137"/>
      <c r="S17" s="137"/>
      <c r="T17" s="137"/>
      <c r="U17" s="138"/>
      <c r="V17" s="130"/>
      <c r="W17" s="131"/>
      <c r="X17" s="131"/>
      <c r="Y17" s="131"/>
      <c r="Z17" s="131"/>
      <c r="AA17" s="131"/>
      <c r="AB17" s="131"/>
      <c r="AC17" s="131"/>
      <c r="AD17" s="131"/>
      <c r="AE17" s="131"/>
      <c r="AF17" s="131"/>
      <c r="AG17" s="131"/>
      <c r="AH17" s="131"/>
      <c r="AI17" s="135"/>
      <c r="AJ17" s="369"/>
      <c r="AK17" s="370"/>
      <c r="AL17" s="371"/>
      <c r="AM17" s="369"/>
      <c r="AN17" s="370"/>
      <c r="AO17" s="371"/>
    </row>
    <row r="18" spans="1:46" ht="15" customHeight="1" x14ac:dyDescent="0.2">
      <c r="A18" s="121"/>
      <c r="B18" s="139"/>
      <c r="C18" s="121"/>
      <c r="D18" s="121"/>
      <c r="E18" s="121"/>
      <c r="F18" s="121"/>
      <c r="G18" s="121"/>
      <c r="H18" s="129"/>
      <c r="I18" s="121"/>
      <c r="L18" s="136"/>
      <c r="M18" s="137"/>
      <c r="N18" s="137"/>
      <c r="O18" s="137"/>
      <c r="P18" s="137"/>
      <c r="Q18" s="137"/>
      <c r="R18" s="137"/>
      <c r="S18" s="137"/>
      <c r="T18" s="137"/>
      <c r="U18" s="138"/>
      <c r="V18" s="130"/>
      <c r="W18" s="131"/>
      <c r="X18" s="131"/>
      <c r="Y18" s="131"/>
      <c r="Z18" s="131"/>
      <c r="AA18" s="131"/>
      <c r="AB18" s="131"/>
      <c r="AC18" s="131"/>
      <c r="AD18" s="131"/>
      <c r="AE18" s="131"/>
      <c r="AF18" s="131"/>
      <c r="AG18" s="131"/>
      <c r="AH18" s="131"/>
      <c r="AI18" s="135"/>
      <c r="AJ18" s="369"/>
      <c r="AK18" s="370"/>
      <c r="AL18" s="371"/>
      <c r="AM18" s="369"/>
      <c r="AN18" s="370"/>
      <c r="AO18" s="371"/>
    </row>
    <row r="19" spans="1:46" ht="15" customHeight="1" x14ac:dyDescent="0.2">
      <c r="A19" s="121"/>
      <c r="B19" s="139"/>
      <c r="C19" s="121"/>
      <c r="D19" s="121"/>
      <c r="E19" s="121"/>
      <c r="F19" s="121"/>
      <c r="G19" s="121"/>
      <c r="H19" s="129"/>
      <c r="I19" s="121"/>
      <c r="L19" s="136"/>
      <c r="M19" s="137"/>
      <c r="N19" s="137"/>
      <c r="O19" s="137"/>
      <c r="P19" s="137"/>
      <c r="Q19" s="137"/>
      <c r="R19" s="137"/>
      <c r="S19" s="137"/>
      <c r="T19" s="137"/>
      <c r="U19" s="138"/>
      <c r="V19" s="130"/>
      <c r="W19" s="131"/>
      <c r="X19" s="131"/>
      <c r="Y19" s="131"/>
      <c r="Z19" s="131"/>
      <c r="AA19" s="131"/>
      <c r="AB19" s="131"/>
      <c r="AC19" s="131"/>
      <c r="AD19" s="131"/>
      <c r="AE19" s="131"/>
      <c r="AF19" s="131"/>
      <c r="AG19" s="131"/>
      <c r="AH19" s="131"/>
      <c r="AI19" s="135"/>
      <c r="AJ19" s="369"/>
      <c r="AK19" s="370"/>
      <c r="AL19" s="371"/>
      <c r="AM19" s="369"/>
      <c r="AN19" s="370"/>
      <c r="AO19" s="371"/>
    </row>
    <row r="20" spans="1:46" ht="15" customHeight="1" x14ac:dyDescent="0.2">
      <c r="A20" s="121"/>
      <c r="B20" s="140"/>
      <c r="C20" s="141"/>
      <c r="D20" s="142"/>
      <c r="E20" s="142"/>
      <c r="F20" s="142"/>
      <c r="G20" s="142"/>
      <c r="H20" s="143"/>
      <c r="I20" s="121"/>
      <c r="L20" s="136"/>
      <c r="M20" s="137"/>
      <c r="N20" s="137"/>
      <c r="O20" s="137"/>
      <c r="P20" s="137"/>
      <c r="Q20" s="137"/>
      <c r="R20" s="137"/>
      <c r="S20" s="137"/>
      <c r="T20" s="137"/>
      <c r="U20" s="138"/>
      <c r="V20" s="130"/>
      <c r="W20" s="131"/>
      <c r="X20" s="131"/>
      <c r="Y20" s="131"/>
      <c r="Z20" s="131"/>
      <c r="AA20" s="131"/>
      <c r="AB20" s="131"/>
      <c r="AC20" s="131"/>
      <c r="AD20" s="131"/>
      <c r="AE20" s="131"/>
      <c r="AF20" s="131"/>
      <c r="AG20" s="131"/>
      <c r="AH20" s="131"/>
      <c r="AI20" s="135"/>
      <c r="AJ20" s="369"/>
      <c r="AK20" s="370"/>
      <c r="AL20" s="371"/>
      <c r="AM20" s="369"/>
      <c r="AN20" s="370"/>
      <c r="AO20" s="371"/>
      <c r="AT20" s="144"/>
    </row>
    <row r="21" spans="1:46" ht="15" customHeight="1" x14ac:dyDescent="0.2">
      <c r="A21" s="121"/>
      <c r="D21" s="121"/>
      <c r="E21" s="121"/>
      <c r="F21" s="121"/>
      <c r="G21" s="121"/>
      <c r="H21" s="121"/>
      <c r="I21" s="121"/>
      <c r="L21" s="136"/>
      <c r="M21" s="137"/>
      <c r="N21" s="137"/>
      <c r="O21" s="137"/>
      <c r="P21" s="137"/>
      <c r="Q21" s="137"/>
      <c r="R21" s="137"/>
      <c r="S21" s="137"/>
      <c r="T21" s="137"/>
      <c r="U21" s="138"/>
      <c r="V21" s="130"/>
      <c r="W21" s="131"/>
      <c r="X21" s="131"/>
      <c r="Y21" s="131"/>
      <c r="Z21" s="131"/>
      <c r="AA21" s="131"/>
      <c r="AB21" s="131"/>
      <c r="AC21" s="131"/>
      <c r="AD21" s="131"/>
      <c r="AE21" s="131"/>
      <c r="AF21" s="131"/>
      <c r="AG21" s="131"/>
      <c r="AH21" s="131"/>
      <c r="AI21" s="135"/>
      <c r="AJ21" s="369"/>
      <c r="AK21" s="370"/>
      <c r="AL21" s="371"/>
      <c r="AM21" s="369"/>
      <c r="AN21" s="370"/>
      <c r="AO21" s="371"/>
      <c r="AT21" s="144"/>
    </row>
    <row r="22" spans="1:46" ht="15" customHeight="1" x14ac:dyDescent="0.2">
      <c r="A22" s="121"/>
      <c r="B22" s="145" t="s">
        <v>415</v>
      </c>
      <c r="C22" s="146"/>
      <c r="D22" s="147"/>
      <c r="E22" s="147"/>
      <c r="F22" s="147"/>
      <c r="G22" s="147"/>
      <c r="H22" s="148"/>
      <c r="I22" s="121"/>
      <c r="L22" s="122" t="s">
        <v>416</v>
      </c>
      <c r="AT22" s="144"/>
    </row>
    <row r="23" spans="1:46" ht="14.25" customHeight="1" x14ac:dyDescent="0.2">
      <c r="A23" s="121"/>
      <c r="B23" s="372" t="s">
        <v>417</v>
      </c>
      <c r="C23" s="373"/>
      <c r="D23" s="373"/>
      <c r="E23" s="373"/>
      <c r="F23" s="149"/>
      <c r="G23" s="149" t="s">
        <v>418</v>
      </c>
      <c r="H23" s="150" t="s">
        <v>419</v>
      </c>
      <c r="I23" s="121"/>
      <c r="L23" s="130" t="s">
        <v>420</v>
      </c>
      <c r="M23" s="151"/>
      <c r="N23" s="151"/>
      <c r="O23" s="151"/>
      <c r="P23" s="151"/>
      <c r="Q23" s="151"/>
      <c r="R23" s="151"/>
      <c r="S23" s="131"/>
      <c r="T23" s="132"/>
      <c r="U23" s="131"/>
      <c r="V23" s="132"/>
      <c r="W23" s="131"/>
      <c r="X23" s="132"/>
      <c r="Y23" s="131"/>
      <c r="Z23" s="133"/>
      <c r="AA23" s="130" t="s">
        <v>421</v>
      </c>
      <c r="AB23" s="151"/>
      <c r="AC23" s="131"/>
      <c r="AD23" s="131"/>
      <c r="AE23" s="131"/>
      <c r="AF23" s="132"/>
      <c r="AG23" s="132"/>
      <c r="AH23" s="132"/>
      <c r="AI23" s="131"/>
      <c r="AJ23" s="131"/>
      <c r="AK23" s="131"/>
      <c r="AL23" s="131"/>
      <c r="AM23" s="131"/>
      <c r="AN23" s="131"/>
      <c r="AO23" s="135"/>
      <c r="AT23" s="144"/>
    </row>
    <row r="24" spans="1:46" ht="14.25" customHeight="1" x14ac:dyDescent="0.2">
      <c r="A24" s="121"/>
      <c r="B24" s="374"/>
      <c r="C24" s="375"/>
      <c r="D24" s="375"/>
      <c r="E24" s="375"/>
      <c r="F24" s="152"/>
      <c r="G24" s="152" t="s">
        <v>422</v>
      </c>
      <c r="H24" s="153" t="s">
        <v>423</v>
      </c>
      <c r="I24" s="121"/>
      <c r="L24" s="376"/>
      <c r="M24" s="377"/>
      <c r="N24" s="377"/>
      <c r="O24" s="377"/>
      <c r="P24" s="377"/>
      <c r="Q24" s="377"/>
      <c r="R24" s="377"/>
      <c r="S24" s="377"/>
      <c r="T24" s="377"/>
      <c r="U24" s="377"/>
      <c r="V24" s="377"/>
      <c r="W24" s="377"/>
      <c r="X24" s="377"/>
      <c r="Y24" s="377"/>
      <c r="Z24" s="378"/>
      <c r="AA24" s="376"/>
      <c r="AB24" s="377"/>
      <c r="AC24" s="377"/>
      <c r="AD24" s="377"/>
      <c r="AE24" s="377"/>
      <c r="AF24" s="377"/>
      <c r="AG24" s="377"/>
      <c r="AH24" s="377"/>
      <c r="AI24" s="377"/>
      <c r="AJ24" s="377"/>
      <c r="AK24" s="377"/>
      <c r="AL24" s="377"/>
      <c r="AM24" s="377"/>
      <c r="AN24" s="377"/>
      <c r="AO24" s="378"/>
      <c r="AT24" s="144"/>
    </row>
    <row r="25" spans="1:46" ht="15" customHeight="1" x14ac:dyDescent="0.2">
      <c r="A25" s="121"/>
      <c r="B25" s="154" t="str">
        <f>職業能力評価シート!B7</f>
        <v>ビジネス知識の習得</v>
      </c>
      <c r="C25" s="155"/>
      <c r="D25" s="156"/>
      <c r="E25" s="156"/>
      <c r="F25" s="157"/>
      <c r="G25" s="157">
        <f>AVERAGE(職業能力評価シート!I7:I9)</f>
        <v>0</v>
      </c>
      <c r="H25" s="158">
        <f>AVERAGE(職業能力評価シート!J7:J9)</f>
        <v>0</v>
      </c>
      <c r="I25" s="121"/>
      <c r="L25" s="379"/>
      <c r="M25" s="380"/>
      <c r="N25" s="380"/>
      <c r="O25" s="380"/>
      <c r="P25" s="380"/>
      <c r="Q25" s="380"/>
      <c r="R25" s="380"/>
      <c r="S25" s="380"/>
      <c r="T25" s="380"/>
      <c r="U25" s="380"/>
      <c r="V25" s="380"/>
      <c r="W25" s="380"/>
      <c r="X25" s="380"/>
      <c r="Y25" s="380"/>
      <c r="Z25" s="381"/>
      <c r="AA25" s="379"/>
      <c r="AB25" s="380"/>
      <c r="AC25" s="380"/>
      <c r="AD25" s="380"/>
      <c r="AE25" s="380"/>
      <c r="AF25" s="380"/>
      <c r="AG25" s="380"/>
      <c r="AH25" s="380"/>
      <c r="AI25" s="380"/>
      <c r="AJ25" s="380"/>
      <c r="AK25" s="380"/>
      <c r="AL25" s="380"/>
      <c r="AM25" s="380"/>
      <c r="AN25" s="380"/>
      <c r="AO25" s="381"/>
      <c r="AT25" s="144"/>
    </row>
    <row r="26" spans="1:46" ht="15" customHeight="1" x14ac:dyDescent="0.2">
      <c r="A26" s="121"/>
      <c r="B26" s="159" t="str">
        <f>職業能力評価シート!B10</f>
        <v>PCの基本操作とネットワークの活用</v>
      </c>
      <c r="C26" s="160"/>
      <c r="D26" s="161"/>
      <c r="E26" s="161"/>
      <c r="F26" s="162"/>
      <c r="G26" s="162">
        <f>AVERAGE(職業能力評価シート!I10:I11)</f>
        <v>0</v>
      </c>
      <c r="H26" s="163">
        <f>AVERAGE(職業能力評価シート!J10:J11)</f>
        <v>0</v>
      </c>
      <c r="I26" s="121"/>
      <c r="L26" s="379"/>
      <c r="M26" s="380"/>
      <c r="N26" s="380"/>
      <c r="O26" s="380"/>
      <c r="P26" s="380"/>
      <c r="Q26" s="380"/>
      <c r="R26" s="380"/>
      <c r="S26" s="380"/>
      <c r="T26" s="380"/>
      <c r="U26" s="380"/>
      <c r="V26" s="380"/>
      <c r="W26" s="380"/>
      <c r="X26" s="380"/>
      <c r="Y26" s="380"/>
      <c r="Z26" s="381"/>
      <c r="AA26" s="379"/>
      <c r="AB26" s="380"/>
      <c r="AC26" s="380"/>
      <c r="AD26" s="380"/>
      <c r="AE26" s="380"/>
      <c r="AF26" s="380"/>
      <c r="AG26" s="380"/>
      <c r="AH26" s="380"/>
      <c r="AI26" s="380"/>
      <c r="AJ26" s="380"/>
      <c r="AK26" s="380"/>
      <c r="AL26" s="380"/>
      <c r="AM26" s="380"/>
      <c r="AN26" s="380"/>
      <c r="AO26" s="381"/>
      <c r="AT26" s="144"/>
    </row>
    <row r="27" spans="1:46" ht="15" customHeight="1" x14ac:dyDescent="0.2">
      <c r="A27" s="121"/>
      <c r="B27" s="154" t="str">
        <f>職業能力評価シート!B12</f>
        <v>企業倫理とコンプライアンス</v>
      </c>
      <c r="C27" s="155"/>
      <c r="D27" s="156"/>
      <c r="E27" s="156"/>
      <c r="F27" s="157"/>
      <c r="G27" s="157">
        <f>AVERAGE(職業能力評価シート!I13:I14)</f>
        <v>0</v>
      </c>
      <c r="H27" s="158">
        <f>AVERAGE(職業能力評価シート!J13:J14)</f>
        <v>0</v>
      </c>
      <c r="I27" s="121"/>
      <c r="L27" s="379"/>
      <c r="M27" s="380"/>
      <c r="N27" s="380"/>
      <c r="O27" s="380"/>
      <c r="P27" s="380"/>
      <c r="Q27" s="380"/>
      <c r="R27" s="380"/>
      <c r="S27" s="380"/>
      <c r="T27" s="380"/>
      <c r="U27" s="380"/>
      <c r="V27" s="380"/>
      <c r="W27" s="380"/>
      <c r="X27" s="380"/>
      <c r="Y27" s="380"/>
      <c r="Z27" s="381"/>
      <c r="AA27" s="379"/>
      <c r="AB27" s="380"/>
      <c r="AC27" s="380"/>
      <c r="AD27" s="380"/>
      <c r="AE27" s="380"/>
      <c r="AF27" s="380"/>
      <c r="AG27" s="380"/>
      <c r="AH27" s="380"/>
      <c r="AI27" s="380"/>
      <c r="AJ27" s="380"/>
      <c r="AK27" s="380"/>
      <c r="AL27" s="380"/>
      <c r="AM27" s="380"/>
      <c r="AN27" s="380"/>
      <c r="AO27" s="381"/>
      <c r="AT27" s="144"/>
    </row>
    <row r="28" spans="1:46" ht="15" customHeight="1" x14ac:dyDescent="0.2">
      <c r="A28" s="121"/>
      <c r="B28" s="159" t="str">
        <f>職業能力評価シート!B15</f>
        <v>関係者との連携による業務の遂行</v>
      </c>
      <c r="C28" s="160"/>
      <c r="D28" s="161"/>
      <c r="E28" s="161"/>
      <c r="F28" s="162"/>
      <c r="G28" s="162">
        <f>AVERAGE(職業能力評価シート!I15:I16)</f>
        <v>0</v>
      </c>
      <c r="H28" s="163">
        <f>AVERAGE(職業能力評価シート!J15:J16)</f>
        <v>0</v>
      </c>
      <c r="I28" s="121"/>
      <c r="L28" s="379"/>
      <c r="M28" s="380"/>
      <c r="N28" s="380"/>
      <c r="O28" s="380"/>
      <c r="P28" s="380"/>
      <c r="Q28" s="380"/>
      <c r="R28" s="380"/>
      <c r="S28" s="380"/>
      <c r="T28" s="380"/>
      <c r="U28" s="380"/>
      <c r="V28" s="380"/>
      <c r="W28" s="380"/>
      <c r="X28" s="380"/>
      <c r="Y28" s="380"/>
      <c r="Z28" s="381"/>
      <c r="AA28" s="379"/>
      <c r="AB28" s="380"/>
      <c r="AC28" s="380"/>
      <c r="AD28" s="380"/>
      <c r="AE28" s="380"/>
      <c r="AF28" s="380"/>
      <c r="AG28" s="380"/>
      <c r="AH28" s="380"/>
      <c r="AI28" s="380"/>
      <c r="AJ28" s="380"/>
      <c r="AK28" s="380"/>
      <c r="AL28" s="380"/>
      <c r="AM28" s="380"/>
      <c r="AN28" s="380"/>
      <c r="AO28" s="381"/>
    </row>
    <row r="29" spans="1:46" ht="15" customHeight="1" x14ac:dyDescent="0.2">
      <c r="A29" s="121"/>
      <c r="B29" s="154" t="str">
        <f>職業能力評価シート!B17</f>
        <v>課題の設定と成果の追求</v>
      </c>
      <c r="C29" s="155"/>
      <c r="D29" s="156"/>
      <c r="E29" s="156"/>
      <c r="F29" s="157"/>
      <c r="G29" s="157">
        <f>AVERAGE(職業能力評価シート!I17:I19)</f>
        <v>0</v>
      </c>
      <c r="H29" s="158">
        <f>AVERAGE(職業能力評価シート!J17:J19)</f>
        <v>0</v>
      </c>
      <c r="I29" s="121"/>
      <c r="L29" s="382"/>
      <c r="M29" s="383"/>
      <c r="N29" s="383"/>
      <c r="O29" s="383"/>
      <c r="P29" s="383"/>
      <c r="Q29" s="383"/>
      <c r="R29" s="383"/>
      <c r="S29" s="383"/>
      <c r="T29" s="383"/>
      <c r="U29" s="383"/>
      <c r="V29" s="383"/>
      <c r="W29" s="383"/>
      <c r="X29" s="383"/>
      <c r="Y29" s="383"/>
      <c r="Z29" s="384"/>
      <c r="AA29" s="382"/>
      <c r="AB29" s="383"/>
      <c r="AC29" s="383"/>
      <c r="AD29" s="383"/>
      <c r="AE29" s="383"/>
      <c r="AF29" s="383"/>
      <c r="AG29" s="383"/>
      <c r="AH29" s="383"/>
      <c r="AI29" s="383"/>
      <c r="AJ29" s="383"/>
      <c r="AK29" s="383"/>
      <c r="AL29" s="383"/>
      <c r="AM29" s="383"/>
      <c r="AN29" s="383"/>
      <c r="AO29" s="384"/>
    </row>
    <row r="30" spans="1:46" ht="15" customHeight="1" x14ac:dyDescent="0.2">
      <c r="A30" s="121"/>
      <c r="B30" s="164" t="str">
        <f>職業能力評価シート!B20</f>
        <v>業務効率化の推進</v>
      </c>
      <c r="C30" s="165"/>
      <c r="D30" s="166"/>
      <c r="E30" s="166"/>
      <c r="F30" s="167"/>
      <c r="G30" s="167">
        <f>AVERAGE(職業能力評価シート!I20:I21)</f>
        <v>0</v>
      </c>
      <c r="H30" s="168">
        <f>AVERAGE(職業能力評価シート!J20:J21)</f>
        <v>0</v>
      </c>
      <c r="I30" s="121"/>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row>
    <row r="31" spans="1:46" ht="15" customHeight="1" x14ac:dyDescent="0.2">
      <c r="A31" s="121"/>
      <c r="B31" s="170" t="str">
        <f>職業能力評価シート!B25</f>
        <v>生産システム</v>
      </c>
      <c r="C31" s="171"/>
      <c r="D31" s="172"/>
      <c r="E31" s="172"/>
      <c r="F31" s="173"/>
      <c r="G31" s="173">
        <f>AVERAGE(職業能力評価シート!I25:I27)</f>
        <v>0</v>
      </c>
      <c r="H31" s="174">
        <f>AVERAGE(職業能力評価シート!J25:J27)</f>
        <v>0</v>
      </c>
      <c r="I31" s="121"/>
    </row>
    <row r="32" spans="1:46" ht="15" customHeight="1" x14ac:dyDescent="0.2">
      <c r="A32" s="121"/>
      <c r="B32" s="164" t="str">
        <f>職業能力評価シート!B28</f>
        <v>生産計画（加工型・組立型）</v>
      </c>
      <c r="C32" s="165"/>
      <c r="D32" s="166"/>
      <c r="E32" s="166"/>
      <c r="F32" s="167"/>
      <c r="G32" s="175">
        <f>AVERAGE(職業能力評価シート!I28:I30)</f>
        <v>0</v>
      </c>
      <c r="H32" s="175">
        <f>AVERAGE(職業能力評価シート!J28:J30)</f>
        <v>0</v>
      </c>
      <c r="I32" s="121"/>
      <c r="L32" s="122" t="s">
        <v>424</v>
      </c>
      <c r="M32" s="123"/>
      <c r="N32" s="123"/>
      <c r="O32" s="123"/>
      <c r="P32" s="123"/>
      <c r="Q32" s="123"/>
      <c r="R32" s="123"/>
      <c r="S32" s="123"/>
      <c r="T32" s="123"/>
      <c r="U32" s="123"/>
      <c r="V32" s="123"/>
      <c r="W32" s="123"/>
      <c r="X32" s="123"/>
      <c r="Y32" s="123"/>
      <c r="Z32" s="123"/>
      <c r="AA32" s="122"/>
      <c r="AB32" s="123"/>
      <c r="AC32" s="123"/>
      <c r="AD32" s="123"/>
      <c r="AE32" s="123"/>
      <c r="AF32" s="123"/>
      <c r="AG32" s="123"/>
      <c r="AH32" s="123"/>
      <c r="AI32" s="123"/>
      <c r="AJ32" s="123"/>
      <c r="AK32" s="123"/>
      <c r="AL32" s="123"/>
      <c r="AM32" s="123"/>
      <c r="AN32" s="123"/>
      <c r="AO32" s="123"/>
    </row>
    <row r="33" spans="1:41" ht="15" customHeight="1" x14ac:dyDescent="0.2">
      <c r="A33" s="121"/>
      <c r="B33" s="170" t="str">
        <f>職業能力評価シート!B31</f>
        <v>生産計画（プロセス型）</v>
      </c>
      <c r="C33" s="171"/>
      <c r="D33" s="172"/>
      <c r="E33" s="172"/>
      <c r="F33" s="173"/>
      <c r="G33" s="176">
        <f>AVERAGE(職業能力評価シート!I31:I33)</f>
        <v>0</v>
      </c>
      <c r="H33" s="176">
        <f>AVERAGE(職業能力評価シート!J31:J33)</f>
        <v>0</v>
      </c>
      <c r="I33" s="121"/>
      <c r="L33" s="177" t="s">
        <v>425</v>
      </c>
      <c r="M33" s="178"/>
      <c r="N33" s="178"/>
      <c r="O33" s="178"/>
      <c r="P33" s="178"/>
      <c r="Q33" s="178"/>
      <c r="R33" s="178"/>
      <c r="S33" s="178"/>
      <c r="T33" s="178"/>
      <c r="U33" s="178"/>
      <c r="V33" s="178"/>
      <c r="W33" s="178"/>
      <c r="X33" s="178"/>
      <c r="Y33" s="178"/>
      <c r="Z33" s="179"/>
      <c r="AA33" s="130" t="s">
        <v>426</v>
      </c>
      <c r="AB33" s="178"/>
      <c r="AC33" s="178"/>
      <c r="AD33" s="178"/>
      <c r="AE33" s="178"/>
      <c r="AF33" s="178"/>
      <c r="AG33" s="178"/>
      <c r="AH33" s="178"/>
      <c r="AI33" s="178"/>
      <c r="AJ33" s="178"/>
      <c r="AK33" s="178"/>
      <c r="AL33" s="178"/>
      <c r="AM33" s="178"/>
      <c r="AN33" s="178"/>
      <c r="AO33" s="179"/>
    </row>
    <row r="34" spans="1:41" ht="15" customHeight="1" x14ac:dyDescent="0.2">
      <c r="A34" s="121"/>
      <c r="B34" s="164" t="str">
        <f>職業能力評価シート!B34</f>
        <v xml:space="preserve">品質管理 </v>
      </c>
      <c r="C34" s="165"/>
      <c r="D34" s="166"/>
      <c r="E34" s="166"/>
      <c r="F34" s="167"/>
      <c r="G34" s="175">
        <f>AVERAGE(職業能力評価シート!I34:I36)</f>
        <v>0</v>
      </c>
      <c r="H34" s="175">
        <f>AVERAGE(職業能力評価シート!J34:J36)</f>
        <v>0</v>
      </c>
      <c r="I34" s="121"/>
      <c r="L34" s="376"/>
      <c r="M34" s="385"/>
      <c r="N34" s="385"/>
      <c r="O34" s="385"/>
      <c r="P34" s="385"/>
      <c r="Q34" s="385"/>
      <c r="R34" s="385"/>
      <c r="S34" s="385"/>
      <c r="T34" s="385"/>
      <c r="U34" s="385"/>
      <c r="V34" s="385"/>
      <c r="W34" s="385"/>
      <c r="X34" s="385"/>
      <c r="Y34" s="385"/>
      <c r="Z34" s="386"/>
      <c r="AA34" s="376"/>
      <c r="AB34" s="385"/>
      <c r="AC34" s="385"/>
      <c r="AD34" s="385"/>
      <c r="AE34" s="385"/>
      <c r="AF34" s="385"/>
      <c r="AG34" s="385"/>
      <c r="AH34" s="385"/>
      <c r="AI34" s="385"/>
      <c r="AJ34" s="385"/>
      <c r="AK34" s="385"/>
      <c r="AL34" s="385"/>
      <c r="AM34" s="385"/>
      <c r="AN34" s="385"/>
      <c r="AO34" s="386"/>
    </row>
    <row r="35" spans="1:41" ht="15" customHeight="1" x14ac:dyDescent="0.2">
      <c r="A35" s="121"/>
      <c r="B35" s="170" t="str">
        <f>職業能力評価シート!B37</f>
        <v>原価管理</v>
      </c>
      <c r="C35" s="171"/>
      <c r="D35" s="172"/>
      <c r="E35" s="172"/>
      <c r="F35" s="173"/>
      <c r="G35" s="176">
        <f>AVERAGE(職業能力評価シート!I37:I39)</f>
        <v>0</v>
      </c>
      <c r="H35" s="176">
        <f>AVERAGE(職業能力評価シート!J37:J39)</f>
        <v>0</v>
      </c>
      <c r="I35" s="121"/>
      <c r="L35" s="387"/>
      <c r="M35" s="388"/>
      <c r="N35" s="388"/>
      <c r="O35" s="388"/>
      <c r="P35" s="388"/>
      <c r="Q35" s="388"/>
      <c r="R35" s="388"/>
      <c r="S35" s="388"/>
      <c r="T35" s="388"/>
      <c r="U35" s="388"/>
      <c r="V35" s="388"/>
      <c r="W35" s="388"/>
      <c r="X35" s="388"/>
      <c r="Y35" s="388"/>
      <c r="Z35" s="389"/>
      <c r="AA35" s="387"/>
      <c r="AB35" s="388"/>
      <c r="AC35" s="388"/>
      <c r="AD35" s="388"/>
      <c r="AE35" s="388"/>
      <c r="AF35" s="388"/>
      <c r="AG35" s="388"/>
      <c r="AH35" s="388"/>
      <c r="AI35" s="388"/>
      <c r="AJ35" s="388"/>
      <c r="AK35" s="388"/>
      <c r="AL35" s="388"/>
      <c r="AM35" s="388"/>
      <c r="AN35" s="388"/>
      <c r="AO35" s="389"/>
    </row>
    <row r="36" spans="1:41" ht="15" customHeight="1" x14ac:dyDescent="0.2">
      <c r="A36" s="121"/>
      <c r="B36" s="164" t="str">
        <f>職業能力評価シート!B40</f>
        <v xml:space="preserve">納期管理 </v>
      </c>
      <c r="C36" s="165"/>
      <c r="D36" s="166"/>
      <c r="E36" s="166"/>
      <c r="F36" s="167"/>
      <c r="G36" s="175">
        <f>AVERAGE(職業能力評価シート!I40:I42)</f>
        <v>0</v>
      </c>
      <c r="H36" s="175">
        <f>AVERAGE(職業能力評価シート!J40:J42)</f>
        <v>0</v>
      </c>
      <c r="I36" s="121"/>
      <c r="L36" s="387"/>
      <c r="M36" s="388"/>
      <c r="N36" s="388"/>
      <c r="O36" s="388"/>
      <c r="P36" s="388"/>
      <c r="Q36" s="388"/>
      <c r="R36" s="388"/>
      <c r="S36" s="388"/>
      <c r="T36" s="388"/>
      <c r="U36" s="388"/>
      <c r="V36" s="388"/>
      <c r="W36" s="388"/>
      <c r="X36" s="388"/>
      <c r="Y36" s="388"/>
      <c r="Z36" s="389"/>
      <c r="AA36" s="387"/>
      <c r="AB36" s="388"/>
      <c r="AC36" s="388"/>
      <c r="AD36" s="388"/>
      <c r="AE36" s="388"/>
      <c r="AF36" s="388"/>
      <c r="AG36" s="388"/>
      <c r="AH36" s="388"/>
      <c r="AI36" s="388"/>
      <c r="AJ36" s="388"/>
      <c r="AK36" s="388"/>
      <c r="AL36" s="388"/>
      <c r="AM36" s="388"/>
      <c r="AN36" s="388"/>
      <c r="AO36" s="389"/>
    </row>
    <row r="37" spans="1:41" ht="15" customHeight="1" x14ac:dyDescent="0.2">
      <c r="A37" s="121"/>
      <c r="B37" s="170" t="str">
        <f>職業能力評価シート!B43</f>
        <v>安全衛生管理</v>
      </c>
      <c r="C37" s="171"/>
      <c r="D37" s="172"/>
      <c r="E37" s="172"/>
      <c r="F37" s="173"/>
      <c r="G37" s="176">
        <f>AVERAGE(職業能力評価シート!I43:I45)</f>
        <v>0</v>
      </c>
      <c r="H37" s="176">
        <f>AVERAGE(職業能力評価シート!J43:J45)</f>
        <v>0</v>
      </c>
      <c r="I37" s="121"/>
      <c r="L37" s="387"/>
      <c r="M37" s="388"/>
      <c r="N37" s="388"/>
      <c r="O37" s="388"/>
      <c r="P37" s="388"/>
      <c r="Q37" s="388"/>
      <c r="R37" s="388"/>
      <c r="S37" s="388"/>
      <c r="T37" s="388"/>
      <c r="U37" s="388"/>
      <c r="V37" s="388"/>
      <c r="W37" s="388"/>
      <c r="X37" s="388"/>
      <c r="Y37" s="388"/>
      <c r="Z37" s="389"/>
      <c r="AA37" s="387"/>
      <c r="AB37" s="388"/>
      <c r="AC37" s="388"/>
      <c r="AD37" s="388"/>
      <c r="AE37" s="388"/>
      <c r="AF37" s="388"/>
      <c r="AG37" s="388"/>
      <c r="AH37" s="388"/>
      <c r="AI37" s="388"/>
      <c r="AJ37" s="388"/>
      <c r="AK37" s="388"/>
      <c r="AL37" s="388"/>
      <c r="AM37" s="388"/>
      <c r="AN37" s="388"/>
      <c r="AO37" s="389"/>
    </row>
    <row r="38" spans="1:41" ht="15" customHeight="1" x14ac:dyDescent="0.2">
      <c r="A38" s="121"/>
      <c r="B38" s="164" t="str">
        <f>職業能力評価シート!B46</f>
        <v>環境管理</v>
      </c>
      <c r="C38" s="165"/>
      <c r="D38" s="166"/>
      <c r="E38" s="166"/>
      <c r="F38" s="167"/>
      <c r="G38" s="175">
        <f>AVERAGE(職業能力評価シート!I46:I48)</f>
        <v>0</v>
      </c>
      <c r="H38" s="175">
        <f>AVERAGE(職業能力評価シート!J46:J48)</f>
        <v>0</v>
      </c>
      <c r="I38" s="121"/>
      <c r="L38" s="387"/>
      <c r="M38" s="388"/>
      <c r="N38" s="388"/>
      <c r="O38" s="388"/>
      <c r="P38" s="388"/>
      <c r="Q38" s="388"/>
      <c r="R38" s="388"/>
      <c r="S38" s="388"/>
      <c r="T38" s="388"/>
      <c r="U38" s="388"/>
      <c r="V38" s="388"/>
      <c r="W38" s="388"/>
      <c r="X38" s="388"/>
      <c r="Y38" s="388"/>
      <c r="Z38" s="389"/>
      <c r="AA38" s="387"/>
      <c r="AB38" s="388"/>
      <c r="AC38" s="388"/>
      <c r="AD38" s="388"/>
      <c r="AE38" s="388"/>
      <c r="AF38" s="388"/>
      <c r="AG38" s="388"/>
      <c r="AH38" s="388"/>
      <c r="AI38" s="388"/>
      <c r="AJ38" s="388"/>
      <c r="AK38" s="388"/>
      <c r="AL38" s="388"/>
      <c r="AM38" s="388"/>
      <c r="AN38" s="388"/>
      <c r="AO38" s="389"/>
    </row>
    <row r="39" spans="1:41" ht="15" customHeight="1" x14ac:dyDescent="0.2">
      <c r="A39" s="121"/>
      <c r="B39" s="180" t="str">
        <f>職業能力評価シート!B49</f>
        <v>国際生産・ソーシング管理</v>
      </c>
      <c r="C39" s="181"/>
      <c r="D39" s="182"/>
      <c r="E39" s="182"/>
      <c r="F39" s="183"/>
      <c r="G39" s="184">
        <f>AVERAGE(職業能力評価シート!I49:I51)</f>
        <v>0</v>
      </c>
      <c r="H39" s="184">
        <f>AVERAGE(職業能力評価シート!J49:J51)</f>
        <v>0</v>
      </c>
      <c r="I39" s="121"/>
      <c r="L39" s="390"/>
      <c r="M39" s="391"/>
      <c r="N39" s="391"/>
      <c r="O39" s="391"/>
      <c r="P39" s="391"/>
      <c r="Q39" s="391"/>
      <c r="R39" s="391"/>
      <c r="S39" s="391"/>
      <c r="T39" s="391"/>
      <c r="U39" s="391"/>
      <c r="V39" s="391"/>
      <c r="W39" s="391"/>
      <c r="X39" s="391"/>
      <c r="Y39" s="391"/>
      <c r="Z39" s="392"/>
      <c r="AA39" s="390"/>
      <c r="AB39" s="391"/>
      <c r="AC39" s="391"/>
      <c r="AD39" s="391"/>
      <c r="AE39" s="391"/>
      <c r="AF39" s="391"/>
      <c r="AG39" s="391"/>
      <c r="AH39" s="391"/>
      <c r="AI39" s="391"/>
      <c r="AJ39" s="391"/>
      <c r="AK39" s="391"/>
      <c r="AL39" s="391"/>
      <c r="AM39" s="391"/>
      <c r="AN39" s="391"/>
      <c r="AO39" s="392"/>
    </row>
    <row r="40" spans="1:41" ht="14.25" x14ac:dyDescent="0.2">
      <c r="B40" s="106"/>
      <c r="C40" s="106"/>
      <c r="D40" s="121"/>
      <c r="E40" s="121"/>
      <c r="F40" s="185"/>
      <c r="G40" s="185"/>
      <c r="H40" s="185"/>
    </row>
  </sheetData>
  <mergeCells count="23">
    <mergeCell ref="B23:E24"/>
    <mergeCell ref="L24:Z29"/>
    <mergeCell ref="AA24:AO29"/>
    <mergeCell ref="L34:Z39"/>
    <mergeCell ref="AA34:AO39"/>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髙﨑 雅之(takasaki-masayuki.1i9)</cp:lastModifiedBy>
  <dcterms:created xsi:type="dcterms:W3CDTF">2019-08-13T04:48:18Z</dcterms:created>
  <dcterms:modified xsi:type="dcterms:W3CDTF">2024-08-20T02:47:00Z</dcterms:modified>
</cp:coreProperties>
</file>