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autoCompressPictures="0"/>
  <xr:revisionPtr revIDLastSave="0" documentId="6_{807480AB-A552-48F3-953F-E2B26BD9A2C9}" xr6:coauthVersionLast="47" xr6:coauthVersionMax="47" xr10:uidLastSave="{00000000-0000-0000-0000-000000000000}"/>
  <bookViews>
    <workbookView xWindow="-120" yWindow="-120" windowWidth="29040" windowHeight="15840" xr2:uid="{00000000-000D-0000-FFFF-FFFF00000000}"/>
  </bookViews>
  <sheets>
    <sheet name="表紙" sheetId="6" r:id="rId1"/>
    <sheet name="職業能力評価シート" sheetId="2" r:id="rId2"/>
    <sheet name="必要な知識" sheetId="3" r:id="rId3"/>
    <sheet name="基準一覧" sheetId="4" r:id="rId4"/>
    <sheet name="OJTｺﾐｭﾆｹｰｼｮﾝｼｰﾄ" sheetId="7" r:id="rId5"/>
  </sheets>
  <definedNames>
    <definedName name="_xlnm.Print_Area" localSheetId="4">OJTｺﾐｭﾆｹｰｼｮﾝｼｰﾄ!$A$1:$AO$38</definedName>
    <definedName name="_xlnm.Print_Area" localSheetId="3">基準一覧!$A$1:$D$60</definedName>
    <definedName name="_xlnm.Print_Area" localSheetId="1">職業能力評価シート!$A$1:$H$28</definedName>
    <definedName name="_xlnm.Print_Area" localSheetId="2">必要な知識!$A$1:$C$43</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7" i="2" l="1"/>
  <c r="G26" i="2"/>
  <c r="G25" i="2"/>
  <c r="F27" i="2"/>
  <c r="F26" i="2"/>
  <c r="F25" i="2"/>
  <c r="G28" i="2"/>
  <c r="H25" i="2"/>
  <c r="H28" i="2"/>
  <c r="F28" i="2"/>
  <c r="K7" i="2"/>
  <c r="K8" i="2"/>
  <c r="H25" i="7"/>
  <c r="K9" i="2"/>
  <c r="K10" i="2"/>
  <c r="K11" i="2"/>
  <c r="H26" i="7"/>
  <c r="K12" i="2"/>
  <c r="K13" i="2"/>
  <c r="K14" i="2"/>
  <c r="H27" i="7"/>
  <c r="K15" i="2"/>
  <c r="K16" i="2"/>
  <c r="H28" i="7"/>
  <c r="K20" i="2"/>
  <c r="K21" i="2"/>
  <c r="K22" i="2"/>
  <c r="K23" i="2"/>
  <c r="H29" i="7"/>
  <c r="J20" i="2"/>
  <c r="J21" i="2"/>
  <c r="J22" i="2"/>
  <c r="J23" i="2"/>
  <c r="G29" i="7"/>
  <c r="J15" i="2"/>
  <c r="J16" i="2"/>
  <c r="G28" i="7"/>
  <c r="J12" i="2"/>
  <c r="J13" i="2"/>
  <c r="J14" i="2"/>
  <c r="G27" i="7"/>
  <c r="J9" i="2"/>
  <c r="J10" i="2"/>
  <c r="J11" i="2"/>
  <c r="G26" i="7"/>
  <c r="J7" i="2"/>
  <c r="J8" i="2"/>
  <c r="G25" i="7"/>
  <c r="B29" i="7"/>
  <c r="B28" i="7"/>
  <c r="B27" i="7"/>
  <c r="B26" i="7"/>
  <c r="B25" i="7"/>
  <c r="H26" i="2"/>
  <c r="H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3" authorId="0" shapeId="0" xr:uid="{00000000-0006-0000-0000-000001000000}">
      <text>
        <r>
          <rPr>
            <b/>
            <sz val="9"/>
            <color rgb="FF000000"/>
            <rFont val="ＭＳ Ｐゴシック"/>
            <family val="3"/>
            <charset val="128"/>
          </rPr>
          <t>ここを書き換えてください</t>
        </r>
      </text>
    </comment>
  </commentList>
</comments>
</file>

<file path=xl/sharedStrings.xml><?xml version="1.0" encoding="utf-8"?>
<sst xmlns="http://schemas.openxmlformats.org/spreadsheetml/2006/main" count="291" uniqueCount="206">
  <si>
    <t>氏　名</t>
  </si>
  <si>
    <t>実施日</t>
  </si>
  <si>
    <t>氏　名（評価者）</t>
  </si>
  <si>
    <t>＜職業能力評価シート＞</t>
  </si>
  <si>
    <t>職種・職務</t>
  </si>
  <si>
    <t>広告</t>
  </si>
  <si>
    <t>レベル</t>
  </si>
  <si>
    <r>
      <t xml:space="preserve">【評価の基準】
○ ： 　一人でできている
</t>
    </r>
    <r>
      <rPr>
        <sz val="11"/>
        <color theme="1"/>
        <rFont val="ＭＳ Ｐゴシック"/>
        <family val="3"/>
        <charset val="128"/>
      </rPr>
      <t>（下位者に教えることができるレベルを含む）</t>
    </r>
    <r>
      <rPr>
        <sz val="11"/>
        <color theme="1"/>
        <rFont val="ＭＳ Ｐゴシック"/>
        <family val="3"/>
        <charset val="128"/>
      </rPr>
      <t xml:space="preserve">
</t>
    </r>
    <r>
      <rPr>
        <b/>
        <sz val="11"/>
        <color theme="1"/>
        <rFont val="ＭＳ Ｐゴシック"/>
        <family val="3"/>
        <charset val="128"/>
      </rPr>
      <t xml:space="preserve">△ ： 　ほぼ一人でできている
</t>
    </r>
    <r>
      <rPr>
        <sz val="11"/>
        <color theme="1"/>
        <rFont val="ＭＳ Ｐゴシック"/>
        <family val="3"/>
        <charset val="128"/>
      </rPr>
      <t>（一部、上位者・周囲の助けが必要なレベル）</t>
    </r>
    <r>
      <rPr>
        <sz val="11"/>
        <color theme="1"/>
        <rFont val="ＭＳ Ｐゴシック"/>
        <family val="3"/>
        <charset val="128"/>
      </rPr>
      <t xml:space="preserve">
</t>
    </r>
    <r>
      <rPr>
        <b/>
        <sz val="11"/>
        <color theme="1"/>
        <rFont val="ＭＳ Ｐゴシック"/>
        <family val="3"/>
        <charset val="128"/>
      </rPr>
      <t xml:space="preserve">× ： 　できていない
</t>
    </r>
    <r>
      <rPr>
        <sz val="11"/>
        <color theme="1"/>
        <rFont val="ＭＳ Ｐゴシック"/>
        <family val="3"/>
        <charset val="128"/>
      </rPr>
      <t>（常に上位者・周囲の助けが必要なレベル）</t>
    </r>
  </si>
  <si>
    <t>Ⅰ.職務遂行のための基準　共通能力ユニット</t>
  </si>
  <si>
    <t>素点換算</t>
  </si>
  <si>
    <t>能力ユニット</t>
  </si>
  <si>
    <t>能力細目</t>
  </si>
  <si>
    <t>職務遂行のための基準</t>
  </si>
  <si>
    <t>自己評価</t>
  </si>
  <si>
    <t>上司評価</t>
  </si>
  <si>
    <t>コメント</t>
  </si>
  <si>
    <t>Ⅱ.職務遂行のための基準　選択能力ユニット(広告）</t>
  </si>
  <si>
    <t>①広告に関する企画・計画</t>
  </si>
  <si>
    <t>③広告の検証と評価</t>
  </si>
  <si>
    <t>自己評価
集計</t>
  </si>
  <si>
    <t>上司評価
集計</t>
  </si>
  <si>
    <t>上司評価
合計数にしめる割合</t>
  </si>
  <si>
    <t>○の数</t>
  </si>
  <si>
    <t>△の数</t>
  </si>
  <si>
    <t>×の数</t>
  </si>
  <si>
    <t>○△×の合計数</t>
  </si>
  <si>
    <t>必要な知識</t>
  </si>
  <si>
    <t>自己
評価</t>
  </si>
  <si>
    <t>広告概論</t>
  </si>
  <si>
    <t>広告計画</t>
  </si>
  <si>
    <t>広告媒体と組織</t>
  </si>
  <si>
    <t>広告調査</t>
  </si>
  <si>
    <t>広告法規の総合体系</t>
  </si>
  <si>
    <t>広告と知的所有権</t>
  </si>
  <si>
    <t>広告規制の動向</t>
  </si>
  <si>
    <t>クリエイティブの向上</t>
  </si>
  <si>
    <t>広告制作の工程管理、運用管理</t>
  </si>
  <si>
    <t>広告表現管理</t>
  </si>
  <si>
    <t>広告制作費の予算総合管理</t>
  </si>
  <si>
    <t>※重複項目は省略</t>
  </si>
  <si>
    <t>Ⅰ共通能力ユニット</t>
  </si>
  <si>
    <t>Ⅱ選択能力ユニット</t>
  </si>
  <si>
    <t>○</t>
  </si>
  <si>
    <t>スキルレベルチェックグラフ</t>
  </si>
  <si>
    <t>能力ユニット・点数一覧</t>
  </si>
  <si>
    <t>能力ユニット名</t>
  </si>
  <si>
    <t>自己</t>
  </si>
  <si>
    <t>上司</t>
  </si>
  <si>
    <t>評価</t>
  </si>
  <si>
    <t>①諸規程、諸ルールの遵守</t>
  </si>
  <si>
    <t>②倫理的問題の解決</t>
  </si>
  <si>
    <t>課題の設定と成果の追求</t>
    <phoneticPr fontId="37"/>
  </si>
  <si>
    <t>①課題・目標の明確化</t>
  </si>
  <si>
    <t>②進捗管理の推進</t>
  </si>
  <si>
    <t>③成果へのコミットメント</t>
  </si>
  <si>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37"/>
  </si>
  <si>
    <t>目標や計画変更時の手続き</t>
    <rPh sb="0" eb="2">
      <t>モクヒョウ</t>
    </rPh>
    <rPh sb="3" eb="5">
      <t>ケイカク</t>
    </rPh>
    <rPh sb="5" eb="7">
      <t>ヘンコウ</t>
    </rPh>
    <rPh sb="7" eb="8">
      <t>ジ</t>
    </rPh>
    <rPh sb="9" eb="11">
      <t>テツヅ</t>
    </rPh>
    <phoneticPr fontId="37"/>
  </si>
  <si>
    <t>提出書類の種類と提出期限</t>
    <rPh sb="0" eb="2">
      <t>テイシュツ</t>
    </rPh>
    <rPh sb="2" eb="4">
      <t>ショルイ</t>
    </rPh>
    <rPh sb="5" eb="7">
      <t>シュルイ</t>
    </rPh>
    <rPh sb="8" eb="10">
      <t>テイシュツ</t>
    </rPh>
    <rPh sb="10" eb="12">
      <t>キゲン</t>
    </rPh>
    <phoneticPr fontId="37"/>
  </si>
  <si>
    <t>稟議書等の手続きと決裁ルート</t>
    <rPh sb="0" eb="3">
      <t>リンギショ</t>
    </rPh>
    <rPh sb="3" eb="4">
      <t>トウ</t>
    </rPh>
    <rPh sb="5" eb="7">
      <t>テツヅ</t>
    </rPh>
    <rPh sb="9" eb="11">
      <t>ケッサイ</t>
    </rPh>
    <phoneticPr fontId="37"/>
  </si>
  <si>
    <t>①諸規程、諸ルールの遵守</t>
    <phoneticPr fontId="66"/>
  </si>
  <si>
    <t>担当部門の諸規定、マニュアル等の立案もしくは策定指導を行っている。</t>
  </si>
  <si>
    <t>企業人としてのプロ意識、社会的責任感、職業倫理を有し、周囲の模範となるような行動をとっている。</t>
  </si>
  <si>
    <t>率先してルールや倫理規程に沿った行動をとるとともに、下位者がこれらに反する行動をとっている際には的確に是正指導している。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</si>
  <si>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</si>
  <si>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自社のコンプライアンスに影響を与える関係法令の施行や改正動向に気を配り、その内容を見据えたうえで行動している。</t>
  </si>
  <si>
    <t>担当業務の結果が社会経済に及ぼす影響を考慮し、それが法令や公共の利益と矛盾する場合には、たとえ大きな成果が期待できる場合であっても着手を見送っている。</t>
  </si>
  <si>
    <t>個人情報の漏洩、不正取引、クレーム隠しなど職場における潜在的な諸問題の発生リスクを想定し、回避策を講じている。</t>
  </si>
  <si>
    <t>事故、不祥事の発生など不測の事態に直面しても冷静な現状分析と判断を行い、適切な問題解決を図っている。</t>
  </si>
  <si>
    <t>自己の経験や能力を超える判断が求められる場合には、適宜、経営層など上位者の支援を得ている。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</si>
  <si>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</si>
  <si>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</si>
  <si>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</si>
  <si>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</si>
  <si>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</si>
  <si>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</si>
  <si>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</si>
  <si>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</si>
  <si>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</si>
  <si>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</si>
  <si>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</si>
  <si>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</si>
  <si>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</si>
  <si>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広告上級マネジメント</t>
  </si>
  <si>
    <t>会社の経営戦略（中・長期）や様々な制約条件を総合的に勘案しながら、広告業務の全体的方針を策定し、その達成に向けた道筋を部下に示している。</t>
    <rPh sb="8" eb="9">
      <t>チュウ</t>
    </rPh>
    <rPh sb="10" eb="12">
      <t>チョウキ</t>
    </rPh>
    <phoneticPr fontId="37"/>
  </si>
  <si>
    <t>広告業務のマネジメントの推進に当たっての優先順位を見極め、戦略的かつ効果的な方針を決断している。</t>
  </si>
  <si>
    <t>広告戦略の策定に当たり、短期的な売上拡大だけを目指すのではなく、中長期を見据えた他社との差別化戦略など大局的な意思決定を行っている。</t>
  </si>
  <si>
    <t>社内横断的プロジェクトなど全社的な取組みに際して、目標の設定や推進体制の構築を的確に行っている。</t>
  </si>
  <si>
    <t>広告業務の各分野の効率化や生産性向上に当たって、部門横断的なプロジェクトチームの設置や外部コンサルタントの活用等の基本方針を的確に判断している。</t>
  </si>
  <si>
    <t>②広告マネジメントの推進</t>
  </si>
  <si>
    <t>広告業務全体の総合的な進捗管理を行いながら部下への指示・動機付けを的確に実施している。</t>
  </si>
  <si>
    <t>経営に大きな影響を与える恐れがある重大なトラブルが発生した場合には、自ら先頭に立って速やかに問題解決を図っている。</t>
  </si>
  <si>
    <t>自社の商品・製品等の広告に関するデータを分析して、広告の方式・方法を検証しながら、広告業務を推進している。</t>
  </si>
  <si>
    <t>経営層の参謀として、常時必要な情報提供や意見具申を行っている。</t>
  </si>
  <si>
    <t>経営環境の変化に即して広告の方針変更等を大局的視野に立って決断している。</t>
  </si>
  <si>
    <t>部下が仕事を通じて成長するための仕掛け作りを行っている。</t>
  </si>
  <si>
    <t>戦略の実行にどの程度貢献したかと言う観点から、広告部門の成果を適正に評価・検証している。</t>
  </si>
  <si>
    <t>現行の広告部門の管理のあり方を総点検し、より高い経営サポート（機能）を迅速に低コストで実現するための仕掛けを考え、実行に向けた体制作りを行っている。</t>
  </si>
  <si>
    <t>④人と組織のマネジメント</t>
  </si>
  <si>
    <t>組織全体の中長期的なビジョンを示し、部下のやる気やチャレンジ精神に効果的に働きかけている。</t>
  </si>
  <si>
    <t>新任マネジャーや業務負荷の大きいマネジャーをねぎらって必要な支援を行い、効果的な動機付けを行っている。</t>
  </si>
  <si>
    <t>自部門における次世代のリーダー（後継者）を計画的に育成している。</t>
  </si>
  <si>
    <t>部下の意欲と能力を見極め、大幅な権限委譲やチャレンジングな仕事を与えることで成長自立の支援を行っている。</t>
  </si>
  <si>
    <t>自ら継続学習を行うことで模範を示し、部下の学習・成長意欲を喚起している。</t>
  </si>
  <si>
    <t>広告上級マネジメント</t>
    <rPh sb="0" eb="2">
      <t>コウコク</t>
    </rPh>
    <rPh sb="2" eb="4">
      <t>ジョウキュウ</t>
    </rPh>
    <phoneticPr fontId="37"/>
  </si>
  <si>
    <t>マーケティング及び会社のマーケティング戦略に関する知識</t>
    <phoneticPr fontId="37"/>
  </si>
  <si>
    <t>競合他社の広告の内容</t>
    <phoneticPr fontId="37"/>
  </si>
  <si>
    <t>マネジメント全般の基礎知識（戦略・組織、会計・財務、マーケティング、情報システム、人事労務、リーダーシップ）</t>
    <rPh sb="14" eb="16">
      <t>センリャク</t>
    </rPh>
    <rPh sb="17" eb="19">
      <t>ソシキ</t>
    </rPh>
    <rPh sb="20" eb="22">
      <t>カイケイ</t>
    </rPh>
    <rPh sb="23" eb="25">
      <t>ザイム</t>
    </rPh>
    <rPh sb="34" eb="36">
      <t>ジョウホウ</t>
    </rPh>
    <rPh sb="41" eb="43">
      <t>ジンジ</t>
    </rPh>
    <rPh sb="43" eb="45">
      <t>ロウム</t>
    </rPh>
    <phoneticPr fontId="37"/>
  </si>
  <si>
    <t xml:space="preserve">広告業務における高度な専門的知識と技能を確立し、社内外においてビジネスを創造し、市場をリードすることができる能力水準
</t>
    <rPh sb="0" eb="2">
      <t>コウコク</t>
    </rPh>
    <rPh sb="2" eb="4">
      <t>ギョウム</t>
    </rPh>
    <rPh sb="8" eb="11">
      <t>コウドン</t>
    </rPh>
    <rPh sb="11" eb="14">
      <t>センモン</t>
    </rPh>
    <rPh sb="14" eb="16">
      <t>チシキ</t>
    </rPh>
    <rPh sb="17" eb="19">
      <t>ギノウ</t>
    </rPh>
    <rPh sb="20" eb="23">
      <t>カクリt</t>
    </rPh>
    <rPh sb="24" eb="26">
      <t>シャナ</t>
    </rPh>
    <rPh sb="26" eb="28">
      <t>ガイン</t>
    </rPh>
    <rPh sb="36" eb="39">
      <t>ソウゾ</t>
    </rPh>
    <rPh sb="40" eb="43">
      <t>シジョ</t>
    </rPh>
    <rPh sb="54" eb="56">
      <t>ノウリョク</t>
    </rPh>
    <rPh sb="56" eb="58">
      <t>スイジュン</t>
    </rPh>
    <phoneticPr fontId="37"/>
  </si>
  <si>
    <t>レベル４　シニア・マネジャー</t>
    <phoneticPr fontId="37"/>
  </si>
  <si>
    <t>レベル４　シニア・マネジャーの目安</t>
    <phoneticPr fontId="37"/>
  </si>
  <si>
    <t>組織全体の中長期的なビジョンを示して部下をモチベートするとともに、部下の意欲と能力を見極め、大幅な権限委譲やチャレンジングな仕事を与えることで成長自立の支援を行っている</t>
    <phoneticPr fontId="37"/>
  </si>
  <si>
    <t>会社の経営戦略（中・長期）や制約条件、差別化戦略などを総合的に勘案しながら、全体的方針を策定し、その達成に向けた道筋を部下に示している。またマネジメントの推進に当たっての優先順位を見極め、戦略的かつ効果的な方針を決断している</t>
    <rPh sb="8" eb="9">
      <t>チュウ</t>
    </rPh>
    <rPh sb="10" eb="12">
      <t>チョウキ</t>
    </rPh>
    <rPh sb="14" eb="16">
      <t>セイヤク</t>
    </rPh>
    <rPh sb="16" eb="18">
      <t>ジョウケン</t>
    </rPh>
    <rPh sb="19" eb="22">
      <t>サベツカ</t>
    </rPh>
    <rPh sb="22" eb="24">
      <t>センリャク</t>
    </rPh>
    <phoneticPr fontId="37"/>
  </si>
  <si>
    <t>・広告業務全体の進捗管理を行いながら部下への指示・動機付けを的確に実施している。重大なトラブルが発生した場合には先頭に立って速やかに問題解決を図っている
・環境の変化に即して広告の方針変更等を大局的視野に立って決断し、経営層の参謀としての情報提供や意見具申を行っている</t>
    <rPh sb="40" eb="42">
      <t>ジュウダイ</t>
    </rPh>
    <rPh sb="48" eb="50">
      <t>ハッセイ</t>
    </rPh>
    <rPh sb="52" eb="54">
      <t>バアイ</t>
    </rPh>
    <rPh sb="56" eb="58">
      <t>セントウ</t>
    </rPh>
    <rPh sb="59" eb="60">
      <t>タ</t>
    </rPh>
    <rPh sb="62" eb="63">
      <t>スミ</t>
    </rPh>
    <rPh sb="66" eb="68">
      <t>モンダイ</t>
    </rPh>
    <rPh sb="68" eb="70">
      <t>カイケツ</t>
    </rPh>
    <rPh sb="109" eb="111">
      <t>ケイエイ</t>
    </rPh>
    <rPh sb="111" eb="112">
      <t>ソウ</t>
    </rPh>
    <rPh sb="113" eb="115">
      <t>サンボウ</t>
    </rPh>
    <rPh sb="119" eb="121">
      <t>ジョウホウ</t>
    </rPh>
    <rPh sb="121" eb="123">
      <t>テイキョウ</t>
    </rPh>
    <rPh sb="124" eb="126">
      <t>イケン</t>
    </rPh>
    <rPh sb="126" eb="128">
      <t>グシン</t>
    </rPh>
    <rPh sb="129" eb="130">
      <t>オコナ</t>
    </rPh>
    <phoneticPr fontId="37"/>
  </si>
  <si>
    <t>Ⅲ. 必要な知識　（共通能力ユニット　レベル４）</t>
    <phoneticPr fontId="37"/>
  </si>
  <si>
    <t>【サブツール】能力細目・職務遂行のための基準一覧（広告　レベル４　シニア・マネジャー）</t>
    <phoneticPr fontId="37"/>
  </si>
  <si>
    <t>企業倫理とコンプライアンス</t>
    <phoneticPr fontId="37"/>
  </si>
  <si>
    <t>②倫理的問題の解決</t>
    <phoneticPr fontId="37"/>
  </si>
  <si>
    <t>課題の設定と成果の追求</t>
    <phoneticPr fontId="37"/>
  </si>
  <si>
    <t>①課題・目標の明確化</t>
    <phoneticPr fontId="37"/>
  </si>
  <si>
    <t>②進捗管理の推進</t>
    <phoneticPr fontId="1"/>
  </si>
  <si>
    <t>③成果へのコミットメント</t>
    <phoneticPr fontId="1"/>
  </si>
  <si>
    <t>顧客・取引先との折衝と関係構築</t>
    <phoneticPr fontId="37"/>
  </si>
  <si>
    <t>①交渉・折衝</t>
    <phoneticPr fontId="37"/>
  </si>
  <si>
    <t>難度の高い案件において自組織を代表して交渉を行い、適切な条件・協力を引き出している。</t>
  </si>
  <si>
    <t>厳しい局面においても安易に譲歩することなく粘り強く折衝し、双方にとって一定の満足のいく"win-win"型の結論を導いている。</t>
  </si>
  <si>
    <t>短期的利益のみを追求するのではなく、中期的視野での利害を考慮するなかで交渉・折衝を行っている。</t>
  </si>
  <si>
    <t>②効果的な説明</t>
    <phoneticPr fontId="37"/>
  </si>
  <si>
    <t>説明する相手方に応じて説明時間や内容、順序等を的確に判断し、的を射た説明を行っている。</t>
  </si>
  <si>
    <t>言葉遣いや姿勢、アイコンタクト等にも気を配り、説得力のある態度で説明を行い、相手方の理解と関心を取り付けている。</t>
  </si>
  <si>
    <t>③関係構築</t>
    <phoneticPr fontId="37"/>
  </si>
  <si>
    <t>顧客・取引先のキーパーソンと本音で交渉できる信頼関係を構築している。</t>
  </si>
  <si>
    <t>顧客満足の推進</t>
    <phoneticPr fontId="37"/>
  </si>
  <si>
    <t>①お客様の立場に立った対応</t>
    <phoneticPr fontId="37"/>
  </si>
  <si>
    <t>自ら率先して、お客様心理を理解し的確に応対するとともに、下位者にもそれが浸透するよう指導している。</t>
  </si>
  <si>
    <t>お客様に対して的確な応対ができるよう、下位者の日常の心理状態に注意を払い、気持ちのコントロールができるような環境づくりを行っている。</t>
  </si>
  <si>
    <t>不満を感じたときのお客様の心理状態を理解し、下位者が対応できない場面では必要に応じて自ら適切な対応を行っている。</t>
  </si>
  <si>
    <t>日頃から他業種・他業界を含めてカスタマーサービスの好事例を研究し、自組織に採り入れられるものを絞り込んでいる。</t>
  </si>
  <si>
    <t>②顧客サービスの実践</t>
    <phoneticPr fontId="37"/>
  </si>
  <si>
    <t>社員の言動が会社のイメージを決定づけることを自覚し、良質の応対サービスを提供するよう下位者を指導育成している。</t>
  </si>
  <si>
    <t>お客様とトラブルが発生した場合やレア・ケース（滅多に発生しない事例）での判断について、誠実かつ迅速に対応して問題を解決している。</t>
  </si>
  <si>
    <t>高い顧客満足を実現するため、お客様に対する肯定的な姿勢・態度や期待に添えない場合の代替案など、常に顧客視点での応対を浸透させている。</t>
  </si>
  <si>
    <t>顧客満足の推進</t>
    <phoneticPr fontId="37"/>
  </si>
  <si>
    <t>②顧客サービスの実践</t>
    <phoneticPr fontId="37"/>
  </si>
  <si>
    <t>企業倫理とコンプライアンス</t>
    <rPh sb="0" eb="2">
      <t>キギョウ</t>
    </rPh>
    <rPh sb="2" eb="4">
      <t>リンリ</t>
    </rPh>
    <phoneticPr fontId="37"/>
  </si>
  <si>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37"/>
  </si>
  <si>
    <t>個人情報保護の知識</t>
    <rPh sb="0" eb="2">
      <t>コジン</t>
    </rPh>
    <rPh sb="2" eb="4">
      <t>ジョウホウ</t>
    </rPh>
    <rPh sb="4" eb="6">
      <t>ホゴ</t>
    </rPh>
    <rPh sb="7" eb="9">
      <t>チシキ</t>
    </rPh>
    <phoneticPr fontId="37"/>
  </si>
  <si>
    <t>インサイダー取引の知識</t>
    <rPh sb="6" eb="8">
      <t>トリヒキ</t>
    </rPh>
    <rPh sb="9" eb="11">
      <t>チシキ</t>
    </rPh>
    <phoneticPr fontId="37"/>
  </si>
  <si>
    <t>談合、カルテル等の不正競争に関する知識</t>
    <rPh sb="0" eb="2">
      <t>ダンゴウ</t>
    </rPh>
    <rPh sb="7" eb="8">
      <t>トウ</t>
    </rPh>
    <rPh sb="9" eb="11">
      <t>フセイ</t>
    </rPh>
    <rPh sb="11" eb="13">
      <t>キョウソウ</t>
    </rPh>
    <rPh sb="14" eb="15">
      <t>カン</t>
    </rPh>
    <rPh sb="17" eb="19">
      <t>チシキ</t>
    </rPh>
    <phoneticPr fontId="37"/>
  </si>
  <si>
    <t>ソフトウェア等の違法コピー（知的財産権）に関する知識</t>
    <rPh sb="6" eb="7">
      <t>トウ</t>
    </rPh>
    <rPh sb="8" eb="10">
      <t>イホウ</t>
    </rPh>
    <rPh sb="14" eb="16">
      <t>チテキ</t>
    </rPh>
    <rPh sb="16" eb="19">
      <t>ザイサンケン</t>
    </rPh>
    <rPh sb="21" eb="22">
      <t>カン</t>
    </rPh>
    <rPh sb="24" eb="26">
      <t>チシキ</t>
    </rPh>
    <phoneticPr fontId="37"/>
  </si>
  <si>
    <t>人権、セクハラ、パワハラの理解</t>
    <rPh sb="0" eb="2">
      <t>ジンケン</t>
    </rPh>
    <rPh sb="13" eb="15">
      <t>リカイ</t>
    </rPh>
    <phoneticPr fontId="37"/>
  </si>
  <si>
    <t>環境、リサイクルの知識</t>
    <rPh sb="0" eb="2">
      <t>カンキョウ</t>
    </rPh>
    <rPh sb="9" eb="11">
      <t>チシキ</t>
    </rPh>
    <phoneticPr fontId="37"/>
  </si>
  <si>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37"/>
  </si>
  <si>
    <t>折衝・交渉要件に関する知識</t>
  </si>
  <si>
    <t>相手方に関する知識（パーソナリティ、担当業務、権限等）</t>
  </si>
  <si>
    <t>情報の事前収集、説得力ある論理構成に関するスキル</t>
  </si>
  <si>
    <t>代替案や妥協可能水準の事前設定等に関するスキル</t>
  </si>
  <si>
    <t>基本的なビジネスマナーに関する知識</t>
  </si>
  <si>
    <t>効果的な話し方と態度に関する知識（話すスピード、言葉遣い、発音・抑揚、アイコンタクト等）</t>
  </si>
  <si>
    <t>プレゼンテーション用ソフトウェアの活用スキル</t>
  </si>
  <si>
    <t>顧客満足の推進</t>
    <phoneticPr fontId="37"/>
  </si>
  <si>
    <t>自社のCS（顧客満足）に関する方針に関する知識</t>
  </si>
  <si>
    <t>基本的な服装・身だしなみに関する知識（接客応対時の基本動作やマナー、挨拶、お辞儀、姿勢・歩き方、その他ビジネスマナー）</t>
  </si>
  <si>
    <t>TPOに応じた会話とコミュニケーションについての知識（敬語・言葉遣い、話し方、会話のマナー、電話応対、クレーム時の対処方法）</t>
  </si>
  <si>
    <t>お客様の個人情報保護に関する知識</t>
  </si>
  <si>
    <r>
      <rPr>
        <sz val="9"/>
        <rFont val="ＭＳ Ｐゴシック"/>
        <family val="3"/>
        <charset val="128"/>
      </rPr>
      <t>企業倫理とコンプライアンス</t>
    </r>
    <rPh sb="0" eb="2">
      <t>キギョウ</t>
    </rPh>
    <rPh sb="2" eb="4">
      <t>リンリ</t>
    </rPh>
    <phoneticPr fontId="73"/>
  </si>
  <si>
    <t>課題の設定と成果の追求</t>
    <rPh sb="0" eb="2">
      <t>カダイ</t>
    </rPh>
    <rPh sb="3" eb="5">
      <t>セッテイ</t>
    </rPh>
    <rPh sb="6" eb="8">
      <t>セイカ</t>
    </rPh>
    <rPh sb="9" eb="11">
      <t>ツイキュウ</t>
    </rPh>
    <phoneticPr fontId="37"/>
  </si>
  <si>
    <t>①交渉・折衝</t>
    <phoneticPr fontId="37"/>
  </si>
  <si>
    <t>③関係構築</t>
    <phoneticPr fontId="37"/>
  </si>
  <si>
    <t>企業人としてのプロ意識、社会的責任感、職業倫理を有し、周囲の模範となるような行動をとっている。また、下位者がこれらに反する行動をとっている際には的確に是正指導している</t>
  </si>
  <si>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37"/>
  </si>
  <si>
    <t>事業環境を見極め、優先的課題や中長期的な重要課題等の洗い出しを行い、ブレイクダウンして業務目標を設定している。また不測の事態が発生した際のオプションも含めて業務計画を策定している</t>
  </si>
  <si>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37"/>
  </si>
  <si>
    <t>強い意志や意欲を周囲に示し、組織の中で課題達成の求心力となっている。また下位者の成果評価に際して、的確な助言・指導を行っている</t>
  </si>
  <si>
    <t>短期的利益のみを追求するのではなく、中期的視野での利害を考慮するなかで難度の高い案件において自組織を代表して交渉を行い、適切な条件・協力を引き出している</t>
  </si>
  <si>
    <t>説明する相手方に応じて説明時間や内容、順序等を的確に判断し、的を射た説明と説得力のある態度で相手方の理解と関心を取り付けている</t>
  </si>
  <si>
    <t>職業能力評価シート（広告　レベル４　シニア・マネジャー）　　</t>
    <phoneticPr fontId="37"/>
  </si>
  <si>
    <t>Ⅳ.必要な知識（選択能力ユニット 広告　レベル４　シニア・マネジャー）</t>
    <phoneticPr fontId="37"/>
  </si>
  <si>
    <t>上司コメント</t>
    <rPh sb="0" eb="2">
      <t>ジョウシ</t>
    </rPh>
    <phoneticPr fontId="37"/>
  </si>
  <si>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7"/>
  </si>
  <si>
    <t>実績</t>
    <rPh sb="0" eb="2">
      <t>ジッセキ</t>
    </rPh>
    <phoneticPr fontId="37"/>
  </si>
  <si>
    <t>スケジュール、期限</t>
    <rPh sb="7" eb="9">
      <t>キゲン</t>
    </rPh>
    <phoneticPr fontId="37"/>
  </si>
  <si>
    <t>活動計画</t>
    <rPh sb="0" eb="2">
      <t>カツドウ</t>
    </rPh>
    <rPh sb="2" eb="4">
      <t>ケイカク</t>
    </rPh>
    <phoneticPr fontId="37"/>
  </si>
  <si>
    <t>スキルアップのための活動計画</t>
    <rPh sb="10" eb="12">
      <t>カツドウ</t>
    </rPh>
    <rPh sb="12" eb="14">
      <t>ケイカク</t>
    </rPh>
    <phoneticPr fontId="37"/>
  </si>
  <si>
    <t>目標評価</t>
    <rPh sb="0" eb="2">
      <t>モクヒョウ</t>
    </rPh>
    <rPh sb="2" eb="4">
      <t>ヒョウカ</t>
    </rPh>
    <phoneticPr fontId="37"/>
  </si>
  <si>
    <t>現在評価</t>
    <rPh sb="0" eb="2">
      <t>ゲンザイ</t>
    </rPh>
    <rPh sb="2" eb="4">
      <t>ヒョウカ</t>
    </rPh>
    <phoneticPr fontId="37"/>
  </si>
  <si>
    <t>能力細目</t>
    <rPh sb="0" eb="2">
      <t>ノウリョク</t>
    </rPh>
    <rPh sb="2" eb="4">
      <t>サイモク</t>
    </rPh>
    <phoneticPr fontId="37"/>
  </si>
  <si>
    <t>能力ユニット</t>
    <rPh sb="0" eb="2">
      <t>ノウリョク</t>
    </rPh>
    <phoneticPr fontId="37"/>
  </si>
  <si>
    <t>※現在評価は上司評価</t>
    <rPh sb="1" eb="3">
      <t>ゲンザイ</t>
    </rPh>
    <rPh sb="3" eb="5">
      <t>ヒョウカ</t>
    </rPh>
    <rPh sb="6" eb="8">
      <t>ジョウシ</t>
    </rPh>
    <rPh sb="8" eb="10">
      <t>ヒョウカ</t>
    </rPh>
    <phoneticPr fontId="37"/>
  </si>
  <si>
    <t>スキルアップ目標</t>
    <rPh sb="6" eb="8">
      <t>モクヒョウ</t>
    </rPh>
    <phoneticPr fontId="37"/>
  </si>
  <si>
    <t>スキルアップ上の課題</t>
    <rPh sb="6" eb="7">
      <t>ジョウ</t>
    </rPh>
    <rPh sb="8" eb="10">
      <t>カダイ</t>
    </rPh>
    <phoneticPr fontId="37"/>
  </si>
  <si>
    <t>日</t>
    <rPh sb="0" eb="1">
      <t>ヒ</t>
    </rPh>
    <phoneticPr fontId="37"/>
  </si>
  <si>
    <t>月</t>
    <rPh sb="0" eb="1">
      <t>ツキ</t>
    </rPh>
    <phoneticPr fontId="37"/>
  </si>
  <si>
    <t>年</t>
    <rPh sb="0" eb="1">
      <t>ネン</t>
    </rPh>
    <phoneticPr fontId="37"/>
  </si>
  <si>
    <t>～</t>
    <phoneticPr fontId="37"/>
  </si>
  <si>
    <t>評価期間</t>
    <rPh sb="0" eb="2">
      <t>ヒョウカ</t>
    </rPh>
    <rPh sb="2" eb="4">
      <t>キカン</t>
    </rPh>
    <phoneticPr fontId="37"/>
  </si>
  <si>
    <t>印</t>
    <rPh sb="0" eb="1">
      <t>イン</t>
    </rPh>
    <phoneticPr fontId="37"/>
  </si>
  <si>
    <t>評価者氏名</t>
    <rPh sb="0" eb="2">
      <t>ヒョウカ</t>
    </rPh>
    <rPh sb="2" eb="3">
      <t>シャ</t>
    </rPh>
    <rPh sb="3" eb="5">
      <t>シメイ</t>
    </rPh>
    <phoneticPr fontId="37"/>
  </si>
  <si>
    <t>レベル</t>
    <phoneticPr fontId="37"/>
  </si>
  <si>
    <t>職種・職務</t>
    <rPh sb="0" eb="2">
      <t>ショクシュ</t>
    </rPh>
    <rPh sb="3" eb="5">
      <t>ショクム</t>
    </rPh>
    <phoneticPr fontId="37"/>
  </si>
  <si>
    <t>本人氏名</t>
    <rPh sb="0" eb="2">
      <t>ホンニン</t>
    </rPh>
    <rPh sb="2" eb="4">
      <t>シメイ</t>
    </rPh>
    <phoneticPr fontId="37"/>
  </si>
  <si>
    <t>本人所属</t>
    <rPh sb="0" eb="2">
      <t>ホンニン</t>
    </rPh>
    <rPh sb="2" eb="4">
      <t>ショゾク</t>
    </rPh>
    <phoneticPr fontId="37"/>
  </si>
  <si>
    <t>OJTコミュニケーションシート</t>
    <phoneticPr fontId="37"/>
  </si>
  <si>
    <t>社内のみならず社外に対しても幅広い人的ネットワークや情報収集ルートを構築している。また、下位者に対しても人的ネットワークを拡大するための場やノウハウを提供するなど、組織全体としての情報収集力や人的ネットワーク構築力の向上を図っている</t>
    <phoneticPr fontId="37"/>
  </si>
  <si>
    <t>自ら率先して、お客様心理を理解し的確に応対するとともに、下位者にもそれが浸透するよう指導している。不満を感じたときのお客様の心理状態を理解し、下位者が対応できない場面では必要に応じて自ら適切な対応を行っている</t>
    <phoneticPr fontId="37"/>
  </si>
  <si>
    <t>高い顧客満足を実現するため、お客様に対する肯定的な姿勢・態度や期待に添えない場合の代替案など、常に顧客視点での応対を浸透させている</t>
    <phoneticPr fontId="37"/>
  </si>
  <si>
    <t>・広告部門の成果を戦略に即して適正に評価・検証している。
・広告部門の管理のあり方を総点検し、より高い経営サポート（機能）を迅速に低コストで実現するための仕掛けを考え、実行に向けた体制作りを行っている</t>
    <rPh sb="9" eb="11">
      <t>センリャク</t>
    </rPh>
    <rPh sb="12" eb="13">
      <t>ソク</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</si>
</sst>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
    <numFmt numFmtId="177" formatCode="0_ "/>
    <numFmt numFmtId="178" formatCode="0.0_ "/>
  </numFmts>
  <fonts count="100">
    <font>
      <sz val="9"/>
      <color theme="1"/>
      <name val="Arial"/>
      <family val="2"/>
    </font>
    <font>
      <sz val="11"/>
      <color theme="1"/>
      <name val="ＭＳ Ｐゴシック"/>
      <family val="2"/>
      <charset val="128"/>
      <scheme val="minor"/>
    </font>
    <font>
      <sz val="9"/>
      <color theme="1"/>
      <name val="Arial"/>
      <family val="2"/>
    </font>
    <font>
      <b/>
      <sz val="10"/>
      <color rgb="FF000000"/>
      <name val="Arial"/>
      <family val="2"/>
    </font>
    <font>
      <sz val="10"/>
      <color rgb="FFFFFFFF"/>
      <name val="Arial"/>
      <family val="2"/>
    </font>
    <font>
      <sz val="10"/>
      <color rgb="FFCC0000"/>
      <name val="Arial"/>
      <family val="2"/>
    </font>
    <font>
      <b/>
      <sz val="10"/>
      <color rgb="FFFFFFFF"/>
      <name val="Arial"/>
      <family val="2"/>
    </font>
    <font>
      <sz val="11"/>
      <color rgb="FFCCDAEC"/>
      <name val="ＭＳ Ｐゴシック"/>
      <family val="3"/>
      <charset val="128"/>
    </font>
    <font>
      <sz val="11"/>
      <color rgb="FF000000"/>
      <name val="ＭＳ Ｐゴシック"/>
      <family val="3"/>
      <charset val="128"/>
    </font>
    <font>
      <sz val="11"/>
      <color rgb="FFA2A2A2"/>
      <name val="ＭＳ Ｐゴシック"/>
      <family val="3"/>
      <charset val="128"/>
    </font>
    <font>
      <b/>
      <sz val="11"/>
      <color rgb="FF7CBC3C"/>
      <name val="ＭＳ Ｐゴシック"/>
      <family val="3"/>
      <charset val="128"/>
    </font>
    <font>
      <b/>
      <sz val="11"/>
      <color rgb="FF000000"/>
      <name val="ＭＳ Ｐゴシック"/>
      <family val="3"/>
      <charset val="128"/>
    </font>
    <font>
      <i/>
      <sz val="11"/>
      <color rgb="FFE60000"/>
      <name val="ＭＳ Ｐゴシック"/>
      <family val="3"/>
      <charset val="128"/>
    </font>
    <font>
      <sz val="11"/>
      <color rgb="FFFCAE91"/>
      <name val="ＭＳ Ｐゴシック"/>
      <family val="3"/>
      <charset val="128"/>
    </font>
    <font>
      <b/>
      <sz val="15"/>
      <color rgb="FFD9D2E6"/>
      <name val="ＭＳ Ｐゴシック"/>
      <family val="3"/>
      <charset val="128"/>
    </font>
    <font>
      <b/>
      <sz val="13"/>
      <color rgb="FFD9D2E6"/>
      <name val="ＭＳ Ｐゴシック"/>
      <family val="3"/>
      <charset val="128"/>
    </font>
    <font>
      <b/>
      <sz val="11"/>
      <color rgb="FFD9D2E6"/>
      <name val="ＭＳ Ｐゴシック"/>
      <family val="3"/>
      <charset val="128"/>
    </font>
    <font>
      <sz val="11"/>
      <color rgb="FFDADADA"/>
      <name val="ＭＳ Ｐゴシック"/>
      <family val="3"/>
      <charset val="128"/>
    </font>
    <font>
      <sz val="11"/>
      <color rgb="FF7CBC3C"/>
      <name val="ＭＳ Ｐゴシック"/>
      <family val="3"/>
      <charset val="128"/>
    </font>
    <font>
      <sz val="11"/>
      <color rgb="FFC9E7AB"/>
      <name val="ＭＳ Ｐゴシック"/>
      <family val="3"/>
      <charset val="128"/>
    </font>
    <font>
      <b/>
      <sz val="11"/>
      <color rgb="FF264166"/>
      <name val="ＭＳ Ｐゴシック"/>
      <family val="3"/>
      <charset val="128"/>
    </font>
    <font>
      <b/>
      <sz val="18"/>
      <color rgb="FFD9D2E6"/>
      <name val="ＭＳ Ｐゴシック"/>
      <family val="3"/>
      <charset val="128"/>
    </font>
    <font>
      <b/>
      <sz val="11"/>
      <color rgb="FFCCDAEC"/>
      <name val="ＭＳ Ｐゴシック"/>
      <family val="3"/>
      <charset val="128"/>
    </font>
    <font>
      <sz val="11"/>
      <color rgb="FF83A4D1"/>
      <name val="ＭＳ Ｐゴシック"/>
      <family val="3"/>
      <charset val="128"/>
    </font>
    <font>
      <i/>
      <sz val="10"/>
      <color rgb="FF808080"/>
      <name val="Arial"/>
      <family val="2"/>
    </font>
    <font>
      <sz val="10"/>
      <color rgb="FF006600"/>
      <name val="Arial"/>
      <family val="2"/>
    </font>
    <font>
      <b/>
      <sz val="24"/>
      <color rgb="FF000000"/>
      <name val="Arial"/>
      <family val="2"/>
    </font>
    <font>
      <sz val="18"/>
      <color rgb="FF000000"/>
      <name val="Arial"/>
      <family val="2"/>
    </font>
    <font>
      <sz val="12"/>
      <color rgb="FF000000"/>
      <name val="Arial"/>
      <family val="2"/>
    </font>
    <font>
      <sz val="10"/>
      <color rgb="FF996600"/>
      <name val="Arial"/>
      <family val="2"/>
    </font>
    <font>
      <sz val="10"/>
      <color rgb="FF333333"/>
      <name val="Arial"/>
      <family val="2"/>
    </font>
    <font>
      <sz val="11"/>
      <color theme="1"/>
      <name val="ＭＳ Ｐゴシック"/>
      <family val="3"/>
      <charset val="128"/>
    </font>
    <font>
      <sz val="9"/>
      <color theme="1"/>
      <name val="ＭＳ Ｐゴシック"/>
      <family val="3"/>
      <charset val="128"/>
    </font>
    <font>
      <sz val="26"/>
      <color theme="1"/>
      <name val="HG創英角ｺﾞｼｯｸUB"/>
      <family val="3"/>
      <charset val="128"/>
    </font>
    <font>
      <sz val="14"/>
      <color rgb="FFFFFFFF"/>
      <name val="HG創英角ｺﾞｼｯｸUB"/>
      <family val="3"/>
      <charset val="128"/>
    </font>
    <font>
      <b/>
      <sz val="9"/>
      <color rgb="FF000000"/>
      <name val="ＭＳ Ｐゴシック"/>
      <family val="3"/>
      <charset val="128"/>
    </font>
    <font>
      <sz val="12"/>
      <color rgb="FFFFFFFF"/>
      <name val="HG創英角ｺﾞｼｯｸUB"/>
      <family val="3"/>
      <charset val="128"/>
    </font>
    <font>
      <sz val="6"/>
      <name val="ＭＳ Ｐゴシック"/>
      <family val="3"/>
      <charset val="128"/>
    </font>
    <font>
      <b/>
      <sz val="18"/>
      <color theme="1"/>
      <name val="ＭＳ Ｐゴシック"/>
      <family val="3"/>
      <charset val="128"/>
    </font>
    <font>
      <b/>
      <sz val="14"/>
      <color theme="1"/>
      <name val="ＭＳ Ｐゴシック"/>
      <family val="3"/>
      <charset val="128"/>
    </font>
    <font>
      <b/>
      <sz val="18"/>
      <color rgb="FF000000"/>
      <name val="ＭＳ Ｐゴシック"/>
      <family val="3"/>
      <charset val="128"/>
    </font>
    <font>
      <b/>
      <sz val="11"/>
      <color theme="1"/>
      <name val="ＭＳ Ｐゴシック"/>
      <family val="3"/>
      <charset val="128"/>
    </font>
    <font>
      <u/>
      <sz val="18"/>
      <color theme="1"/>
      <name val="ＭＳ Ｐゴシック"/>
      <family val="3"/>
      <charset val="128"/>
    </font>
    <font>
      <sz val="9"/>
      <color rgb="FF000000"/>
      <name val="Arial"/>
      <family val="2"/>
    </font>
    <font>
      <b/>
      <sz val="9"/>
      <color theme="1"/>
      <name val="Arial"/>
      <family val="2"/>
    </font>
    <font>
      <b/>
      <sz val="10"/>
      <color theme="1"/>
      <name val="ＭＳ Ｐゴシック"/>
      <family val="3"/>
      <charset val="128"/>
    </font>
    <font>
      <sz val="14"/>
      <color theme="1"/>
      <name val="ＭＳ Ｐゴシック"/>
      <family val="3"/>
      <charset val="128"/>
    </font>
    <font>
      <sz val="10"/>
      <color theme="1"/>
      <name val="ＭＳ ゴシック"/>
      <family val="3"/>
      <charset val="128"/>
    </font>
    <font>
      <sz val="10"/>
      <color rgb="FF000000"/>
      <name val="ＭＳ ゴシック"/>
      <family val="3"/>
      <charset val="128"/>
    </font>
    <font>
      <b/>
      <sz val="9"/>
      <color theme="1"/>
      <name val="ＭＳ Ｐゴシック"/>
      <family val="3"/>
      <charset val="128"/>
    </font>
    <font>
      <sz val="10"/>
      <color rgb="FFC71F0D"/>
      <name val="ＭＳ Ｐゴシック"/>
      <family val="3"/>
      <charset val="128"/>
    </font>
    <font>
      <sz val="10"/>
      <color rgb="FF000000"/>
      <name val="ＭＳ Ｐゴシック"/>
      <family val="3"/>
      <charset val="128"/>
    </font>
    <font>
      <sz val="10"/>
      <color theme="1"/>
      <name val="ＭＳ Ｐゴシック"/>
      <family val="3"/>
      <charset val="128"/>
    </font>
    <font>
      <sz val="10"/>
      <color theme="1"/>
      <name val="Arial"/>
      <family val="2"/>
    </font>
    <font>
      <sz val="10"/>
      <color theme="1"/>
      <name val="HG創英角ｺﾞｼｯｸUB"/>
      <family val="3"/>
      <charset val="128"/>
    </font>
    <font>
      <sz val="9"/>
      <color theme="1"/>
      <name val="ＭＳ ゴシック"/>
      <family val="3"/>
      <charset val="128"/>
    </font>
    <font>
      <u/>
      <sz val="14"/>
      <color theme="1"/>
      <name val="ＭＳ Ｐゴシック"/>
      <family val="3"/>
      <charset val="128"/>
    </font>
    <font>
      <b/>
      <sz val="11"/>
      <color rgb="FFFFFFFF"/>
      <name val="ＭＳ Ｐゴシック"/>
      <family val="3"/>
      <charset val="128"/>
    </font>
    <font>
      <sz val="11"/>
      <color rgb="FFFFFFFF"/>
      <name val="ＭＳ Ｐゴシック"/>
      <family val="3"/>
      <charset val="128"/>
    </font>
    <font>
      <sz val="9"/>
      <name val="ＭＳ Ｐゴシック"/>
      <family val="3"/>
      <charset val="128"/>
    </font>
    <font>
      <sz val="9"/>
      <color theme="1"/>
      <name val="ＭＳ Ｐゴシック"/>
      <family val="2"/>
      <charset val="128"/>
    </font>
    <font>
      <sz val="14"/>
      <name val="ＭＳ Ｐゴシック"/>
      <family val="3"/>
      <charset val="128"/>
    </font>
    <font>
      <sz val="11"/>
      <name val="ＭＳ Ｐゴシック"/>
      <family val="3"/>
      <charset val="128"/>
    </font>
    <font>
      <sz val="9"/>
      <name val="ＭＳ ゴシック"/>
      <family val="3"/>
      <charset val="128"/>
    </font>
    <font>
      <sz val="9"/>
      <name val="ARIAL"/>
      <family val="2"/>
    </font>
    <font>
      <sz val="10"/>
      <name val="ＭＳ Ｐゴシック"/>
      <family val="3"/>
      <charset val="128"/>
    </font>
    <font>
      <sz val="6"/>
      <name val="ＭＳ Ｐゴシック"/>
      <family val="2"/>
      <charset val="128"/>
      <scheme val="minor"/>
    </font>
    <font>
      <sz val="10"/>
      <name val="ＭＳ ゴシック"/>
      <family val="3"/>
      <charset val="128"/>
    </font>
    <font>
      <sz val="9"/>
      <color rgb="FF000000"/>
      <name val="ＭＳ Ｐゴシック1"/>
      <family val="3"/>
      <charset val="128"/>
    </font>
    <font>
      <sz val="9"/>
      <color theme="1"/>
      <name val="ＭＳ Ｐゴシック"/>
      <family val="3"/>
      <charset val="128"/>
      <scheme val="minor"/>
    </font>
    <font>
      <sz val="9"/>
      <color rgb="FF000000"/>
      <name val="ＭＳ Ｐゴシック"/>
      <family val="3"/>
      <charset val="128"/>
      <scheme val="minor"/>
    </font>
    <font>
      <sz val="10"/>
      <name val="HGPｺﾞｼｯｸM"/>
      <family val="3"/>
      <charset val="128"/>
    </font>
    <font>
      <sz val="20"/>
      <color theme="1"/>
      <name val="HG創英角ｺﾞｼｯｸUB"/>
      <family val="3"/>
      <charset val="128"/>
    </font>
    <font>
      <b/>
      <sz val="13"/>
      <color indexed="5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0"/>
      <name val="Arial"/>
      <family val="2"/>
    </font>
    <font>
      <b/>
      <sz val="10"/>
      <name val="Arial"/>
      <family val="2"/>
    </font>
    <font>
      <b/>
      <sz val="11"/>
      <name val="ＭＳ Ｐゴシック"/>
      <family val="3"/>
      <charset val="128"/>
    </font>
    <font>
      <sz val="12"/>
      <name val="Arial"/>
      <family val="2"/>
    </font>
    <font>
      <b/>
      <sz val="10"/>
      <name val="ＭＳ Ｐゴシック"/>
      <family val="3"/>
      <charset val="128"/>
    </font>
    <font>
      <b/>
      <sz val="18"/>
      <name val="HGPｺﾞｼｯｸE"/>
      <family val="3"/>
      <charset val="128"/>
    </font>
    <font>
      <b/>
      <sz val="14"/>
      <name val="HGPｺﾞｼｯｸE"/>
      <family val="3"/>
      <charset val="128"/>
    </font>
    <font>
      <b/>
      <sz val="16"/>
      <name val="ＭＳ Ｐゴシック"/>
      <family val="3"/>
      <charset val="128"/>
    </font>
    <font>
      <sz val="9"/>
      <color rgb="FF000000"/>
      <name val="ＭＳ Ｐゴシック"/>
      <family val="3"/>
      <charset val="128"/>
    </font>
  </fonts>
  <fills count="55">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0F99BC"/>
        <bgColor rgb="FF0F99BC"/>
      </patternFill>
    </fill>
    <fill>
      <patternFill patternType="solid">
        <fgColor rgb="FF3D6AA7"/>
        <bgColor rgb="FF3D6AA7"/>
      </patternFill>
    </fill>
    <fill>
      <patternFill patternType="solid">
        <fgColor rgb="FFC71F0D"/>
        <bgColor rgb="FFC71F0D"/>
      </patternFill>
    </fill>
    <fill>
      <patternFill patternType="solid">
        <fgColor rgb="FF6A6A6A"/>
        <bgColor rgb="FF6A6A6A"/>
      </patternFill>
    </fill>
    <fill>
      <patternFill patternType="solid">
        <fgColor rgb="FF5F8AC3"/>
        <bgColor rgb="FF5F8AC3"/>
      </patternFill>
    </fill>
    <fill>
      <patternFill patternType="solid">
        <fgColor rgb="FF558525"/>
        <bgColor rgb="FF558525"/>
      </patternFill>
    </fill>
    <fill>
      <patternFill patternType="solid">
        <fgColor rgb="FF027F9C"/>
        <bgColor rgb="FF027F9C"/>
      </patternFill>
    </fill>
    <fill>
      <patternFill patternType="solid">
        <fgColor rgb="FF66A02C"/>
        <bgColor rgb="FF66A02C"/>
      </patternFill>
    </fill>
    <fill>
      <patternFill patternType="solid">
        <fgColor rgb="FFF24A38"/>
        <bgColor rgb="FFF24A38"/>
      </patternFill>
    </fill>
    <fill>
      <patternFill patternType="solid">
        <fgColor rgb="FFB44818"/>
        <bgColor rgb="FFB44818"/>
      </patternFill>
    </fill>
    <fill>
      <patternFill patternType="solid">
        <fgColor rgb="FFAA9BC9"/>
        <bgColor rgb="FFAA9BC9"/>
      </patternFill>
    </fill>
    <fill>
      <patternFill patternType="solid">
        <fgColor rgb="FF7CBC3C"/>
        <bgColor rgb="FF7CBC3C"/>
      </patternFill>
    </fill>
    <fill>
      <patternFill patternType="solid">
        <fgColor rgb="FFDADADA"/>
        <bgColor rgb="FFDADADA"/>
      </patternFill>
    </fill>
    <fill>
      <patternFill patternType="solid">
        <fgColor rgb="FF83A4D1"/>
        <bgColor rgb="FF83A4D1"/>
      </patternFill>
    </fill>
    <fill>
      <patternFill patternType="solid">
        <fgColor rgb="FFFB8265"/>
        <bgColor rgb="FFFB8265"/>
      </patternFill>
    </fill>
    <fill>
      <patternFill patternType="solid">
        <fgColor rgb="FF9ED468"/>
        <bgColor rgb="FF9ED468"/>
      </patternFill>
    </fill>
    <fill>
      <patternFill patternType="solid">
        <fgColor rgb="FFFFFFFF"/>
        <bgColor rgb="FFFFFFFF"/>
      </patternFill>
    </fill>
    <fill>
      <patternFill patternType="solid">
        <fgColor rgb="FF5A5A5A"/>
        <bgColor rgb="FF5A5A5A"/>
      </patternFill>
    </fill>
    <fill>
      <patternFill patternType="solid">
        <fgColor rgb="FF876B1B"/>
        <bgColor rgb="FF876B1B"/>
      </patternFill>
    </fill>
    <fill>
      <patternFill patternType="solid">
        <fgColor rgb="FFCCFFCC"/>
        <bgColor rgb="FFCCFFCC"/>
      </patternFill>
    </fill>
    <fill>
      <patternFill patternType="solid">
        <fgColor rgb="FFFFFFCC"/>
        <bgColor rgb="FFFFFFCC"/>
      </patternFill>
    </fill>
    <fill>
      <patternFill patternType="solid">
        <fgColor rgb="FFCCDAEC"/>
        <bgColor rgb="FFCCDAEC"/>
      </patternFill>
    </fill>
    <fill>
      <patternFill patternType="solid">
        <fgColor rgb="FFA2BBDC"/>
        <bgColor rgb="FFA2BBDC"/>
      </patternFill>
    </fill>
    <fill>
      <patternFill patternType="solid">
        <fgColor rgb="FFB9CDE5"/>
        <bgColor rgb="FFB9CDE5"/>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69">
    <border>
      <left/>
      <right/>
      <top/>
      <bottom/>
      <diagonal/>
    </border>
    <border>
      <left style="thin">
        <color rgb="FFE60000"/>
      </left>
      <right style="thin">
        <color rgb="FFE60000"/>
      </right>
      <top style="thin">
        <color rgb="FFE60000"/>
      </top>
      <bottom style="thin">
        <color rgb="FFE60000"/>
      </bottom>
      <diagonal/>
    </border>
    <border>
      <left style="double">
        <color auto="1"/>
      </left>
      <right style="double">
        <color auto="1"/>
      </right>
      <top style="double">
        <color auto="1"/>
      </top>
      <bottom style="double">
        <color auto="1"/>
      </bottom>
      <diagonal/>
    </border>
    <border>
      <left/>
      <right/>
      <top/>
      <bottom style="medium">
        <color rgb="FFDADADA"/>
      </bottom>
      <diagonal/>
    </border>
    <border>
      <left/>
      <right/>
      <top/>
      <bottom style="medium">
        <color rgb="FFFFFFFF"/>
      </bottom>
      <diagonal/>
    </border>
    <border>
      <left/>
      <right/>
      <top/>
      <bottom style="thin">
        <color rgb="FF027F9C"/>
      </bottom>
      <diagonal/>
    </border>
    <border>
      <left/>
      <right/>
      <top/>
      <bottom style="double">
        <color auto="1"/>
      </bottom>
      <diagonal/>
    </border>
    <border>
      <left style="thin">
        <color rgb="FFFFFFFF"/>
      </left>
      <right style="thin">
        <color rgb="FFFFFFFF"/>
      </right>
      <top style="thin">
        <color rgb="FFFFFFFF"/>
      </top>
      <bottom style="thin">
        <color rgb="FFFFFFFF"/>
      </bottom>
      <diagonal/>
    </border>
    <border>
      <left style="thin">
        <color rgb="FF264166"/>
      </left>
      <right style="thin">
        <color rgb="FF264166"/>
      </right>
      <top style="thin">
        <color rgb="FF264166"/>
      </top>
      <bottom style="thin">
        <color rgb="FF264166"/>
      </bottom>
      <diagonal/>
    </border>
    <border>
      <left/>
      <right/>
      <top style="thin">
        <color rgb="FFDADADA"/>
      </top>
      <bottom style="double">
        <color auto="1"/>
      </bottom>
      <diagonal/>
    </border>
    <border>
      <left style="thin">
        <color rgb="FF808080"/>
      </left>
      <right style="thin">
        <color rgb="FF808080"/>
      </right>
      <top style="thin">
        <color rgb="FF808080"/>
      </top>
      <bottom style="thin">
        <color rgb="FF808080"/>
      </bottom>
      <diagonal/>
    </border>
    <border>
      <left style="thin">
        <color rgb="FF6A6A6A"/>
      </left>
      <right style="thin">
        <color rgb="FF6A6A6A"/>
      </right>
      <top style="thin">
        <color rgb="FF6A6A6A"/>
      </top>
      <bottom style="thin">
        <color rgb="FF6A6A6A"/>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5A5A5A"/>
      </left>
      <right/>
      <top/>
      <bottom/>
      <diagonal/>
    </border>
    <border>
      <left/>
      <right/>
      <top style="thin">
        <color rgb="FF6A6A6A"/>
      </top>
      <bottom style="thin">
        <color rgb="FF6A6A6A"/>
      </bottom>
      <diagonal/>
    </border>
    <border>
      <left/>
      <right/>
      <top style="thin">
        <color rgb="FF6A6A6A"/>
      </top>
      <bottom/>
      <diagonal/>
    </border>
    <border>
      <left/>
      <right/>
      <top/>
      <bottom style="thin">
        <color rgb="FF6A6A6A"/>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thin">
        <color rgb="FF000000"/>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55"/>
      </right>
      <top/>
      <bottom style="thin">
        <color indexed="55"/>
      </bottom>
      <diagonal/>
    </border>
    <border>
      <left/>
      <right/>
      <top/>
      <bottom style="thin">
        <color indexed="55"/>
      </bottom>
      <diagonal/>
    </border>
    <border>
      <left style="thin">
        <color indexed="55"/>
      </left>
      <right/>
      <top/>
      <bottom style="thin">
        <color indexed="55"/>
      </bottom>
      <diagonal/>
    </border>
    <border>
      <left/>
      <right style="thin">
        <color indexed="55"/>
      </right>
      <top/>
      <bottom/>
      <diagonal/>
    </border>
    <border>
      <left style="thin">
        <color indexed="55"/>
      </left>
      <right/>
      <top/>
      <bottom/>
      <diagonal/>
    </border>
    <border>
      <left/>
      <right style="thin">
        <color indexed="55"/>
      </right>
      <top style="thin">
        <color indexed="55"/>
      </top>
      <bottom/>
      <diagonal/>
    </border>
    <border>
      <left/>
      <right/>
      <top style="thin">
        <color indexed="55"/>
      </top>
      <bottom/>
      <diagonal/>
    </border>
    <border>
      <left style="thin">
        <color indexed="55"/>
      </left>
      <right/>
      <top style="thin">
        <color indexed="55"/>
      </top>
      <bottom/>
      <diagonal/>
    </border>
    <border>
      <left/>
      <right style="thin">
        <color indexed="55"/>
      </right>
      <top style="thin">
        <color indexed="55"/>
      </top>
      <bottom style="thin">
        <color indexed="55"/>
      </bottom>
      <diagonal/>
    </border>
    <border>
      <left/>
      <right/>
      <top style="thin">
        <color indexed="55"/>
      </top>
      <bottom style="thin">
        <color indexed="55"/>
      </bottom>
      <diagonal/>
    </border>
    <border>
      <left style="thin">
        <color indexed="55"/>
      </left>
      <right/>
      <top style="thin">
        <color indexed="55"/>
      </top>
      <bottom style="thin">
        <color indexed="55"/>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rgb="FF000000"/>
      </left>
      <right style="hair">
        <color rgb="FF000000"/>
      </right>
      <top style="thin">
        <color rgb="FF000000"/>
      </top>
      <bottom/>
      <diagonal/>
    </border>
    <border>
      <left style="thin">
        <color rgb="FF000000"/>
      </left>
      <right style="hair">
        <color rgb="FF000000"/>
      </right>
      <top/>
      <bottom/>
      <diagonal/>
    </border>
    <border>
      <left style="thin">
        <color rgb="FF000000"/>
      </left>
      <right style="hair">
        <color rgb="FF000000"/>
      </right>
      <top/>
      <bottom style="thin">
        <color rgb="FF000000"/>
      </bottom>
      <diagonal/>
    </border>
    <border>
      <left style="thin">
        <color auto="1"/>
      </left>
      <right style="thin">
        <color auto="1"/>
      </right>
      <top style="thin">
        <color auto="1"/>
      </top>
      <bottom style="hair">
        <color rgb="FF000000"/>
      </bottom>
      <diagonal/>
    </border>
    <border>
      <left style="thin">
        <color auto="1"/>
      </left>
      <right style="thin">
        <color auto="1"/>
      </right>
      <top style="hair">
        <color rgb="FF000000"/>
      </top>
      <bottom style="hair">
        <color rgb="FF000000"/>
      </bottom>
      <diagonal/>
    </border>
    <border>
      <left style="thin">
        <color auto="1"/>
      </left>
      <right style="thin">
        <color auto="1"/>
      </right>
      <top style="hair">
        <color rgb="FF000000"/>
      </top>
      <bottom style="thin">
        <color auto="1"/>
      </bottom>
      <diagonal/>
    </border>
    <border>
      <left style="thin">
        <color auto="1"/>
      </left>
      <right style="thin">
        <color auto="1"/>
      </right>
      <top/>
      <bottom style="thin">
        <color rgb="FF000000"/>
      </bottom>
      <diagonal/>
    </border>
    <border>
      <left style="double">
        <color auto="1"/>
      </left>
      <right/>
      <top style="thin">
        <color auto="1"/>
      </top>
      <bottom/>
      <diagonal/>
    </border>
  </borders>
  <cellStyleXfs count="109">
    <xf numFmtId="0" fontId="0" fillId="0" borderId="0"/>
    <xf numFmtId="0" fontId="3" fillId="0" borderId="0"/>
    <xf numFmtId="0" fontId="4" fillId="2" borderId="0"/>
    <xf numFmtId="0" fontId="4" fillId="3" borderId="0"/>
    <xf numFmtId="0" fontId="3" fillId="4" borderId="0"/>
    <xf numFmtId="0" fontId="5" fillId="5" borderId="0"/>
    <xf numFmtId="0" fontId="6" fillId="6" borderId="0"/>
    <xf numFmtId="0" fontId="7" fillId="7" borderId="0"/>
    <xf numFmtId="0" fontId="7" fillId="8" borderId="0"/>
    <xf numFmtId="0" fontId="7" fillId="9" borderId="0"/>
    <xf numFmtId="0" fontId="7" fillId="10" borderId="0"/>
    <xf numFmtId="0" fontId="7" fillId="11" borderId="0"/>
    <xf numFmtId="0" fontId="7" fillId="12" borderId="0"/>
    <xf numFmtId="0" fontId="7" fillId="13" borderId="0"/>
    <xf numFmtId="0" fontId="7" fillId="14" borderId="0"/>
    <xf numFmtId="0" fontId="7" fillId="15" borderId="0"/>
    <xf numFmtId="0" fontId="7" fillId="10" borderId="0"/>
    <xf numFmtId="0" fontId="7" fillId="13" borderId="0"/>
    <xf numFmtId="0" fontId="7" fillId="14" borderId="0"/>
    <xf numFmtId="0" fontId="8" fillId="13" borderId="0"/>
    <xf numFmtId="0" fontId="8" fillId="14" borderId="0"/>
    <xf numFmtId="0" fontId="8" fillId="15" borderId="0"/>
    <xf numFmtId="0" fontId="8" fillId="16" borderId="0"/>
    <xf numFmtId="0" fontId="8" fillId="17" borderId="0"/>
    <xf numFmtId="0" fontId="8" fillId="18" borderId="0"/>
    <xf numFmtId="0" fontId="8" fillId="19" borderId="0"/>
    <xf numFmtId="0" fontId="8" fillId="20" borderId="0"/>
    <xf numFmtId="0" fontId="8" fillId="21" borderId="0"/>
    <xf numFmtId="0" fontId="8" fillId="16" borderId="0"/>
    <xf numFmtId="0" fontId="8" fillId="17" borderId="0"/>
    <xf numFmtId="0" fontId="8" fillId="22" borderId="0"/>
    <xf numFmtId="0" fontId="9" fillId="8" borderId="0"/>
    <xf numFmtId="0" fontId="10" fillId="23" borderId="1"/>
    <xf numFmtId="0" fontId="11" fillId="24" borderId="2"/>
    <xf numFmtId="0" fontId="12" fillId="0" borderId="0"/>
    <xf numFmtId="0" fontId="13" fillId="9" borderId="0"/>
    <xf numFmtId="0" fontId="14" fillId="0" borderId="3"/>
    <xf numFmtId="0" fontId="15" fillId="0" borderId="4"/>
    <xf numFmtId="0" fontId="16" fillId="0" borderId="5"/>
    <xf numFmtId="0" fontId="16" fillId="0" borderId="0"/>
    <xf numFmtId="0" fontId="17" fillId="12" borderId="1"/>
    <xf numFmtId="0" fontId="18" fillId="0" borderId="6"/>
    <xf numFmtId="0" fontId="19" fillId="25" borderId="0"/>
    <xf numFmtId="0" fontId="2" fillId="12" borderId="7"/>
    <xf numFmtId="0" fontId="20" fillId="23" borderId="8"/>
    <xf numFmtId="0" fontId="21" fillId="0" borderId="0"/>
    <xf numFmtId="0" fontId="22" fillId="0" borderId="9"/>
    <xf numFmtId="0" fontId="23" fillId="0" borderId="0"/>
    <xf numFmtId="0" fontId="24" fillId="0" borderId="0"/>
    <xf numFmtId="0" fontId="25" fillId="26" borderId="0"/>
    <xf numFmtId="0" fontId="26" fillId="0" borderId="0"/>
    <xf numFmtId="0" fontId="27" fillId="0" borderId="0"/>
    <xf numFmtId="0" fontId="28" fillId="0" borderId="0"/>
    <xf numFmtId="0" fontId="29" fillId="27" borderId="0"/>
    <xf numFmtId="0" fontId="30" fillId="27" borderId="10"/>
    <xf numFmtId="0" fontId="2" fillId="0" borderId="0"/>
    <xf numFmtId="0" fontId="2" fillId="0" borderId="0"/>
    <xf numFmtId="0" fontId="5" fillId="0" borderId="0"/>
    <xf numFmtId="0" fontId="31" fillId="0" borderId="0">
      <alignment vertical="center"/>
    </xf>
    <xf numFmtId="0" fontId="31" fillId="0" borderId="0"/>
    <xf numFmtId="0" fontId="2" fillId="0" borderId="0"/>
    <xf numFmtId="0" fontId="31" fillId="0" borderId="0">
      <alignment vertical="center"/>
    </xf>
    <xf numFmtId="0" fontId="31" fillId="0" borderId="0">
      <alignment vertical="center"/>
    </xf>
    <xf numFmtId="0" fontId="64" fillId="0" borderId="0"/>
    <xf numFmtId="0" fontId="62" fillId="0" borderId="0">
      <alignment vertical="center"/>
    </xf>
    <xf numFmtId="0" fontId="64" fillId="0" borderId="0"/>
    <xf numFmtId="0" fontId="74" fillId="32" borderId="0" applyNumberFormat="0" applyBorder="0" applyAlignment="0" applyProtection="0">
      <alignment vertical="center"/>
    </xf>
    <xf numFmtId="0" fontId="74" fillId="33" borderId="0" applyNumberFormat="0" applyBorder="0" applyAlignment="0" applyProtection="0">
      <alignment vertical="center"/>
    </xf>
    <xf numFmtId="0" fontId="74" fillId="34" borderId="0" applyNumberFormat="0" applyBorder="0" applyAlignment="0" applyProtection="0">
      <alignment vertical="center"/>
    </xf>
    <xf numFmtId="0" fontId="74" fillId="35" borderId="0" applyNumberFormat="0" applyBorder="0" applyAlignment="0" applyProtection="0">
      <alignment vertical="center"/>
    </xf>
    <xf numFmtId="0" fontId="74" fillId="36" borderId="0" applyNumberFormat="0" applyBorder="0" applyAlignment="0" applyProtection="0">
      <alignment vertical="center"/>
    </xf>
    <xf numFmtId="0" fontId="74" fillId="37" borderId="0" applyNumberFormat="0" applyBorder="0" applyAlignment="0" applyProtection="0">
      <alignment vertical="center"/>
    </xf>
    <xf numFmtId="0" fontId="74" fillId="38" borderId="0" applyNumberFormat="0" applyBorder="0" applyAlignment="0" applyProtection="0">
      <alignment vertical="center"/>
    </xf>
    <xf numFmtId="0" fontId="74" fillId="39" borderId="0" applyNumberFormat="0" applyBorder="0" applyAlignment="0" applyProtection="0">
      <alignment vertical="center"/>
    </xf>
    <xf numFmtId="0" fontId="74" fillId="40" borderId="0" applyNumberFormat="0" applyBorder="0" applyAlignment="0" applyProtection="0">
      <alignment vertical="center"/>
    </xf>
    <xf numFmtId="0" fontId="74" fillId="35" borderId="0" applyNumberFormat="0" applyBorder="0" applyAlignment="0" applyProtection="0">
      <alignment vertical="center"/>
    </xf>
    <xf numFmtId="0" fontId="74" fillId="38" borderId="0" applyNumberFormat="0" applyBorder="0" applyAlignment="0" applyProtection="0">
      <alignment vertical="center"/>
    </xf>
    <xf numFmtId="0" fontId="74" fillId="41" borderId="0" applyNumberFormat="0" applyBorder="0" applyAlignment="0" applyProtection="0">
      <alignment vertical="center"/>
    </xf>
    <xf numFmtId="0" fontId="75" fillId="42" borderId="0" applyNumberFormat="0" applyBorder="0" applyAlignment="0" applyProtection="0">
      <alignment vertical="center"/>
    </xf>
    <xf numFmtId="0" fontId="75" fillId="39" borderId="0" applyNumberFormat="0" applyBorder="0" applyAlignment="0" applyProtection="0">
      <alignment vertical="center"/>
    </xf>
    <xf numFmtId="0" fontId="75" fillId="40" borderId="0" applyNumberFormat="0" applyBorder="0" applyAlignment="0" applyProtection="0">
      <alignment vertical="center"/>
    </xf>
    <xf numFmtId="0" fontId="75" fillId="43" borderId="0" applyNumberFormat="0" applyBorder="0" applyAlignment="0" applyProtection="0">
      <alignment vertical="center"/>
    </xf>
    <xf numFmtId="0" fontId="75" fillId="44" borderId="0" applyNumberFormat="0" applyBorder="0" applyAlignment="0" applyProtection="0">
      <alignment vertical="center"/>
    </xf>
    <xf numFmtId="0" fontId="75" fillId="45" borderId="0" applyNumberFormat="0" applyBorder="0" applyAlignment="0" applyProtection="0">
      <alignment vertical="center"/>
    </xf>
    <xf numFmtId="0" fontId="75" fillId="46" borderId="0" applyNumberFormat="0" applyBorder="0" applyAlignment="0" applyProtection="0">
      <alignment vertical="center"/>
    </xf>
    <xf numFmtId="0" fontId="75" fillId="47" borderId="0" applyNumberFormat="0" applyBorder="0" applyAlignment="0" applyProtection="0">
      <alignment vertical="center"/>
    </xf>
    <xf numFmtId="0" fontId="75" fillId="48" borderId="0" applyNumberFormat="0" applyBorder="0" applyAlignment="0" applyProtection="0">
      <alignment vertical="center"/>
    </xf>
    <xf numFmtId="0" fontId="75" fillId="43" borderId="0" applyNumberFormat="0" applyBorder="0" applyAlignment="0" applyProtection="0">
      <alignment vertical="center"/>
    </xf>
    <xf numFmtId="0" fontId="75" fillId="44" borderId="0" applyNumberFormat="0" applyBorder="0" applyAlignment="0" applyProtection="0">
      <alignment vertical="center"/>
    </xf>
    <xf numFmtId="0" fontId="75" fillId="49" borderId="0" applyNumberFormat="0" applyBorder="0" applyAlignment="0" applyProtection="0">
      <alignment vertical="center"/>
    </xf>
    <xf numFmtId="0" fontId="76" fillId="0" borderId="0" applyNumberFormat="0" applyFill="0" applyBorder="0" applyAlignment="0" applyProtection="0">
      <alignment vertical="center"/>
    </xf>
    <xf numFmtId="0" fontId="77" fillId="50" borderId="38" applyNumberFormat="0" applyAlignment="0" applyProtection="0">
      <alignment vertical="center"/>
    </xf>
    <xf numFmtId="0" fontId="78" fillId="51" borderId="0" applyNumberFormat="0" applyBorder="0" applyAlignment="0" applyProtection="0">
      <alignment vertical="center"/>
    </xf>
    <xf numFmtId="0" fontId="74" fillId="52" borderId="39" applyNumberFormat="0" applyFont="0" applyAlignment="0" applyProtection="0">
      <alignment vertical="center"/>
    </xf>
    <xf numFmtId="0" fontId="79" fillId="0" borderId="40" applyNumberFormat="0" applyFill="0" applyAlignment="0" applyProtection="0">
      <alignment vertical="center"/>
    </xf>
    <xf numFmtId="0" fontId="80" fillId="33" borderId="0" applyNumberFormat="0" applyBorder="0" applyAlignment="0" applyProtection="0">
      <alignment vertical="center"/>
    </xf>
    <xf numFmtId="0" fontId="81" fillId="53" borderId="41" applyNumberFormat="0" applyAlignment="0" applyProtection="0">
      <alignment vertical="center"/>
    </xf>
    <xf numFmtId="0" fontId="82" fillId="0" borderId="0" applyNumberFormat="0" applyFill="0" applyBorder="0" applyAlignment="0" applyProtection="0">
      <alignment vertical="center"/>
    </xf>
    <xf numFmtId="0" fontId="83" fillId="0" borderId="42" applyNumberFormat="0" applyFill="0" applyAlignment="0" applyProtection="0">
      <alignment vertical="center"/>
    </xf>
    <xf numFmtId="0" fontId="73" fillId="0" borderId="43" applyNumberFormat="0" applyFill="0" applyAlignment="0" applyProtection="0">
      <alignment vertical="center"/>
    </xf>
    <xf numFmtId="0" fontId="84" fillId="0" borderId="44" applyNumberFormat="0" applyFill="0" applyAlignment="0" applyProtection="0">
      <alignment vertical="center"/>
    </xf>
    <xf numFmtId="0" fontId="84" fillId="0" borderId="0" applyNumberFormat="0" applyFill="0" applyBorder="0" applyAlignment="0" applyProtection="0">
      <alignment vertical="center"/>
    </xf>
    <xf numFmtId="0" fontId="85" fillId="0" borderId="45" applyNumberFormat="0" applyFill="0" applyAlignment="0" applyProtection="0">
      <alignment vertical="center"/>
    </xf>
    <xf numFmtId="0" fontId="86" fillId="53" borderId="46" applyNumberFormat="0" applyAlignment="0" applyProtection="0">
      <alignment vertical="center"/>
    </xf>
    <xf numFmtId="0" fontId="87" fillId="0" borderId="0" applyNumberFormat="0" applyFill="0" applyBorder="0" applyAlignment="0" applyProtection="0">
      <alignment vertical="center"/>
    </xf>
    <xf numFmtId="0" fontId="88" fillId="37" borderId="41" applyNumberFormat="0" applyAlignment="0" applyProtection="0">
      <alignment vertical="center"/>
    </xf>
    <xf numFmtId="0" fontId="89" fillId="34" borderId="0" applyNumberFormat="0" applyBorder="0" applyAlignment="0" applyProtection="0">
      <alignment vertical="center"/>
    </xf>
    <xf numFmtId="0" fontId="62" fillId="0" borderId="0">
      <alignment vertical="center"/>
    </xf>
    <xf numFmtId="0" fontId="62" fillId="0" borderId="0"/>
  </cellStyleXfs>
  <cellXfs count="281">
    <xf numFmtId="0" fontId="0" fillId="0" borderId="0" xfId="0"/>
    <xf numFmtId="0" fontId="0" fillId="0" borderId="0" xfId="60" applyFont="1"/>
    <xf numFmtId="0" fontId="32" fillId="28" borderId="11" xfId="60" applyFont="1" applyFill="1" applyBorder="1" applyAlignment="1">
      <alignment horizontal="center"/>
    </xf>
    <xf numFmtId="0" fontId="0" fillId="0" borderId="11" xfId="60" applyFont="1" applyBorder="1"/>
    <xf numFmtId="0" fontId="0" fillId="0" borderId="0" xfId="60" applyFont="1" applyBorder="1" applyAlignment="1"/>
    <xf numFmtId="0" fontId="0" fillId="0" borderId="0" xfId="60" applyFont="1" applyBorder="1"/>
    <xf numFmtId="0" fontId="31" fillId="0" borderId="0" xfId="61">
      <alignment vertical="center"/>
    </xf>
    <xf numFmtId="0" fontId="38" fillId="0" borderId="0" xfId="0" applyFont="1" applyAlignment="1">
      <alignment vertical="center"/>
    </xf>
    <xf numFmtId="0" fontId="39" fillId="0" borderId="0" xfId="0" applyFont="1" applyAlignment="1">
      <alignment vertical="center"/>
    </xf>
    <xf numFmtId="0" fontId="40" fillId="0" borderId="0" xfId="0" applyFont="1" applyAlignment="1">
      <alignment vertical="center" wrapText="1"/>
    </xf>
    <xf numFmtId="0" fontId="0" fillId="0" borderId="0" xfId="0" applyAlignment="1">
      <alignment vertical="center"/>
    </xf>
    <xf numFmtId="0" fontId="42" fillId="0" borderId="0" xfId="0" applyFont="1" applyAlignment="1">
      <alignment vertical="center"/>
    </xf>
    <xf numFmtId="0" fontId="0" fillId="0" borderId="0" xfId="0" applyAlignment="1">
      <alignment horizontal="center" vertical="center"/>
    </xf>
    <xf numFmtId="0" fontId="43" fillId="0" borderId="0" xfId="0" applyFont="1" applyAlignment="1">
      <alignment vertical="center" wrapText="1"/>
    </xf>
    <xf numFmtId="0" fontId="44" fillId="0" borderId="0" xfId="0" applyFont="1" applyAlignment="1">
      <alignment vertical="center"/>
    </xf>
    <xf numFmtId="0" fontId="45" fillId="0" borderId="0" xfId="0" applyFont="1" applyAlignment="1">
      <alignment vertical="center"/>
    </xf>
    <xf numFmtId="0" fontId="41" fillId="0" borderId="12" xfId="0" applyFont="1" applyBorder="1"/>
    <xf numFmtId="0" fontId="0" fillId="0" borderId="0" xfId="0" applyAlignment="1">
      <alignment horizontal="left" vertical="center"/>
    </xf>
    <xf numFmtId="0" fontId="32" fillId="0" borderId="0" xfId="0" applyFont="1" applyAlignment="1">
      <alignment vertical="center"/>
    </xf>
    <xf numFmtId="0" fontId="41" fillId="29" borderId="13" xfId="0" applyFont="1" applyFill="1" applyBorder="1" applyAlignment="1">
      <alignment horizontal="center" vertical="center"/>
    </xf>
    <xf numFmtId="0" fontId="11" fillId="29" borderId="13" xfId="0" applyFont="1" applyFill="1" applyBorder="1" applyAlignment="1">
      <alignment horizontal="center" vertical="center" wrapText="1"/>
    </xf>
    <xf numFmtId="0" fontId="41" fillId="29" borderId="13" xfId="0" applyFont="1" applyFill="1" applyBorder="1" applyAlignment="1">
      <alignment horizontal="center" vertical="center" shrinkToFit="1"/>
    </xf>
    <xf numFmtId="0" fontId="41" fillId="29" borderId="13" xfId="0" applyFont="1" applyFill="1" applyBorder="1" applyAlignment="1">
      <alignment horizontal="center" vertical="center" wrapText="1"/>
    </xf>
    <xf numFmtId="0" fontId="0" fillId="0" borderId="0" xfId="0" applyFill="1" applyAlignment="1">
      <alignment vertical="center"/>
    </xf>
    <xf numFmtId="0" fontId="47" fillId="0" borderId="0" xfId="62" applyFont="1" applyBorder="1" applyAlignment="1">
      <alignment horizontal="left" vertical="center"/>
    </xf>
    <xf numFmtId="0" fontId="48" fillId="0" borderId="0" xfId="0" applyFont="1" applyBorder="1" applyAlignment="1">
      <alignment vertical="center" wrapText="1"/>
    </xf>
    <xf numFmtId="0" fontId="47" fillId="0" borderId="0" xfId="0" applyFont="1" applyBorder="1" applyAlignment="1">
      <alignment horizontal="center" vertical="center" wrapText="1"/>
    </xf>
    <xf numFmtId="0" fontId="47" fillId="0" borderId="0" xfId="0" applyFont="1" applyBorder="1" applyAlignment="1">
      <alignment vertical="center" wrapText="1"/>
    </xf>
    <xf numFmtId="0" fontId="47" fillId="0" borderId="0" xfId="0" applyFont="1" applyBorder="1" applyAlignment="1">
      <alignment vertical="center"/>
    </xf>
    <xf numFmtId="0" fontId="0" fillId="0" borderId="0" xfId="0" applyBorder="1" applyAlignment="1">
      <alignment vertical="center"/>
    </xf>
    <xf numFmtId="0" fontId="41" fillId="0" borderId="0" xfId="0" applyFont="1"/>
    <xf numFmtId="0" fontId="0" fillId="0" borderId="12" xfId="0" applyBorder="1" applyAlignment="1">
      <alignment vertical="center"/>
    </xf>
    <xf numFmtId="0" fontId="49" fillId="29" borderId="13" xfId="0" applyFont="1" applyFill="1" applyBorder="1" applyAlignment="1">
      <alignment horizontal="center" vertical="center"/>
    </xf>
    <xf numFmtId="0" fontId="35" fillId="29" borderId="13" xfId="0" applyFont="1" applyFill="1" applyBorder="1" applyAlignment="1">
      <alignment horizontal="center" vertical="center" wrapText="1"/>
    </xf>
    <xf numFmtId="0" fontId="41" fillId="29" borderId="14" xfId="0" applyFont="1" applyFill="1" applyBorder="1" applyAlignment="1">
      <alignment horizontal="center" vertical="center" wrapText="1"/>
    </xf>
    <xf numFmtId="0" fontId="50" fillId="0" borderId="0" xfId="62" applyFont="1" applyBorder="1" applyAlignment="1">
      <alignment vertical="center"/>
    </xf>
    <xf numFmtId="0" fontId="43" fillId="0" borderId="0" xfId="0" applyFont="1" applyBorder="1" applyAlignment="1">
      <alignment vertical="center" wrapText="1"/>
    </xf>
    <xf numFmtId="0" fontId="0" fillId="0" borderId="0" xfId="0" applyAlignment="1">
      <alignment horizontal="center"/>
    </xf>
    <xf numFmtId="0" fontId="41" fillId="28" borderId="13" xfId="0" applyFont="1" applyFill="1" applyBorder="1" applyAlignment="1">
      <alignment horizontal="center" vertical="center" wrapText="1"/>
    </xf>
    <xf numFmtId="0" fontId="41" fillId="28" borderId="14" xfId="0" applyFont="1" applyFill="1" applyBorder="1" applyAlignment="1">
      <alignment horizontal="center" vertical="center" wrapText="1"/>
    </xf>
    <xf numFmtId="0" fontId="45" fillId="28" borderId="13" xfId="0" applyFont="1" applyFill="1" applyBorder="1" applyAlignment="1">
      <alignment horizontal="center" vertical="center" wrapText="1"/>
    </xf>
    <xf numFmtId="0" fontId="51" fillId="0" borderId="0" xfId="62" applyFont="1" applyBorder="1" applyAlignment="1">
      <alignment vertical="center" wrapText="1"/>
    </xf>
    <xf numFmtId="0" fontId="46" fillId="0" borderId="0" xfId="0" applyFont="1" applyFill="1" applyBorder="1" applyAlignment="1">
      <alignment horizontal="right" vertical="center" wrapText="1"/>
    </xf>
    <xf numFmtId="0" fontId="46" fillId="0" borderId="15" xfId="0" applyFont="1" applyBorder="1"/>
    <xf numFmtId="9" fontId="52" fillId="0" borderId="13" xfId="0" applyNumberFormat="1" applyFont="1" applyBorder="1" applyAlignment="1">
      <alignment horizontal="right" vertical="center"/>
    </xf>
    <xf numFmtId="0" fontId="0" fillId="0" borderId="2" xfId="0" applyBorder="1" applyAlignment="1">
      <alignment vertical="center"/>
    </xf>
    <xf numFmtId="0" fontId="39" fillId="0" borderId="0" xfId="0" applyFont="1"/>
    <xf numFmtId="0" fontId="54" fillId="28" borderId="16" xfId="62" applyFont="1" applyFill="1" applyBorder="1" applyAlignment="1">
      <alignment horizontal="center" vertical="center" shrinkToFit="1"/>
    </xf>
    <xf numFmtId="0" fontId="54" fillId="28" borderId="16" xfId="0" applyFont="1" applyFill="1" applyBorder="1" applyAlignment="1">
      <alignment horizontal="center" vertical="center"/>
    </xf>
    <xf numFmtId="0" fontId="54" fillId="28" borderId="16" xfId="0" applyFont="1" applyFill="1" applyBorder="1" applyAlignment="1">
      <alignment horizontal="center" vertical="center" wrapText="1"/>
    </xf>
    <xf numFmtId="0" fontId="0" fillId="0" borderId="0" xfId="0" applyBorder="1"/>
    <xf numFmtId="0" fontId="32" fillId="0" borderId="0" xfId="0" applyFont="1" applyBorder="1" applyAlignment="1">
      <alignment horizontal="left" vertical="center" wrapText="1"/>
    </xf>
    <xf numFmtId="0" fontId="52" fillId="0" borderId="0" xfId="62" applyFont="1" applyBorder="1" applyAlignment="1">
      <alignment vertical="center" wrapText="1"/>
    </xf>
    <xf numFmtId="0" fontId="32" fillId="0" borderId="0" xfId="0" applyFont="1" applyAlignment="1">
      <alignment horizontal="right" vertical="top"/>
    </xf>
    <xf numFmtId="0" fontId="54" fillId="28" borderId="13" xfId="62" applyFont="1" applyFill="1" applyBorder="1" applyAlignment="1">
      <alignment horizontal="center" vertical="center" shrinkToFit="1"/>
    </xf>
    <xf numFmtId="0" fontId="54" fillId="28" borderId="13" xfId="0" applyFont="1" applyFill="1" applyBorder="1" applyAlignment="1">
      <alignment horizontal="center" vertical="center"/>
    </xf>
    <xf numFmtId="0" fontId="54" fillId="28" borderId="13" xfId="0" applyFont="1" applyFill="1" applyBorder="1" applyAlignment="1">
      <alignment horizontal="center" vertical="center" wrapText="1"/>
    </xf>
    <xf numFmtId="0" fontId="32" fillId="0" borderId="17" xfId="0" applyFont="1" applyBorder="1" applyAlignment="1">
      <alignment horizontal="right" vertical="top"/>
    </xf>
    <xf numFmtId="0" fontId="31" fillId="0" borderId="0" xfId="62">
      <alignment vertical="center"/>
    </xf>
    <xf numFmtId="0" fontId="31" fillId="0" borderId="0" xfId="62" applyAlignment="1">
      <alignment horizontal="left" vertical="center" wrapText="1"/>
    </xf>
    <xf numFmtId="0" fontId="31" fillId="0" borderId="0" xfId="62" applyAlignment="1">
      <alignment horizontal="left" vertical="center"/>
    </xf>
    <xf numFmtId="0" fontId="31" fillId="0" borderId="0" xfId="62" applyAlignment="1">
      <alignment vertical="center"/>
    </xf>
    <xf numFmtId="0" fontId="31" fillId="0" borderId="0" xfId="62" applyAlignment="1">
      <alignment horizontal="center" vertical="center"/>
    </xf>
    <xf numFmtId="0" fontId="52" fillId="30" borderId="13" xfId="62" applyFont="1" applyFill="1" applyBorder="1" applyAlignment="1">
      <alignment horizontal="left" vertical="center" shrinkToFit="1"/>
    </xf>
    <xf numFmtId="0" fontId="52" fillId="30" borderId="14" xfId="62" applyFont="1" applyFill="1" applyBorder="1" applyAlignment="1">
      <alignment horizontal="center" vertical="center"/>
    </xf>
    <xf numFmtId="0" fontId="52" fillId="0" borderId="0" xfId="62" applyFont="1">
      <alignment vertical="center"/>
    </xf>
    <xf numFmtId="0" fontId="52" fillId="0" borderId="18" xfId="62" applyFont="1" applyBorder="1" applyAlignment="1">
      <alignment vertical="center" wrapText="1"/>
    </xf>
    <xf numFmtId="0" fontId="57" fillId="8" borderId="0" xfId="59" applyFont="1" applyFill="1" applyAlignment="1"/>
    <xf numFmtId="0" fontId="58" fillId="8" borderId="0" xfId="59" applyFont="1" applyFill="1" applyAlignment="1"/>
    <xf numFmtId="0" fontId="4" fillId="8" borderId="0" xfId="59" applyFont="1" applyFill="1" applyAlignment="1"/>
    <xf numFmtId="0" fontId="41" fillId="29" borderId="21" xfId="59" applyFont="1" applyFill="1" applyBorder="1" applyAlignment="1">
      <alignment horizontal="center" vertical="center" wrapText="1"/>
    </xf>
    <xf numFmtId="0" fontId="41" fillId="29" borderId="22" xfId="59" applyFont="1" applyFill="1" applyBorder="1" applyAlignment="1">
      <alignment horizontal="center" vertical="center" wrapText="1"/>
    </xf>
    <xf numFmtId="0" fontId="60" fillId="0" borderId="24" xfId="0" applyFont="1" applyFill="1" applyBorder="1" applyAlignment="1">
      <alignment horizontal="left" vertical="center" wrapText="1"/>
    </xf>
    <xf numFmtId="0" fontId="0" fillId="0" borderId="24" xfId="0" applyFont="1" applyFill="1" applyBorder="1" applyAlignment="1">
      <alignment horizontal="center" vertical="center" wrapText="1"/>
    </xf>
    <xf numFmtId="0" fontId="61" fillId="0" borderId="24" xfId="0" applyFont="1" applyFill="1" applyBorder="1" applyAlignment="1">
      <alignment horizontal="center" vertical="center"/>
    </xf>
    <xf numFmtId="0" fontId="61" fillId="0" borderId="25" xfId="0" applyFont="1" applyFill="1" applyBorder="1" applyAlignment="1">
      <alignment horizontal="center" vertical="center"/>
    </xf>
    <xf numFmtId="0" fontId="60" fillId="0" borderId="24" xfId="0" applyFont="1" applyBorder="1" applyAlignment="1">
      <alignment vertical="center" wrapText="1"/>
    </xf>
    <xf numFmtId="0" fontId="59" fillId="0" borderId="24" xfId="0" applyFont="1" applyFill="1" applyBorder="1" applyAlignment="1">
      <alignment vertical="center" wrapText="1"/>
    </xf>
    <xf numFmtId="0" fontId="0" fillId="0" borderId="24" xfId="0" applyFill="1" applyBorder="1" applyAlignment="1">
      <alignment horizontal="center" vertical="center"/>
    </xf>
    <xf numFmtId="0" fontId="59" fillId="0" borderId="24" xfId="0" applyFont="1" applyBorder="1" applyAlignment="1">
      <alignment vertical="center" wrapText="1"/>
    </xf>
    <xf numFmtId="0" fontId="59" fillId="0" borderId="0" xfId="0" applyFont="1" applyBorder="1" applyAlignment="1">
      <alignment vertical="center" wrapText="1"/>
    </xf>
    <xf numFmtId="0" fontId="65" fillId="0" borderId="0" xfId="62" applyFont="1" applyBorder="1" applyAlignment="1">
      <alignment vertical="center" wrapText="1"/>
    </xf>
    <xf numFmtId="0" fontId="59" fillId="0" borderId="0" xfId="0" applyFont="1" applyBorder="1" applyAlignment="1">
      <alignment horizontal="left" vertical="center" wrapText="1"/>
    </xf>
    <xf numFmtId="0" fontId="63" fillId="0" borderId="28" xfId="0" applyFont="1" applyFill="1" applyBorder="1" applyAlignment="1">
      <alignment vertical="center"/>
    </xf>
    <xf numFmtId="0" fontId="63" fillId="0" borderId="29" xfId="0" applyFont="1" applyFill="1" applyBorder="1" applyAlignment="1">
      <alignment vertical="center"/>
    </xf>
    <xf numFmtId="0" fontId="63" fillId="0" borderId="30" xfId="0" applyFont="1" applyFill="1" applyBorder="1" applyAlignment="1">
      <alignment vertical="center"/>
    </xf>
    <xf numFmtId="0" fontId="59" fillId="0" borderId="29" xfId="0" applyFont="1" applyFill="1" applyBorder="1" applyAlignment="1">
      <alignment vertical="center"/>
    </xf>
    <xf numFmtId="0" fontId="59" fillId="0" borderId="30" xfId="0" applyFont="1" applyFill="1" applyBorder="1" applyAlignment="1">
      <alignment vertical="center"/>
    </xf>
    <xf numFmtId="0" fontId="59" fillId="0" borderId="28" xfId="0" applyFont="1" applyFill="1" applyBorder="1" applyAlignment="1">
      <alignment vertical="center"/>
    </xf>
    <xf numFmtId="0" fontId="59" fillId="0" borderId="31" xfId="0" applyFont="1" applyFill="1" applyBorder="1" applyAlignment="1">
      <alignment vertical="center"/>
    </xf>
    <xf numFmtId="0" fontId="63" fillId="0" borderId="31" xfId="0" applyFont="1" applyFill="1" applyBorder="1" applyAlignment="1">
      <alignment vertical="center"/>
    </xf>
    <xf numFmtId="0" fontId="59" fillId="0" borderId="24" xfId="0" applyFont="1" applyBorder="1" applyAlignment="1">
      <alignment horizontal="center" vertical="center"/>
    </xf>
    <xf numFmtId="0" fontId="65" fillId="0" borderId="0" xfId="62" applyFont="1">
      <alignment vertical="center"/>
    </xf>
    <xf numFmtId="0" fontId="67" fillId="0" borderId="0" xfId="62" applyFont="1" applyBorder="1" applyAlignment="1">
      <alignment vertical="center" wrapText="1"/>
    </xf>
    <xf numFmtId="0" fontId="67" fillId="0" borderId="0" xfId="62" applyFont="1" applyBorder="1" applyAlignment="1">
      <alignment vertical="center"/>
    </xf>
    <xf numFmtId="177" fontId="59" fillId="0" borderId="24" xfId="0" applyNumberFormat="1" applyFont="1" applyBorder="1" applyAlignment="1">
      <alignment horizontal="center" vertical="center"/>
    </xf>
    <xf numFmtId="0" fontId="59" fillId="0" borderId="24" xfId="0" applyFont="1" applyBorder="1" applyAlignment="1">
      <alignment vertical="top" wrapText="1"/>
    </xf>
    <xf numFmtId="0" fontId="32" fillId="0" borderId="0" xfId="62" applyFont="1">
      <alignment vertical="center"/>
    </xf>
    <xf numFmtId="0" fontId="69" fillId="0" borderId="0" xfId="0" applyFont="1" applyFill="1" applyAlignment="1">
      <alignment vertical="center"/>
    </xf>
    <xf numFmtId="0" fontId="70" fillId="0" borderId="13" xfId="0" applyFont="1" applyBorder="1" applyAlignment="1">
      <alignment vertical="center" wrapText="1"/>
    </xf>
    <xf numFmtId="0" fontId="69" fillId="0" borderId="13" xfId="0" applyFont="1" applyFill="1" applyBorder="1" applyAlignment="1">
      <alignment vertical="center" wrapText="1"/>
    </xf>
    <xf numFmtId="49" fontId="69" fillId="0" borderId="13" xfId="0" applyNumberFormat="1" applyFont="1" applyBorder="1" applyAlignment="1">
      <alignment vertical="center" wrapText="1"/>
    </xf>
    <xf numFmtId="0" fontId="69" fillId="0" borderId="13" xfId="0" applyFont="1" applyFill="1" applyBorder="1" applyAlignment="1">
      <alignment horizontal="center" vertical="center"/>
    </xf>
    <xf numFmtId="49" fontId="69" fillId="0" borderId="13" xfId="0" applyNumberFormat="1" applyFont="1" applyFill="1" applyBorder="1" applyAlignment="1">
      <alignment horizontal="center" vertical="center"/>
    </xf>
    <xf numFmtId="0" fontId="69" fillId="0" borderId="14" xfId="0" applyFont="1" applyFill="1" applyBorder="1" applyAlignment="1">
      <alignment horizontal="center" vertical="center"/>
    </xf>
    <xf numFmtId="0" fontId="0" fillId="0" borderId="0" xfId="0" applyFont="1"/>
    <xf numFmtId="0" fontId="0" fillId="0" borderId="0" xfId="0" applyFont="1" applyBorder="1"/>
    <xf numFmtId="0" fontId="32" fillId="0" borderId="0" xfId="62" applyFont="1" applyBorder="1" applyAlignment="1">
      <alignment vertical="center" wrapText="1"/>
    </xf>
    <xf numFmtId="0" fontId="32" fillId="0" borderId="0" xfId="0" applyFont="1" applyBorder="1" applyAlignment="1">
      <alignment vertical="center" wrapText="1"/>
    </xf>
    <xf numFmtId="0" fontId="55" fillId="0" borderId="0" xfId="62" applyFont="1" applyBorder="1" applyAlignment="1">
      <alignment vertical="center" wrapText="1"/>
    </xf>
    <xf numFmtId="0" fontId="55" fillId="23" borderId="32" xfId="0" applyFont="1" applyFill="1" applyBorder="1" applyAlignment="1">
      <alignment vertical="center"/>
    </xf>
    <xf numFmtId="0" fontId="55" fillId="23" borderId="33" xfId="0" applyFont="1" applyFill="1" applyBorder="1" applyAlignment="1">
      <alignment vertical="center"/>
    </xf>
    <xf numFmtId="0" fontId="55" fillId="23" borderId="34" xfId="0" applyFont="1" applyFill="1" applyBorder="1" applyAlignment="1">
      <alignment vertical="center"/>
    </xf>
    <xf numFmtId="0" fontId="64" fillId="0" borderId="0" xfId="63"/>
    <xf numFmtId="0" fontId="64" fillId="0" borderId="0" xfId="63" applyBorder="1"/>
    <xf numFmtId="0" fontId="62" fillId="0" borderId="0" xfId="64">
      <alignment vertical="center"/>
    </xf>
    <xf numFmtId="0" fontId="64" fillId="0" borderId="0" xfId="64" applyFont="1">
      <alignment vertical="center"/>
    </xf>
    <xf numFmtId="0" fontId="64" fillId="0" borderId="0" xfId="63" applyFont="1"/>
    <xf numFmtId="0" fontId="59" fillId="31" borderId="24" xfId="0" applyFont="1" applyFill="1" applyBorder="1" applyAlignment="1">
      <alignment vertical="center" wrapText="1"/>
    </xf>
    <xf numFmtId="9" fontId="52" fillId="0" borderId="16" xfId="0" applyNumberFormat="1" applyFont="1" applyBorder="1" applyAlignment="1">
      <alignment horizontal="right" vertical="center"/>
    </xf>
    <xf numFmtId="0" fontId="0" fillId="0" borderId="24" xfId="0" applyFont="1" applyFill="1" applyBorder="1" applyAlignment="1">
      <alignment vertical="center" wrapText="1"/>
    </xf>
    <xf numFmtId="49" fontId="61" fillId="0" borderId="24" xfId="0" applyNumberFormat="1" applyFont="1" applyFill="1" applyBorder="1" applyAlignment="1">
      <alignment horizontal="center" vertical="center"/>
    </xf>
    <xf numFmtId="0" fontId="60" fillId="0" borderId="24" xfId="0" applyFont="1" applyBorder="1" applyAlignment="1">
      <alignment vertical="center"/>
    </xf>
    <xf numFmtId="0" fontId="59" fillId="0" borderId="24" xfId="65" applyFont="1" applyBorder="1" applyAlignment="1">
      <alignment vertical="center" wrapText="1"/>
    </xf>
    <xf numFmtId="49" fontId="59" fillId="0" borderId="24" xfId="65" applyNumberFormat="1" applyFont="1" applyBorder="1" applyAlignment="1">
      <alignment vertical="center" wrapText="1"/>
    </xf>
    <xf numFmtId="0" fontId="59" fillId="0" borderId="24" xfId="65" applyFont="1" applyFill="1" applyBorder="1" applyAlignment="1">
      <alignment horizontal="left" vertical="center" wrapText="1"/>
    </xf>
    <xf numFmtId="0" fontId="62" fillId="0" borderId="0" xfId="108"/>
    <xf numFmtId="0" fontId="62" fillId="0" borderId="0" xfId="108" applyAlignment="1"/>
    <xf numFmtId="0" fontId="91" fillId="0" borderId="0" xfId="108" applyFont="1" applyAlignment="1"/>
    <xf numFmtId="178" fontId="92" fillId="54" borderId="20" xfId="108" applyNumberFormat="1" applyFont="1" applyFill="1" applyBorder="1" applyAlignment="1">
      <alignment horizontal="center"/>
    </xf>
    <xf numFmtId="0" fontId="91" fillId="54" borderId="20" xfId="108" applyFont="1" applyFill="1" applyBorder="1" applyAlignment="1"/>
    <xf numFmtId="0" fontId="65" fillId="54" borderId="20" xfId="108" applyFont="1" applyFill="1" applyBorder="1" applyAlignment="1"/>
    <xf numFmtId="178" fontId="92" fillId="0" borderId="20" xfId="108" applyNumberFormat="1" applyFont="1" applyBorder="1" applyAlignment="1">
      <alignment horizontal="center"/>
    </xf>
    <xf numFmtId="0" fontId="91" fillId="0" borderId="20" xfId="108" applyFont="1" applyBorder="1" applyAlignment="1"/>
    <xf numFmtId="0" fontId="65" fillId="0" borderId="20" xfId="108" applyFont="1" applyBorder="1" applyAlignment="1"/>
    <xf numFmtId="0" fontId="65" fillId="31" borderId="20" xfId="108" applyFont="1" applyFill="1" applyBorder="1" applyAlignment="1"/>
    <xf numFmtId="0" fontId="65" fillId="0" borderId="20" xfId="108" applyFont="1" applyFill="1" applyBorder="1" applyAlignment="1"/>
    <xf numFmtId="0" fontId="91" fillId="0" borderId="55" xfId="108" applyFont="1" applyFill="1" applyBorder="1" applyAlignment="1">
      <alignment vertical="top"/>
    </xf>
    <xf numFmtId="0" fontId="91" fillId="0" borderId="56" xfId="108" applyFont="1" applyFill="1" applyBorder="1" applyAlignment="1">
      <alignment vertical="top"/>
    </xf>
    <xf numFmtId="0" fontId="65" fillId="0" borderId="57" xfId="108" applyFont="1" applyFill="1" applyBorder="1" applyAlignment="1"/>
    <xf numFmtId="0" fontId="65" fillId="0" borderId="57" xfId="108" applyFont="1" applyFill="1" applyBorder="1" applyAlignment="1">
      <alignment vertical="top"/>
    </xf>
    <xf numFmtId="0" fontId="92" fillId="0" borderId="0" xfId="108" applyFont="1" applyFill="1" applyBorder="1" applyAlignment="1"/>
    <xf numFmtId="0" fontId="93" fillId="0" borderId="0" xfId="108" applyFont="1" applyFill="1" applyBorder="1" applyAlignment="1"/>
    <xf numFmtId="178" fontId="62" fillId="0" borderId="0" xfId="108" applyNumberFormat="1" applyAlignment="1"/>
    <xf numFmtId="0" fontId="91" fillId="54" borderId="0" xfId="108" applyFont="1" applyFill="1" applyBorder="1" applyAlignment="1"/>
    <xf numFmtId="0" fontId="65" fillId="0" borderId="55" xfId="108" applyFont="1" applyFill="1" applyBorder="1" applyAlignment="1"/>
    <xf numFmtId="0" fontId="65" fillId="0" borderId="56" xfId="108" applyFont="1" applyFill="1" applyBorder="1" applyAlignment="1"/>
    <xf numFmtId="0" fontId="62" fillId="0" borderId="56" xfId="108" applyFill="1" applyBorder="1" applyAlignment="1"/>
    <xf numFmtId="0" fontId="91" fillId="0" borderId="56" xfId="108" applyFont="1" applyFill="1" applyBorder="1" applyAlignment="1"/>
    <xf numFmtId="0" fontId="62" fillId="0" borderId="55" xfId="108" applyFill="1" applyBorder="1" applyAlignment="1"/>
    <xf numFmtId="0" fontId="62" fillId="0" borderId="0" xfId="108" applyFill="1" applyBorder="1" applyAlignment="1"/>
    <xf numFmtId="0" fontId="65" fillId="0" borderId="55" xfId="108" applyFont="1" applyBorder="1" applyAlignment="1"/>
    <xf numFmtId="0" fontId="65" fillId="0" borderId="56" xfId="108" applyFont="1" applyBorder="1" applyAlignment="1"/>
    <xf numFmtId="0" fontId="65" fillId="0" borderId="57" xfId="108" applyFont="1" applyBorder="1" applyAlignment="1"/>
    <xf numFmtId="0" fontId="65" fillId="0" borderId="55" xfId="108" applyFont="1" applyBorder="1" applyAlignment="1">
      <alignment vertical="center"/>
    </xf>
    <xf numFmtId="0" fontId="65" fillId="0" borderId="56" xfId="108" applyFont="1" applyBorder="1" applyAlignment="1">
      <alignment vertical="center"/>
    </xf>
    <xf numFmtId="0" fontId="65" fillId="0" borderId="57" xfId="108" applyFont="1" applyBorder="1" applyAlignment="1">
      <alignment vertical="center"/>
    </xf>
    <xf numFmtId="0" fontId="91" fillId="0" borderId="0" xfId="108" applyFont="1" applyBorder="1" applyAlignment="1"/>
    <xf numFmtId="0" fontId="62" fillId="0" borderId="0" xfId="108" applyBorder="1" applyAlignment="1"/>
    <xf numFmtId="0" fontId="91" fillId="0" borderId="47" xfId="108" applyFont="1" applyBorder="1" applyAlignment="1"/>
    <xf numFmtId="0" fontId="91" fillId="0" borderId="48" xfId="108" applyFont="1" applyBorder="1" applyAlignment="1"/>
    <xf numFmtId="0" fontId="62" fillId="0" borderId="48" xfId="108" applyBorder="1" applyAlignment="1"/>
    <xf numFmtId="0" fontId="62" fillId="0" borderId="49" xfId="108" applyBorder="1" applyAlignment="1"/>
    <xf numFmtId="0" fontId="91" fillId="0" borderId="50" xfId="108" applyFont="1" applyBorder="1" applyAlignment="1"/>
    <xf numFmtId="0" fontId="91" fillId="0" borderId="51" xfId="108" applyFont="1" applyBorder="1" applyAlignment="1"/>
    <xf numFmtId="0" fontId="62" fillId="0" borderId="51" xfId="108" applyBorder="1" applyAlignment="1"/>
    <xf numFmtId="0" fontId="65" fillId="0" borderId="0" xfId="108" applyFont="1" applyAlignment="1"/>
    <xf numFmtId="0" fontId="65" fillId="0" borderId="57" xfId="108" applyFont="1" applyBorder="1" applyAlignment="1">
      <alignment horizontal="left"/>
    </xf>
    <xf numFmtId="0" fontId="62" fillId="0" borderId="55" xfId="108" applyBorder="1" applyAlignment="1"/>
    <xf numFmtId="0" fontId="62" fillId="0" borderId="56" xfId="108" applyBorder="1" applyAlignment="1"/>
    <xf numFmtId="0" fontId="65" fillId="0" borderId="0" xfId="108" applyFont="1" applyFill="1" applyBorder="1" applyAlignment="1"/>
    <xf numFmtId="0" fontId="95" fillId="0" borderId="0" xfId="108" applyFont="1" applyFill="1" applyBorder="1" applyAlignment="1"/>
    <xf numFmtId="0" fontId="62" fillId="0" borderId="52" xfId="108" applyBorder="1" applyAlignment="1"/>
    <xf numFmtId="0" fontId="62" fillId="0" borderId="53" xfId="108" applyBorder="1" applyAlignment="1"/>
    <xf numFmtId="0" fontId="62" fillId="0" borderId="54" xfId="108" applyBorder="1" applyAlignment="1"/>
    <xf numFmtId="0" fontId="62" fillId="0" borderId="58" xfId="108" applyFont="1" applyBorder="1" applyAlignment="1"/>
    <xf numFmtId="0" fontId="65" fillId="0" borderId="59" xfId="108" applyFont="1" applyBorder="1" applyAlignment="1"/>
    <xf numFmtId="0" fontId="91" fillId="0" borderId="59" xfId="108" applyFont="1" applyBorder="1" applyAlignment="1"/>
    <xf numFmtId="0" fontId="65" fillId="54" borderId="58" xfId="108" applyFont="1" applyFill="1" applyBorder="1" applyAlignment="1"/>
    <xf numFmtId="0" fontId="65" fillId="54" borderId="59" xfId="108" applyFont="1" applyFill="1" applyBorder="1" applyAlignment="1"/>
    <xf numFmtId="0" fontId="65" fillId="54" borderId="25" xfId="108" applyFont="1" applyFill="1" applyBorder="1" applyAlignment="1"/>
    <xf numFmtId="0" fontId="96" fillId="0" borderId="0" xfId="108" applyFont="1" applyFill="1" applyBorder="1" applyAlignment="1">
      <alignment horizontal="center" vertical="center"/>
    </xf>
    <xf numFmtId="0" fontId="37" fillId="0" borderId="58" xfId="108" applyFont="1" applyBorder="1" applyAlignment="1"/>
    <xf numFmtId="0" fontId="65" fillId="0" borderId="25" xfId="108" applyFont="1" applyBorder="1" applyAlignment="1"/>
    <xf numFmtId="0" fontId="91" fillId="0" borderId="58" xfId="108" applyFont="1" applyBorder="1" applyAlignment="1"/>
    <xf numFmtId="0" fontId="62" fillId="0" borderId="59" xfId="108" applyBorder="1" applyAlignment="1"/>
    <xf numFmtId="0" fontId="91" fillId="54" borderId="58" xfId="108" applyFont="1" applyFill="1" applyBorder="1" applyAlignment="1"/>
    <xf numFmtId="0" fontId="91" fillId="54" borderId="59" xfId="108" applyFont="1" applyFill="1" applyBorder="1" applyAlignment="1"/>
    <xf numFmtId="0" fontId="62" fillId="0" borderId="59" xfId="108" applyFont="1" applyBorder="1" applyAlignment="1"/>
    <xf numFmtId="0" fontId="98" fillId="0" borderId="0" xfId="108" applyFont="1" applyFill="1" applyAlignment="1">
      <alignment vertical="center"/>
    </xf>
    <xf numFmtId="0" fontId="65" fillId="54" borderId="60" xfId="108" applyFont="1" applyFill="1" applyBorder="1" applyAlignment="1"/>
    <xf numFmtId="0" fontId="32" fillId="23" borderId="64" xfId="0" applyFont="1" applyFill="1" applyBorder="1" applyAlignment="1">
      <alignment vertical="center"/>
    </xf>
    <xf numFmtId="0" fontId="32" fillId="23" borderId="65" xfId="0" applyFont="1" applyFill="1" applyBorder="1" applyAlignment="1">
      <alignment vertical="center"/>
    </xf>
    <xf numFmtId="0" fontId="32" fillId="0" borderId="13" xfId="0" applyFont="1" applyBorder="1" applyAlignment="1">
      <alignment horizontal="center" vertical="center"/>
    </xf>
    <xf numFmtId="0" fontId="99" fillId="0" borderId="13" xfId="0" applyFont="1" applyBorder="1" applyAlignment="1">
      <alignment horizontal="left" vertical="top" wrapText="1"/>
    </xf>
    <xf numFmtId="0" fontId="99" fillId="0" borderId="13" xfId="0" applyFont="1" applyBorder="1" applyAlignment="1">
      <alignment vertical="top" wrapText="1"/>
    </xf>
    <xf numFmtId="9" fontId="53" fillId="0" borderId="68" xfId="0" applyNumberFormat="1" applyFont="1" applyBorder="1" applyAlignment="1">
      <alignment horizontal="right"/>
    </xf>
    <xf numFmtId="0" fontId="32" fillId="23" borderId="66" xfId="0" applyFont="1" applyFill="1" applyBorder="1" applyAlignment="1">
      <alignment vertical="center" wrapText="1"/>
    </xf>
    <xf numFmtId="0" fontId="0" fillId="0" borderId="0" xfId="0" applyFill="1" applyBorder="1" applyAlignment="1"/>
    <xf numFmtId="0" fontId="0" fillId="0" borderId="0" xfId="0" applyFont="1" applyFill="1" applyBorder="1" applyAlignment="1"/>
    <xf numFmtId="0" fontId="34" fillId="11" borderId="11" xfId="60" applyFont="1" applyFill="1" applyBorder="1" applyAlignment="1">
      <alignment horizontal="center" vertical="center"/>
    </xf>
    <xf numFmtId="176" fontId="72" fillId="0" borderId="11" xfId="60" applyNumberFormat="1" applyFont="1" applyFill="1" applyBorder="1" applyAlignment="1">
      <alignment horizontal="center" vertical="center"/>
    </xf>
    <xf numFmtId="0" fontId="36" fillId="11" borderId="11" xfId="61" applyFont="1" applyFill="1" applyBorder="1" applyAlignment="1">
      <alignment horizontal="center" vertical="center" wrapText="1"/>
    </xf>
    <xf numFmtId="0" fontId="71" fillId="0" borderId="35" xfId="64" applyFont="1" applyFill="1" applyBorder="1" applyAlignment="1">
      <alignment horizontal="left" vertical="center" wrapText="1"/>
    </xf>
    <xf numFmtId="0" fontId="71" fillId="0" borderId="36" xfId="64" applyFont="1" applyFill="1" applyBorder="1" applyAlignment="1">
      <alignment horizontal="left" vertical="center"/>
    </xf>
    <xf numFmtId="0" fontId="71" fillId="0" borderId="37" xfId="64" applyFont="1" applyFill="1" applyBorder="1" applyAlignment="1">
      <alignment horizontal="left" vertical="center"/>
    </xf>
    <xf numFmtId="0" fontId="32" fillId="28" borderId="11" xfId="60" applyFont="1" applyFill="1" applyBorder="1" applyAlignment="1">
      <alignment horizontal="center" wrapText="1"/>
    </xf>
    <xf numFmtId="0" fontId="0" fillId="0" borderId="11" xfId="60" applyFont="1" applyFill="1" applyBorder="1"/>
    <xf numFmtId="0" fontId="33" fillId="0" borderId="0" xfId="61" applyFont="1" applyFill="1" applyBorder="1" applyAlignment="1">
      <alignment horizontal="center" vertical="center"/>
    </xf>
    <xf numFmtId="176" fontId="72" fillId="0" borderId="11" xfId="60" applyNumberFormat="1" applyFont="1" applyFill="1" applyBorder="1" applyAlignment="1">
      <alignment horizontal="center" vertical="center" shrinkToFit="1"/>
    </xf>
    <xf numFmtId="0" fontId="70" fillId="0" borderId="13" xfId="0" applyFont="1" applyFill="1" applyBorder="1" applyAlignment="1">
      <alignment horizontal="center" vertical="center" wrapText="1"/>
    </xf>
    <xf numFmtId="0" fontId="41" fillId="0" borderId="0" xfId="0" applyFont="1" applyFill="1" applyBorder="1" applyAlignment="1">
      <alignment horizontal="left" vertical="center" wrapText="1"/>
    </xf>
    <xf numFmtId="0" fontId="41" fillId="29" borderId="13" xfId="0" applyFont="1" applyFill="1" applyBorder="1" applyAlignment="1">
      <alignment horizontal="center" vertical="center"/>
    </xf>
    <xf numFmtId="0" fontId="49" fillId="29" borderId="13" xfId="0" applyFont="1" applyFill="1" applyBorder="1" applyAlignment="1">
      <alignment horizontal="center" vertical="center"/>
    </xf>
    <xf numFmtId="0" fontId="0" fillId="0" borderId="24" xfId="0" applyFont="1" applyFill="1" applyBorder="1" applyAlignment="1">
      <alignment horizontal="center" vertical="center" wrapText="1"/>
    </xf>
    <xf numFmtId="0" fontId="59" fillId="0" borderId="24" xfId="0" applyFont="1" applyFill="1" applyBorder="1" applyAlignment="1">
      <alignment horizontal="center" vertical="center" wrapText="1"/>
    </xf>
    <xf numFmtId="0" fontId="68" fillId="23" borderId="61" xfId="0" applyFont="1" applyFill="1" applyBorder="1" applyAlignment="1">
      <alignment horizontal="center" vertical="center"/>
    </xf>
    <xf numFmtId="0" fontId="68" fillId="23" borderId="62" xfId="0" applyFont="1" applyFill="1" applyBorder="1" applyAlignment="1">
      <alignment horizontal="center" vertical="center"/>
    </xf>
    <xf numFmtId="0" fontId="68" fillId="23" borderId="63" xfId="0" applyFont="1" applyFill="1" applyBorder="1" applyAlignment="1">
      <alignment horizontal="center" vertical="center"/>
    </xf>
    <xf numFmtId="0" fontId="60" fillId="0" borderId="28" xfId="0" applyFont="1" applyFill="1" applyBorder="1" applyAlignment="1">
      <alignment horizontal="center" vertical="center" wrapText="1"/>
    </xf>
    <xf numFmtId="0" fontId="60" fillId="0" borderId="27"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7" xfId="0" applyFont="1" applyFill="1" applyBorder="1" applyAlignment="1">
      <alignment horizontal="center" vertical="center" wrapText="1"/>
    </xf>
    <xf numFmtId="0" fontId="59" fillId="0" borderId="26" xfId="0" applyFont="1" applyFill="1" applyBorder="1" applyAlignment="1">
      <alignment horizontal="center" vertical="center" wrapText="1"/>
    </xf>
    <xf numFmtId="0" fontId="59" fillId="0" borderId="24" xfId="62" applyFont="1" applyBorder="1" applyAlignment="1">
      <alignment horizontal="center" vertical="center" wrapText="1"/>
    </xf>
    <xf numFmtId="0" fontId="59" fillId="0" borderId="23" xfId="0" applyFont="1" applyBorder="1" applyAlignment="1">
      <alignment horizontal="left" vertical="center" wrapText="1"/>
    </xf>
    <xf numFmtId="0" fontId="59" fillId="0" borderId="27" xfId="0" applyFont="1" applyBorder="1" applyAlignment="1">
      <alignment horizontal="left" vertical="center" wrapText="1"/>
    </xf>
    <xf numFmtId="0" fontId="59" fillId="0" borderId="26" xfId="0" applyFont="1" applyBorder="1" applyAlignment="1">
      <alignment horizontal="left" vertical="center" wrapText="1"/>
    </xf>
    <xf numFmtId="0" fontId="59" fillId="0" borderId="67" xfId="0" applyFont="1" applyBorder="1" applyAlignment="1">
      <alignment horizontal="left" vertical="center" wrapText="1"/>
    </xf>
    <xf numFmtId="0" fontId="45" fillId="30" borderId="13" xfId="62" applyFont="1" applyFill="1" applyBorder="1" applyAlignment="1">
      <alignment horizontal="left" vertical="center" shrinkToFit="1"/>
    </xf>
    <xf numFmtId="0" fontId="52" fillId="30" borderId="13" xfId="62" applyFont="1" applyFill="1" applyBorder="1" applyAlignment="1">
      <alignment horizontal="center" vertical="center"/>
    </xf>
    <xf numFmtId="0" fontId="99" fillId="0" borderId="13" xfId="62" applyFont="1" applyFill="1" applyBorder="1" applyAlignment="1">
      <alignment horizontal="center" vertical="center" wrapText="1"/>
    </xf>
    <xf numFmtId="176" fontId="99" fillId="0" borderId="13" xfId="0" applyNumberFormat="1" applyFont="1" applyFill="1" applyBorder="1" applyAlignment="1">
      <alignment horizontal="left" vertical="center" wrapText="1"/>
    </xf>
    <xf numFmtId="176" fontId="99" fillId="0" borderId="15" xfId="0" applyNumberFormat="1" applyFont="1" applyFill="1" applyBorder="1" applyAlignment="1">
      <alignment horizontal="left" vertical="center" wrapText="1"/>
    </xf>
    <xf numFmtId="0" fontId="56" fillId="0" borderId="0" xfId="62" applyFont="1" applyFill="1" applyBorder="1" applyAlignment="1">
      <alignment horizontal="center" vertical="center"/>
    </xf>
    <xf numFmtId="0" fontId="59" fillId="0" borderId="23" xfId="62" applyFont="1" applyBorder="1" applyAlignment="1">
      <alignment horizontal="center" vertical="center" wrapText="1"/>
    </xf>
    <xf numFmtId="0" fontId="59" fillId="0" borderId="27" xfId="62" applyFont="1" applyBorder="1" applyAlignment="1">
      <alignment horizontal="center" vertical="center" wrapText="1"/>
    </xf>
    <xf numFmtId="0" fontId="59" fillId="0" borderId="26" xfId="62" applyFont="1" applyBorder="1" applyAlignment="1">
      <alignment horizontal="center" vertical="center" wrapText="1"/>
    </xf>
    <xf numFmtId="0" fontId="60" fillId="0" borderId="23" xfId="0" applyFont="1" applyFill="1" applyBorder="1" applyAlignment="1">
      <alignment horizontal="left" vertical="center" wrapText="1"/>
    </xf>
    <xf numFmtId="0" fontId="60" fillId="0" borderId="27" xfId="0" applyFont="1" applyFill="1" applyBorder="1" applyAlignment="1">
      <alignment horizontal="left" vertical="center" wrapText="1"/>
    </xf>
    <xf numFmtId="0" fontId="60" fillId="0" borderId="26" xfId="0" applyFont="1" applyFill="1" applyBorder="1" applyAlignment="1">
      <alignment horizontal="left" vertical="center" wrapText="1"/>
    </xf>
    <xf numFmtId="0" fontId="60" fillId="0" borderId="23" xfId="0" applyFont="1" applyBorder="1" applyAlignment="1">
      <alignment horizontal="left" vertical="center" wrapText="1"/>
    </xf>
    <xf numFmtId="0" fontId="60" fillId="0" borderId="27" xfId="0" applyFont="1" applyBorder="1" applyAlignment="1">
      <alignment horizontal="left" vertical="center" wrapText="1"/>
    </xf>
    <xf numFmtId="0" fontId="60" fillId="0" borderId="26" xfId="0" applyFont="1" applyBorder="1" applyAlignment="1">
      <alignment horizontal="left" vertical="center" wrapText="1"/>
    </xf>
    <xf numFmtId="0" fontId="41" fillId="29" borderId="20" xfId="59" applyFont="1" applyFill="1" applyBorder="1" applyAlignment="1">
      <alignment horizontal="left" vertical="center"/>
    </xf>
    <xf numFmtId="0" fontId="90" fillId="0" borderId="54" xfId="108" applyFont="1" applyFill="1" applyBorder="1" applyAlignment="1">
      <alignment horizontal="left" vertical="center" wrapText="1"/>
    </xf>
    <xf numFmtId="0" fontId="94" fillId="0" borderId="53" xfId="108" applyFont="1" applyFill="1" applyBorder="1" applyAlignment="1">
      <alignment horizontal="left" vertical="center" wrapText="1"/>
    </xf>
    <xf numFmtId="0" fontId="94" fillId="0" borderId="52" xfId="108" applyFont="1" applyFill="1" applyBorder="1" applyAlignment="1">
      <alignment horizontal="left" vertical="center" wrapText="1"/>
    </xf>
    <xf numFmtId="0" fontId="94" fillId="0" borderId="51" xfId="108" applyFont="1" applyFill="1" applyBorder="1" applyAlignment="1">
      <alignment horizontal="left" vertical="center" wrapText="1"/>
    </xf>
    <xf numFmtId="0" fontId="94" fillId="0" borderId="0" xfId="108" applyFont="1" applyFill="1" applyBorder="1" applyAlignment="1">
      <alignment horizontal="left" vertical="center" wrapText="1"/>
    </xf>
    <xf numFmtId="0" fontId="94" fillId="0" borderId="50" xfId="108" applyFont="1" applyFill="1" applyBorder="1" applyAlignment="1">
      <alignment horizontal="left" vertical="center" wrapText="1"/>
    </xf>
    <xf numFmtId="0" fontId="94" fillId="0" borderId="49" xfId="108" applyFont="1" applyFill="1" applyBorder="1" applyAlignment="1">
      <alignment horizontal="left" vertical="center" wrapText="1"/>
    </xf>
    <xf numFmtId="0" fontId="94" fillId="0" borderId="48" xfId="108" applyFont="1" applyFill="1" applyBorder="1" applyAlignment="1">
      <alignment horizontal="left" vertical="center" wrapText="1"/>
    </xf>
    <xf numFmtId="0" fontId="94" fillId="0" borderId="47" xfId="108" applyFont="1" applyFill="1" applyBorder="1" applyAlignment="1">
      <alignment horizontal="left" vertical="center" wrapText="1"/>
    </xf>
    <xf numFmtId="0" fontId="90" fillId="0" borderId="53" xfId="108" applyFont="1" applyFill="1" applyBorder="1" applyAlignment="1">
      <alignment horizontal="left" vertical="center" wrapText="1"/>
    </xf>
    <xf numFmtId="0" fontId="90" fillId="0" borderId="52" xfId="108" applyFont="1" applyFill="1" applyBorder="1" applyAlignment="1">
      <alignment horizontal="left" vertical="center" wrapText="1"/>
    </xf>
    <xf numFmtId="0" fontId="90" fillId="0" borderId="51" xfId="108" applyFont="1" applyFill="1" applyBorder="1" applyAlignment="1">
      <alignment horizontal="left" vertical="center" wrapText="1"/>
    </xf>
    <xf numFmtId="0" fontId="90" fillId="0" borderId="0" xfId="108" applyFont="1" applyFill="1" applyBorder="1" applyAlignment="1">
      <alignment horizontal="left" vertical="center" wrapText="1"/>
    </xf>
    <xf numFmtId="0" fontId="90" fillId="0" borderId="50" xfId="108" applyFont="1" applyFill="1" applyBorder="1" applyAlignment="1">
      <alignment horizontal="left" vertical="center" wrapText="1"/>
    </xf>
    <xf numFmtId="0" fontId="90" fillId="0" borderId="49" xfId="108" applyFont="1" applyFill="1" applyBorder="1" applyAlignment="1">
      <alignment horizontal="left" vertical="center" wrapText="1"/>
    </xf>
    <xf numFmtId="0" fontId="90" fillId="0" borderId="48" xfId="108" applyFont="1" applyFill="1" applyBorder="1" applyAlignment="1">
      <alignment horizontal="left" vertical="center" wrapText="1"/>
    </xf>
    <xf numFmtId="0" fontId="90" fillId="0" borderId="47" xfId="108" applyFont="1" applyFill="1" applyBorder="1" applyAlignment="1">
      <alignment horizontal="left" vertical="center" wrapText="1"/>
    </xf>
    <xf numFmtId="0" fontId="65" fillId="0" borderId="57" xfId="108" applyFont="1" applyBorder="1" applyAlignment="1">
      <alignment horizontal="center"/>
    </xf>
    <xf numFmtId="0" fontId="65" fillId="0" borderId="56" xfId="108" applyFont="1" applyBorder="1" applyAlignment="1">
      <alignment horizontal="center"/>
    </xf>
    <xf numFmtId="0" fontId="65" fillId="0" borderId="55" xfId="108" applyFont="1" applyBorder="1" applyAlignment="1">
      <alignment horizontal="center"/>
    </xf>
    <xf numFmtId="0" fontId="97" fillId="0" borderId="0" xfId="108" applyFont="1" applyFill="1" applyBorder="1" applyAlignment="1">
      <alignment horizontal="center" vertical="center" wrapText="1"/>
    </xf>
    <xf numFmtId="0" fontId="97" fillId="0" borderId="0" xfId="108" applyFont="1" applyFill="1" applyBorder="1" applyAlignment="1">
      <alignment horizontal="center" vertical="center"/>
    </xf>
    <xf numFmtId="0" fontId="57" fillId="8" borderId="19" xfId="59" applyFont="1" applyFill="1" applyBorder="1" applyAlignment="1">
      <alignment horizontal="center" vertical="center" wrapText="1"/>
    </xf>
    <xf numFmtId="0" fontId="62" fillId="0" borderId="54" xfId="108" applyFont="1" applyFill="1" applyBorder="1" applyAlignment="1">
      <alignment horizontal="left" vertical="center" wrapText="1"/>
    </xf>
    <xf numFmtId="0" fontId="62" fillId="0" borderId="53" xfId="108" applyFont="1" applyFill="1" applyBorder="1" applyAlignment="1">
      <alignment horizontal="left" vertical="center" wrapText="1"/>
    </xf>
    <xf numFmtId="0" fontId="62" fillId="0" borderId="52" xfId="108" applyFont="1" applyFill="1" applyBorder="1" applyAlignment="1">
      <alignment horizontal="left" vertical="center" wrapText="1"/>
    </xf>
    <xf numFmtId="0" fontId="62" fillId="0" borderId="51" xfId="108" applyFont="1" applyFill="1" applyBorder="1" applyAlignment="1">
      <alignment horizontal="left" vertical="center" wrapText="1"/>
    </xf>
    <xf numFmtId="0" fontId="62" fillId="0" borderId="0" xfId="108" applyFont="1" applyFill="1" applyBorder="1" applyAlignment="1">
      <alignment horizontal="left" vertical="center" wrapText="1"/>
    </xf>
    <xf numFmtId="0" fontId="62" fillId="0" borderId="50" xfId="108" applyFont="1" applyFill="1" applyBorder="1" applyAlignment="1">
      <alignment horizontal="left" vertical="center" wrapText="1"/>
    </xf>
    <xf numFmtId="0" fontId="62" fillId="0" borderId="49" xfId="108" applyFont="1" applyFill="1" applyBorder="1" applyAlignment="1">
      <alignment horizontal="left" vertical="center" wrapText="1"/>
    </xf>
    <xf numFmtId="0" fontId="62" fillId="0" borderId="48" xfId="108" applyFont="1" applyFill="1" applyBorder="1" applyAlignment="1">
      <alignment horizontal="left" vertical="center" wrapText="1"/>
    </xf>
    <xf numFmtId="0" fontId="62" fillId="0" borderId="47" xfId="108" applyFont="1" applyFill="1" applyBorder="1" applyAlignment="1">
      <alignment horizontal="left" vertical="center" wrapText="1"/>
    </xf>
    <xf numFmtId="0" fontId="65" fillId="0" borderId="57" xfId="108" applyFont="1" applyBorder="1" applyAlignment="1">
      <alignment horizontal="left"/>
    </xf>
    <xf numFmtId="0" fontId="65" fillId="0" borderId="56" xfId="108" applyFont="1" applyBorder="1" applyAlignment="1">
      <alignment horizontal="left"/>
    </xf>
    <xf numFmtId="0" fontId="65" fillId="0" borderId="55" xfId="108" applyFont="1" applyBorder="1" applyAlignment="1">
      <alignment horizontal="left"/>
    </xf>
  </cellXfs>
  <cellStyles count="109">
    <cellStyle name="20% - アクセント 1 2" xfId="66" xr:uid="{00000000-0005-0000-0000-000000000000}"/>
    <cellStyle name="20% - アクセント 2 2" xfId="67" xr:uid="{00000000-0005-0000-0000-000001000000}"/>
    <cellStyle name="20% - アクセント 3 2" xfId="68" xr:uid="{00000000-0005-0000-0000-000002000000}"/>
    <cellStyle name="20% - アクセント 4 2" xfId="69" xr:uid="{00000000-0005-0000-0000-000003000000}"/>
    <cellStyle name="20% - アクセント 5 2" xfId="70" xr:uid="{00000000-0005-0000-0000-000004000000}"/>
    <cellStyle name="20% - アクセント 6 2" xfId="71" xr:uid="{00000000-0005-0000-0000-000005000000}"/>
    <cellStyle name="40% - アクセント 1 2" xfId="72" xr:uid="{00000000-0005-0000-0000-000006000000}"/>
    <cellStyle name="40% - アクセント 2 2" xfId="73" xr:uid="{00000000-0005-0000-0000-000007000000}"/>
    <cellStyle name="40% - アクセント 3 2" xfId="74" xr:uid="{00000000-0005-0000-0000-000008000000}"/>
    <cellStyle name="40% - アクセント 4 2" xfId="75" xr:uid="{00000000-0005-0000-0000-000009000000}"/>
    <cellStyle name="40% - アクセント 5 2" xfId="76" xr:uid="{00000000-0005-0000-0000-00000A000000}"/>
    <cellStyle name="40% - アクセント 6 2" xfId="77" xr:uid="{00000000-0005-0000-0000-00000B000000}"/>
    <cellStyle name="60% - アクセント 1 2" xfId="78" xr:uid="{00000000-0005-0000-0000-00000C000000}"/>
    <cellStyle name="60% - アクセント 2 2" xfId="79" xr:uid="{00000000-0005-0000-0000-00000D000000}"/>
    <cellStyle name="60% - アクセント 3 2" xfId="80" xr:uid="{00000000-0005-0000-0000-00000E000000}"/>
    <cellStyle name="60% - アクセント 4 2" xfId="81" xr:uid="{00000000-0005-0000-0000-00000F000000}"/>
    <cellStyle name="60% - アクセント 5 2" xfId="82" xr:uid="{00000000-0005-0000-0000-000010000000}"/>
    <cellStyle name="60% - アクセント 6 2" xfId="83" xr:uid="{00000000-0005-0000-0000-000011000000}"/>
    <cellStyle name="Accent" xfId="1" xr:uid="{00000000-0005-0000-0000-000012000000}"/>
    <cellStyle name="Accent 1" xfId="2" xr:uid="{00000000-0005-0000-0000-000013000000}"/>
    <cellStyle name="Accent 2" xfId="3" xr:uid="{00000000-0005-0000-0000-000014000000}"/>
    <cellStyle name="Accent 3" xfId="4" xr:uid="{00000000-0005-0000-0000-000015000000}"/>
    <cellStyle name="Bad" xfId="5" xr:uid="{00000000-0005-0000-0000-000016000000}"/>
    <cellStyle name="Error" xfId="6" xr:uid="{00000000-0005-0000-0000-000017000000}"/>
    <cellStyle name="Excel Built-in 20% - Accent1" xfId="7" xr:uid="{00000000-0005-0000-0000-000018000000}"/>
    <cellStyle name="Excel Built-in 20% - Accent2" xfId="8" xr:uid="{00000000-0005-0000-0000-000019000000}"/>
    <cellStyle name="Excel Built-in 20% - Accent3" xfId="9" xr:uid="{00000000-0005-0000-0000-00001A000000}"/>
    <cellStyle name="Excel Built-in 20% - Accent4" xfId="10" xr:uid="{00000000-0005-0000-0000-00001B000000}"/>
    <cellStyle name="Excel Built-in 20% - Accent5" xfId="11" xr:uid="{00000000-0005-0000-0000-00001C000000}"/>
    <cellStyle name="Excel Built-in 20% - Accent6" xfId="12" xr:uid="{00000000-0005-0000-0000-00001D000000}"/>
    <cellStyle name="Excel Built-in 40% - Accent1" xfId="13" xr:uid="{00000000-0005-0000-0000-00001E000000}"/>
    <cellStyle name="Excel Built-in 40% - Accent2" xfId="14" xr:uid="{00000000-0005-0000-0000-00001F000000}"/>
    <cellStyle name="Excel Built-in 40% - Accent3" xfId="15" xr:uid="{00000000-0005-0000-0000-000020000000}"/>
    <cellStyle name="Excel Built-in 40% - Accent4" xfId="16" xr:uid="{00000000-0005-0000-0000-000021000000}"/>
    <cellStyle name="Excel Built-in 40% - Accent5" xfId="17" xr:uid="{00000000-0005-0000-0000-000022000000}"/>
    <cellStyle name="Excel Built-in 40% - Accent6" xfId="18" xr:uid="{00000000-0005-0000-0000-000023000000}"/>
    <cellStyle name="Excel Built-in 60% - Accent1" xfId="19" xr:uid="{00000000-0005-0000-0000-000024000000}"/>
    <cellStyle name="Excel Built-in 60% - Accent2" xfId="20" xr:uid="{00000000-0005-0000-0000-000025000000}"/>
    <cellStyle name="Excel Built-in 60% - Accent3" xfId="21" xr:uid="{00000000-0005-0000-0000-000026000000}"/>
    <cellStyle name="Excel Built-in 60% - Accent4" xfId="22" xr:uid="{00000000-0005-0000-0000-000027000000}"/>
    <cellStyle name="Excel Built-in 60% - Accent5" xfId="23" xr:uid="{00000000-0005-0000-0000-000028000000}"/>
    <cellStyle name="Excel Built-in 60% - Accent6" xfId="24" xr:uid="{00000000-0005-0000-0000-000029000000}"/>
    <cellStyle name="Excel Built-in Accent1" xfId="25" xr:uid="{00000000-0005-0000-0000-00002A000000}"/>
    <cellStyle name="Excel Built-in Accent2" xfId="26" xr:uid="{00000000-0005-0000-0000-00002B000000}"/>
    <cellStyle name="Excel Built-in Accent3" xfId="27" xr:uid="{00000000-0005-0000-0000-00002C000000}"/>
    <cellStyle name="Excel Built-in Accent4" xfId="28" xr:uid="{00000000-0005-0000-0000-00002D000000}"/>
    <cellStyle name="Excel Built-in Accent5" xfId="29" xr:uid="{00000000-0005-0000-0000-00002E000000}"/>
    <cellStyle name="Excel Built-in Accent6" xfId="30" xr:uid="{00000000-0005-0000-0000-00002F000000}"/>
    <cellStyle name="Excel Built-in Bad" xfId="31" xr:uid="{00000000-0005-0000-0000-000030000000}"/>
    <cellStyle name="Excel Built-in Calculation" xfId="32" xr:uid="{00000000-0005-0000-0000-000031000000}"/>
    <cellStyle name="Excel Built-in Check Cell" xfId="33" xr:uid="{00000000-0005-0000-0000-000032000000}"/>
    <cellStyle name="Excel Built-in Explanatory Text" xfId="34" xr:uid="{00000000-0005-0000-0000-000033000000}"/>
    <cellStyle name="Excel Built-in Good" xfId="35" xr:uid="{00000000-0005-0000-0000-000034000000}"/>
    <cellStyle name="Excel Built-in Heading 1" xfId="36" xr:uid="{00000000-0005-0000-0000-000035000000}"/>
    <cellStyle name="Excel Built-in Heading 2" xfId="37" xr:uid="{00000000-0005-0000-0000-000036000000}"/>
    <cellStyle name="Excel Built-in Heading 3" xfId="38" xr:uid="{00000000-0005-0000-0000-000037000000}"/>
    <cellStyle name="Excel Built-in Heading 4" xfId="39" xr:uid="{00000000-0005-0000-0000-000038000000}"/>
    <cellStyle name="Excel Built-in Input" xfId="40" xr:uid="{00000000-0005-0000-0000-000039000000}"/>
    <cellStyle name="Excel Built-in Linked Cell" xfId="41" xr:uid="{00000000-0005-0000-0000-00003A000000}"/>
    <cellStyle name="Excel Built-in Neutral" xfId="42" xr:uid="{00000000-0005-0000-0000-00003B000000}"/>
    <cellStyle name="Excel Built-in Note" xfId="43" xr:uid="{00000000-0005-0000-0000-00003C000000}"/>
    <cellStyle name="Excel Built-in Output" xfId="44" xr:uid="{00000000-0005-0000-0000-00003D000000}"/>
    <cellStyle name="Excel Built-in Title" xfId="45" xr:uid="{00000000-0005-0000-0000-00003E000000}"/>
    <cellStyle name="Excel Built-in Total" xfId="46" xr:uid="{00000000-0005-0000-0000-00003F000000}"/>
    <cellStyle name="Excel Built-in Warning Text" xfId="47" xr:uid="{00000000-0005-0000-0000-000040000000}"/>
    <cellStyle name="Footnote" xfId="48" xr:uid="{00000000-0005-0000-0000-000041000000}"/>
    <cellStyle name="Good" xfId="49" xr:uid="{00000000-0005-0000-0000-000042000000}"/>
    <cellStyle name="Heading (user)" xfId="50" xr:uid="{00000000-0005-0000-0000-000043000000}"/>
    <cellStyle name="Heading 1" xfId="51" xr:uid="{00000000-0005-0000-0000-000044000000}"/>
    <cellStyle name="Heading 2" xfId="52" xr:uid="{00000000-0005-0000-0000-000045000000}"/>
    <cellStyle name="Neutral" xfId="53" xr:uid="{00000000-0005-0000-0000-000046000000}"/>
    <cellStyle name="Note" xfId="54" xr:uid="{00000000-0005-0000-0000-000047000000}"/>
    <cellStyle name="Status" xfId="55" xr:uid="{00000000-0005-0000-0000-000048000000}"/>
    <cellStyle name="Text" xfId="56" xr:uid="{00000000-0005-0000-0000-000049000000}"/>
    <cellStyle name="Warning" xfId="57" xr:uid="{00000000-0005-0000-0000-00004A000000}"/>
    <cellStyle name="アクセント 1 2" xfId="84" xr:uid="{00000000-0005-0000-0000-00004B000000}"/>
    <cellStyle name="アクセント 2 2" xfId="85" xr:uid="{00000000-0005-0000-0000-00004C000000}"/>
    <cellStyle name="アクセント 3 2" xfId="86" xr:uid="{00000000-0005-0000-0000-00004D000000}"/>
    <cellStyle name="アクセント 4 2" xfId="87" xr:uid="{00000000-0005-0000-0000-00004E000000}"/>
    <cellStyle name="アクセント 5 2" xfId="88" xr:uid="{00000000-0005-0000-0000-00004F000000}"/>
    <cellStyle name="アクセント 6 2" xfId="89" xr:uid="{00000000-0005-0000-0000-000050000000}"/>
    <cellStyle name="タイトル 2" xfId="90" xr:uid="{00000000-0005-0000-0000-000051000000}"/>
    <cellStyle name="チェック セル 2" xfId="91" xr:uid="{00000000-0005-0000-0000-000052000000}"/>
    <cellStyle name="どちらでもない 2" xfId="92" xr:uid="{00000000-0005-0000-0000-000053000000}"/>
    <cellStyle name="メモ 2" xfId="93" xr:uid="{00000000-0005-0000-0000-000054000000}"/>
    <cellStyle name="リンク セル 2" xfId="94" xr:uid="{00000000-0005-0000-0000-000055000000}"/>
    <cellStyle name="悪い 2" xfId="95" xr:uid="{00000000-0005-0000-0000-000056000000}"/>
    <cellStyle name="計算 2" xfId="96" xr:uid="{00000000-0005-0000-0000-000057000000}"/>
    <cellStyle name="警告文 2" xfId="97" xr:uid="{00000000-0005-0000-0000-000058000000}"/>
    <cellStyle name="見出し 1 2" xfId="98" xr:uid="{00000000-0005-0000-0000-000059000000}"/>
    <cellStyle name="見出し 2 2" xfId="99" xr:uid="{00000000-0005-0000-0000-00005A000000}"/>
    <cellStyle name="見出し 3 2" xfId="100" xr:uid="{00000000-0005-0000-0000-00005B000000}"/>
    <cellStyle name="見出し 4 2" xfId="101" xr:uid="{00000000-0005-0000-0000-00005C000000}"/>
    <cellStyle name="集計 2" xfId="102" xr:uid="{00000000-0005-0000-0000-00005D000000}"/>
    <cellStyle name="出力 2" xfId="103" xr:uid="{00000000-0005-0000-0000-00005E000000}"/>
    <cellStyle name="説明文 2" xfId="104" xr:uid="{00000000-0005-0000-0000-00005F000000}"/>
    <cellStyle name="入力 2" xfId="105" xr:uid="{00000000-0005-0000-0000-000060000000}"/>
    <cellStyle name="標準" xfId="0" builtinId="0" customBuiltin="1"/>
    <cellStyle name="標準 2" xfId="58" xr:uid="{00000000-0005-0000-0000-000062000000}"/>
    <cellStyle name="標準 2 2" xfId="107" xr:uid="{00000000-0005-0000-0000-000063000000}"/>
    <cellStyle name="標準 3" xfId="65" xr:uid="{00000000-0005-0000-0000-000064000000}"/>
    <cellStyle name="標準_OJTコミュニケーションｼｰﾄ_01" xfId="59" xr:uid="{00000000-0005-0000-0000-000065000000}"/>
    <cellStyle name="標準_OJTコミュニケーションｼｰﾄ_01 2" xfId="108" xr:uid="{00000000-0005-0000-0000-000066000000}"/>
    <cellStyle name="標準_フォーマット案_モデル評価シート" xfId="60" xr:uid="{00000000-0005-0000-0000-000067000000}"/>
    <cellStyle name="標準_フォーマット案_モデル評価シート 2" xfId="63" xr:uid="{00000000-0005-0000-0000-000068000000}"/>
    <cellStyle name="標準_現場管理_レベル2" xfId="61" xr:uid="{00000000-0005-0000-0000-000069000000}"/>
    <cellStyle name="標準_現場管理_レベル2 2" xfId="64" xr:uid="{00000000-0005-0000-0000-00006A000000}"/>
    <cellStyle name="標準_能力細目、職務遂行のための基準一覧（スーパーマーケット）" xfId="62" xr:uid="{00000000-0005-0000-0000-00006B000000}"/>
    <cellStyle name="良い 2" xfId="10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rgbClr val="3399FF"/>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広告上級マネジメント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rgbClr val="FF9933"/>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広告上級マネジメント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01152256"/>
        <c:axId val="101153792"/>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広告上級マネジメント</c:v>
                      </c:pt>
                    </c:strCache>
                  </c:strRef>
                </c:cat>
                <c:val>
                  <c:numRef>
                    <c:extLst>
                      <c:ext uri="{02D57815-91ED-43cb-92C2-25804820EDAC}">
                        <c15:fullRef>
                          <c15:sqref>OJTｺﾐｭﾆｹｰｼｮﾝｼｰﾄ!$C$25:$C$37</c15:sqref>
                        </c15:fullRef>
                        <c15:formulaRef>
                          <c15:sqref>OJTｺﾐｭﾆｹｰｼｮﾝｼｰﾄ!$C$25:$C$29</c15:sqref>
                        </c15:formulaRef>
                      </c:ext>
                    </c:extLst>
                    <c:numCache>
                      <c:formatCode>General</c:formatCode>
                      <c:ptCount val="5"/>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広告上級マネジメント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広告上級マネジメント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広告上級マネジメント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OJTｺﾐｭﾆｹｰｼｮﾝｼｰﾄ!$F$25:$F$29</c15:sqref>
                        </c15:formulaRef>
                      </c:ext>
                    </c:extLst>
                    <c:numCache>
                      <c:formatCode>0.0_ </c:formatCode>
                      <c:ptCount val="5"/>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01152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01153792"/>
        <c:crosses val="autoZero"/>
        <c:auto val="1"/>
        <c:lblAlgn val="ctr"/>
        <c:lblOffset val="100"/>
        <c:noMultiLvlLbl val="0"/>
      </c:catAx>
      <c:valAx>
        <c:axId val="101153792"/>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1152256"/>
        <c:crosses val="autoZero"/>
        <c:crossBetween val="between"/>
      </c:valAx>
      <c:spPr>
        <a:noFill/>
        <a:ln>
          <a:noFill/>
        </a:ln>
        <a:effectLst/>
      </c:spPr>
    </c:plotArea>
    <c:legend>
      <c:legendPos val="t"/>
      <c:layout>
        <c:manualLayout>
          <c:xMode val="edge"/>
          <c:yMode val="edge"/>
          <c:x val="0.4249202532179861"/>
          <c:y val="0.84964341544635613"/>
          <c:w val="0.57507974678201401"/>
          <c:h val="0.1408847307776250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34950" y="4143375"/>
          <a:ext cx="5915025" cy="627062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39725" y="4200525"/>
          <a:ext cx="5686425" cy="599757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2"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90488" y="2363787"/>
          <a:ext cx="3600450" cy="333375"/>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3"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1308100" y="4797425"/>
          <a:ext cx="1165225" cy="333375"/>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44823</xdr:colOff>
      <xdr:row>7</xdr:row>
      <xdr:rowOff>119528</xdr:rowOff>
    </xdr:from>
    <xdr:to>
      <xdr:col>7</xdr:col>
      <xdr:colOff>463177</xdr:colOff>
      <xdr:row>19</xdr:row>
      <xdr:rowOff>7470</xdr:rowOff>
    </xdr:to>
    <xdr:graphicFrame macro="">
      <xdr:nvGraphicFramePr>
        <xdr:cNvPr id="4" name="グラフ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SheetLayoutView="100" workbookViewId="0">
      <selection activeCell="C2" sqref="C2"/>
    </sheetView>
  </sheetViews>
  <sheetFormatPr defaultColWidth="9.140625" defaultRowHeight="12"/>
  <cols>
    <col min="1" max="1" width="3.7109375" style="113" customWidth="1"/>
    <col min="2" max="11" width="9.28515625" style="113" customWidth="1"/>
    <col min="12" max="12" width="3.7109375" style="113" customWidth="1"/>
    <col min="13" max="16384" width="9.140625" style="113"/>
  </cols>
  <sheetData>
    <row r="2" spans="2:17" ht="12" customHeight="1">
      <c r="B2" s="1"/>
      <c r="C2" s="1"/>
      <c r="D2" s="1"/>
      <c r="E2" s="1"/>
      <c r="F2" s="1"/>
      <c r="G2" s="1"/>
      <c r="H2" s="206" t="s">
        <v>0</v>
      </c>
      <c r="I2" s="206"/>
      <c r="J2" s="206"/>
      <c r="K2" s="2" t="s">
        <v>1</v>
      </c>
    </row>
    <row r="3" spans="2:17" ht="22.5" customHeight="1">
      <c r="B3" s="1"/>
      <c r="C3" s="1"/>
      <c r="D3" s="1"/>
      <c r="E3" s="1"/>
      <c r="F3" s="1"/>
      <c r="G3" s="1"/>
      <c r="H3" s="207"/>
      <c r="I3" s="207"/>
      <c r="J3" s="207"/>
      <c r="K3" s="3"/>
    </row>
    <row r="4" spans="2:17">
      <c r="B4" s="1"/>
      <c r="C4" s="1"/>
      <c r="D4" s="1"/>
      <c r="E4" s="1"/>
      <c r="F4" s="1"/>
      <c r="G4" s="1"/>
      <c r="H4" s="1"/>
      <c r="I4" s="1"/>
      <c r="J4" s="1"/>
      <c r="K4" s="1"/>
    </row>
    <row r="5" spans="2:17" ht="12" customHeight="1">
      <c r="B5" s="1"/>
      <c r="C5" s="1"/>
      <c r="D5" s="1"/>
      <c r="E5" s="1"/>
      <c r="F5" s="1"/>
      <c r="G5" s="1"/>
      <c r="H5" s="206" t="s">
        <v>2</v>
      </c>
      <c r="I5" s="206"/>
      <c r="J5" s="206"/>
      <c r="K5" s="2" t="s">
        <v>1</v>
      </c>
    </row>
    <row r="6" spans="2:17" ht="22.5" customHeight="1">
      <c r="B6" s="1"/>
      <c r="C6" s="1"/>
      <c r="D6" s="1"/>
      <c r="E6" s="1"/>
      <c r="F6" s="1"/>
      <c r="G6" s="1"/>
      <c r="H6" s="207"/>
      <c r="I6" s="207"/>
      <c r="J6" s="207"/>
      <c r="K6" s="3"/>
    </row>
    <row r="7" spans="2:17" ht="10.5" customHeight="1">
      <c r="B7" s="1"/>
      <c r="C7" s="1"/>
      <c r="D7" s="1"/>
      <c r="E7" s="1"/>
      <c r="F7" s="1"/>
      <c r="G7" s="1"/>
      <c r="H7" s="4"/>
      <c r="I7" s="4"/>
      <c r="J7" s="4"/>
      <c r="K7" s="5"/>
    </row>
    <row r="8" spans="2:17" s="115" customFormat="1" ht="13.5">
      <c r="B8" s="6"/>
      <c r="C8" s="6"/>
      <c r="D8" s="6"/>
      <c r="E8" s="6"/>
      <c r="F8" s="6"/>
      <c r="G8" s="6"/>
      <c r="H8" s="6"/>
      <c r="I8" s="6"/>
      <c r="J8" s="6"/>
      <c r="K8" s="6"/>
    </row>
    <row r="9" spans="2:17" s="115" customFormat="1" ht="12.95" customHeight="1">
      <c r="B9" s="208" t="s">
        <v>3</v>
      </c>
      <c r="C9" s="208"/>
      <c r="D9" s="208"/>
      <c r="E9" s="208"/>
      <c r="F9" s="208"/>
      <c r="G9" s="208"/>
      <c r="H9" s="208"/>
      <c r="I9" s="208"/>
      <c r="J9" s="208"/>
      <c r="K9" s="208"/>
    </row>
    <row r="10" spans="2:17" s="115" customFormat="1" ht="12.95" customHeight="1">
      <c r="B10" s="208"/>
      <c r="C10" s="208"/>
      <c r="D10" s="208"/>
      <c r="E10" s="208"/>
      <c r="F10" s="208"/>
      <c r="G10" s="208"/>
      <c r="H10" s="208"/>
      <c r="I10" s="208"/>
      <c r="J10" s="208"/>
      <c r="K10" s="208"/>
    </row>
    <row r="11" spans="2:17" s="115" customFormat="1" ht="12.95" customHeight="1">
      <c r="B11" s="208"/>
      <c r="C11" s="208"/>
      <c r="D11" s="208"/>
      <c r="E11" s="208"/>
      <c r="F11" s="208"/>
      <c r="G11" s="208"/>
      <c r="H11" s="208"/>
      <c r="I11" s="208"/>
      <c r="J11" s="208"/>
      <c r="K11" s="208"/>
    </row>
    <row r="12" spans="2:17">
      <c r="B12" s="1"/>
      <c r="C12" s="1"/>
      <c r="D12" s="1"/>
      <c r="E12" s="1"/>
      <c r="F12" s="1"/>
      <c r="G12" s="1"/>
      <c r="H12" s="1"/>
      <c r="I12" s="1"/>
      <c r="J12" s="1"/>
      <c r="K12" s="1"/>
    </row>
    <row r="13" spans="2:17" ht="32.25" customHeight="1">
      <c r="B13" s="200" t="s">
        <v>4</v>
      </c>
      <c r="C13" s="200"/>
      <c r="D13" s="200"/>
      <c r="E13" s="209" t="s">
        <v>5</v>
      </c>
      <c r="F13" s="209"/>
      <c r="G13" s="209"/>
      <c r="H13" s="209"/>
      <c r="I13" s="209"/>
      <c r="J13" s="209"/>
      <c r="K13" s="209"/>
      <c r="L13" s="114"/>
    </row>
    <row r="14" spans="2:17" ht="32.25" customHeight="1">
      <c r="B14" s="200" t="s">
        <v>6</v>
      </c>
      <c r="C14" s="200"/>
      <c r="D14" s="200"/>
      <c r="E14" s="201" t="s">
        <v>108</v>
      </c>
      <c r="F14" s="201"/>
      <c r="G14" s="201"/>
      <c r="H14" s="201"/>
      <c r="I14" s="201"/>
      <c r="J14" s="201"/>
      <c r="K14" s="201"/>
    </row>
    <row r="15" spans="2:17" s="115" customFormat="1" ht="84" customHeight="1">
      <c r="B15" s="202" t="s">
        <v>109</v>
      </c>
      <c r="C15" s="202"/>
      <c r="D15" s="202"/>
      <c r="E15" s="203" t="s">
        <v>107</v>
      </c>
      <c r="F15" s="204"/>
      <c r="G15" s="204"/>
      <c r="H15" s="204"/>
      <c r="I15" s="204"/>
      <c r="J15" s="204"/>
      <c r="K15" s="205"/>
      <c r="Q15" s="116"/>
    </row>
    <row r="17" s="117" customFormat="1"/>
    <row r="18" s="117" customFormat="1"/>
    <row r="19" s="117" customFormat="1"/>
    <row r="20" s="117" customFormat="1"/>
    <row r="21" s="117" customFormat="1"/>
    <row r="22" s="117" customFormat="1"/>
    <row r="23" s="117" customFormat="1"/>
    <row r="24" s="117" customFormat="1"/>
    <row r="25" s="117" customFormat="1"/>
    <row r="26" s="117" customFormat="1"/>
    <row r="27" s="117" customFormat="1"/>
    <row r="28" s="117" customFormat="1"/>
    <row r="29" s="117" customFormat="1"/>
    <row r="30" s="117" customFormat="1"/>
    <row r="31" s="117" customFormat="1"/>
    <row r="32" s="117" customFormat="1"/>
    <row r="33" s="117" customFormat="1"/>
    <row r="34" s="117" customFormat="1"/>
    <row r="35" s="117" customFormat="1"/>
    <row r="36" s="117" customFormat="1"/>
    <row r="37" s="117" customFormat="1"/>
    <row r="38" s="117" customFormat="1"/>
    <row r="39" s="117" customFormat="1"/>
    <row r="40" s="117" customFormat="1"/>
    <row r="41" s="117" customFormat="1"/>
    <row r="42" s="117" customFormat="1"/>
    <row r="43" s="117" customFormat="1"/>
    <row r="44" s="117" customFormat="1"/>
    <row r="45" s="117" customFormat="1"/>
    <row r="46" s="117" customFormat="1"/>
    <row r="47" s="117" customFormat="1"/>
    <row r="48" s="117" customFormat="1"/>
    <row r="49" s="117" customFormat="1"/>
    <row r="50" s="117" customFormat="1"/>
    <row r="51" s="117" customFormat="1"/>
    <row r="52" s="117" customFormat="1"/>
    <row r="53" s="117" customFormat="1"/>
    <row r="54" s="117" customFormat="1"/>
    <row r="55" s="117" customFormat="1"/>
    <row r="56" s="117" customFormat="1"/>
    <row r="57" s="117" customFormat="1"/>
    <row r="58" s="117" customFormat="1"/>
    <row r="59" s="117" customFormat="1"/>
    <row r="60" s="117" customFormat="1"/>
  </sheetData>
  <mergeCells count="11">
    <mergeCell ref="B14:D14"/>
    <mergeCell ref="E14:K14"/>
    <mergeCell ref="B15:D15"/>
    <mergeCell ref="E15:K15"/>
    <mergeCell ref="H2:J2"/>
    <mergeCell ref="H3:J3"/>
    <mergeCell ref="H5:J5"/>
    <mergeCell ref="H6:J6"/>
    <mergeCell ref="B9:K11"/>
    <mergeCell ref="B13:D13"/>
    <mergeCell ref="E13:K13"/>
  </mergeCells>
  <phoneticPr fontId="37"/>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29"/>
  <sheetViews>
    <sheetView view="pageBreakPreview" zoomScale="115" zoomScaleNormal="115" zoomScalePageLayoutView="115" workbookViewId="0">
      <selection activeCell="B1" sqref="B1"/>
    </sheetView>
  </sheetViews>
  <sheetFormatPr defaultColWidth="8.85546875" defaultRowHeight="12"/>
  <cols>
    <col min="1" max="1" width="0.85546875" style="10" customWidth="1"/>
    <col min="2" max="2" width="15" style="10" customWidth="1"/>
    <col min="3" max="3" width="19.28515625" style="13" customWidth="1"/>
    <col min="4" max="4" width="3.85546875" style="12" customWidth="1"/>
    <col min="5" max="5" width="60.28515625" style="10" customWidth="1"/>
    <col min="6" max="7" width="9.28515625" style="10" customWidth="1"/>
    <col min="8" max="8" width="29.7109375" style="10" customWidth="1"/>
    <col min="9" max="9" width="6.140625" style="10" customWidth="1"/>
    <col min="10" max="11" width="6.140625" style="10" hidden="1" customWidth="1"/>
    <col min="12" max="1024" width="6.140625" style="10" customWidth="1"/>
  </cols>
  <sheetData>
    <row r="1" spans="1:11" ht="29.25" customHeight="1">
      <c r="A1" s="7"/>
      <c r="B1" s="8" t="s">
        <v>175</v>
      </c>
      <c r="C1" s="9"/>
      <c r="D1" s="7"/>
      <c r="E1" s="7"/>
      <c r="F1" s="211" t="s">
        <v>7</v>
      </c>
      <c r="G1" s="211"/>
      <c r="H1" s="211"/>
    </row>
    <row r="2" spans="1:11" ht="29.25" customHeight="1">
      <c r="B2" s="11"/>
      <c r="C2" s="9"/>
      <c r="F2" s="211"/>
      <c r="G2" s="211"/>
      <c r="H2" s="211"/>
    </row>
    <row r="3" spans="1:11" ht="29.25" customHeight="1">
      <c r="B3" s="11"/>
      <c r="E3" s="14"/>
      <c r="F3" s="211"/>
      <c r="G3" s="211"/>
      <c r="H3" s="211"/>
    </row>
    <row r="4" spans="1:11">
      <c r="B4" s="15"/>
      <c r="F4" s="211"/>
      <c r="G4" s="211"/>
      <c r="H4" s="211"/>
    </row>
    <row r="5" spans="1:11" ht="13.5" customHeight="1">
      <c r="B5" s="16" t="s">
        <v>8</v>
      </c>
      <c r="E5" s="17"/>
      <c r="J5" s="18" t="s">
        <v>9</v>
      </c>
    </row>
    <row r="6" spans="1:11" ht="13.5" customHeight="1">
      <c r="B6" s="19" t="s">
        <v>10</v>
      </c>
      <c r="C6" s="20" t="s">
        <v>11</v>
      </c>
      <c r="D6" s="212" t="s">
        <v>12</v>
      </c>
      <c r="E6" s="212"/>
      <c r="F6" s="21" t="s">
        <v>13</v>
      </c>
      <c r="G6" s="21" t="s">
        <v>14</v>
      </c>
      <c r="H6" s="22" t="s">
        <v>15</v>
      </c>
      <c r="J6" s="18" t="s">
        <v>13</v>
      </c>
      <c r="K6" s="18" t="s">
        <v>14</v>
      </c>
    </row>
    <row r="7" spans="1:11" s="23" customFormat="1" ht="50.25" customHeight="1">
      <c r="B7" s="214" t="s">
        <v>164</v>
      </c>
      <c r="C7" s="72" t="s">
        <v>49</v>
      </c>
      <c r="D7" s="73"/>
      <c r="E7" s="125" t="s">
        <v>168</v>
      </c>
      <c r="F7" s="74"/>
      <c r="G7" s="75"/>
      <c r="H7" s="78"/>
      <c r="J7" s="23">
        <f t="shared" ref="J7:K16" si="0">IF(F7="○",2,IF(F7="△",1,0))</f>
        <v>0</v>
      </c>
      <c r="K7" s="23">
        <f t="shared" si="0"/>
        <v>0</v>
      </c>
    </row>
    <row r="8" spans="1:11" s="23" customFormat="1" ht="35.1" customHeight="1">
      <c r="B8" s="214"/>
      <c r="C8" s="72" t="s">
        <v>50</v>
      </c>
      <c r="D8" s="73"/>
      <c r="E8" s="125" t="s">
        <v>169</v>
      </c>
      <c r="F8" s="74"/>
      <c r="G8" s="75"/>
      <c r="H8" s="78"/>
      <c r="J8" s="23">
        <f t="shared" si="0"/>
        <v>0</v>
      </c>
      <c r="K8" s="23">
        <f t="shared" si="0"/>
        <v>0</v>
      </c>
    </row>
    <row r="9" spans="1:11" s="23" customFormat="1" ht="50.25" customHeight="1">
      <c r="B9" s="215" t="s">
        <v>165</v>
      </c>
      <c r="C9" s="76" t="s">
        <v>52</v>
      </c>
      <c r="D9" s="73"/>
      <c r="E9" s="123" t="s">
        <v>170</v>
      </c>
      <c r="F9" s="74"/>
      <c r="G9" s="75"/>
      <c r="H9" s="78"/>
      <c r="J9" s="23">
        <f t="shared" si="0"/>
        <v>0</v>
      </c>
      <c r="K9" s="23">
        <f t="shared" si="0"/>
        <v>0</v>
      </c>
    </row>
    <row r="10" spans="1:11" s="23" customFormat="1" ht="50.25" customHeight="1">
      <c r="B10" s="214"/>
      <c r="C10" s="76" t="s">
        <v>53</v>
      </c>
      <c r="D10" s="73"/>
      <c r="E10" s="123" t="s">
        <v>171</v>
      </c>
      <c r="F10" s="74"/>
      <c r="G10" s="75"/>
      <c r="H10" s="78"/>
      <c r="J10" s="23">
        <f t="shared" si="0"/>
        <v>0</v>
      </c>
      <c r="K10" s="23">
        <f t="shared" si="0"/>
        <v>0</v>
      </c>
    </row>
    <row r="11" spans="1:11" s="23" customFormat="1" ht="50.25" customHeight="1">
      <c r="B11" s="214"/>
      <c r="C11" s="76" t="s">
        <v>54</v>
      </c>
      <c r="D11" s="73"/>
      <c r="E11" s="123" t="s">
        <v>172</v>
      </c>
      <c r="F11" s="74"/>
      <c r="G11" s="75"/>
      <c r="H11" s="78"/>
      <c r="J11" s="23">
        <f t="shared" si="0"/>
        <v>0</v>
      </c>
      <c r="K11" s="23">
        <f t="shared" si="0"/>
        <v>0</v>
      </c>
    </row>
    <row r="12" spans="1:11" s="23" customFormat="1" ht="50.25" customHeight="1">
      <c r="B12" s="215" t="s">
        <v>121</v>
      </c>
      <c r="C12" s="76" t="s">
        <v>166</v>
      </c>
      <c r="D12" s="73"/>
      <c r="E12" s="123" t="s">
        <v>173</v>
      </c>
      <c r="F12" s="74"/>
      <c r="G12" s="75"/>
      <c r="H12" s="78"/>
      <c r="J12" s="23">
        <f t="shared" si="0"/>
        <v>0</v>
      </c>
      <c r="K12" s="23">
        <f t="shared" si="0"/>
        <v>0</v>
      </c>
    </row>
    <row r="13" spans="1:11" s="23" customFormat="1" ht="50.25" customHeight="1">
      <c r="B13" s="215"/>
      <c r="C13" s="76" t="s">
        <v>126</v>
      </c>
      <c r="D13" s="73"/>
      <c r="E13" s="123" t="s">
        <v>174</v>
      </c>
      <c r="F13" s="74"/>
      <c r="G13" s="75"/>
      <c r="H13" s="78"/>
      <c r="J13" s="23">
        <f t="shared" ref="J13" si="1">IF(F13="○",2,IF(F13="△",1,0))</f>
        <v>0</v>
      </c>
      <c r="K13" s="23">
        <f t="shared" ref="K13" si="2">IF(G13="○",2,IF(G13="△",1,0))</f>
        <v>0</v>
      </c>
    </row>
    <row r="14" spans="1:11" s="23" customFormat="1" ht="50.25" customHeight="1">
      <c r="B14" s="214"/>
      <c r="C14" s="76" t="s">
        <v>167</v>
      </c>
      <c r="D14" s="73"/>
      <c r="E14" s="123" t="s">
        <v>202</v>
      </c>
      <c r="F14" s="74"/>
      <c r="G14" s="75"/>
      <c r="H14" s="78"/>
      <c r="J14" s="23">
        <f t="shared" si="0"/>
        <v>0</v>
      </c>
      <c r="K14" s="23">
        <f t="shared" si="0"/>
        <v>0</v>
      </c>
    </row>
    <row r="15" spans="1:11" s="23" customFormat="1" ht="50.25" customHeight="1">
      <c r="B15" s="215" t="s">
        <v>141</v>
      </c>
      <c r="C15" s="76" t="s">
        <v>132</v>
      </c>
      <c r="D15" s="120"/>
      <c r="E15" s="124" t="s">
        <v>203</v>
      </c>
      <c r="F15" s="121"/>
      <c r="G15" s="75"/>
      <c r="H15" s="78"/>
      <c r="J15" s="23">
        <f t="shared" si="0"/>
        <v>0</v>
      </c>
      <c r="K15" s="23">
        <f t="shared" si="0"/>
        <v>0</v>
      </c>
    </row>
    <row r="16" spans="1:11" s="23" customFormat="1" ht="50.25" customHeight="1">
      <c r="B16" s="214"/>
      <c r="C16" s="122" t="s">
        <v>142</v>
      </c>
      <c r="D16" s="120"/>
      <c r="E16" s="124" t="s">
        <v>204</v>
      </c>
      <c r="F16" s="121"/>
      <c r="G16" s="75"/>
      <c r="H16" s="78"/>
      <c r="J16" s="23">
        <f t="shared" si="0"/>
        <v>0</v>
      </c>
      <c r="K16" s="23">
        <f t="shared" si="0"/>
        <v>0</v>
      </c>
    </row>
    <row r="17" spans="2:11" ht="6" customHeight="1">
      <c r="B17" s="24"/>
      <c r="C17" s="25"/>
      <c r="D17" s="26"/>
      <c r="E17" s="27"/>
      <c r="F17" s="28"/>
      <c r="G17" s="28"/>
      <c r="H17" s="29"/>
      <c r="J17" s="23"/>
      <c r="K17" s="23"/>
    </row>
    <row r="18" spans="2:11" ht="14.25">
      <c r="B18" s="30" t="s">
        <v>16</v>
      </c>
      <c r="H18" s="31"/>
      <c r="J18" s="23"/>
      <c r="K18" s="23"/>
    </row>
    <row r="19" spans="2:11" ht="27">
      <c r="B19" s="32" t="s">
        <v>10</v>
      </c>
      <c r="C19" s="33" t="s">
        <v>11</v>
      </c>
      <c r="D19" s="213" t="s">
        <v>12</v>
      </c>
      <c r="E19" s="213"/>
      <c r="F19" s="22" t="s">
        <v>13</v>
      </c>
      <c r="G19" s="34" t="s">
        <v>14</v>
      </c>
      <c r="H19" s="22" t="s">
        <v>15</v>
      </c>
      <c r="J19" s="23"/>
      <c r="K19" s="23"/>
    </row>
    <row r="20" spans="2:11" s="98" customFormat="1" ht="53.25" customHeight="1">
      <c r="B20" s="210" t="s">
        <v>82</v>
      </c>
      <c r="C20" s="99" t="s">
        <v>17</v>
      </c>
      <c r="D20" s="100"/>
      <c r="E20" s="101" t="s">
        <v>111</v>
      </c>
      <c r="F20" s="103"/>
      <c r="G20" s="104"/>
      <c r="H20" s="102"/>
      <c r="J20" s="98">
        <f t="shared" ref="J20:K23" si="3">IF(F20="○",2,IF(F20="△",1,0))</f>
        <v>0</v>
      </c>
      <c r="K20" s="98">
        <f t="shared" si="3"/>
        <v>0</v>
      </c>
    </row>
    <row r="21" spans="2:11" s="98" customFormat="1" ht="53.25" customHeight="1">
      <c r="B21" s="210"/>
      <c r="C21" s="99" t="s">
        <v>88</v>
      </c>
      <c r="D21" s="100"/>
      <c r="E21" s="101" t="s">
        <v>112</v>
      </c>
      <c r="F21" s="103"/>
      <c r="G21" s="104"/>
      <c r="H21" s="102"/>
      <c r="J21" s="98">
        <f t="shared" si="3"/>
        <v>0</v>
      </c>
      <c r="K21" s="98">
        <f t="shared" si="3"/>
        <v>0</v>
      </c>
    </row>
    <row r="22" spans="2:11" s="98" customFormat="1" ht="53.25" customHeight="1">
      <c r="B22" s="210"/>
      <c r="C22" s="99" t="s">
        <v>18</v>
      </c>
      <c r="D22" s="100"/>
      <c r="E22" s="101" t="s">
        <v>205</v>
      </c>
      <c r="F22" s="103"/>
      <c r="G22" s="104"/>
      <c r="H22" s="102"/>
      <c r="J22" s="98">
        <f t="shared" si="3"/>
        <v>0</v>
      </c>
      <c r="K22" s="98">
        <f t="shared" si="3"/>
        <v>0</v>
      </c>
    </row>
    <row r="23" spans="2:11" s="98" customFormat="1" ht="53.25" customHeight="1">
      <c r="B23" s="210"/>
      <c r="C23" s="99" t="s">
        <v>97</v>
      </c>
      <c r="D23" s="100"/>
      <c r="E23" s="118" t="s">
        <v>110</v>
      </c>
      <c r="F23" s="103"/>
      <c r="G23" s="104"/>
      <c r="H23" s="102"/>
      <c r="J23" s="98">
        <f t="shared" si="3"/>
        <v>0</v>
      </c>
      <c r="K23" s="98">
        <f t="shared" si="3"/>
        <v>0</v>
      </c>
    </row>
    <row r="24" spans="2:11" ht="40.5">
      <c r="B24" s="35"/>
      <c r="C24" s="36"/>
      <c r="D24" s="37"/>
      <c r="F24" s="38" t="s">
        <v>19</v>
      </c>
      <c r="G24" s="39" t="s">
        <v>20</v>
      </c>
      <c r="H24" s="40" t="s">
        <v>21</v>
      </c>
    </row>
    <row r="25" spans="2:11" ht="30" customHeight="1">
      <c r="B25" s="35"/>
      <c r="C25" s="41"/>
      <c r="D25" s="37"/>
      <c r="E25" s="42" t="s">
        <v>22</v>
      </c>
      <c r="F25" s="43">
        <f>COUNTIF($F$7:$F$23,"○")</f>
        <v>0</v>
      </c>
      <c r="G25" s="43">
        <f>COUNTIF($G$7:$G$23,"○")</f>
        <v>0</v>
      </c>
      <c r="H25" s="44" t="e">
        <f>G25/$G$28</f>
        <v>#DIV/0!</v>
      </c>
    </row>
    <row r="26" spans="2:11" ht="30" customHeight="1">
      <c r="B26" s="35"/>
      <c r="C26" s="41"/>
      <c r="D26" s="37"/>
      <c r="E26" s="42" t="s">
        <v>23</v>
      </c>
      <c r="F26" s="43">
        <f>COUNTIF($F$7:$F$23,"△")</f>
        <v>0</v>
      </c>
      <c r="G26" s="43">
        <f>COUNTIF($G$7:$G$23,"△")</f>
        <v>0</v>
      </c>
      <c r="H26" s="44" t="e">
        <f>G26/$G$28</f>
        <v>#DIV/0!</v>
      </c>
    </row>
    <row r="27" spans="2:11" ht="30" customHeight="1" thickBot="1">
      <c r="B27" s="35"/>
      <c r="C27" s="41"/>
      <c r="D27" s="37"/>
      <c r="E27" s="42" t="s">
        <v>24</v>
      </c>
      <c r="F27" s="43">
        <f>COUNTIF($F$7:$F$23,"×")</f>
        <v>0</v>
      </c>
      <c r="G27" s="43">
        <f>COUNTIF($G$7:$G$23,"×")</f>
        <v>0</v>
      </c>
      <c r="H27" s="119" t="e">
        <f>G27/$G$28</f>
        <v>#DIV/0!</v>
      </c>
    </row>
    <row r="28" spans="2:11" ht="30" customHeight="1" thickTop="1" thickBot="1">
      <c r="B28" s="35"/>
      <c r="C28" s="41"/>
      <c r="D28" s="37"/>
      <c r="E28" s="42" t="s">
        <v>25</v>
      </c>
      <c r="F28" s="45">
        <f>SUM(F25:F27)</f>
        <v>0</v>
      </c>
      <c r="G28" s="45">
        <f>SUM(G25:G27)</f>
        <v>0</v>
      </c>
      <c r="H28" s="196" t="e">
        <f>SUM(H25:H27)</f>
        <v>#DIV/0!</v>
      </c>
    </row>
    <row r="29" spans="2:11" ht="32.25" customHeight="1" thickTop="1">
      <c r="B29" s="35"/>
      <c r="C29" s="41"/>
    </row>
  </sheetData>
  <mergeCells count="8">
    <mergeCell ref="B20:B23"/>
    <mergeCell ref="F1:H4"/>
    <mergeCell ref="D6:E6"/>
    <mergeCell ref="D19:E19"/>
    <mergeCell ref="B7:B8"/>
    <mergeCell ref="B9:B11"/>
    <mergeCell ref="B12:B14"/>
    <mergeCell ref="B15:B16"/>
  </mergeCells>
  <phoneticPr fontId="37"/>
  <dataValidations count="1">
    <dataValidation type="list" allowBlank="1" showInputMessage="1" showErrorMessage="1" sqref="F7:G16" xr:uid="{00000000-0002-0000-0100-000000000000}">
      <formula1>"○, △, ×"</formula1>
    </dataValidation>
  </dataValidations>
  <printOptions horizontalCentered="1"/>
  <pageMargins left="0.59015748031496063" right="0.59015748031496063" top="0.82716535433070848" bottom="0.19645669291338583" header="0.43346456692913382" footer="0.19645669291338583"/>
  <pageSetup paperSize="9" scale="68" fitToWidth="0" fitToHeight="0" orientation="portrait" r:id="rId1"/>
  <headerFooter alignWithMargins="0">
    <oddFooter>&amp;C&amp;"ARIAL1,Regular"&amp;P / &amp;N &amp;R&amp;"ＭＳ Ｐゴシック3,Regular"（&amp;"ARIAL1,Regular"C&amp;"ＭＳ Ｐゴシック3,Regular"）厚生労働省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3"/>
  <sheetViews>
    <sheetView view="pageBreakPreview" topLeftCell="A4" workbookViewId="0">
      <selection activeCell="B44" sqref="B44"/>
    </sheetView>
  </sheetViews>
  <sheetFormatPr defaultColWidth="8.85546875" defaultRowHeight="12"/>
  <cols>
    <col min="1" max="1" width="28.7109375" customWidth="1"/>
    <col min="2" max="2" width="92.7109375" customWidth="1"/>
    <col min="3" max="3" width="10.7109375" customWidth="1"/>
    <col min="4" max="5" width="5.85546875" customWidth="1"/>
    <col min="6" max="6" width="20.28515625" customWidth="1"/>
    <col min="7" max="1024" width="5.85546875" customWidth="1"/>
  </cols>
  <sheetData>
    <row r="1" spans="1:7" ht="26.25" customHeight="1">
      <c r="A1" s="46" t="s">
        <v>113</v>
      </c>
    </row>
    <row r="2" spans="1:7" ht="26.25" customHeight="1">
      <c r="A2" s="47" t="s">
        <v>10</v>
      </c>
      <c r="B2" s="48" t="s">
        <v>26</v>
      </c>
      <c r="C2" s="49" t="s">
        <v>27</v>
      </c>
    </row>
    <row r="3" spans="1:7" ht="26.25" customHeight="1">
      <c r="A3" s="222" t="s">
        <v>143</v>
      </c>
      <c r="B3" s="88" t="s">
        <v>144</v>
      </c>
      <c r="C3" s="83"/>
      <c r="E3" s="80"/>
      <c r="F3" s="81"/>
      <c r="G3" s="50"/>
    </row>
    <row r="4" spans="1:7" ht="26.25" customHeight="1">
      <c r="A4" s="223"/>
      <c r="B4" s="86" t="s">
        <v>145</v>
      </c>
      <c r="C4" s="84"/>
      <c r="E4" s="80"/>
      <c r="F4" s="81"/>
      <c r="G4" s="50"/>
    </row>
    <row r="5" spans="1:7" ht="26.25" customHeight="1">
      <c r="A5" s="223"/>
      <c r="B5" s="86" t="s">
        <v>146</v>
      </c>
      <c r="C5" s="84"/>
      <c r="E5" s="80"/>
      <c r="F5" s="81"/>
      <c r="G5" s="50"/>
    </row>
    <row r="6" spans="1:7" ht="26.25" customHeight="1">
      <c r="A6" s="223"/>
      <c r="B6" s="86" t="s">
        <v>147</v>
      </c>
      <c r="C6" s="84"/>
      <c r="E6" s="80"/>
      <c r="F6" s="81"/>
      <c r="G6" s="50"/>
    </row>
    <row r="7" spans="1:7" ht="26.25" customHeight="1">
      <c r="A7" s="223"/>
      <c r="B7" s="87" t="s">
        <v>148</v>
      </c>
      <c r="C7" s="85"/>
      <c r="E7" s="80"/>
      <c r="F7" s="81"/>
      <c r="G7" s="50"/>
    </row>
    <row r="8" spans="1:7" ht="26.25" customHeight="1">
      <c r="A8" s="223"/>
      <c r="B8" s="86" t="s">
        <v>149</v>
      </c>
      <c r="C8" s="84"/>
      <c r="E8" s="82"/>
      <c r="F8" s="81"/>
      <c r="G8" s="50"/>
    </row>
    <row r="9" spans="1:7" ht="26.25" customHeight="1">
      <c r="A9" s="223"/>
      <c r="B9" s="86" t="s">
        <v>150</v>
      </c>
      <c r="C9" s="84"/>
      <c r="E9" s="82"/>
      <c r="F9" s="81"/>
      <c r="G9" s="50"/>
    </row>
    <row r="10" spans="1:7" ht="26.25" customHeight="1">
      <c r="A10" s="224"/>
      <c r="B10" s="89" t="s">
        <v>151</v>
      </c>
      <c r="C10" s="90"/>
      <c r="E10" s="82"/>
      <c r="F10" s="81"/>
      <c r="G10" s="50"/>
    </row>
    <row r="11" spans="1:7" ht="26.25" customHeight="1">
      <c r="A11" s="222" t="s">
        <v>51</v>
      </c>
      <c r="B11" s="88" t="s">
        <v>55</v>
      </c>
      <c r="C11" s="83"/>
      <c r="E11" s="80"/>
      <c r="F11" s="81"/>
      <c r="G11" s="50"/>
    </row>
    <row r="12" spans="1:7" ht="26.25" customHeight="1">
      <c r="A12" s="223"/>
      <c r="B12" s="86" t="s">
        <v>56</v>
      </c>
      <c r="C12" s="84"/>
      <c r="E12" s="80"/>
      <c r="F12" s="81"/>
      <c r="G12" s="50"/>
    </row>
    <row r="13" spans="1:7" ht="26.25" customHeight="1">
      <c r="A13" s="223"/>
      <c r="B13" s="87" t="s">
        <v>57</v>
      </c>
      <c r="C13" s="84"/>
      <c r="E13" s="80"/>
      <c r="F13" s="81"/>
      <c r="G13" s="50"/>
    </row>
    <row r="14" spans="1:7" ht="26.25" customHeight="1">
      <c r="A14" s="223"/>
      <c r="B14" s="89" t="s">
        <v>58</v>
      </c>
      <c r="C14" s="84"/>
      <c r="E14" s="80"/>
      <c r="F14" s="81"/>
      <c r="G14" s="50"/>
    </row>
    <row r="15" spans="1:7" ht="26.25" customHeight="1">
      <c r="A15" s="222" t="s">
        <v>121</v>
      </c>
      <c r="B15" s="88" t="s">
        <v>152</v>
      </c>
      <c r="C15" s="83"/>
      <c r="E15" s="82"/>
      <c r="F15" s="81"/>
      <c r="G15" s="50"/>
    </row>
    <row r="16" spans="1:7" ht="26.25" customHeight="1">
      <c r="A16" s="223"/>
      <c r="B16" s="86" t="s">
        <v>153</v>
      </c>
      <c r="C16" s="84"/>
      <c r="E16" s="82"/>
      <c r="F16" s="81"/>
      <c r="G16" s="50"/>
    </row>
    <row r="17" spans="1:7" ht="26.25" customHeight="1">
      <c r="A17" s="223"/>
      <c r="B17" s="87" t="s">
        <v>154</v>
      </c>
      <c r="C17" s="85"/>
      <c r="E17" s="82"/>
      <c r="F17" s="81"/>
      <c r="G17" s="50"/>
    </row>
    <row r="18" spans="1:7" ht="26.25" customHeight="1">
      <c r="A18" s="223"/>
      <c r="B18" s="87" t="s">
        <v>155</v>
      </c>
      <c r="C18" s="85"/>
      <c r="E18" s="82"/>
      <c r="F18" s="81"/>
      <c r="G18" s="50"/>
    </row>
    <row r="19" spans="1:7" ht="26.25" customHeight="1">
      <c r="A19" s="223"/>
      <c r="B19" s="87" t="s">
        <v>156</v>
      </c>
      <c r="C19" s="85"/>
      <c r="E19" s="82"/>
      <c r="F19" s="81"/>
      <c r="G19" s="50"/>
    </row>
    <row r="20" spans="1:7" ht="26.25" customHeight="1">
      <c r="A20" s="223"/>
      <c r="B20" s="87" t="s">
        <v>157</v>
      </c>
      <c r="C20" s="85"/>
      <c r="E20" s="82"/>
      <c r="F20" s="81"/>
      <c r="G20" s="50"/>
    </row>
    <row r="21" spans="1:7" ht="26.25" customHeight="1">
      <c r="A21" s="224"/>
      <c r="B21" s="89" t="s">
        <v>158</v>
      </c>
      <c r="C21" s="90"/>
      <c r="E21" s="82"/>
      <c r="F21" s="81"/>
      <c r="G21" s="50"/>
    </row>
    <row r="22" spans="1:7" ht="26.25" customHeight="1">
      <c r="A22" s="219" t="s">
        <v>159</v>
      </c>
      <c r="B22" s="88" t="s">
        <v>160</v>
      </c>
      <c r="C22" s="83"/>
      <c r="E22" s="82"/>
      <c r="F22" s="81"/>
      <c r="G22" s="50"/>
    </row>
    <row r="23" spans="1:7" ht="26.25" customHeight="1">
      <c r="A23" s="220"/>
      <c r="B23" s="86" t="s">
        <v>161</v>
      </c>
      <c r="C23" s="84"/>
      <c r="E23" s="82"/>
      <c r="F23" s="81"/>
      <c r="G23" s="50"/>
    </row>
    <row r="24" spans="1:7" ht="26.25" customHeight="1">
      <c r="A24" s="220"/>
      <c r="B24" s="86" t="s">
        <v>162</v>
      </c>
      <c r="C24" s="84"/>
      <c r="E24" s="82"/>
      <c r="F24" s="81"/>
      <c r="G24" s="50"/>
    </row>
    <row r="25" spans="1:7" ht="26.25" customHeight="1">
      <c r="A25" s="221"/>
      <c r="B25" s="89" t="s">
        <v>163</v>
      </c>
      <c r="C25" s="90"/>
      <c r="E25" s="82"/>
      <c r="F25" s="81"/>
      <c r="G25" s="50"/>
    </row>
    <row r="26" spans="1:7" ht="26.25" customHeight="1">
      <c r="C26" s="53"/>
      <c r="E26" s="50"/>
      <c r="F26" s="198"/>
      <c r="G26" s="52"/>
    </row>
    <row r="27" spans="1:7" ht="26.25" customHeight="1">
      <c r="A27" s="46" t="s">
        <v>176</v>
      </c>
      <c r="E27" s="50"/>
      <c r="F27" s="198"/>
      <c r="G27" s="52"/>
    </row>
    <row r="28" spans="1:7" ht="26.25" customHeight="1">
      <c r="A28" s="54" t="s">
        <v>10</v>
      </c>
      <c r="B28" s="55" t="s">
        <v>26</v>
      </c>
      <c r="C28" s="56" t="s">
        <v>27</v>
      </c>
      <c r="E28" s="50"/>
      <c r="F28" s="198"/>
      <c r="G28" s="52"/>
    </row>
    <row r="29" spans="1:7" s="105" customFormat="1" ht="26.25" customHeight="1">
      <c r="A29" s="216" t="s">
        <v>103</v>
      </c>
      <c r="B29" s="191" t="s">
        <v>28</v>
      </c>
      <c r="C29" s="110"/>
      <c r="E29" s="106"/>
      <c r="F29" s="199"/>
      <c r="G29" s="107"/>
    </row>
    <row r="30" spans="1:7" s="105" customFormat="1" ht="26.25" customHeight="1">
      <c r="A30" s="217"/>
      <c r="B30" s="192" t="s">
        <v>29</v>
      </c>
      <c r="C30" s="111"/>
      <c r="E30" s="106"/>
      <c r="F30" s="199"/>
      <c r="G30" s="107"/>
    </row>
    <row r="31" spans="1:7" s="105" customFormat="1" ht="26.25" customHeight="1">
      <c r="A31" s="217"/>
      <c r="B31" s="192" t="s">
        <v>30</v>
      </c>
      <c r="C31" s="111"/>
      <c r="E31" s="106"/>
      <c r="F31" s="199"/>
      <c r="G31" s="107"/>
    </row>
    <row r="32" spans="1:7" s="105" customFormat="1" ht="26.25" customHeight="1">
      <c r="A32" s="217"/>
      <c r="B32" s="192" t="s">
        <v>31</v>
      </c>
      <c r="C32" s="111"/>
      <c r="E32" s="106"/>
      <c r="F32" s="199"/>
      <c r="G32" s="107"/>
    </row>
    <row r="33" spans="1:7" s="105" customFormat="1" ht="26.25" customHeight="1">
      <c r="A33" s="217"/>
      <c r="B33" s="192" t="s">
        <v>32</v>
      </c>
      <c r="C33" s="111"/>
      <c r="E33" s="106"/>
      <c r="F33" s="199"/>
      <c r="G33" s="107"/>
    </row>
    <row r="34" spans="1:7" s="105" customFormat="1" ht="26.25" customHeight="1">
      <c r="A34" s="217"/>
      <c r="B34" s="192" t="s">
        <v>33</v>
      </c>
      <c r="C34" s="111"/>
      <c r="E34" s="106"/>
      <c r="F34" s="199"/>
      <c r="G34" s="107"/>
    </row>
    <row r="35" spans="1:7" s="105" customFormat="1" ht="26.25" customHeight="1">
      <c r="A35" s="217"/>
      <c r="B35" s="192" t="s">
        <v>34</v>
      </c>
      <c r="C35" s="111"/>
      <c r="E35" s="106"/>
      <c r="F35" s="199"/>
      <c r="G35" s="107"/>
    </row>
    <row r="36" spans="1:7" s="105" customFormat="1" ht="26.25" customHeight="1">
      <c r="A36" s="217"/>
      <c r="B36" s="192" t="s">
        <v>35</v>
      </c>
      <c r="C36" s="111"/>
      <c r="E36" s="106"/>
      <c r="F36" s="199"/>
      <c r="G36" s="107"/>
    </row>
    <row r="37" spans="1:7" s="105" customFormat="1" ht="26.25" customHeight="1">
      <c r="A37" s="217"/>
      <c r="B37" s="192" t="s">
        <v>36</v>
      </c>
      <c r="C37" s="111"/>
      <c r="E37" s="106"/>
      <c r="F37" s="199"/>
      <c r="G37" s="107"/>
    </row>
    <row r="38" spans="1:7" s="105" customFormat="1" ht="26.25" customHeight="1">
      <c r="A38" s="217"/>
      <c r="B38" s="192" t="s">
        <v>37</v>
      </c>
      <c r="C38" s="111"/>
      <c r="E38" s="106"/>
      <c r="F38" s="199"/>
      <c r="G38" s="107"/>
    </row>
    <row r="39" spans="1:7" s="105" customFormat="1" ht="26.25" customHeight="1">
      <c r="A39" s="217"/>
      <c r="B39" s="192" t="s">
        <v>38</v>
      </c>
      <c r="C39" s="111"/>
      <c r="E39" s="106"/>
      <c r="F39" s="199"/>
      <c r="G39" s="108"/>
    </row>
    <row r="40" spans="1:7" s="105" customFormat="1" ht="26.25" customHeight="1">
      <c r="A40" s="217"/>
      <c r="B40" s="192" t="s">
        <v>104</v>
      </c>
      <c r="C40" s="111"/>
      <c r="E40" s="106"/>
      <c r="F40" s="51"/>
      <c r="G40" s="109"/>
    </row>
    <row r="41" spans="1:7" s="105" customFormat="1" ht="26.25" customHeight="1">
      <c r="A41" s="217"/>
      <c r="B41" s="192" t="s">
        <v>105</v>
      </c>
      <c r="C41" s="111"/>
      <c r="E41" s="106"/>
      <c r="F41" s="51"/>
      <c r="G41" s="107"/>
    </row>
    <row r="42" spans="1:7" s="105" customFormat="1" ht="26.25" customHeight="1">
      <c r="A42" s="218"/>
      <c r="B42" s="197" t="s">
        <v>106</v>
      </c>
      <c r="C42" s="112"/>
      <c r="E42" s="106"/>
      <c r="F42" s="51"/>
      <c r="G42" s="108"/>
    </row>
    <row r="43" spans="1:7">
      <c r="C43" s="57" t="s">
        <v>39</v>
      </c>
    </row>
  </sheetData>
  <mergeCells count="5">
    <mergeCell ref="A29:A42"/>
    <mergeCell ref="A22:A25"/>
    <mergeCell ref="A3:A10"/>
    <mergeCell ref="A11:A14"/>
    <mergeCell ref="A15:A21"/>
  </mergeCells>
  <phoneticPr fontId="37"/>
  <printOptions horizontalCentered="1"/>
  <pageMargins left="0.59015748031496063" right="0.59015748031496063" top="0.82716535433070848" bottom="0.19645669291338583" header="0.43346456692913382" footer="0.19645669291338583"/>
  <pageSetup paperSize="9" scale="76" fitToWidth="0" fitToHeight="0" orientation="portrait" r:id="rId1"/>
  <headerFooter alignWithMargins="0">
    <oddFooter>&amp;C&amp;"ARIAL1,Regular"&amp;P / &amp;N &amp;R&amp;"ＭＳ Ｐゴシック3,Regular"（&amp;"ARIAL1,Regular"C&amp;"ＭＳ Ｐゴシック3,Regular"）厚生労働省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60"/>
  <sheetViews>
    <sheetView view="pageBreakPreview" workbookViewId="0">
      <selection activeCell="I32" sqref="I32"/>
    </sheetView>
  </sheetViews>
  <sheetFormatPr defaultColWidth="8.85546875" defaultRowHeight="13.5"/>
  <cols>
    <col min="1" max="1" width="8.7109375" style="59" customWidth="1"/>
    <col min="2" max="2" width="15.85546875" style="60" customWidth="1"/>
    <col min="3" max="3" width="3.28515625" style="60" customWidth="1"/>
    <col min="4" max="4" width="83.28515625" style="61" customWidth="1"/>
    <col min="5" max="256" width="6.85546875" style="58" customWidth="1"/>
    <col min="257" max="257" width="5.7109375" style="58" customWidth="1"/>
    <col min="258" max="258" width="10.7109375" style="58" customWidth="1"/>
    <col min="259" max="259" width="1.7109375" style="58" customWidth="1"/>
    <col min="260" max="260" width="55.28515625" style="58" customWidth="1"/>
    <col min="261" max="512" width="6.85546875" style="58" customWidth="1"/>
    <col min="513" max="513" width="5.7109375" style="58" customWidth="1"/>
    <col min="514" max="514" width="10.7109375" style="58" customWidth="1"/>
    <col min="515" max="515" width="1.7109375" style="58" customWidth="1"/>
    <col min="516" max="516" width="55.28515625" style="58" customWidth="1"/>
    <col min="517" max="768" width="6.85546875" style="58" customWidth="1"/>
    <col min="769" max="769" width="5.7109375" style="58" customWidth="1"/>
    <col min="770" max="770" width="10.7109375" style="58" customWidth="1"/>
    <col min="771" max="771" width="1.7109375" style="58" customWidth="1"/>
    <col min="772" max="772" width="55.28515625" style="58" customWidth="1"/>
    <col min="773" max="1024" width="6.85546875" style="58" customWidth="1"/>
  </cols>
  <sheetData>
    <row r="1" spans="1:4" ht="17.25">
      <c r="A1" s="235" t="s">
        <v>114</v>
      </c>
      <c r="B1" s="235"/>
      <c r="C1" s="235"/>
      <c r="D1" s="235"/>
    </row>
    <row r="3" spans="1:4" s="62" customFormat="1" ht="12" customHeight="1">
      <c r="A3" s="230" t="s">
        <v>40</v>
      </c>
      <c r="B3" s="230"/>
      <c r="C3" s="230"/>
      <c r="D3" s="230"/>
    </row>
    <row r="4" spans="1:4" s="65" customFormat="1" ht="12">
      <c r="A4" s="63" t="s">
        <v>10</v>
      </c>
      <c r="B4" s="64" t="s">
        <v>11</v>
      </c>
      <c r="C4" s="231" t="s">
        <v>12</v>
      </c>
      <c r="D4" s="231"/>
    </row>
    <row r="5" spans="1:4" s="92" customFormat="1" ht="12">
      <c r="A5" s="236" t="s">
        <v>115</v>
      </c>
      <c r="B5" s="239" t="s">
        <v>59</v>
      </c>
      <c r="C5" s="91" t="s">
        <v>42</v>
      </c>
      <c r="D5" s="77" t="s">
        <v>60</v>
      </c>
    </row>
    <row r="6" spans="1:4" s="92" customFormat="1" ht="12">
      <c r="A6" s="237"/>
      <c r="B6" s="240"/>
      <c r="C6" s="91" t="s">
        <v>42</v>
      </c>
      <c r="D6" s="77" t="s">
        <v>61</v>
      </c>
    </row>
    <row r="7" spans="1:4" s="92" customFormat="1" ht="22.5">
      <c r="A7" s="237"/>
      <c r="B7" s="240"/>
      <c r="C7" s="91" t="s">
        <v>42</v>
      </c>
      <c r="D7" s="77" t="s">
        <v>62</v>
      </c>
    </row>
    <row r="8" spans="1:4" s="92" customFormat="1" ht="22.5">
      <c r="A8" s="237"/>
      <c r="B8" s="240"/>
      <c r="C8" s="91" t="s">
        <v>42</v>
      </c>
      <c r="D8" s="77" t="s">
        <v>63</v>
      </c>
    </row>
    <row r="9" spans="1:4" s="92" customFormat="1" ht="22.5">
      <c r="A9" s="237"/>
      <c r="B9" s="241"/>
      <c r="C9" s="91" t="s">
        <v>42</v>
      </c>
      <c r="D9" s="77" t="s">
        <v>64</v>
      </c>
    </row>
    <row r="10" spans="1:4" s="92" customFormat="1" ht="22.5">
      <c r="A10" s="237"/>
      <c r="B10" s="242" t="s">
        <v>116</v>
      </c>
      <c r="C10" s="91" t="s">
        <v>42</v>
      </c>
      <c r="D10" s="77" t="s">
        <v>65</v>
      </c>
    </row>
    <row r="11" spans="1:4" s="92" customFormat="1" ht="22.5">
      <c r="A11" s="237"/>
      <c r="B11" s="243"/>
      <c r="C11" s="91" t="s">
        <v>42</v>
      </c>
      <c r="D11" s="77" t="s">
        <v>66</v>
      </c>
    </row>
    <row r="12" spans="1:4" s="92" customFormat="1" ht="12">
      <c r="A12" s="237"/>
      <c r="B12" s="243"/>
      <c r="C12" s="91" t="s">
        <v>42</v>
      </c>
      <c r="D12" s="77" t="s">
        <v>67</v>
      </c>
    </row>
    <row r="13" spans="1:4" s="92" customFormat="1" ht="12">
      <c r="A13" s="238"/>
      <c r="B13" s="244"/>
      <c r="C13" s="91" t="s">
        <v>42</v>
      </c>
      <c r="D13" s="77" t="s">
        <v>68</v>
      </c>
    </row>
    <row r="14" spans="1:4" s="92" customFormat="1" ht="22.5">
      <c r="A14" s="236" t="s">
        <v>117</v>
      </c>
      <c r="B14" s="242" t="s">
        <v>118</v>
      </c>
      <c r="C14" s="91" t="s">
        <v>42</v>
      </c>
      <c r="D14" s="96" t="s">
        <v>71</v>
      </c>
    </row>
    <row r="15" spans="1:4" s="92" customFormat="1" ht="22.5">
      <c r="A15" s="237"/>
      <c r="B15" s="243"/>
      <c r="C15" s="91" t="s">
        <v>42</v>
      </c>
      <c r="D15" s="96" t="s">
        <v>72</v>
      </c>
    </row>
    <row r="16" spans="1:4" s="92" customFormat="1" ht="12">
      <c r="A16" s="237"/>
      <c r="B16" s="243"/>
      <c r="C16" s="91" t="s">
        <v>42</v>
      </c>
      <c r="D16" s="96" t="s">
        <v>73</v>
      </c>
    </row>
    <row r="17" spans="1:10" s="92" customFormat="1" ht="12">
      <c r="A17" s="237"/>
      <c r="B17" s="244"/>
      <c r="C17" s="91" t="s">
        <v>42</v>
      </c>
      <c r="D17" s="96" t="s">
        <v>74</v>
      </c>
      <c r="F17" s="94"/>
    </row>
    <row r="18" spans="1:10" s="92" customFormat="1" ht="22.5">
      <c r="A18" s="237"/>
      <c r="B18" s="242" t="s">
        <v>119</v>
      </c>
      <c r="C18" s="91" t="s">
        <v>42</v>
      </c>
      <c r="D18" s="96" t="s">
        <v>75</v>
      </c>
      <c r="F18" s="94"/>
    </row>
    <row r="19" spans="1:10" s="92" customFormat="1" ht="22.5">
      <c r="A19" s="237"/>
      <c r="B19" s="243"/>
      <c r="C19" s="95" t="s">
        <v>42</v>
      </c>
      <c r="D19" s="96" t="s">
        <v>76</v>
      </c>
      <c r="F19" s="94"/>
    </row>
    <row r="20" spans="1:10" s="92" customFormat="1" ht="22.5">
      <c r="A20" s="237"/>
      <c r="B20" s="244"/>
      <c r="C20" s="95" t="s">
        <v>42</v>
      </c>
      <c r="D20" s="96" t="s">
        <v>77</v>
      </c>
      <c r="F20" s="94"/>
    </row>
    <row r="21" spans="1:10" s="92" customFormat="1" ht="12">
      <c r="A21" s="237"/>
      <c r="B21" s="242" t="s">
        <v>120</v>
      </c>
      <c r="C21" s="91" t="s">
        <v>42</v>
      </c>
      <c r="D21" s="96" t="s">
        <v>78</v>
      </c>
      <c r="F21" s="94"/>
    </row>
    <row r="22" spans="1:10" s="92" customFormat="1" ht="12">
      <c r="A22" s="237"/>
      <c r="B22" s="243"/>
      <c r="C22" s="95" t="s">
        <v>42</v>
      </c>
      <c r="D22" s="96" t="s">
        <v>79</v>
      </c>
      <c r="F22" s="94"/>
    </row>
    <row r="23" spans="1:10" s="92" customFormat="1" ht="22.5">
      <c r="A23" s="237"/>
      <c r="B23" s="243"/>
      <c r="C23" s="95" t="s">
        <v>42</v>
      </c>
      <c r="D23" s="96" t="s">
        <v>80</v>
      </c>
      <c r="F23" s="94"/>
    </row>
    <row r="24" spans="1:10" s="92" customFormat="1" ht="12">
      <c r="A24" s="238"/>
      <c r="B24" s="244"/>
      <c r="C24" s="95" t="s">
        <v>42</v>
      </c>
      <c r="D24" s="96" t="s">
        <v>81</v>
      </c>
      <c r="F24" s="94"/>
    </row>
    <row r="25" spans="1:10" s="92" customFormat="1" ht="12">
      <c r="A25" s="236" t="s">
        <v>121</v>
      </c>
      <c r="B25" s="226" t="s">
        <v>122</v>
      </c>
      <c r="C25" s="91" t="s">
        <v>42</v>
      </c>
      <c r="D25" s="79" t="s">
        <v>123</v>
      </c>
      <c r="E25" s="93"/>
      <c r="F25" s="93"/>
      <c r="G25" s="93"/>
      <c r="H25" s="93"/>
      <c r="I25" s="93"/>
    </row>
    <row r="26" spans="1:10" s="92" customFormat="1" ht="22.5">
      <c r="A26" s="237"/>
      <c r="B26" s="227"/>
      <c r="C26" s="91" t="s">
        <v>42</v>
      </c>
      <c r="D26" s="79" t="s">
        <v>124</v>
      </c>
      <c r="E26" s="93"/>
      <c r="F26" s="93"/>
      <c r="G26" s="93"/>
      <c r="H26" s="93"/>
      <c r="I26" s="93"/>
    </row>
    <row r="27" spans="1:10" s="92" customFormat="1" ht="12">
      <c r="A27" s="237"/>
      <c r="B27" s="227"/>
      <c r="C27" s="91" t="s">
        <v>42</v>
      </c>
      <c r="D27" s="79" t="s">
        <v>125</v>
      </c>
      <c r="E27" s="93"/>
      <c r="F27" s="93"/>
      <c r="G27" s="93"/>
      <c r="H27" s="93"/>
      <c r="I27" s="93"/>
    </row>
    <row r="28" spans="1:10" s="92" customFormat="1" ht="12">
      <c r="A28" s="237"/>
      <c r="B28" s="226" t="s">
        <v>126</v>
      </c>
      <c r="C28" s="91" t="s">
        <v>42</v>
      </c>
      <c r="D28" s="79" t="s">
        <v>127</v>
      </c>
      <c r="E28" s="93"/>
      <c r="F28" s="93"/>
      <c r="G28" s="93"/>
      <c r="H28" s="93"/>
      <c r="I28" s="93"/>
    </row>
    <row r="29" spans="1:10" s="92" customFormat="1" ht="22.5">
      <c r="A29" s="237"/>
      <c r="B29" s="227"/>
      <c r="C29" s="91" t="s">
        <v>42</v>
      </c>
      <c r="D29" s="79" t="s">
        <v>128</v>
      </c>
      <c r="E29" s="93"/>
      <c r="F29" s="93"/>
      <c r="G29" s="93"/>
      <c r="H29" s="93"/>
      <c r="I29" s="93"/>
      <c r="J29" s="93"/>
    </row>
    <row r="30" spans="1:10" s="92" customFormat="1" ht="12">
      <c r="A30" s="237"/>
      <c r="B30" s="226" t="s">
        <v>129</v>
      </c>
      <c r="C30" s="91" t="s">
        <v>42</v>
      </c>
      <c r="D30" s="79" t="s">
        <v>130</v>
      </c>
      <c r="E30" s="93"/>
      <c r="F30" s="93"/>
      <c r="G30" s="93"/>
      <c r="H30" s="93"/>
      <c r="I30" s="93"/>
      <c r="J30" s="93"/>
    </row>
    <row r="31" spans="1:10" s="92" customFormat="1" ht="12">
      <c r="A31" s="237"/>
      <c r="B31" s="227"/>
      <c r="C31" s="91" t="s">
        <v>42</v>
      </c>
      <c r="D31" s="96" t="s">
        <v>69</v>
      </c>
      <c r="E31" s="94"/>
      <c r="F31" s="93"/>
      <c r="G31" s="93"/>
      <c r="H31" s="93"/>
      <c r="I31" s="93"/>
      <c r="J31" s="93"/>
    </row>
    <row r="32" spans="1:10" s="92" customFormat="1" ht="22.5">
      <c r="A32" s="238"/>
      <c r="B32" s="228"/>
      <c r="C32" s="91" t="s">
        <v>42</v>
      </c>
      <c r="D32" s="96" t="s">
        <v>70</v>
      </c>
      <c r="E32" s="93"/>
      <c r="F32" s="93"/>
      <c r="G32" s="93"/>
      <c r="H32" s="93"/>
      <c r="I32" s="93"/>
      <c r="J32" s="93"/>
    </row>
    <row r="33" spans="1:10" s="92" customFormat="1" ht="12">
      <c r="A33" s="225" t="s">
        <v>131</v>
      </c>
      <c r="B33" s="226" t="s">
        <v>132</v>
      </c>
      <c r="C33" s="91" t="s">
        <v>42</v>
      </c>
      <c r="D33" s="96" t="s">
        <v>133</v>
      </c>
      <c r="E33" s="93"/>
      <c r="F33" s="93"/>
      <c r="G33" s="93"/>
      <c r="H33" s="93"/>
      <c r="I33" s="93"/>
      <c r="J33" s="93"/>
    </row>
    <row r="34" spans="1:10" s="92" customFormat="1" ht="22.5">
      <c r="A34" s="225"/>
      <c r="B34" s="227"/>
      <c r="C34" s="91" t="s">
        <v>42</v>
      </c>
      <c r="D34" s="96" t="s">
        <v>134</v>
      </c>
      <c r="E34" s="93"/>
      <c r="F34" s="93"/>
      <c r="G34" s="93"/>
      <c r="H34" s="93"/>
      <c r="I34" s="93"/>
      <c r="J34" s="93"/>
    </row>
    <row r="35" spans="1:10" s="92" customFormat="1" ht="22.5">
      <c r="A35" s="225"/>
      <c r="B35" s="227"/>
      <c r="C35" s="91" t="s">
        <v>42</v>
      </c>
      <c r="D35" s="96" t="s">
        <v>135</v>
      </c>
      <c r="E35" s="93"/>
      <c r="F35" s="93"/>
      <c r="G35" s="93"/>
      <c r="H35" s="93"/>
      <c r="I35" s="93"/>
      <c r="J35" s="93"/>
    </row>
    <row r="36" spans="1:10" s="92" customFormat="1" ht="22.5">
      <c r="A36" s="225"/>
      <c r="B36" s="228"/>
      <c r="C36" s="91" t="s">
        <v>42</v>
      </c>
      <c r="D36" s="96" t="s">
        <v>136</v>
      </c>
      <c r="E36" s="93"/>
      <c r="F36" s="93"/>
      <c r="G36" s="93"/>
      <c r="H36" s="93"/>
      <c r="I36" s="93"/>
      <c r="J36" s="93"/>
    </row>
    <row r="37" spans="1:10" s="92" customFormat="1" ht="22.5">
      <c r="A37" s="225"/>
      <c r="B37" s="226" t="s">
        <v>137</v>
      </c>
      <c r="C37" s="91" t="s">
        <v>42</v>
      </c>
      <c r="D37" s="96" t="s">
        <v>138</v>
      </c>
      <c r="E37" s="93"/>
      <c r="F37" s="93"/>
      <c r="G37" s="93"/>
      <c r="H37" s="93"/>
      <c r="I37" s="93"/>
      <c r="J37" s="93"/>
    </row>
    <row r="38" spans="1:10" s="92" customFormat="1" ht="22.5">
      <c r="A38" s="225"/>
      <c r="B38" s="227"/>
      <c r="C38" s="91" t="s">
        <v>42</v>
      </c>
      <c r="D38" s="96" t="s">
        <v>139</v>
      </c>
      <c r="E38" s="93"/>
      <c r="F38" s="93"/>
      <c r="G38" s="93"/>
      <c r="H38" s="93"/>
      <c r="I38" s="93"/>
      <c r="J38" s="93"/>
    </row>
    <row r="39" spans="1:10" s="92" customFormat="1" ht="22.5">
      <c r="A39" s="225"/>
      <c r="B39" s="229"/>
      <c r="C39" s="91" t="s">
        <v>42</v>
      </c>
      <c r="D39" s="96" t="s">
        <v>140</v>
      </c>
      <c r="E39" s="93"/>
      <c r="F39" s="93"/>
      <c r="G39" s="93"/>
      <c r="H39" s="93"/>
      <c r="I39" s="93"/>
      <c r="J39" s="93"/>
    </row>
    <row r="40" spans="1:10" s="65" customFormat="1" ht="12">
      <c r="A40" s="66"/>
      <c r="B40" s="66"/>
      <c r="C40" s="66"/>
      <c r="D40" s="66"/>
    </row>
    <row r="41" spans="1:10" s="65" customFormat="1" ht="12">
      <c r="A41" s="230" t="s">
        <v>41</v>
      </c>
      <c r="B41" s="230"/>
      <c r="C41" s="230"/>
      <c r="D41" s="230"/>
    </row>
    <row r="42" spans="1:10" s="65" customFormat="1" ht="12">
      <c r="A42" s="63" t="s">
        <v>10</v>
      </c>
      <c r="B42" s="64" t="s">
        <v>11</v>
      </c>
      <c r="C42" s="231" t="s">
        <v>12</v>
      </c>
      <c r="D42" s="231"/>
    </row>
    <row r="43" spans="1:10" s="97" customFormat="1" ht="22.5">
      <c r="A43" s="232" t="s">
        <v>82</v>
      </c>
      <c r="B43" s="233" t="s">
        <v>17</v>
      </c>
      <c r="C43" s="193" t="s">
        <v>42</v>
      </c>
      <c r="D43" s="194" t="s">
        <v>83</v>
      </c>
    </row>
    <row r="44" spans="1:10" s="97" customFormat="1" ht="11.25">
      <c r="A44" s="232"/>
      <c r="B44" s="233"/>
      <c r="C44" s="193" t="s">
        <v>42</v>
      </c>
      <c r="D44" s="194" t="s">
        <v>84</v>
      </c>
    </row>
    <row r="45" spans="1:10" s="97" customFormat="1" ht="22.5">
      <c r="A45" s="232"/>
      <c r="B45" s="233"/>
      <c r="C45" s="193" t="s">
        <v>42</v>
      </c>
      <c r="D45" s="194" t="s">
        <v>85</v>
      </c>
    </row>
    <row r="46" spans="1:10" s="97" customFormat="1" ht="11.25">
      <c r="A46" s="232"/>
      <c r="B46" s="233"/>
      <c r="C46" s="193" t="s">
        <v>42</v>
      </c>
      <c r="D46" s="194" t="s">
        <v>86</v>
      </c>
    </row>
    <row r="47" spans="1:10" s="97" customFormat="1" ht="22.5">
      <c r="A47" s="232"/>
      <c r="B47" s="233"/>
      <c r="C47" s="193" t="s">
        <v>42</v>
      </c>
      <c r="D47" s="194" t="s">
        <v>87</v>
      </c>
    </row>
    <row r="48" spans="1:10" s="97" customFormat="1" ht="11.25">
      <c r="A48" s="232"/>
      <c r="B48" s="233" t="s">
        <v>88</v>
      </c>
      <c r="C48" s="193" t="s">
        <v>42</v>
      </c>
      <c r="D48" s="194" t="s">
        <v>89</v>
      </c>
    </row>
    <row r="49" spans="1:4" s="97" customFormat="1" ht="22.5">
      <c r="A49" s="232"/>
      <c r="B49" s="233"/>
      <c r="C49" s="193" t="s">
        <v>42</v>
      </c>
      <c r="D49" s="195" t="s">
        <v>90</v>
      </c>
    </row>
    <row r="50" spans="1:4" s="97" customFormat="1" ht="22.5">
      <c r="A50" s="232"/>
      <c r="B50" s="233"/>
      <c r="C50" s="193" t="s">
        <v>42</v>
      </c>
      <c r="D50" s="195" t="s">
        <v>91</v>
      </c>
    </row>
    <row r="51" spans="1:4" s="97" customFormat="1" ht="11.25">
      <c r="A51" s="232"/>
      <c r="B51" s="233"/>
      <c r="C51" s="193" t="s">
        <v>42</v>
      </c>
      <c r="D51" s="195" t="s">
        <v>92</v>
      </c>
    </row>
    <row r="52" spans="1:4" s="97" customFormat="1" ht="11.25">
      <c r="A52" s="232"/>
      <c r="B52" s="233"/>
      <c r="C52" s="193" t="s">
        <v>42</v>
      </c>
      <c r="D52" s="194" t="s">
        <v>93</v>
      </c>
    </row>
    <row r="53" spans="1:4" s="97" customFormat="1" ht="11.25">
      <c r="A53" s="232"/>
      <c r="B53" s="233"/>
      <c r="C53" s="193" t="s">
        <v>42</v>
      </c>
      <c r="D53" s="194" t="s">
        <v>94</v>
      </c>
    </row>
    <row r="54" spans="1:4" s="97" customFormat="1" ht="11.25">
      <c r="A54" s="232"/>
      <c r="B54" s="234" t="s">
        <v>18</v>
      </c>
      <c r="C54" s="193" t="s">
        <v>42</v>
      </c>
      <c r="D54" s="194" t="s">
        <v>95</v>
      </c>
    </row>
    <row r="55" spans="1:4" s="97" customFormat="1" ht="22.5">
      <c r="A55" s="232"/>
      <c r="B55" s="234"/>
      <c r="C55" s="193" t="s">
        <v>42</v>
      </c>
      <c r="D55" s="194" t="s">
        <v>96</v>
      </c>
    </row>
    <row r="56" spans="1:4" s="97" customFormat="1" ht="11.25">
      <c r="A56" s="232"/>
      <c r="B56" s="233" t="s">
        <v>97</v>
      </c>
      <c r="C56" s="193" t="s">
        <v>42</v>
      </c>
      <c r="D56" s="194" t="s">
        <v>98</v>
      </c>
    </row>
    <row r="57" spans="1:4" s="97" customFormat="1" ht="11.25">
      <c r="A57" s="232"/>
      <c r="B57" s="233"/>
      <c r="C57" s="193" t="s">
        <v>42</v>
      </c>
      <c r="D57" s="194" t="s">
        <v>99</v>
      </c>
    </row>
    <row r="58" spans="1:4" s="97" customFormat="1" ht="11.25">
      <c r="A58" s="232"/>
      <c r="B58" s="233"/>
      <c r="C58" s="193" t="s">
        <v>42</v>
      </c>
      <c r="D58" s="194" t="s">
        <v>100</v>
      </c>
    </row>
    <row r="59" spans="1:4" s="97" customFormat="1" ht="22.5">
      <c r="A59" s="232"/>
      <c r="B59" s="233"/>
      <c r="C59" s="193" t="s">
        <v>42</v>
      </c>
      <c r="D59" s="194" t="s">
        <v>101</v>
      </c>
    </row>
    <row r="60" spans="1:4" s="97" customFormat="1" ht="11.25">
      <c r="A60" s="232"/>
      <c r="B60" s="233"/>
      <c r="C60" s="193" t="s">
        <v>42</v>
      </c>
      <c r="D60" s="194" t="s">
        <v>102</v>
      </c>
    </row>
  </sheetData>
  <mergeCells count="24">
    <mergeCell ref="A14:A24"/>
    <mergeCell ref="B14:B17"/>
    <mergeCell ref="B18:B20"/>
    <mergeCell ref="B21:B24"/>
    <mergeCell ref="A25:A32"/>
    <mergeCell ref="B25:B27"/>
    <mergeCell ref="B28:B29"/>
    <mergeCell ref="B30:B32"/>
    <mergeCell ref="A1:D1"/>
    <mergeCell ref="A3:D3"/>
    <mergeCell ref="C4:D4"/>
    <mergeCell ref="A5:A13"/>
    <mergeCell ref="B5:B9"/>
    <mergeCell ref="B10:B13"/>
    <mergeCell ref="A43:A60"/>
    <mergeCell ref="B43:B47"/>
    <mergeCell ref="B48:B53"/>
    <mergeCell ref="B54:B55"/>
    <mergeCell ref="B56:B60"/>
    <mergeCell ref="A33:A39"/>
    <mergeCell ref="B33:B36"/>
    <mergeCell ref="B37:B39"/>
    <mergeCell ref="A41:D41"/>
    <mergeCell ref="C42:D42"/>
  </mergeCells>
  <phoneticPr fontId="37"/>
  <printOptions horizontalCentered="1"/>
  <pageMargins left="0.59015748031496063" right="0.59015748031496063" top="0.82716535433070848" bottom="0.19645669291338583" header="0.43346456692913382" footer="0.19645669291338583"/>
  <pageSetup paperSize="9" scale="90" fitToWidth="0" fitToHeight="0" orientation="portrait" r:id="rId1"/>
  <headerFooter alignWithMargins="0">
    <oddFooter>&amp;C&amp;"ARIAL1,Regular"&amp;P / &amp;N &amp;R&amp;"ＭＳ Ｐゴシック3,Regular"（&amp;"ARIAL1,Regular"C&amp;"ＭＳ Ｐゴシック3,Regular"）厚生労働省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AA33" sqref="A1:AO38"/>
    </sheetView>
  </sheetViews>
  <sheetFormatPr defaultColWidth="3" defaultRowHeight="13.5"/>
  <cols>
    <col min="1" max="1" width="0.85546875" style="126" customWidth="1"/>
    <col min="2" max="2" width="3.7109375" style="126" customWidth="1"/>
    <col min="3" max="4" width="5.140625" style="126" customWidth="1"/>
    <col min="5" max="5" width="15.140625" style="126" customWidth="1"/>
    <col min="6" max="8" width="8.28515625" style="126" customWidth="1"/>
    <col min="9" max="20" width="3" style="126" customWidth="1"/>
    <col min="21" max="21" width="3.140625" style="126" customWidth="1"/>
    <col min="22" max="256" width="3" style="126"/>
    <col min="257" max="257" width="0.85546875" style="126" customWidth="1"/>
    <col min="258" max="258" width="3.7109375" style="126" customWidth="1"/>
    <col min="259" max="260" width="5.140625" style="126" customWidth="1"/>
    <col min="261" max="261" width="15.140625" style="126" customWidth="1"/>
    <col min="262" max="264" width="8.28515625" style="126" customWidth="1"/>
    <col min="265" max="276" width="3" style="126" customWidth="1"/>
    <col min="277" max="277" width="3.140625" style="126" customWidth="1"/>
    <col min="278" max="512" width="3" style="126"/>
    <col min="513" max="513" width="0.85546875" style="126" customWidth="1"/>
    <col min="514" max="514" width="3.7109375" style="126" customWidth="1"/>
    <col min="515" max="516" width="5.140625" style="126" customWidth="1"/>
    <col min="517" max="517" width="15.140625" style="126" customWidth="1"/>
    <col min="518" max="520" width="8.28515625" style="126" customWidth="1"/>
    <col min="521" max="532" width="3" style="126" customWidth="1"/>
    <col min="533" max="533" width="3.140625" style="126" customWidth="1"/>
    <col min="534" max="768" width="3" style="126"/>
    <col min="769" max="769" width="0.85546875" style="126" customWidth="1"/>
    <col min="770" max="770" width="3.7109375" style="126" customWidth="1"/>
    <col min="771" max="772" width="5.140625" style="126" customWidth="1"/>
    <col min="773" max="773" width="15.140625" style="126" customWidth="1"/>
    <col min="774" max="776" width="8.28515625" style="126" customWidth="1"/>
    <col min="777" max="788" width="3" style="126" customWidth="1"/>
    <col min="789" max="789" width="3.140625" style="126" customWidth="1"/>
    <col min="790" max="1024" width="3" style="126"/>
    <col min="1025" max="1025" width="0.85546875" style="126" customWidth="1"/>
    <col min="1026" max="1026" width="3.7109375" style="126" customWidth="1"/>
    <col min="1027" max="1028" width="5.140625" style="126" customWidth="1"/>
    <col min="1029" max="1029" width="15.140625" style="126" customWidth="1"/>
    <col min="1030" max="1032" width="8.28515625" style="126" customWidth="1"/>
    <col min="1033" max="1044" width="3" style="126" customWidth="1"/>
    <col min="1045" max="1045" width="3.140625" style="126" customWidth="1"/>
    <col min="1046" max="1280" width="3" style="126"/>
    <col min="1281" max="1281" width="0.85546875" style="126" customWidth="1"/>
    <col min="1282" max="1282" width="3.7109375" style="126" customWidth="1"/>
    <col min="1283" max="1284" width="5.140625" style="126" customWidth="1"/>
    <col min="1285" max="1285" width="15.140625" style="126" customWidth="1"/>
    <col min="1286" max="1288" width="8.28515625" style="126" customWidth="1"/>
    <col min="1289" max="1300" width="3" style="126" customWidth="1"/>
    <col min="1301" max="1301" width="3.140625" style="126" customWidth="1"/>
    <col min="1302" max="1536" width="3" style="126"/>
    <col min="1537" max="1537" width="0.85546875" style="126" customWidth="1"/>
    <col min="1538" max="1538" width="3.7109375" style="126" customWidth="1"/>
    <col min="1539" max="1540" width="5.140625" style="126" customWidth="1"/>
    <col min="1541" max="1541" width="15.140625" style="126" customWidth="1"/>
    <col min="1542" max="1544" width="8.28515625" style="126" customWidth="1"/>
    <col min="1545" max="1556" width="3" style="126" customWidth="1"/>
    <col min="1557" max="1557" width="3.140625" style="126" customWidth="1"/>
    <col min="1558" max="1792" width="3" style="126"/>
    <col min="1793" max="1793" width="0.85546875" style="126" customWidth="1"/>
    <col min="1794" max="1794" width="3.7109375" style="126" customWidth="1"/>
    <col min="1795" max="1796" width="5.140625" style="126" customWidth="1"/>
    <col min="1797" max="1797" width="15.140625" style="126" customWidth="1"/>
    <col min="1798" max="1800" width="8.28515625" style="126" customWidth="1"/>
    <col min="1801" max="1812" width="3" style="126" customWidth="1"/>
    <col min="1813" max="1813" width="3.140625" style="126" customWidth="1"/>
    <col min="1814" max="2048" width="3" style="126"/>
    <col min="2049" max="2049" width="0.85546875" style="126" customWidth="1"/>
    <col min="2050" max="2050" width="3.7109375" style="126" customWidth="1"/>
    <col min="2051" max="2052" width="5.140625" style="126" customWidth="1"/>
    <col min="2053" max="2053" width="15.140625" style="126" customWidth="1"/>
    <col min="2054" max="2056" width="8.28515625" style="126" customWidth="1"/>
    <col min="2057" max="2068" width="3" style="126" customWidth="1"/>
    <col min="2069" max="2069" width="3.140625" style="126" customWidth="1"/>
    <col min="2070" max="2304" width="3" style="126"/>
    <col min="2305" max="2305" width="0.85546875" style="126" customWidth="1"/>
    <col min="2306" max="2306" width="3.7109375" style="126" customWidth="1"/>
    <col min="2307" max="2308" width="5.140625" style="126" customWidth="1"/>
    <col min="2309" max="2309" width="15.140625" style="126" customWidth="1"/>
    <col min="2310" max="2312" width="8.28515625" style="126" customWidth="1"/>
    <col min="2313" max="2324" width="3" style="126" customWidth="1"/>
    <col min="2325" max="2325" width="3.140625" style="126" customWidth="1"/>
    <col min="2326" max="2560" width="3" style="126"/>
    <col min="2561" max="2561" width="0.85546875" style="126" customWidth="1"/>
    <col min="2562" max="2562" width="3.7109375" style="126" customWidth="1"/>
    <col min="2563" max="2564" width="5.140625" style="126" customWidth="1"/>
    <col min="2565" max="2565" width="15.140625" style="126" customWidth="1"/>
    <col min="2566" max="2568" width="8.28515625" style="126" customWidth="1"/>
    <col min="2569" max="2580" width="3" style="126" customWidth="1"/>
    <col min="2581" max="2581" width="3.140625" style="126" customWidth="1"/>
    <col min="2582" max="2816" width="3" style="126"/>
    <col min="2817" max="2817" width="0.85546875" style="126" customWidth="1"/>
    <col min="2818" max="2818" width="3.7109375" style="126" customWidth="1"/>
    <col min="2819" max="2820" width="5.140625" style="126" customWidth="1"/>
    <col min="2821" max="2821" width="15.140625" style="126" customWidth="1"/>
    <col min="2822" max="2824" width="8.28515625" style="126" customWidth="1"/>
    <col min="2825" max="2836" width="3" style="126" customWidth="1"/>
    <col min="2837" max="2837" width="3.140625" style="126" customWidth="1"/>
    <col min="2838" max="3072" width="3" style="126"/>
    <col min="3073" max="3073" width="0.85546875" style="126" customWidth="1"/>
    <col min="3074" max="3074" width="3.7109375" style="126" customWidth="1"/>
    <col min="3075" max="3076" width="5.140625" style="126" customWidth="1"/>
    <col min="3077" max="3077" width="15.140625" style="126" customWidth="1"/>
    <col min="3078" max="3080" width="8.28515625" style="126" customWidth="1"/>
    <col min="3081" max="3092" width="3" style="126" customWidth="1"/>
    <col min="3093" max="3093" width="3.140625" style="126" customWidth="1"/>
    <col min="3094" max="3328" width="3" style="126"/>
    <col min="3329" max="3329" width="0.85546875" style="126" customWidth="1"/>
    <col min="3330" max="3330" width="3.7109375" style="126" customWidth="1"/>
    <col min="3331" max="3332" width="5.140625" style="126" customWidth="1"/>
    <col min="3333" max="3333" width="15.140625" style="126" customWidth="1"/>
    <col min="3334" max="3336" width="8.28515625" style="126" customWidth="1"/>
    <col min="3337" max="3348" width="3" style="126" customWidth="1"/>
    <col min="3349" max="3349" width="3.140625" style="126" customWidth="1"/>
    <col min="3350" max="3584" width="3" style="126"/>
    <col min="3585" max="3585" width="0.85546875" style="126" customWidth="1"/>
    <col min="3586" max="3586" width="3.7109375" style="126" customWidth="1"/>
    <col min="3587" max="3588" width="5.140625" style="126" customWidth="1"/>
    <col min="3589" max="3589" width="15.140625" style="126" customWidth="1"/>
    <col min="3590" max="3592" width="8.28515625" style="126" customWidth="1"/>
    <col min="3593" max="3604" width="3" style="126" customWidth="1"/>
    <col min="3605" max="3605" width="3.140625" style="126" customWidth="1"/>
    <col min="3606" max="3840" width="3" style="126"/>
    <col min="3841" max="3841" width="0.85546875" style="126" customWidth="1"/>
    <col min="3842" max="3842" width="3.7109375" style="126" customWidth="1"/>
    <col min="3843" max="3844" width="5.140625" style="126" customWidth="1"/>
    <col min="3845" max="3845" width="15.140625" style="126" customWidth="1"/>
    <col min="3846" max="3848" width="8.28515625" style="126" customWidth="1"/>
    <col min="3849" max="3860" width="3" style="126" customWidth="1"/>
    <col min="3861" max="3861" width="3.140625" style="126" customWidth="1"/>
    <col min="3862" max="4096" width="3" style="126"/>
    <col min="4097" max="4097" width="0.85546875" style="126" customWidth="1"/>
    <col min="4098" max="4098" width="3.7109375" style="126" customWidth="1"/>
    <col min="4099" max="4100" width="5.140625" style="126" customWidth="1"/>
    <col min="4101" max="4101" width="15.140625" style="126" customWidth="1"/>
    <col min="4102" max="4104" width="8.28515625" style="126" customWidth="1"/>
    <col min="4105" max="4116" width="3" style="126" customWidth="1"/>
    <col min="4117" max="4117" width="3.140625" style="126" customWidth="1"/>
    <col min="4118" max="4352" width="3" style="126"/>
    <col min="4353" max="4353" width="0.85546875" style="126" customWidth="1"/>
    <col min="4354" max="4354" width="3.7109375" style="126" customWidth="1"/>
    <col min="4355" max="4356" width="5.140625" style="126" customWidth="1"/>
    <col min="4357" max="4357" width="15.140625" style="126" customWidth="1"/>
    <col min="4358" max="4360" width="8.28515625" style="126" customWidth="1"/>
    <col min="4361" max="4372" width="3" style="126" customWidth="1"/>
    <col min="4373" max="4373" width="3.140625" style="126" customWidth="1"/>
    <col min="4374" max="4608" width="3" style="126"/>
    <col min="4609" max="4609" width="0.85546875" style="126" customWidth="1"/>
    <col min="4610" max="4610" width="3.7109375" style="126" customWidth="1"/>
    <col min="4611" max="4612" width="5.140625" style="126" customWidth="1"/>
    <col min="4613" max="4613" width="15.140625" style="126" customWidth="1"/>
    <col min="4614" max="4616" width="8.28515625" style="126" customWidth="1"/>
    <col min="4617" max="4628" width="3" style="126" customWidth="1"/>
    <col min="4629" max="4629" width="3.140625" style="126" customWidth="1"/>
    <col min="4630" max="4864" width="3" style="126"/>
    <col min="4865" max="4865" width="0.85546875" style="126" customWidth="1"/>
    <col min="4866" max="4866" width="3.7109375" style="126" customWidth="1"/>
    <col min="4867" max="4868" width="5.140625" style="126" customWidth="1"/>
    <col min="4869" max="4869" width="15.140625" style="126" customWidth="1"/>
    <col min="4870" max="4872" width="8.28515625" style="126" customWidth="1"/>
    <col min="4873" max="4884" width="3" style="126" customWidth="1"/>
    <col min="4885" max="4885" width="3.140625" style="126" customWidth="1"/>
    <col min="4886" max="5120" width="3" style="126"/>
    <col min="5121" max="5121" width="0.85546875" style="126" customWidth="1"/>
    <col min="5122" max="5122" width="3.7109375" style="126" customWidth="1"/>
    <col min="5123" max="5124" width="5.140625" style="126" customWidth="1"/>
    <col min="5125" max="5125" width="15.140625" style="126" customWidth="1"/>
    <col min="5126" max="5128" width="8.28515625" style="126" customWidth="1"/>
    <col min="5129" max="5140" width="3" style="126" customWidth="1"/>
    <col min="5141" max="5141" width="3.140625" style="126" customWidth="1"/>
    <col min="5142" max="5376" width="3" style="126"/>
    <col min="5377" max="5377" width="0.85546875" style="126" customWidth="1"/>
    <col min="5378" max="5378" width="3.7109375" style="126" customWidth="1"/>
    <col min="5379" max="5380" width="5.140625" style="126" customWidth="1"/>
    <col min="5381" max="5381" width="15.140625" style="126" customWidth="1"/>
    <col min="5382" max="5384" width="8.28515625" style="126" customWidth="1"/>
    <col min="5385" max="5396" width="3" style="126" customWidth="1"/>
    <col min="5397" max="5397" width="3.140625" style="126" customWidth="1"/>
    <col min="5398" max="5632" width="3" style="126"/>
    <col min="5633" max="5633" width="0.85546875" style="126" customWidth="1"/>
    <col min="5634" max="5634" width="3.7109375" style="126" customWidth="1"/>
    <col min="5635" max="5636" width="5.140625" style="126" customWidth="1"/>
    <col min="5637" max="5637" width="15.140625" style="126" customWidth="1"/>
    <col min="5638" max="5640" width="8.28515625" style="126" customWidth="1"/>
    <col min="5641" max="5652" width="3" style="126" customWidth="1"/>
    <col min="5653" max="5653" width="3.140625" style="126" customWidth="1"/>
    <col min="5654" max="5888" width="3" style="126"/>
    <col min="5889" max="5889" width="0.85546875" style="126" customWidth="1"/>
    <col min="5890" max="5890" width="3.7109375" style="126" customWidth="1"/>
    <col min="5891" max="5892" width="5.140625" style="126" customWidth="1"/>
    <col min="5893" max="5893" width="15.140625" style="126" customWidth="1"/>
    <col min="5894" max="5896" width="8.28515625" style="126" customWidth="1"/>
    <col min="5897" max="5908" width="3" style="126" customWidth="1"/>
    <col min="5909" max="5909" width="3.140625" style="126" customWidth="1"/>
    <col min="5910" max="6144" width="3" style="126"/>
    <col min="6145" max="6145" width="0.85546875" style="126" customWidth="1"/>
    <col min="6146" max="6146" width="3.7109375" style="126" customWidth="1"/>
    <col min="6147" max="6148" width="5.140625" style="126" customWidth="1"/>
    <col min="6149" max="6149" width="15.140625" style="126" customWidth="1"/>
    <col min="6150" max="6152" width="8.28515625" style="126" customWidth="1"/>
    <col min="6153" max="6164" width="3" style="126" customWidth="1"/>
    <col min="6165" max="6165" width="3.140625" style="126" customWidth="1"/>
    <col min="6166" max="6400" width="3" style="126"/>
    <col min="6401" max="6401" width="0.85546875" style="126" customWidth="1"/>
    <col min="6402" max="6402" width="3.7109375" style="126" customWidth="1"/>
    <col min="6403" max="6404" width="5.140625" style="126" customWidth="1"/>
    <col min="6405" max="6405" width="15.140625" style="126" customWidth="1"/>
    <col min="6406" max="6408" width="8.28515625" style="126" customWidth="1"/>
    <col min="6409" max="6420" width="3" style="126" customWidth="1"/>
    <col min="6421" max="6421" width="3.140625" style="126" customWidth="1"/>
    <col min="6422" max="6656" width="3" style="126"/>
    <col min="6657" max="6657" width="0.85546875" style="126" customWidth="1"/>
    <col min="6658" max="6658" width="3.7109375" style="126" customWidth="1"/>
    <col min="6659" max="6660" width="5.140625" style="126" customWidth="1"/>
    <col min="6661" max="6661" width="15.140625" style="126" customWidth="1"/>
    <col min="6662" max="6664" width="8.28515625" style="126" customWidth="1"/>
    <col min="6665" max="6676" width="3" style="126" customWidth="1"/>
    <col min="6677" max="6677" width="3.140625" style="126" customWidth="1"/>
    <col min="6678" max="6912" width="3" style="126"/>
    <col min="6913" max="6913" width="0.85546875" style="126" customWidth="1"/>
    <col min="6914" max="6914" width="3.7109375" style="126" customWidth="1"/>
    <col min="6915" max="6916" width="5.140625" style="126" customWidth="1"/>
    <col min="6917" max="6917" width="15.140625" style="126" customWidth="1"/>
    <col min="6918" max="6920" width="8.28515625" style="126" customWidth="1"/>
    <col min="6921" max="6932" width="3" style="126" customWidth="1"/>
    <col min="6933" max="6933" width="3.140625" style="126" customWidth="1"/>
    <col min="6934" max="7168" width="3" style="126"/>
    <col min="7169" max="7169" width="0.85546875" style="126" customWidth="1"/>
    <col min="7170" max="7170" width="3.7109375" style="126" customWidth="1"/>
    <col min="7171" max="7172" width="5.140625" style="126" customWidth="1"/>
    <col min="7173" max="7173" width="15.140625" style="126" customWidth="1"/>
    <col min="7174" max="7176" width="8.28515625" style="126" customWidth="1"/>
    <col min="7177" max="7188" width="3" style="126" customWidth="1"/>
    <col min="7189" max="7189" width="3.140625" style="126" customWidth="1"/>
    <col min="7190" max="7424" width="3" style="126"/>
    <col min="7425" max="7425" width="0.85546875" style="126" customWidth="1"/>
    <col min="7426" max="7426" width="3.7109375" style="126" customWidth="1"/>
    <col min="7427" max="7428" width="5.140625" style="126" customWidth="1"/>
    <col min="7429" max="7429" width="15.140625" style="126" customWidth="1"/>
    <col min="7430" max="7432" width="8.28515625" style="126" customWidth="1"/>
    <col min="7433" max="7444" width="3" style="126" customWidth="1"/>
    <col min="7445" max="7445" width="3.140625" style="126" customWidth="1"/>
    <col min="7446" max="7680" width="3" style="126"/>
    <col min="7681" max="7681" width="0.85546875" style="126" customWidth="1"/>
    <col min="7682" max="7682" width="3.7109375" style="126" customWidth="1"/>
    <col min="7683" max="7684" width="5.140625" style="126" customWidth="1"/>
    <col min="7685" max="7685" width="15.140625" style="126" customWidth="1"/>
    <col min="7686" max="7688" width="8.28515625" style="126" customWidth="1"/>
    <col min="7689" max="7700" width="3" style="126" customWidth="1"/>
    <col min="7701" max="7701" width="3.140625" style="126" customWidth="1"/>
    <col min="7702" max="7936" width="3" style="126"/>
    <col min="7937" max="7937" width="0.85546875" style="126" customWidth="1"/>
    <col min="7938" max="7938" width="3.7109375" style="126" customWidth="1"/>
    <col min="7939" max="7940" width="5.140625" style="126" customWidth="1"/>
    <col min="7941" max="7941" width="15.140625" style="126" customWidth="1"/>
    <col min="7942" max="7944" width="8.28515625" style="126" customWidth="1"/>
    <col min="7945" max="7956" width="3" style="126" customWidth="1"/>
    <col min="7957" max="7957" width="3.140625" style="126" customWidth="1"/>
    <col min="7958" max="8192" width="3" style="126"/>
    <col min="8193" max="8193" width="0.85546875" style="126" customWidth="1"/>
    <col min="8194" max="8194" width="3.7109375" style="126" customWidth="1"/>
    <col min="8195" max="8196" width="5.140625" style="126" customWidth="1"/>
    <col min="8197" max="8197" width="15.140625" style="126" customWidth="1"/>
    <col min="8198" max="8200" width="8.28515625" style="126" customWidth="1"/>
    <col min="8201" max="8212" width="3" style="126" customWidth="1"/>
    <col min="8213" max="8213" width="3.140625" style="126" customWidth="1"/>
    <col min="8214" max="8448" width="3" style="126"/>
    <col min="8449" max="8449" width="0.85546875" style="126" customWidth="1"/>
    <col min="8450" max="8450" width="3.7109375" style="126" customWidth="1"/>
    <col min="8451" max="8452" width="5.140625" style="126" customWidth="1"/>
    <col min="8453" max="8453" width="15.140625" style="126" customWidth="1"/>
    <col min="8454" max="8456" width="8.28515625" style="126" customWidth="1"/>
    <col min="8457" max="8468" width="3" style="126" customWidth="1"/>
    <col min="8469" max="8469" width="3.140625" style="126" customWidth="1"/>
    <col min="8470" max="8704" width="3" style="126"/>
    <col min="8705" max="8705" width="0.85546875" style="126" customWidth="1"/>
    <col min="8706" max="8706" width="3.7109375" style="126" customWidth="1"/>
    <col min="8707" max="8708" width="5.140625" style="126" customWidth="1"/>
    <col min="8709" max="8709" width="15.140625" style="126" customWidth="1"/>
    <col min="8710" max="8712" width="8.28515625" style="126" customWidth="1"/>
    <col min="8713" max="8724" width="3" style="126" customWidth="1"/>
    <col min="8725" max="8725" width="3.140625" style="126" customWidth="1"/>
    <col min="8726" max="8960" width="3" style="126"/>
    <col min="8961" max="8961" width="0.85546875" style="126" customWidth="1"/>
    <col min="8962" max="8962" width="3.7109375" style="126" customWidth="1"/>
    <col min="8963" max="8964" width="5.140625" style="126" customWidth="1"/>
    <col min="8965" max="8965" width="15.140625" style="126" customWidth="1"/>
    <col min="8966" max="8968" width="8.28515625" style="126" customWidth="1"/>
    <col min="8969" max="8980" width="3" style="126" customWidth="1"/>
    <col min="8981" max="8981" width="3.140625" style="126" customWidth="1"/>
    <col min="8982" max="9216" width="3" style="126"/>
    <col min="9217" max="9217" width="0.85546875" style="126" customWidth="1"/>
    <col min="9218" max="9218" width="3.7109375" style="126" customWidth="1"/>
    <col min="9219" max="9220" width="5.140625" style="126" customWidth="1"/>
    <col min="9221" max="9221" width="15.140625" style="126" customWidth="1"/>
    <col min="9222" max="9224" width="8.28515625" style="126" customWidth="1"/>
    <col min="9225" max="9236" width="3" style="126" customWidth="1"/>
    <col min="9237" max="9237" width="3.140625" style="126" customWidth="1"/>
    <col min="9238" max="9472" width="3" style="126"/>
    <col min="9473" max="9473" width="0.85546875" style="126" customWidth="1"/>
    <col min="9474" max="9474" width="3.7109375" style="126" customWidth="1"/>
    <col min="9475" max="9476" width="5.140625" style="126" customWidth="1"/>
    <col min="9477" max="9477" width="15.140625" style="126" customWidth="1"/>
    <col min="9478" max="9480" width="8.28515625" style="126" customWidth="1"/>
    <col min="9481" max="9492" width="3" style="126" customWidth="1"/>
    <col min="9493" max="9493" width="3.140625" style="126" customWidth="1"/>
    <col min="9494" max="9728" width="3" style="126"/>
    <col min="9729" max="9729" width="0.85546875" style="126" customWidth="1"/>
    <col min="9730" max="9730" width="3.7109375" style="126" customWidth="1"/>
    <col min="9731" max="9732" width="5.140625" style="126" customWidth="1"/>
    <col min="9733" max="9733" width="15.140625" style="126" customWidth="1"/>
    <col min="9734" max="9736" width="8.28515625" style="126" customWidth="1"/>
    <col min="9737" max="9748" width="3" style="126" customWidth="1"/>
    <col min="9749" max="9749" width="3.140625" style="126" customWidth="1"/>
    <col min="9750" max="9984" width="3" style="126"/>
    <col min="9985" max="9985" width="0.85546875" style="126" customWidth="1"/>
    <col min="9986" max="9986" width="3.7109375" style="126" customWidth="1"/>
    <col min="9987" max="9988" width="5.140625" style="126" customWidth="1"/>
    <col min="9989" max="9989" width="15.140625" style="126" customWidth="1"/>
    <col min="9990" max="9992" width="8.28515625" style="126" customWidth="1"/>
    <col min="9993" max="10004" width="3" style="126" customWidth="1"/>
    <col min="10005" max="10005" width="3.140625" style="126" customWidth="1"/>
    <col min="10006" max="10240" width="3" style="126"/>
    <col min="10241" max="10241" width="0.85546875" style="126" customWidth="1"/>
    <col min="10242" max="10242" width="3.7109375" style="126" customWidth="1"/>
    <col min="10243" max="10244" width="5.140625" style="126" customWidth="1"/>
    <col min="10245" max="10245" width="15.140625" style="126" customWidth="1"/>
    <col min="10246" max="10248" width="8.28515625" style="126" customWidth="1"/>
    <col min="10249" max="10260" width="3" style="126" customWidth="1"/>
    <col min="10261" max="10261" width="3.140625" style="126" customWidth="1"/>
    <col min="10262" max="10496" width="3" style="126"/>
    <col min="10497" max="10497" width="0.85546875" style="126" customWidth="1"/>
    <col min="10498" max="10498" width="3.7109375" style="126" customWidth="1"/>
    <col min="10499" max="10500" width="5.140625" style="126" customWidth="1"/>
    <col min="10501" max="10501" width="15.140625" style="126" customWidth="1"/>
    <col min="10502" max="10504" width="8.28515625" style="126" customWidth="1"/>
    <col min="10505" max="10516" width="3" style="126" customWidth="1"/>
    <col min="10517" max="10517" width="3.140625" style="126" customWidth="1"/>
    <col min="10518" max="10752" width="3" style="126"/>
    <col min="10753" max="10753" width="0.85546875" style="126" customWidth="1"/>
    <col min="10754" max="10754" width="3.7109375" style="126" customWidth="1"/>
    <col min="10755" max="10756" width="5.140625" style="126" customWidth="1"/>
    <col min="10757" max="10757" width="15.140625" style="126" customWidth="1"/>
    <col min="10758" max="10760" width="8.28515625" style="126" customWidth="1"/>
    <col min="10761" max="10772" width="3" style="126" customWidth="1"/>
    <col min="10773" max="10773" width="3.140625" style="126" customWidth="1"/>
    <col min="10774" max="11008" width="3" style="126"/>
    <col min="11009" max="11009" width="0.85546875" style="126" customWidth="1"/>
    <col min="11010" max="11010" width="3.7109375" style="126" customWidth="1"/>
    <col min="11011" max="11012" width="5.140625" style="126" customWidth="1"/>
    <col min="11013" max="11013" width="15.140625" style="126" customWidth="1"/>
    <col min="11014" max="11016" width="8.28515625" style="126" customWidth="1"/>
    <col min="11017" max="11028" width="3" style="126" customWidth="1"/>
    <col min="11029" max="11029" width="3.140625" style="126" customWidth="1"/>
    <col min="11030" max="11264" width="3" style="126"/>
    <col min="11265" max="11265" width="0.85546875" style="126" customWidth="1"/>
    <col min="11266" max="11266" width="3.7109375" style="126" customWidth="1"/>
    <col min="11267" max="11268" width="5.140625" style="126" customWidth="1"/>
    <col min="11269" max="11269" width="15.140625" style="126" customWidth="1"/>
    <col min="11270" max="11272" width="8.28515625" style="126" customWidth="1"/>
    <col min="11273" max="11284" width="3" style="126" customWidth="1"/>
    <col min="11285" max="11285" width="3.140625" style="126" customWidth="1"/>
    <col min="11286" max="11520" width="3" style="126"/>
    <col min="11521" max="11521" width="0.85546875" style="126" customWidth="1"/>
    <col min="11522" max="11522" width="3.7109375" style="126" customWidth="1"/>
    <col min="11523" max="11524" width="5.140625" style="126" customWidth="1"/>
    <col min="11525" max="11525" width="15.140625" style="126" customWidth="1"/>
    <col min="11526" max="11528" width="8.28515625" style="126" customWidth="1"/>
    <col min="11529" max="11540" width="3" style="126" customWidth="1"/>
    <col min="11541" max="11541" width="3.140625" style="126" customWidth="1"/>
    <col min="11542" max="11776" width="3" style="126"/>
    <col min="11777" max="11777" width="0.85546875" style="126" customWidth="1"/>
    <col min="11778" max="11778" width="3.7109375" style="126" customWidth="1"/>
    <col min="11779" max="11780" width="5.140625" style="126" customWidth="1"/>
    <col min="11781" max="11781" width="15.140625" style="126" customWidth="1"/>
    <col min="11782" max="11784" width="8.28515625" style="126" customWidth="1"/>
    <col min="11785" max="11796" width="3" style="126" customWidth="1"/>
    <col min="11797" max="11797" width="3.140625" style="126" customWidth="1"/>
    <col min="11798" max="12032" width="3" style="126"/>
    <col min="12033" max="12033" width="0.85546875" style="126" customWidth="1"/>
    <col min="12034" max="12034" width="3.7109375" style="126" customWidth="1"/>
    <col min="12035" max="12036" width="5.140625" style="126" customWidth="1"/>
    <col min="12037" max="12037" width="15.140625" style="126" customWidth="1"/>
    <col min="12038" max="12040" width="8.28515625" style="126" customWidth="1"/>
    <col min="12041" max="12052" width="3" style="126" customWidth="1"/>
    <col min="12053" max="12053" width="3.140625" style="126" customWidth="1"/>
    <col min="12054" max="12288" width="3" style="126"/>
    <col min="12289" max="12289" width="0.85546875" style="126" customWidth="1"/>
    <col min="12290" max="12290" width="3.7109375" style="126" customWidth="1"/>
    <col min="12291" max="12292" width="5.140625" style="126" customWidth="1"/>
    <col min="12293" max="12293" width="15.140625" style="126" customWidth="1"/>
    <col min="12294" max="12296" width="8.28515625" style="126" customWidth="1"/>
    <col min="12297" max="12308" width="3" style="126" customWidth="1"/>
    <col min="12309" max="12309" width="3.140625" style="126" customWidth="1"/>
    <col min="12310" max="12544" width="3" style="126"/>
    <col min="12545" max="12545" width="0.85546875" style="126" customWidth="1"/>
    <col min="12546" max="12546" width="3.7109375" style="126" customWidth="1"/>
    <col min="12547" max="12548" width="5.140625" style="126" customWidth="1"/>
    <col min="12549" max="12549" width="15.140625" style="126" customWidth="1"/>
    <col min="12550" max="12552" width="8.28515625" style="126" customWidth="1"/>
    <col min="12553" max="12564" width="3" style="126" customWidth="1"/>
    <col min="12565" max="12565" width="3.140625" style="126" customWidth="1"/>
    <col min="12566" max="12800" width="3" style="126"/>
    <col min="12801" max="12801" width="0.85546875" style="126" customWidth="1"/>
    <col min="12802" max="12802" width="3.7109375" style="126" customWidth="1"/>
    <col min="12803" max="12804" width="5.140625" style="126" customWidth="1"/>
    <col min="12805" max="12805" width="15.140625" style="126" customWidth="1"/>
    <col min="12806" max="12808" width="8.28515625" style="126" customWidth="1"/>
    <col min="12809" max="12820" width="3" style="126" customWidth="1"/>
    <col min="12821" max="12821" width="3.140625" style="126" customWidth="1"/>
    <col min="12822" max="13056" width="3" style="126"/>
    <col min="13057" max="13057" width="0.85546875" style="126" customWidth="1"/>
    <col min="13058" max="13058" width="3.7109375" style="126" customWidth="1"/>
    <col min="13059" max="13060" width="5.140625" style="126" customWidth="1"/>
    <col min="13061" max="13061" width="15.140625" style="126" customWidth="1"/>
    <col min="13062" max="13064" width="8.28515625" style="126" customWidth="1"/>
    <col min="13065" max="13076" width="3" style="126" customWidth="1"/>
    <col min="13077" max="13077" width="3.140625" style="126" customWidth="1"/>
    <col min="13078" max="13312" width="3" style="126"/>
    <col min="13313" max="13313" width="0.85546875" style="126" customWidth="1"/>
    <col min="13314" max="13314" width="3.7109375" style="126" customWidth="1"/>
    <col min="13315" max="13316" width="5.140625" style="126" customWidth="1"/>
    <col min="13317" max="13317" width="15.140625" style="126" customWidth="1"/>
    <col min="13318" max="13320" width="8.28515625" style="126" customWidth="1"/>
    <col min="13321" max="13332" width="3" style="126" customWidth="1"/>
    <col min="13333" max="13333" width="3.140625" style="126" customWidth="1"/>
    <col min="13334" max="13568" width="3" style="126"/>
    <col min="13569" max="13569" width="0.85546875" style="126" customWidth="1"/>
    <col min="13570" max="13570" width="3.7109375" style="126" customWidth="1"/>
    <col min="13571" max="13572" width="5.140625" style="126" customWidth="1"/>
    <col min="13573" max="13573" width="15.140625" style="126" customWidth="1"/>
    <col min="13574" max="13576" width="8.28515625" style="126" customWidth="1"/>
    <col min="13577" max="13588" width="3" style="126" customWidth="1"/>
    <col min="13589" max="13589" width="3.140625" style="126" customWidth="1"/>
    <col min="13590" max="13824" width="3" style="126"/>
    <col min="13825" max="13825" width="0.85546875" style="126" customWidth="1"/>
    <col min="13826" max="13826" width="3.7109375" style="126" customWidth="1"/>
    <col min="13827" max="13828" width="5.140625" style="126" customWidth="1"/>
    <col min="13829" max="13829" width="15.140625" style="126" customWidth="1"/>
    <col min="13830" max="13832" width="8.28515625" style="126" customWidth="1"/>
    <col min="13833" max="13844" width="3" style="126" customWidth="1"/>
    <col min="13845" max="13845" width="3.140625" style="126" customWidth="1"/>
    <col min="13846" max="14080" width="3" style="126"/>
    <col min="14081" max="14081" width="0.85546875" style="126" customWidth="1"/>
    <col min="14082" max="14082" width="3.7109375" style="126" customWidth="1"/>
    <col min="14083" max="14084" width="5.140625" style="126" customWidth="1"/>
    <col min="14085" max="14085" width="15.140625" style="126" customWidth="1"/>
    <col min="14086" max="14088" width="8.28515625" style="126" customWidth="1"/>
    <col min="14089" max="14100" width="3" style="126" customWidth="1"/>
    <col min="14101" max="14101" width="3.140625" style="126" customWidth="1"/>
    <col min="14102" max="14336" width="3" style="126"/>
    <col min="14337" max="14337" width="0.85546875" style="126" customWidth="1"/>
    <col min="14338" max="14338" width="3.7109375" style="126" customWidth="1"/>
    <col min="14339" max="14340" width="5.140625" style="126" customWidth="1"/>
    <col min="14341" max="14341" width="15.140625" style="126" customWidth="1"/>
    <col min="14342" max="14344" width="8.28515625" style="126" customWidth="1"/>
    <col min="14345" max="14356" width="3" style="126" customWidth="1"/>
    <col min="14357" max="14357" width="3.140625" style="126" customWidth="1"/>
    <col min="14358" max="14592" width="3" style="126"/>
    <col min="14593" max="14593" width="0.85546875" style="126" customWidth="1"/>
    <col min="14594" max="14594" width="3.7109375" style="126" customWidth="1"/>
    <col min="14595" max="14596" width="5.140625" style="126" customWidth="1"/>
    <col min="14597" max="14597" width="15.140625" style="126" customWidth="1"/>
    <col min="14598" max="14600" width="8.28515625" style="126" customWidth="1"/>
    <col min="14601" max="14612" width="3" style="126" customWidth="1"/>
    <col min="14613" max="14613" width="3.140625" style="126" customWidth="1"/>
    <col min="14614" max="14848" width="3" style="126"/>
    <col min="14849" max="14849" width="0.85546875" style="126" customWidth="1"/>
    <col min="14850" max="14850" width="3.7109375" style="126" customWidth="1"/>
    <col min="14851" max="14852" width="5.140625" style="126" customWidth="1"/>
    <col min="14853" max="14853" width="15.140625" style="126" customWidth="1"/>
    <col min="14854" max="14856" width="8.28515625" style="126" customWidth="1"/>
    <col min="14857" max="14868" width="3" style="126" customWidth="1"/>
    <col min="14869" max="14869" width="3.140625" style="126" customWidth="1"/>
    <col min="14870" max="15104" width="3" style="126"/>
    <col min="15105" max="15105" width="0.85546875" style="126" customWidth="1"/>
    <col min="15106" max="15106" width="3.7109375" style="126" customWidth="1"/>
    <col min="15107" max="15108" width="5.140625" style="126" customWidth="1"/>
    <col min="15109" max="15109" width="15.140625" style="126" customWidth="1"/>
    <col min="15110" max="15112" width="8.28515625" style="126" customWidth="1"/>
    <col min="15113" max="15124" width="3" style="126" customWidth="1"/>
    <col min="15125" max="15125" width="3.140625" style="126" customWidth="1"/>
    <col min="15126" max="15360" width="3" style="126"/>
    <col min="15361" max="15361" width="0.85546875" style="126" customWidth="1"/>
    <col min="15362" max="15362" width="3.7109375" style="126" customWidth="1"/>
    <col min="15363" max="15364" width="5.140625" style="126" customWidth="1"/>
    <col min="15365" max="15365" width="15.140625" style="126" customWidth="1"/>
    <col min="15366" max="15368" width="8.28515625" style="126" customWidth="1"/>
    <col min="15369" max="15380" width="3" style="126" customWidth="1"/>
    <col min="15381" max="15381" width="3.140625" style="126" customWidth="1"/>
    <col min="15382" max="15616" width="3" style="126"/>
    <col min="15617" max="15617" width="0.85546875" style="126" customWidth="1"/>
    <col min="15618" max="15618" width="3.7109375" style="126" customWidth="1"/>
    <col min="15619" max="15620" width="5.140625" style="126" customWidth="1"/>
    <col min="15621" max="15621" width="15.140625" style="126" customWidth="1"/>
    <col min="15622" max="15624" width="8.28515625" style="126" customWidth="1"/>
    <col min="15625" max="15636" width="3" style="126" customWidth="1"/>
    <col min="15637" max="15637" width="3.140625" style="126" customWidth="1"/>
    <col min="15638" max="15872" width="3" style="126"/>
    <col min="15873" max="15873" width="0.85546875" style="126" customWidth="1"/>
    <col min="15874" max="15874" width="3.7109375" style="126" customWidth="1"/>
    <col min="15875" max="15876" width="5.140625" style="126" customWidth="1"/>
    <col min="15877" max="15877" width="15.140625" style="126" customWidth="1"/>
    <col min="15878" max="15880" width="8.28515625" style="126" customWidth="1"/>
    <col min="15881" max="15892" width="3" style="126" customWidth="1"/>
    <col min="15893" max="15893" width="3.140625" style="126" customWidth="1"/>
    <col min="15894" max="16128" width="3" style="126"/>
    <col min="16129" max="16129" width="0.85546875" style="126" customWidth="1"/>
    <col min="16130" max="16130" width="3.7109375" style="126" customWidth="1"/>
    <col min="16131" max="16132" width="5.140625" style="126" customWidth="1"/>
    <col min="16133" max="16133" width="15.140625" style="126" customWidth="1"/>
    <col min="16134" max="16136" width="8.28515625" style="126" customWidth="1"/>
    <col min="16137" max="16148" width="3" style="126" customWidth="1"/>
    <col min="16149" max="16149" width="3.140625" style="126" customWidth="1"/>
    <col min="16150" max="16384" width="3" style="126"/>
  </cols>
  <sheetData>
    <row r="1" spans="1:42" s="127" customFormat="1" ht="3.75" customHeight="1"/>
    <row r="2" spans="1:42" s="127" customFormat="1" ht="15" customHeight="1">
      <c r="B2" s="266" t="s">
        <v>201</v>
      </c>
      <c r="C2" s="267"/>
      <c r="D2" s="267"/>
      <c r="E2" s="267"/>
      <c r="F2" s="267"/>
      <c r="G2" s="267"/>
      <c r="H2" s="181"/>
      <c r="I2" s="166"/>
      <c r="J2" s="180" t="s">
        <v>200</v>
      </c>
      <c r="K2" s="179"/>
      <c r="L2" s="179"/>
      <c r="M2" s="179"/>
      <c r="N2" s="186"/>
      <c r="O2" s="176"/>
      <c r="P2" s="177"/>
      <c r="Q2" s="177"/>
      <c r="R2" s="177"/>
      <c r="S2" s="177"/>
      <c r="T2" s="177"/>
      <c r="U2" s="177"/>
      <c r="V2" s="177"/>
      <c r="W2" s="177"/>
      <c r="X2" s="177"/>
      <c r="Y2" s="177"/>
      <c r="Z2" s="177"/>
      <c r="AA2" s="177"/>
      <c r="AB2" s="180" t="s">
        <v>199</v>
      </c>
      <c r="AC2" s="190"/>
      <c r="AD2" s="179"/>
      <c r="AE2" s="187"/>
      <c r="AF2" s="186"/>
      <c r="AG2" s="183"/>
      <c r="AH2" s="177"/>
      <c r="AI2" s="177"/>
      <c r="AJ2" s="177"/>
      <c r="AK2" s="177"/>
      <c r="AL2" s="177"/>
      <c r="AM2" s="177"/>
      <c r="AN2" s="177"/>
      <c r="AO2" s="182" t="s">
        <v>195</v>
      </c>
    </row>
    <row r="3" spans="1:42" s="127" customFormat="1" ht="15" customHeight="1">
      <c r="A3" s="189"/>
      <c r="B3" s="267"/>
      <c r="C3" s="267"/>
      <c r="D3" s="267"/>
      <c r="E3" s="267"/>
      <c r="F3" s="267"/>
      <c r="G3" s="267"/>
      <c r="H3" s="181"/>
      <c r="I3" s="166"/>
      <c r="J3" s="180" t="s">
        <v>198</v>
      </c>
      <c r="K3" s="179"/>
      <c r="L3" s="179"/>
      <c r="M3" s="187"/>
      <c r="N3" s="186"/>
      <c r="O3" s="188"/>
      <c r="P3" s="177"/>
      <c r="Q3" s="177"/>
      <c r="R3" s="177"/>
      <c r="S3" s="184"/>
      <c r="T3" s="180" t="s">
        <v>197</v>
      </c>
      <c r="U3" s="187"/>
      <c r="V3" s="186"/>
      <c r="W3" s="183"/>
      <c r="X3" s="185"/>
      <c r="Y3" s="176"/>
      <c r="Z3" s="176"/>
      <c r="AA3" s="184"/>
      <c r="AB3" s="180" t="s">
        <v>196</v>
      </c>
      <c r="AC3" s="179"/>
      <c r="AD3" s="179"/>
      <c r="AE3" s="179"/>
      <c r="AF3" s="178"/>
      <c r="AG3" s="183"/>
      <c r="AH3" s="177"/>
      <c r="AI3" s="177"/>
      <c r="AJ3" s="177"/>
      <c r="AK3" s="177"/>
      <c r="AL3" s="177"/>
      <c r="AM3" s="177"/>
      <c r="AN3" s="177"/>
      <c r="AO3" s="182" t="s">
        <v>195</v>
      </c>
    </row>
    <row r="4" spans="1:42" s="127" customFormat="1" ht="15" customHeight="1">
      <c r="A4" s="158"/>
      <c r="B4" s="267"/>
      <c r="C4" s="267"/>
      <c r="D4" s="267"/>
      <c r="E4" s="267"/>
      <c r="F4" s="267"/>
      <c r="G4" s="267"/>
      <c r="H4" s="181"/>
      <c r="J4" s="180" t="s">
        <v>194</v>
      </c>
      <c r="K4" s="179"/>
      <c r="L4" s="179"/>
      <c r="M4" s="179"/>
      <c r="N4" s="178"/>
      <c r="O4" s="176"/>
      <c r="P4" s="176"/>
      <c r="Q4" s="176"/>
      <c r="R4" s="176" t="s">
        <v>192</v>
      </c>
      <c r="S4" s="176"/>
      <c r="T4" s="176"/>
      <c r="U4" s="176" t="s">
        <v>191</v>
      </c>
      <c r="V4" s="177"/>
      <c r="W4" s="177"/>
      <c r="X4" s="176" t="s">
        <v>190</v>
      </c>
      <c r="Y4" s="176"/>
      <c r="Z4" s="177"/>
      <c r="AA4" s="177"/>
      <c r="AB4" s="176" t="s">
        <v>193</v>
      </c>
      <c r="AC4" s="177"/>
      <c r="AD4" s="177"/>
      <c r="AE4" s="176"/>
      <c r="AF4" s="176"/>
      <c r="AG4" s="176" t="s">
        <v>192</v>
      </c>
      <c r="AH4" s="176"/>
      <c r="AI4" s="176" t="s">
        <v>191</v>
      </c>
      <c r="AJ4" s="177"/>
      <c r="AK4" s="177"/>
      <c r="AL4" s="177"/>
      <c r="AM4" s="176" t="s">
        <v>190</v>
      </c>
      <c r="AN4" s="176"/>
      <c r="AO4" s="175"/>
    </row>
    <row r="5" spans="1:42" s="127" customFormat="1" ht="8.25" customHeight="1">
      <c r="A5" s="128"/>
    </row>
    <row r="6" spans="1:42" s="127" customFormat="1" ht="15" customHeight="1">
      <c r="A6" s="158"/>
      <c r="B6" s="268" t="s">
        <v>43</v>
      </c>
      <c r="C6" s="268"/>
      <c r="D6" s="268"/>
      <c r="E6" s="268"/>
      <c r="F6" s="268"/>
      <c r="G6" s="268"/>
      <c r="H6" s="268"/>
      <c r="L6" s="142" t="s">
        <v>189</v>
      </c>
      <c r="M6" s="142"/>
      <c r="N6" s="142"/>
      <c r="O6" s="142"/>
      <c r="P6" s="142"/>
      <c r="Q6" s="142"/>
      <c r="R6" s="142"/>
      <c r="S6" s="142"/>
      <c r="T6" s="141"/>
      <c r="U6" s="141"/>
      <c r="V6" s="141"/>
      <c r="W6" s="141"/>
      <c r="X6" s="141"/>
      <c r="Y6" s="141"/>
      <c r="Z6" s="141"/>
      <c r="AA6" s="141"/>
      <c r="AB6" s="141"/>
      <c r="AC6" s="141"/>
      <c r="AD6" s="171"/>
      <c r="AE6" s="171"/>
      <c r="AF6" s="142"/>
      <c r="AG6" s="142"/>
      <c r="AH6" s="142"/>
      <c r="AI6" s="142"/>
      <c r="AJ6" s="142"/>
      <c r="AK6" s="142"/>
      <c r="AL6" s="142"/>
      <c r="AM6" s="142"/>
      <c r="AN6" s="142"/>
      <c r="AO6" s="142"/>
    </row>
    <row r="7" spans="1:42" s="127" customFormat="1" ht="15" customHeight="1">
      <c r="A7" s="157"/>
      <c r="B7" s="268"/>
      <c r="C7" s="268"/>
      <c r="D7" s="268"/>
      <c r="E7" s="268"/>
      <c r="F7" s="268"/>
      <c r="G7" s="268"/>
      <c r="H7" s="268"/>
      <c r="I7" s="128"/>
      <c r="L7" s="269"/>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1"/>
    </row>
    <row r="8" spans="1:42" s="127" customFormat="1" ht="54" customHeight="1">
      <c r="B8" s="174"/>
      <c r="C8" s="173"/>
      <c r="D8" s="173"/>
      <c r="E8" s="173"/>
      <c r="F8" s="173"/>
      <c r="G8" s="173"/>
      <c r="H8" s="172"/>
      <c r="L8" s="272"/>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73"/>
      <c r="AN8" s="273"/>
      <c r="AO8" s="274"/>
    </row>
    <row r="9" spans="1:42" s="127" customFormat="1" ht="15" customHeight="1">
      <c r="A9" s="128"/>
      <c r="B9" s="165"/>
      <c r="C9" s="158"/>
      <c r="D9" s="157"/>
      <c r="E9" s="157"/>
      <c r="F9" s="157"/>
      <c r="G9" s="157"/>
      <c r="H9" s="163"/>
      <c r="L9" s="272"/>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274"/>
    </row>
    <row r="10" spans="1:42" s="127" customFormat="1" ht="15" customHeight="1">
      <c r="A10" s="128"/>
      <c r="B10" s="165"/>
      <c r="C10" s="158"/>
      <c r="D10" s="157"/>
      <c r="E10" s="157"/>
      <c r="F10" s="157"/>
      <c r="G10" s="157"/>
      <c r="H10" s="163"/>
      <c r="I10" s="128"/>
      <c r="L10" s="272"/>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274"/>
    </row>
    <row r="11" spans="1:42" s="127" customFormat="1" ht="15" customHeight="1">
      <c r="A11" s="128"/>
      <c r="B11" s="165"/>
      <c r="C11" s="158"/>
      <c r="D11" s="157"/>
      <c r="E11" s="157"/>
      <c r="F11" s="157"/>
      <c r="G11" s="157"/>
      <c r="H11" s="163"/>
      <c r="I11" s="128"/>
      <c r="L11" s="275"/>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76"/>
      <c r="AJ11" s="276"/>
      <c r="AK11" s="276"/>
      <c r="AL11" s="276"/>
      <c r="AM11" s="276"/>
      <c r="AN11" s="276"/>
      <c r="AO11" s="277"/>
    </row>
    <row r="12" spans="1:42" s="127" customFormat="1" ht="15" customHeight="1">
      <c r="A12" s="128"/>
      <c r="B12" s="165"/>
      <c r="C12" s="158"/>
      <c r="D12" s="157"/>
      <c r="E12" s="157"/>
      <c r="F12" s="157"/>
      <c r="G12" s="157"/>
      <c r="H12" s="163"/>
      <c r="I12" s="128"/>
    </row>
    <row r="13" spans="1:42" s="127" customFormat="1" ht="15" customHeight="1">
      <c r="A13" s="128"/>
      <c r="B13" s="165"/>
      <c r="C13" s="158"/>
      <c r="D13" s="157"/>
      <c r="E13" s="157"/>
      <c r="F13" s="157"/>
      <c r="G13" s="157"/>
      <c r="H13" s="163"/>
      <c r="I13" s="128"/>
      <c r="L13" s="142" t="s">
        <v>188</v>
      </c>
      <c r="M13" s="141"/>
      <c r="N13" s="141"/>
      <c r="O13" s="141"/>
      <c r="P13" s="141"/>
      <c r="Q13" s="141"/>
      <c r="R13" s="141"/>
      <c r="S13" s="141"/>
      <c r="T13" s="141"/>
      <c r="U13" s="141"/>
      <c r="V13" s="141"/>
      <c r="W13" s="141"/>
      <c r="X13" s="141"/>
      <c r="Y13" s="141"/>
      <c r="AA13" s="141"/>
      <c r="AB13" s="141"/>
      <c r="AC13" s="141"/>
      <c r="AD13" s="171"/>
      <c r="AE13" s="171"/>
      <c r="AF13" s="142"/>
      <c r="AG13" s="142"/>
      <c r="AH13" s="142"/>
      <c r="AI13" s="170" t="s">
        <v>187</v>
      </c>
      <c r="AK13" s="142"/>
      <c r="AL13" s="142"/>
      <c r="AM13" s="142"/>
      <c r="AN13" s="142"/>
      <c r="AO13" s="142"/>
    </row>
    <row r="14" spans="1:42" s="127" customFormat="1" ht="15" customHeight="1">
      <c r="A14" s="128"/>
      <c r="B14" s="165"/>
      <c r="C14" s="158"/>
      <c r="D14" s="157"/>
      <c r="E14" s="157"/>
      <c r="F14" s="157"/>
      <c r="G14" s="157"/>
      <c r="H14" s="163"/>
      <c r="I14" s="128"/>
      <c r="L14" s="153" t="s">
        <v>186</v>
      </c>
      <c r="M14" s="152"/>
      <c r="N14" s="152"/>
      <c r="O14" s="152"/>
      <c r="P14" s="152"/>
      <c r="Q14" s="169"/>
      <c r="R14" s="169"/>
      <c r="S14" s="169"/>
      <c r="T14" s="169"/>
      <c r="U14" s="168"/>
      <c r="V14" s="278" t="s">
        <v>185</v>
      </c>
      <c r="W14" s="279"/>
      <c r="X14" s="279"/>
      <c r="Y14" s="279"/>
      <c r="Z14" s="279"/>
      <c r="AA14" s="279"/>
      <c r="AB14" s="279"/>
      <c r="AC14" s="279"/>
      <c r="AD14" s="279"/>
      <c r="AE14" s="279"/>
      <c r="AF14" s="279"/>
      <c r="AG14" s="279"/>
      <c r="AH14" s="279"/>
      <c r="AI14" s="280"/>
      <c r="AJ14" s="167" t="s">
        <v>184</v>
      </c>
      <c r="AK14" s="152"/>
      <c r="AL14" s="151"/>
      <c r="AM14" s="153" t="s">
        <v>183</v>
      </c>
      <c r="AN14" s="152"/>
      <c r="AO14" s="151"/>
      <c r="AP14" s="166"/>
    </row>
    <row r="15" spans="1:42" s="127" customFormat="1" ht="15" customHeight="1">
      <c r="A15" s="128"/>
      <c r="B15" s="165"/>
      <c r="C15" s="158"/>
      <c r="D15" s="157"/>
      <c r="E15" s="157"/>
      <c r="F15" s="157"/>
      <c r="G15" s="157"/>
      <c r="H15" s="163"/>
      <c r="I15" s="128"/>
      <c r="L15" s="156"/>
      <c r="M15" s="155"/>
      <c r="N15" s="155"/>
      <c r="O15" s="155"/>
      <c r="P15" s="155"/>
      <c r="Q15" s="155"/>
      <c r="R15" s="155"/>
      <c r="S15" s="155"/>
      <c r="T15" s="155"/>
      <c r="U15" s="154"/>
      <c r="V15" s="153"/>
      <c r="W15" s="152"/>
      <c r="X15" s="152"/>
      <c r="Y15" s="152"/>
      <c r="Z15" s="152"/>
      <c r="AA15" s="152"/>
      <c r="AB15" s="152"/>
      <c r="AC15" s="152"/>
      <c r="AD15" s="152"/>
      <c r="AE15" s="152"/>
      <c r="AF15" s="152"/>
      <c r="AG15" s="152"/>
      <c r="AH15" s="152"/>
      <c r="AI15" s="151"/>
      <c r="AJ15" s="263"/>
      <c r="AK15" s="264"/>
      <c r="AL15" s="265"/>
      <c r="AM15" s="263"/>
      <c r="AN15" s="264"/>
      <c r="AO15" s="265"/>
    </row>
    <row r="16" spans="1:42" s="127" customFormat="1" ht="15" customHeight="1">
      <c r="A16" s="128"/>
      <c r="B16" s="165"/>
      <c r="C16" s="158"/>
      <c r="D16" s="157"/>
      <c r="E16" s="157"/>
      <c r="F16" s="157"/>
      <c r="G16" s="157"/>
      <c r="H16" s="163"/>
      <c r="I16" s="128"/>
      <c r="L16" s="156"/>
      <c r="M16" s="155"/>
      <c r="N16" s="155"/>
      <c r="O16" s="155"/>
      <c r="P16" s="155"/>
      <c r="Q16" s="155"/>
      <c r="R16" s="155"/>
      <c r="S16" s="155"/>
      <c r="T16" s="155"/>
      <c r="U16" s="154"/>
      <c r="V16" s="153"/>
      <c r="W16" s="152"/>
      <c r="X16" s="152"/>
      <c r="Y16" s="152"/>
      <c r="Z16" s="152"/>
      <c r="AA16" s="152"/>
      <c r="AB16" s="152"/>
      <c r="AC16" s="152"/>
      <c r="AD16" s="152"/>
      <c r="AE16" s="152"/>
      <c r="AF16" s="152"/>
      <c r="AG16" s="152"/>
      <c r="AH16" s="152"/>
      <c r="AI16" s="151"/>
      <c r="AJ16" s="263"/>
      <c r="AK16" s="264"/>
      <c r="AL16" s="265"/>
      <c r="AM16" s="263"/>
      <c r="AN16" s="264"/>
      <c r="AO16" s="265"/>
    </row>
    <row r="17" spans="1:46" s="127" customFormat="1" ht="15" customHeight="1">
      <c r="A17" s="128"/>
      <c r="B17" s="165"/>
      <c r="C17" s="158"/>
      <c r="D17" s="157"/>
      <c r="E17" s="157"/>
      <c r="F17" s="157"/>
      <c r="G17" s="157"/>
      <c r="H17" s="163"/>
      <c r="I17" s="128"/>
      <c r="L17" s="156"/>
      <c r="M17" s="155"/>
      <c r="N17" s="155"/>
      <c r="O17" s="155"/>
      <c r="P17" s="155"/>
      <c r="Q17" s="155"/>
      <c r="R17" s="155"/>
      <c r="S17" s="155"/>
      <c r="T17" s="155"/>
      <c r="U17" s="154"/>
      <c r="V17" s="153"/>
      <c r="W17" s="152"/>
      <c r="X17" s="152"/>
      <c r="Y17" s="152"/>
      <c r="Z17" s="152"/>
      <c r="AA17" s="152"/>
      <c r="AB17" s="152"/>
      <c r="AC17" s="152"/>
      <c r="AD17" s="152"/>
      <c r="AE17" s="152"/>
      <c r="AF17" s="152"/>
      <c r="AG17" s="152"/>
      <c r="AH17" s="152"/>
      <c r="AI17" s="151"/>
      <c r="AJ17" s="263"/>
      <c r="AK17" s="264"/>
      <c r="AL17" s="265"/>
      <c r="AM17" s="263"/>
      <c r="AN17" s="264"/>
      <c r="AO17" s="265"/>
    </row>
    <row r="18" spans="1:46" s="127" customFormat="1" ht="15" customHeight="1">
      <c r="A18" s="128"/>
      <c r="B18" s="164"/>
      <c r="C18" s="157"/>
      <c r="D18" s="157"/>
      <c r="E18" s="157"/>
      <c r="F18" s="157"/>
      <c r="G18" s="157"/>
      <c r="H18" s="163"/>
      <c r="I18" s="128"/>
      <c r="L18" s="156"/>
      <c r="M18" s="155"/>
      <c r="N18" s="155"/>
      <c r="O18" s="155"/>
      <c r="P18" s="155"/>
      <c r="Q18" s="155"/>
      <c r="R18" s="155"/>
      <c r="S18" s="155"/>
      <c r="T18" s="155"/>
      <c r="U18" s="154"/>
      <c r="V18" s="153"/>
      <c r="W18" s="152"/>
      <c r="X18" s="152"/>
      <c r="Y18" s="152"/>
      <c r="Z18" s="152"/>
      <c r="AA18" s="152"/>
      <c r="AB18" s="152"/>
      <c r="AC18" s="152"/>
      <c r="AD18" s="152"/>
      <c r="AE18" s="152"/>
      <c r="AF18" s="152"/>
      <c r="AG18" s="152"/>
      <c r="AH18" s="152"/>
      <c r="AI18" s="151"/>
      <c r="AJ18" s="263"/>
      <c r="AK18" s="264"/>
      <c r="AL18" s="265"/>
      <c r="AM18" s="263"/>
      <c r="AN18" s="264"/>
      <c r="AO18" s="265"/>
    </row>
    <row r="19" spans="1:46" s="127" customFormat="1" ht="15" customHeight="1">
      <c r="A19" s="128"/>
      <c r="B19" s="164"/>
      <c r="C19" s="157"/>
      <c r="D19" s="157"/>
      <c r="E19" s="157"/>
      <c r="F19" s="157"/>
      <c r="G19" s="157"/>
      <c r="H19" s="163"/>
      <c r="I19" s="128"/>
      <c r="L19" s="156"/>
      <c r="M19" s="155"/>
      <c r="N19" s="155"/>
      <c r="O19" s="155"/>
      <c r="P19" s="155"/>
      <c r="Q19" s="155"/>
      <c r="R19" s="155"/>
      <c r="S19" s="155"/>
      <c r="T19" s="155"/>
      <c r="U19" s="154"/>
      <c r="V19" s="153"/>
      <c r="W19" s="152"/>
      <c r="X19" s="152"/>
      <c r="Y19" s="152"/>
      <c r="Z19" s="152"/>
      <c r="AA19" s="152"/>
      <c r="AB19" s="152"/>
      <c r="AC19" s="152"/>
      <c r="AD19" s="152"/>
      <c r="AE19" s="152"/>
      <c r="AF19" s="152"/>
      <c r="AG19" s="152"/>
      <c r="AH19" s="152"/>
      <c r="AI19" s="151"/>
      <c r="AJ19" s="263"/>
      <c r="AK19" s="264"/>
      <c r="AL19" s="265"/>
      <c r="AM19" s="263"/>
      <c r="AN19" s="264"/>
      <c r="AO19" s="265"/>
    </row>
    <row r="20" spans="1:46" s="127" customFormat="1" ht="15" customHeight="1">
      <c r="A20" s="128"/>
      <c r="B20" s="162"/>
      <c r="C20" s="161"/>
      <c r="D20" s="160"/>
      <c r="E20" s="160"/>
      <c r="F20" s="160"/>
      <c r="G20" s="160"/>
      <c r="H20" s="159"/>
      <c r="I20" s="128"/>
      <c r="L20" s="156"/>
      <c r="M20" s="155"/>
      <c r="N20" s="155"/>
      <c r="O20" s="155"/>
      <c r="P20" s="155"/>
      <c r="Q20" s="155"/>
      <c r="R20" s="155"/>
      <c r="S20" s="155"/>
      <c r="T20" s="155"/>
      <c r="U20" s="154"/>
      <c r="V20" s="153"/>
      <c r="W20" s="152"/>
      <c r="X20" s="152"/>
      <c r="Y20" s="152"/>
      <c r="Z20" s="152"/>
      <c r="AA20" s="152"/>
      <c r="AB20" s="152"/>
      <c r="AC20" s="152"/>
      <c r="AD20" s="152"/>
      <c r="AE20" s="152"/>
      <c r="AF20" s="152"/>
      <c r="AG20" s="152"/>
      <c r="AH20" s="152"/>
      <c r="AI20" s="151"/>
      <c r="AJ20" s="263"/>
      <c r="AK20" s="264"/>
      <c r="AL20" s="265"/>
      <c r="AM20" s="263"/>
      <c r="AN20" s="264"/>
      <c r="AO20" s="265"/>
      <c r="AT20" s="143"/>
    </row>
    <row r="21" spans="1:46" s="127" customFormat="1" ht="15" customHeight="1">
      <c r="A21" s="128"/>
      <c r="B21" s="158"/>
      <c r="C21" s="158"/>
      <c r="D21" s="157"/>
      <c r="E21" s="157"/>
      <c r="F21" s="157"/>
      <c r="G21" s="157"/>
      <c r="H21" s="157"/>
      <c r="I21" s="128"/>
      <c r="L21" s="156"/>
      <c r="M21" s="155"/>
      <c r="N21" s="155"/>
      <c r="O21" s="155"/>
      <c r="P21" s="155"/>
      <c r="Q21" s="155"/>
      <c r="R21" s="155"/>
      <c r="S21" s="155"/>
      <c r="T21" s="155"/>
      <c r="U21" s="154"/>
      <c r="V21" s="153"/>
      <c r="W21" s="152"/>
      <c r="X21" s="152"/>
      <c r="Y21" s="152"/>
      <c r="Z21" s="152"/>
      <c r="AA21" s="152"/>
      <c r="AB21" s="152"/>
      <c r="AC21" s="152"/>
      <c r="AD21" s="152"/>
      <c r="AE21" s="152"/>
      <c r="AF21" s="152"/>
      <c r="AG21" s="152"/>
      <c r="AH21" s="152"/>
      <c r="AI21" s="151"/>
      <c r="AJ21" s="263"/>
      <c r="AK21" s="264"/>
      <c r="AL21" s="265"/>
      <c r="AM21" s="263"/>
      <c r="AN21" s="264"/>
      <c r="AO21" s="265"/>
      <c r="AT21" s="143"/>
    </row>
    <row r="22" spans="1:46" s="127" customFormat="1" ht="15" customHeight="1">
      <c r="A22" s="128"/>
      <c r="B22" s="67" t="s">
        <v>44</v>
      </c>
      <c r="C22" s="68"/>
      <c r="D22" s="69"/>
      <c r="E22" s="69"/>
      <c r="F22" s="69"/>
      <c r="G22" s="69"/>
      <c r="H22" s="69"/>
      <c r="I22" s="128"/>
      <c r="L22" s="142" t="s">
        <v>182</v>
      </c>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T22" s="143"/>
    </row>
    <row r="23" spans="1:46" s="127" customFormat="1" ht="14.25" customHeight="1">
      <c r="A23" s="128"/>
      <c r="B23" s="245" t="s">
        <v>45</v>
      </c>
      <c r="C23" s="245"/>
      <c r="D23" s="245"/>
      <c r="E23" s="245"/>
      <c r="F23" s="70"/>
      <c r="G23" s="70" t="s">
        <v>46</v>
      </c>
      <c r="H23" s="70" t="s">
        <v>47</v>
      </c>
      <c r="I23" s="128"/>
      <c r="L23" s="139" t="s">
        <v>181</v>
      </c>
      <c r="M23" s="148"/>
      <c r="N23" s="148"/>
      <c r="O23" s="148"/>
      <c r="P23" s="148"/>
      <c r="Q23" s="148"/>
      <c r="R23" s="148"/>
      <c r="S23" s="146"/>
      <c r="T23" s="147"/>
      <c r="U23" s="146"/>
      <c r="V23" s="147"/>
      <c r="W23" s="146"/>
      <c r="X23" s="147"/>
      <c r="Y23" s="146"/>
      <c r="Z23" s="149"/>
      <c r="AA23" s="139" t="s">
        <v>180</v>
      </c>
      <c r="AB23" s="148"/>
      <c r="AC23" s="146"/>
      <c r="AD23" s="146"/>
      <c r="AE23" s="146"/>
      <c r="AF23" s="147"/>
      <c r="AG23" s="147"/>
      <c r="AH23" s="147"/>
      <c r="AI23" s="146"/>
      <c r="AJ23" s="146"/>
      <c r="AK23" s="146"/>
      <c r="AL23" s="146"/>
      <c r="AM23" s="146"/>
      <c r="AN23" s="146"/>
      <c r="AO23" s="145"/>
      <c r="AT23" s="143"/>
    </row>
    <row r="24" spans="1:46" s="127" customFormat="1" ht="14.25" customHeight="1">
      <c r="A24" s="128"/>
      <c r="B24" s="245"/>
      <c r="C24" s="245"/>
      <c r="D24" s="245"/>
      <c r="E24" s="245"/>
      <c r="F24" s="71"/>
      <c r="G24" s="71" t="s">
        <v>48</v>
      </c>
      <c r="H24" s="71" t="s">
        <v>48</v>
      </c>
      <c r="I24" s="128"/>
      <c r="L24" s="246"/>
      <c r="M24" s="247"/>
      <c r="N24" s="247"/>
      <c r="O24" s="247"/>
      <c r="P24" s="247"/>
      <c r="Q24" s="247"/>
      <c r="R24" s="247"/>
      <c r="S24" s="247"/>
      <c r="T24" s="247"/>
      <c r="U24" s="247"/>
      <c r="V24" s="247"/>
      <c r="W24" s="247"/>
      <c r="X24" s="247"/>
      <c r="Y24" s="247"/>
      <c r="Z24" s="248"/>
      <c r="AA24" s="246"/>
      <c r="AB24" s="247"/>
      <c r="AC24" s="247"/>
      <c r="AD24" s="247"/>
      <c r="AE24" s="247"/>
      <c r="AF24" s="247"/>
      <c r="AG24" s="247"/>
      <c r="AH24" s="247"/>
      <c r="AI24" s="247"/>
      <c r="AJ24" s="247"/>
      <c r="AK24" s="247"/>
      <c r="AL24" s="247"/>
      <c r="AM24" s="247"/>
      <c r="AN24" s="247"/>
      <c r="AO24" s="248"/>
      <c r="AT24" s="143"/>
    </row>
    <row r="25" spans="1:46" s="127" customFormat="1" ht="15" customHeight="1">
      <c r="A25" s="128"/>
      <c r="B25" s="134" t="str">
        <f>職業能力評価シート!B7</f>
        <v>企業倫理とコンプライアンス</v>
      </c>
      <c r="C25" s="134"/>
      <c r="D25" s="133"/>
      <c r="E25" s="133"/>
      <c r="F25" s="132"/>
      <c r="G25" s="132">
        <f>AVERAGE(職業能力評価シート!J7:J8)</f>
        <v>0</v>
      </c>
      <c r="H25" s="132">
        <f>AVERAGE(職業能力評価シート!K7:K8)</f>
        <v>0</v>
      </c>
      <c r="I25" s="128"/>
      <c r="L25" s="249"/>
      <c r="M25" s="250"/>
      <c r="N25" s="250"/>
      <c r="O25" s="250"/>
      <c r="P25" s="250"/>
      <c r="Q25" s="250"/>
      <c r="R25" s="250"/>
      <c r="S25" s="250"/>
      <c r="T25" s="250"/>
      <c r="U25" s="250"/>
      <c r="V25" s="250"/>
      <c r="W25" s="250"/>
      <c r="X25" s="250"/>
      <c r="Y25" s="250"/>
      <c r="Z25" s="251"/>
      <c r="AA25" s="249"/>
      <c r="AB25" s="250"/>
      <c r="AC25" s="250"/>
      <c r="AD25" s="250"/>
      <c r="AE25" s="250"/>
      <c r="AF25" s="250"/>
      <c r="AG25" s="250"/>
      <c r="AH25" s="250"/>
      <c r="AI25" s="250"/>
      <c r="AJ25" s="250"/>
      <c r="AK25" s="250"/>
      <c r="AL25" s="250"/>
      <c r="AM25" s="250"/>
      <c r="AN25" s="250"/>
      <c r="AO25" s="251"/>
      <c r="AT25" s="143"/>
    </row>
    <row r="26" spans="1:46" s="127" customFormat="1" ht="15" customHeight="1">
      <c r="A26" s="144"/>
      <c r="B26" s="131" t="str">
        <f>職業能力評価シート!B9</f>
        <v>課題の設定と成果の追求</v>
      </c>
      <c r="C26" s="131"/>
      <c r="D26" s="130"/>
      <c r="E26" s="130"/>
      <c r="F26" s="129"/>
      <c r="G26" s="129">
        <f>AVERAGE(職業能力評価シート!J9:J11)</f>
        <v>0</v>
      </c>
      <c r="H26" s="129">
        <f>AVERAGE(職業能力評価シート!K9:K11)</f>
        <v>0</v>
      </c>
      <c r="I26" s="128"/>
      <c r="L26" s="249"/>
      <c r="M26" s="250"/>
      <c r="N26" s="250"/>
      <c r="O26" s="250"/>
      <c r="P26" s="250"/>
      <c r="Q26" s="250"/>
      <c r="R26" s="250"/>
      <c r="S26" s="250"/>
      <c r="T26" s="250"/>
      <c r="U26" s="250"/>
      <c r="V26" s="250"/>
      <c r="W26" s="250"/>
      <c r="X26" s="250"/>
      <c r="Y26" s="250"/>
      <c r="Z26" s="251"/>
      <c r="AA26" s="249"/>
      <c r="AB26" s="250"/>
      <c r="AC26" s="250"/>
      <c r="AD26" s="250"/>
      <c r="AE26" s="250"/>
      <c r="AF26" s="250"/>
      <c r="AG26" s="250"/>
      <c r="AH26" s="250"/>
      <c r="AI26" s="250"/>
      <c r="AJ26" s="250"/>
      <c r="AK26" s="250"/>
      <c r="AL26" s="250"/>
      <c r="AM26" s="250"/>
      <c r="AN26" s="250"/>
      <c r="AO26" s="251"/>
      <c r="AT26" s="143"/>
    </row>
    <row r="27" spans="1:46" s="127" customFormat="1" ht="15" customHeight="1">
      <c r="A27" s="128"/>
      <c r="B27" s="134" t="str">
        <f>職業能力評価シート!B12</f>
        <v>顧客・取引先との折衝と関係構築</v>
      </c>
      <c r="C27" s="134"/>
      <c r="D27" s="133"/>
      <c r="E27" s="133"/>
      <c r="F27" s="132"/>
      <c r="G27" s="132">
        <f>AVERAGE(職業能力評価シート!J12:J14)</f>
        <v>0</v>
      </c>
      <c r="H27" s="132">
        <f>AVERAGE(職業能力評価シート!K12:K14)</f>
        <v>0</v>
      </c>
      <c r="I27" s="128"/>
      <c r="L27" s="249"/>
      <c r="M27" s="250"/>
      <c r="N27" s="250"/>
      <c r="O27" s="250"/>
      <c r="P27" s="250"/>
      <c r="Q27" s="250"/>
      <c r="R27" s="250"/>
      <c r="S27" s="250"/>
      <c r="T27" s="250"/>
      <c r="U27" s="250"/>
      <c r="V27" s="250"/>
      <c r="W27" s="250"/>
      <c r="X27" s="250"/>
      <c r="Y27" s="250"/>
      <c r="Z27" s="251"/>
      <c r="AA27" s="249"/>
      <c r="AB27" s="250"/>
      <c r="AC27" s="250"/>
      <c r="AD27" s="250"/>
      <c r="AE27" s="250"/>
      <c r="AF27" s="250"/>
      <c r="AG27" s="250"/>
      <c r="AH27" s="250"/>
      <c r="AI27" s="250"/>
      <c r="AJ27" s="250"/>
      <c r="AK27" s="250"/>
      <c r="AL27" s="250"/>
      <c r="AM27" s="250"/>
      <c r="AN27" s="250"/>
      <c r="AO27" s="251"/>
      <c r="AT27" s="143"/>
    </row>
    <row r="28" spans="1:46" s="127" customFormat="1" ht="15" customHeight="1">
      <c r="A28" s="128"/>
      <c r="B28" s="131" t="str">
        <f>職業能力評価シート!B15</f>
        <v>顧客満足の推進</v>
      </c>
      <c r="C28" s="131"/>
      <c r="D28" s="130"/>
      <c r="E28" s="130"/>
      <c r="F28" s="129"/>
      <c r="G28" s="129">
        <f>AVERAGE(職業能力評価シート!J15:J16)</f>
        <v>0</v>
      </c>
      <c r="H28" s="129">
        <f>AVERAGE(職業能力評価シート!K15:K16)</f>
        <v>0</v>
      </c>
      <c r="I28" s="128"/>
      <c r="L28" s="249"/>
      <c r="M28" s="250"/>
      <c r="N28" s="250"/>
      <c r="O28" s="250"/>
      <c r="P28" s="250"/>
      <c r="Q28" s="250"/>
      <c r="R28" s="250"/>
      <c r="S28" s="250"/>
      <c r="T28" s="250"/>
      <c r="U28" s="250"/>
      <c r="V28" s="250"/>
      <c r="W28" s="250"/>
      <c r="X28" s="250"/>
      <c r="Y28" s="250"/>
      <c r="Z28" s="251"/>
      <c r="AA28" s="249"/>
      <c r="AB28" s="250"/>
      <c r="AC28" s="250"/>
      <c r="AD28" s="250"/>
      <c r="AE28" s="250"/>
      <c r="AF28" s="250"/>
      <c r="AG28" s="250"/>
      <c r="AH28" s="250"/>
      <c r="AI28" s="250"/>
      <c r="AJ28" s="250"/>
      <c r="AK28" s="250"/>
      <c r="AL28" s="250"/>
      <c r="AM28" s="250"/>
      <c r="AN28" s="250"/>
      <c r="AO28" s="251"/>
    </row>
    <row r="29" spans="1:46" s="127" customFormat="1" ht="15" customHeight="1">
      <c r="A29" s="128"/>
      <c r="B29" s="136" t="str">
        <f>職業能力評価シート!B20</f>
        <v>広告上級マネジメント</v>
      </c>
      <c r="C29" s="134"/>
      <c r="D29" s="133"/>
      <c r="E29" s="133"/>
      <c r="F29" s="132"/>
      <c r="G29" s="132">
        <f>AVERAGE(職業能力評価シート!J20:J23)</f>
        <v>0</v>
      </c>
      <c r="H29" s="132">
        <f>AVERAGE(職業能力評価シート!K20:K23)</f>
        <v>0</v>
      </c>
      <c r="I29" s="128"/>
      <c r="L29" s="252"/>
      <c r="M29" s="253"/>
      <c r="N29" s="253"/>
      <c r="O29" s="253"/>
      <c r="P29" s="253"/>
      <c r="Q29" s="253"/>
      <c r="R29" s="253"/>
      <c r="S29" s="253"/>
      <c r="T29" s="253"/>
      <c r="U29" s="253"/>
      <c r="V29" s="253"/>
      <c r="W29" s="253"/>
      <c r="X29" s="253"/>
      <c r="Y29" s="253"/>
      <c r="Z29" s="254"/>
      <c r="AA29" s="252"/>
      <c r="AB29" s="253"/>
      <c r="AC29" s="253"/>
      <c r="AD29" s="253"/>
      <c r="AE29" s="253"/>
      <c r="AF29" s="253"/>
      <c r="AG29" s="253"/>
      <c r="AH29" s="253"/>
      <c r="AI29" s="253"/>
      <c r="AJ29" s="253"/>
      <c r="AK29" s="253"/>
      <c r="AL29" s="253"/>
      <c r="AM29" s="253"/>
      <c r="AN29" s="253"/>
      <c r="AO29" s="254"/>
    </row>
    <row r="30" spans="1:46" s="127" customFormat="1" ht="15" customHeight="1">
      <c r="A30" s="128"/>
      <c r="B30" s="131"/>
      <c r="C30" s="131"/>
      <c r="D30" s="130"/>
      <c r="E30" s="130"/>
      <c r="F30" s="129"/>
      <c r="G30" s="129"/>
      <c r="H30" s="129"/>
      <c r="I30" s="128"/>
    </row>
    <row r="31" spans="1:46" s="127" customFormat="1" ht="15" customHeight="1">
      <c r="A31" s="128"/>
      <c r="B31" s="136"/>
      <c r="C31" s="134"/>
      <c r="D31" s="133"/>
      <c r="E31" s="133"/>
      <c r="F31" s="132"/>
      <c r="G31" s="132"/>
      <c r="H31" s="132"/>
      <c r="I31" s="128"/>
      <c r="L31" s="142" t="s">
        <v>179</v>
      </c>
      <c r="M31" s="141"/>
      <c r="N31" s="141"/>
      <c r="O31" s="141"/>
      <c r="P31" s="141"/>
      <c r="Q31" s="141"/>
      <c r="R31" s="141"/>
      <c r="S31" s="141"/>
      <c r="T31" s="141"/>
      <c r="U31" s="141"/>
      <c r="V31" s="141"/>
      <c r="W31" s="141"/>
      <c r="X31" s="141"/>
      <c r="Y31" s="141"/>
      <c r="Z31" s="141"/>
      <c r="AA31" s="142"/>
      <c r="AB31" s="141"/>
      <c r="AC31" s="141"/>
      <c r="AD31" s="141"/>
      <c r="AE31" s="141"/>
      <c r="AF31" s="141"/>
      <c r="AG31" s="141"/>
      <c r="AH31" s="141"/>
      <c r="AI31" s="141"/>
      <c r="AJ31" s="141"/>
      <c r="AK31" s="141"/>
      <c r="AL31" s="141"/>
      <c r="AM31" s="141"/>
      <c r="AN31" s="141"/>
      <c r="AO31" s="141"/>
    </row>
    <row r="32" spans="1:46" s="127" customFormat="1" ht="15" customHeight="1">
      <c r="A32" s="128"/>
      <c r="B32" s="131"/>
      <c r="C32" s="131"/>
      <c r="D32" s="130"/>
      <c r="E32" s="130"/>
      <c r="F32" s="129"/>
      <c r="G32" s="129"/>
      <c r="H32" s="129"/>
      <c r="I32" s="128"/>
      <c r="L32" s="140" t="s">
        <v>178</v>
      </c>
      <c r="M32" s="138"/>
      <c r="N32" s="138"/>
      <c r="O32" s="138"/>
      <c r="P32" s="138"/>
      <c r="Q32" s="138"/>
      <c r="R32" s="138"/>
      <c r="S32" s="138"/>
      <c r="T32" s="138"/>
      <c r="U32" s="138"/>
      <c r="V32" s="138"/>
      <c r="W32" s="138"/>
      <c r="X32" s="138"/>
      <c r="Y32" s="138"/>
      <c r="Z32" s="137"/>
      <c r="AA32" s="139" t="s">
        <v>177</v>
      </c>
      <c r="AB32" s="138"/>
      <c r="AC32" s="138"/>
      <c r="AD32" s="138"/>
      <c r="AE32" s="138"/>
      <c r="AF32" s="138"/>
      <c r="AG32" s="138"/>
      <c r="AH32" s="138"/>
      <c r="AI32" s="138"/>
      <c r="AJ32" s="138"/>
      <c r="AK32" s="138"/>
      <c r="AL32" s="138"/>
      <c r="AM32" s="138"/>
      <c r="AN32" s="138"/>
      <c r="AO32" s="137"/>
    </row>
    <row r="33" spans="1:41" s="127" customFormat="1" ht="15" customHeight="1">
      <c r="A33" s="128"/>
      <c r="B33" s="136"/>
      <c r="C33" s="134"/>
      <c r="D33" s="133"/>
      <c r="E33" s="133"/>
      <c r="F33" s="132"/>
      <c r="G33" s="132"/>
      <c r="H33" s="132"/>
      <c r="I33" s="128"/>
      <c r="L33" s="246"/>
      <c r="M33" s="255"/>
      <c r="N33" s="255"/>
      <c r="O33" s="255"/>
      <c r="P33" s="255"/>
      <c r="Q33" s="255"/>
      <c r="R33" s="255"/>
      <c r="S33" s="255"/>
      <c r="T33" s="255"/>
      <c r="U33" s="255"/>
      <c r="V33" s="255"/>
      <c r="W33" s="255"/>
      <c r="X33" s="255"/>
      <c r="Y33" s="255"/>
      <c r="Z33" s="256"/>
      <c r="AA33" s="246"/>
      <c r="AB33" s="255"/>
      <c r="AC33" s="255"/>
      <c r="AD33" s="255"/>
      <c r="AE33" s="255"/>
      <c r="AF33" s="255"/>
      <c r="AG33" s="255"/>
      <c r="AH33" s="255"/>
      <c r="AI33" s="255"/>
      <c r="AJ33" s="255"/>
      <c r="AK33" s="255"/>
      <c r="AL33" s="255"/>
      <c r="AM33" s="255"/>
      <c r="AN33" s="255"/>
      <c r="AO33" s="256"/>
    </row>
    <row r="34" spans="1:41" s="127" customFormat="1" ht="15" customHeight="1">
      <c r="A34" s="128"/>
      <c r="B34" s="131"/>
      <c r="C34" s="131"/>
      <c r="D34" s="130"/>
      <c r="E34" s="130"/>
      <c r="F34" s="129"/>
      <c r="G34" s="129"/>
      <c r="H34" s="129"/>
      <c r="I34" s="128"/>
      <c r="L34" s="257"/>
      <c r="M34" s="258"/>
      <c r="N34" s="258"/>
      <c r="O34" s="258"/>
      <c r="P34" s="258"/>
      <c r="Q34" s="258"/>
      <c r="R34" s="258"/>
      <c r="S34" s="258"/>
      <c r="T34" s="258"/>
      <c r="U34" s="258"/>
      <c r="V34" s="258"/>
      <c r="W34" s="258"/>
      <c r="X34" s="258"/>
      <c r="Y34" s="258"/>
      <c r="Z34" s="259"/>
      <c r="AA34" s="257"/>
      <c r="AB34" s="258"/>
      <c r="AC34" s="258"/>
      <c r="AD34" s="258"/>
      <c r="AE34" s="258"/>
      <c r="AF34" s="258"/>
      <c r="AG34" s="258"/>
      <c r="AH34" s="258"/>
      <c r="AI34" s="258"/>
      <c r="AJ34" s="258"/>
      <c r="AK34" s="258"/>
      <c r="AL34" s="258"/>
      <c r="AM34" s="258"/>
      <c r="AN34" s="258"/>
      <c r="AO34" s="259"/>
    </row>
    <row r="35" spans="1:41" s="127" customFormat="1" ht="15" customHeight="1">
      <c r="A35" s="128"/>
      <c r="B35" s="136"/>
      <c r="C35" s="134"/>
      <c r="D35" s="133"/>
      <c r="E35" s="133"/>
      <c r="F35" s="132"/>
      <c r="G35" s="132"/>
      <c r="H35" s="132"/>
      <c r="I35" s="128"/>
      <c r="L35" s="257"/>
      <c r="M35" s="258"/>
      <c r="N35" s="258"/>
      <c r="O35" s="258"/>
      <c r="P35" s="258"/>
      <c r="Q35" s="258"/>
      <c r="R35" s="258"/>
      <c r="S35" s="258"/>
      <c r="T35" s="258"/>
      <c r="U35" s="258"/>
      <c r="V35" s="258"/>
      <c r="W35" s="258"/>
      <c r="X35" s="258"/>
      <c r="Y35" s="258"/>
      <c r="Z35" s="259"/>
      <c r="AA35" s="257"/>
      <c r="AB35" s="258"/>
      <c r="AC35" s="258"/>
      <c r="AD35" s="258"/>
      <c r="AE35" s="258"/>
      <c r="AF35" s="258"/>
      <c r="AG35" s="258"/>
      <c r="AH35" s="258"/>
      <c r="AI35" s="258"/>
      <c r="AJ35" s="258"/>
      <c r="AK35" s="258"/>
      <c r="AL35" s="258"/>
      <c r="AM35" s="258"/>
      <c r="AN35" s="258"/>
      <c r="AO35" s="259"/>
    </row>
    <row r="36" spans="1:41" s="127" customFormat="1" ht="15" customHeight="1">
      <c r="A36" s="128"/>
      <c r="B36" s="131"/>
      <c r="C36" s="131"/>
      <c r="D36" s="130"/>
      <c r="E36" s="130"/>
      <c r="F36" s="129"/>
      <c r="G36" s="129"/>
      <c r="H36" s="129"/>
      <c r="I36" s="128"/>
      <c r="L36" s="257"/>
      <c r="M36" s="258"/>
      <c r="N36" s="258"/>
      <c r="O36" s="258"/>
      <c r="P36" s="258"/>
      <c r="Q36" s="258"/>
      <c r="R36" s="258"/>
      <c r="S36" s="258"/>
      <c r="T36" s="258"/>
      <c r="U36" s="258"/>
      <c r="V36" s="258"/>
      <c r="W36" s="258"/>
      <c r="X36" s="258"/>
      <c r="Y36" s="258"/>
      <c r="Z36" s="259"/>
      <c r="AA36" s="257"/>
      <c r="AB36" s="258"/>
      <c r="AC36" s="258"/>
      <c r="AD36" s="258"/>
      <c r="AE36" s="258"/>
      <c r="AF36" s="258"/>
      <c r="AG36" s="258"/>
      <c r="AH36" s="258"/>
      <c r="AI36" s="258"/>
      <c r="AJ36" s="258"/>
      <c r="AK36" s="258"/>
      <c r="AL36" s="258"/>
      <c r="AM36" s="258"/>
      <c r="AN36" s="258"/>
      <c r="AO36" s="259"/>
    </row>
    <row r="37" spans="1:41" s="127" customFormat="1" ht="15" customHeight="1">
      <c r="A37" s="128"/>
      <c r="B37" s="135"/>
      <c r="C37" s="134"/>
      <c r="D37" s="133"/>
      <c r="E37" s="133"/>
      <c r="F37" s="132"/>
      <c r="G37" s="132"/>
      <c r="H37" s="132"/>
      <c r="I37" s="128"/>
      <c r="L37" s="257"/>
      <c r="M37" s="258"/>
      <c r="N37" s="258"/>
      <c r="O37" s="258"/>
      <c r="P37" s="258"/>
      <c r="Q37" s="258"/>
      <c r="R37" s="258"/>
      <c r="S37" s="258"/>
      <c r="T37" s="258"/>
      <c r="U37" s="258"/>
      <c r="V37" s="258"/>
      <c r="W37" s="258"/>
      <c r="X37" s="258"/>
      <c r="Y37" s="258"/>
      <c r="Z37" s="259"/>
      <c r="AA37" s="257"/>
      <c r="AB37" s="258"/>
      <c r="AC37" s="258"/>
      <c r="AD37" s="258"/>
      <c r="AE37" s="258"/>
      <c r="AF37" s="258"/>
      <c r="AG37" s="258"/>
      <c r="AH37" s="258"/>
      <c r="AI37" s="258"/>
      <c r="AJ37" s="258"/>
      <c r="AK37" s="258"/>
      <c r="AL37" s="258"/>
      <c r="AM37" s="258"/>
      <c r="AN37" s="258"/>
      <c r="AO37" s="259"/>
    </row>
    <row r="38" spans="1:41" s="127" customFormat="1" ht="15" customHeight="1">
      <c r="A38" s="128"/>
      <c r="B38" s="131"/>
      <c r="C38" s="131"/>
      <c r="D38" s="130"/>
      <c r="E38" s="130"/>
      <c r="F38" s="129"/>
      <c r="G38" s="129"/>
      <c r="H38" s="129"/>
      <c r="I38" s="128"/>
      <c r="L38" s="260"/>
      <c r="M38" s="261"/>
      <c r="N38" s="261"/>
      <c r="O38" s="261"/>
      <c r="P38" s="261"/>
      <c r="Q38" s="261"/>
      <c r="R38" s="261"/>
      <c r="S38" s="261"/>
      <c r="T38" s="261"/>
      <c r="U38" s="261"/>
      <c r="V38" s="261"/>
      <c r="W38" s="261"/>
      <c r="X38" s="261"/>
      <c r="Y38" s="261"/>
      <c r="Z38" s="262"/>
      <c r="AA38" s="260"/>
      <c r="AB38" s="261"/>
      <c r="AC38" s="261"/>
      <c r="AD38" s="261"/>
      <c r="AE38" s="261"/>
      <c r="AF38" s="261"/>
      <c r="AG38" s="261"/>
      <c r="AH38" s="261"/>
      <c r="AI38" s="261"/>
      <c r="AJ38" s="261"/>
      <c r="AK38" s="261"/>
      <c r="AL38" s="261"/>
      <c r="AM38" s="261"/>
      <c r="AN38" s="261"/>
      <c r="AO38" s="262"/>
    </row>
    <row r="39" spans="1:41">
      <c r="F39" s="127"/>
      <c r="G39" s="127"/>
      <c r="H39" s="127"/>
    </row>
    <row r="40" spans="1:41">
      <c r="F40" s="127"/>
      <c r="G40" s="127"/>
      <c r="H40" s="127"/>
    </row>
    <row r="41" spans="1:41">
      <c r="F41" s="127"/>
      <c r="G41" s="127"/>
      <c r="H41" s="127"/>
    </row>
  </sheetData>
  <mergeCells count="23">
    <mergeCell ref="B2:G4"/>
    <mergeCell ref="B6:H7"/>
    <mergeCell ref="L7:AO11"/>
    <mergeCell ref="V14:AI14"/>
    <mergeCell ref="AJ15:AL15"/>
    <mergeCell ref="AM15:AO15"/>
    <mergeCell ref="AM21:AO21"/>
    <mergeCell ref="AJ16:AL16"/>
    <mergeCell ref="AM16:AO16"/>
    <mergeCell ref="AJ17:AL17"/>
    <mergeCell ref="AM17:AO17"/>
    <mergeCell ref="AJ18:AL18"/>
    <mergeCell ref="AM18:AO18"/>
    <mergeCell ref="AJ19:AL19"/>
    <mergeCell ref="AM19:AO19"/>
    <mergeCell ref="AJ20:AL20"/>
    <mergeCell ref="AM20:AO20"/>
    <mergeCell ref="AJ21:AL21"/>
    <mergeCell ref="B23:E24"/>
    <mergeCell ref="L24:Z29"/>
    <mergeCell ref="AA24:AO29"/>
    <mergeCell ref="L33:Z38"/>
    <mergeCell ref="AA33:AO38"/>
  </mergeCells>
  <phoneticPr fontId="37"/>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2024-08-20T02:46:07Z</dcterms:created>
  <dcterms:modified xsi:type="dcterms:W3CDTF">2024-08-20T02:46:09Z</dcterms:modified>
</cp:coreProperties>
</file>