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66925"/>
  <mc:AlternateContent xmlns:mc="http://schemas.openxmlformats.org/markup-compatibility/2006">
    <mc:Choice Requires="x15">
      <x15ac:absPath xmlns:x15ac="http://schemas.microsoft.com/office/spreadsheetml/2010/11/ac" url="C:\Users\nagan\Dropbox\●作業用\JMAR\★丹野様_職業能力（事務）\06.報告書\三次提出\別冊\01.評価シート\03-03広告\"/>
    </mc:Choice>
  </mc:AlternateContent>
  <xr:revisionPtr revIDLastSave="0" documentId="13_ncr:1_{549F489A-29A7-4772-9CC4-8064B3D2225C}" xr6:coauthVersionLast="31" xr6:coauthVersionMax="31" xr10:uidLastSave="{00000000-0000-0000-0000-000000000000}"/>
  <bookViews>
    <workbookView xWindow="0" yWindow="0" windowWidth="20490" windowHeight="7455" activeTab="1" xr2:uid="{00000000-000D-0000-FFFF-FFFF00000000}"/>
  </bookViews>
  <sheets>
    <sheet name="表紙" sheetId="6" r:id="rId1"/>
    <sheet name="職業能力評価シート" sheetId="2" r:id="rId2"/>
    <sheet name="必要な知識" sheetId="3" r:id="rId3"/>
    <sheet name="基準一覧" sheetId="4" r:id="rId4"/>
    <sheet name="OJTｺﾐｭﾆｹｰｼｮﾝｼｰﾄ" sheetId="7" r:id="rId5"/>
  </sheets>
  <definedNames>
    <definedName name="_xlnm.Print_Area" localSheetId="4">OJTｺﾐｭﾆｹｰｼｮﾝｼｰﾄ!$A$1:$AO$38</definedName>
    <definedName name="_xlnm.Print_Area" localSheetId="3">基準一覧!$A$1:$D$57</definedName>
    <definedName name="_xlnm.Print_Area" localSheetId="1">職業能力評価シート!$A$1:$H$27</definedName>
    <definedName name="_xlnm.Print_Area" localSheetId="2">必要な知識!$A$1:$C$43</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2" l="1"/>
  <c r="G24" i="2"/>
  <c r="G25" i="2"/>
  <c r="G27" i="2"/>
  <c r="H26" i="2"/>
  <c r="H25" i="2"/>
  <c r="H24" i="2"/>
  <c r="H27" i="2"/>
  <c r="F26" i="2"/>
  <c r="F25" i="2"/>
  <c r="F24" i="2"/>
  <c r="F27" i="2"/>
  <c r="K7" i="2"/>
  <c r="K8" i="2"/>
  <c r="H25" i="7"/>
  <c r="K9" i="2"/>
  <c r="K10" i="2"/>
  <c r="K11" i="2"/>
  <c r="H26" i="7"/>
  <c r="K12" i="2"/>
  <c r="K13" i="2"/>
  <c r="K14" i="2"/>
  <c r="H27" i="7"/>
  <c r="K15" i="2"/>
  <c r="K16" i="2"/>
  <c r="H28" i="7"/>
  <c r="K20" i="2"/>
  <c r="K21" i="2"/>
  <c r="K22" i="2"/>
  <c r="H29" i="7"/>
  <c r="J20" i="2"/>
  <c r="J21" i="2"/>
  <c r="J22" i="2"/>
  <c r="G29" i="7"/>
  <c r="J15" i="2"/>
  <c r="J16" i="2"/>
  <c r="G28" i="7"/>
  <c r="J13" i="2"/>
  <c r="J12" i="2"/>
  <c r="J14" i="2"/>
  <c r="G27" i="7"/>
  <c r="J9" i="2"/>
  <c r="J10" i="2"/>
  <c r="J11" i="2"/>
  <c r="G26" i="7"/>
  <c r="J7" i="2"/>
  <c r="J8" i="2"/>
  <c r="G25" i="7"/>
  <c r="B29" i="7"/>
  <c r="B28" i="7"/>
  <c r="B27" i="7"/>
  <c r="B26" i="7"/>
  <c r="B25" i="7"/>
</calcChain>
</file>

<file path=xl/sharedStrings.xml><?xml version="1.0" encoding="utf-8"?>
<sst xmlns="http://schemas.openxmlformats.org/spreadsheetml/2006/main" count="283" uniqueCount="204">
  <si>
    <t>氏　名</t>
  </si>
  <si>
    <t>実施日</t>
  </si>
  <si>
    <t>氏　名（評価者）</t>
  </si>
  <si>
    <t>＜職業能力評価シート＞</t>
  </si>
  <si>
    <t>職種・職務</t>
  </si>
  <si>
    <t>広告</t>
  </si>
  <si>
    <t>レベル</t>
  </si>
  <si>
    <t>レベル３　スペシャリスト</t>
  </si>
  <si>
    <t>レベル３　スペシャリストの目安</t>
  </si>
  <si>
    <t>職業能力評価シート（広告　レベル３　スペシャリスト）　　</t>
  </si>
  <si>
    <t>Ⅰ.職務遂行のための基準　共通能力ユニット</t>
  </si>
  <si>
    <t>素点換算</t>
  </si>
  <si>
    <t>能力ユニット</t>
  </si>
  <si>
    <t>能力細目</t>
  </si>
  <si>
    <t>職務遂行のための基準</t>
  </si>
  <si>
    <t>自己評価</t>
  </si>
  <si>
    <t>上司評価</t>
  </si>
  <si>
    <t>コメント</t>
  </si>
  <si>
    <t>Ⅱ.職務遂行のための基準　選択能力ユニット(広告）</t>
  </si>
  <si>
    <t>広告専門</t>
  </si>
  <si>
    <t>①広告に関する企画・計画</t>
  </si>
  <si>
    <t>②広告の推進</t>
  </si>
  <si>
    <t>③広告の検証と評価</t>
  </si>
  <si>
    <t>自己評価
集計</t>
  </si>
  <si>
    <t>上司評価
集計</t>
  </si>
  <si>
    <t>上司評価
合計数にしめる割合</t>
  </si>
  <si>
    <t>○の数</t>
  </si>
  <si>
    <t>△の数</t>
  </si>
  <si>
    <t>×の数</t>
  </si>
  <si>
    <t>○△×の合計数</t>
  </si>
  <si>
    <t>英語ライティング</t>
  </si>
  <si>
    <t>必要な知識</t>
  </si>
  <si>
    <t>自己
評価</t>
  </si>
  <si>
    <t>Ⅳ.必要な知識（選択能力ユニット 広告　レベル３　スペシャリスト）</t>
  </si>
  <si>
    <t>広告概論</t>
  </si>
  <si>
    <t>広告計画</t>
  </si>
  <si>
    <t>広告調査</t>
  </si>
  <si>
    <t>広告法規の総合体系</t>
  </si>
  <si>
    <t>広告と知的所有権</t>
  </si>
  <si>
    <t>クリエイティブの向上</t>
  </si>
  <si>
    <t>広告制作の工程管理、運用管理</t>
  </si>
  <si>
    <t>広告表現管理</t>
  </si>
  <si>
    <t>広告制作費の予算総合管理</t>
  </si>
  <si>
    <t>※重複項目は省略</t>
  </si>
  <si>
    <t>【サブツール】能力細目・職務遂行のための基準一覧（広告　レベル３　スペシャリスト）</t>
  </si>
  <si>
    <t>Ⅰ共通能力ユニット</t>
  </si>
  <si>
    <t>Ⅱ選択能力ユニット</t>
  </si>
  <si>
    <t>○</t>
  </si>
  <si>
    <t>会社や部門のマーケティング戦略を踏まえ、広告目標、予算計画、媒体計画、タイアップ計画など広告計画を策定している。</t>
  </si>
  <si>
    <t>前例や慣行にとらわれることなく、斬新なアイデアで広告計画の策定を行っている。</t>
  </si>
  <si>
    <t>経営トップや関係者などとの間で意見調整や利害調整を円滑に行いながら、実効性のある広告計画の作成を行っている。</t>
  </si>
  <si>
    <t>複数の業務計画間の調整を図りながらその最適化を実現している。</t>
  </si>
  <si>
    <t>広告業務のスペシャリストとして、広告のあり方、モラルについて高い水準の指導力を発揮している。</t>
  </si>
  <si>
    <t>広告計画や予算作成のための体系的な情報収集、調査分析を的確に実施もしくは指揮している。</t>
  </si>
  <si>
    <t>実際の予算投入に先立つ効果予測を自らもしくは広告会社を通じて実施し、費用対効果を最適化するよう広告内容や広告媒体を決断している。</t>
  </si>
  <si>
    <t>部門を代表して広告取引、広告契約等を行い、会社の利益を導いている。</t>
  </si>
  <si>
    <t>人権、広告表現、著作権等の観点から広告内容の適否をチェックし、修正の要否を判断している。</t>
  </si>
  <si>
    <t>部下や後輩に対して広告に関する専門的実務指導を行っている。</t>
  </si>
  <si>
    <t>広告会社等を活用して広告効果の測定を行い、今後に向けた課題を抽出している。</t>
  </si>
  <si>
    <t>自社の広告戦略がマーケティング戦略に照らして適当かどうかを検証・評価し、問題がある場合には解決策を提案している。</t>
  </si>
  <si>
    <t>期初の方針や目標に照らして業務全体の達成状況を評価し、次期に向けた課題とその解決策を抽出している。</t>
  </si>
  <si>
    <t>広告計画やその実施状況に関する問題点を整理し、経営トップに提言して具体的なアクションに結び付けている。</t>
  </si>
  <si>
    <t>スキルレベルチェックグラフ</t>
  </si>
  <si>
    <t>能力ユニット・点数一覧</t>
  </si>
  <si>
    <t>能力ユニット名</t>
  </si>
  <si>
    <t>自己</t>
  </si>
  <si>
    <t>上司</t>
  </si>
  <si>
    <t>評価</t>
  </si>
  <si>
    <r>
      <t xml:space="preserve">【評価の基準】
○ ： 　一人でできている
</t>
    </r>
    <r>
      <rPr>
        <sz val="9"/>
        <color theme="1"/>
        <rFont val="ＭＳ Ｐゴシック"/>
        <family val="3"/>
        <charset val="128"/>
      </rPr>
      <t xml:space="preserve">（下位者に教えることができるレベルを含む）
</t>
    </r>
    <r>
      <rPr>
        <b/>
        <sz val="9"/>
        <color theme="1"/>
        <rFont val="ＭＳ Ｐゴシック"/>
        <family val="3"/>
        <charset val="128"/>
      </rPr>
      <t xml:space="preserve">△ ： 　ほぼ一人でできている
</t>
    </r>
    <r>
      <rPr>
        <sz val="9"/>
        <color theme="1"/>
        <rFont val="ＭＳ Ｐゴシック"/>
        <family val="3"/>
        <charset val="128"/>
      </rPr>
      <t xml:space="preserve">（一部、上位者・周囲の助けが必要なレベル）
</t>
    </r>
    <r>
      <rPr>
        <b/>
        <sz val="9"/>
        <color theme="1"/>
        <rFont val="ＭＳ Ｐゴシック"/>
        <family val="3"/>
        <charset val="128"/>
      </rPr>
      <t xml:space="preserve">× ： 　できていない
</t>
    </r>
    <r>
      <rPr>
        <sz val="9"/>
        <color theme="1"/>
        <rFont val="ＭＳ Ｐゴシック"/>
        <family val="3"/>
        <charset val="128"/>
      </rPr>
      <t>（常に上位者・周囲の助けが必要なレベル）</t>
    </r>
  </si>
  <si>
    <t xml:space="preserve">
広告業務における高度な専門的知識と技能を有し、社内の中心として業務を遂行及び、後進を指導できる能力水準</t>
    <rPh sb="1" eb="3">
      <t>コウコク</t>
    </rPh>
    <phoneticPr fontId="37"/>
  </si>
  <si>
    <t>企業倫理とコンプライアンス</t>
    <phoneticPr fontId="37"/>
  </si>
  <si>
    <t>①諸規程、諸ルールの遵守</t>
  </si>
  <si>
    <t>②倫理的問題の解決</t>
  </si>
  <si>
    <t>①課題・目標の明確化</t>
  </si>
  <si>
    <t>②進捗管理の推進</t>
  </si>
  <si>
    <t>③成果へのコミットメント</t>
  </si>
  <si>
    <t>広告効果の測定等から広告戦略がマーケティング戦略に照らして適当かどうか検証・評価し、課題抽出や解決策提案を行っている</t>
    <rPh sb="7" eb="8">
      <t>トウ</t>
    </rPh>
    <rPh sb="10" eb="12">
      <t>コウコク</t>
    </rPh>
    <rPh sb="12" eb="14">
      <t>センリャク</t>
    </rPh>
    <rPh sb="22" eb="24">
      <t>センリャク</t>
    </rPh>
    <rPh sb="25" eb="26">
      <t>テ</t>
    </rPh>
    <rPh sb="29" eb="31">
      <t>テキトウ</t>
    </rPh>
    <rPh sb="35" eb="37">
      <t>ケンショウ</t>
    </rPh>
    <rPh sb="38" eb="40">
      <t>ヒョウカ</t>
    </rPh>
    <rPh sb="47" eb="50">
      <t>カイケツサク</t>
    </rPh>
    <rPh sb="50" eb="52">
      <t>テイアン</t>
    </rPh>
    <rPh sb="53" eb="54">
      <t>オコナ</t>
    </rPh>
    <phoneticPr fontId="37"/>
  </si>
  <si>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37"/>
  </si>
  <si>
    <t>目標や計画変更時の手続き</t>
    <rPh sb="0" eb="2">
      <t>モクヒョウ</t>
    </rPh>
    <rPh sb="3" eb="5">
      <t>ケイカク</t>
    </rPh>
    <rPh sb="5" eb="7">
      <t>ヘンコウ</t>
    </rPh>
    <rPh sb="7" eb="8">
      <t>ジ</t>
    </rPh>
    <rPh sb="9" eb="11">
      <t>テツヅ</t>
    </rPh>
    <phoneticPr fontId="37"/>
  </si>
  <si>
    <t>提出書類の種類と提出期限</t>
    <rPh sb="0" eb="2">
      <t>テイシュツ</t>
    </rPh>
    <rPh sb="2" eb="4">
      <t>ショルイ</t>
    </rPh>
    <rPh sb="5" eb="7">
      <t>シュルイ</t>
    </rPh>
    <rPh sb="8" eb="10">
      <t>テイシュツ</t>
    </rPh>
    <rPh sb="10" eb="12">
      <t>キゲン</t>
    </rPh>
    <phoneticPr fontId="37"/>
  </si>
  <si>
    <t>稟議書等の手続きと決裁ルート</t>
    <rPh sb="0" eb="3">
      <t>リンギショ</t>
    </rPh>
    <rPh sb="3" eb="4">
      <t>トウ</t>
    </rPh>
    <rPh sb="5" eb="7">
      <t>テツヅ</t>
    </rPh>
    <rPh sb="9" eb="11">
      <t>ケッサイ</t>
    </rPh>
    <phoneticPr fontId="37"/>
  </si>
  <si>
    <t>広告規制の動向</t>
    <phoneticPr fontId="37"/>
  </si>
  <si>
    <t>マーケティング及び会社のマーケティング戦略に関する知識</t>
    <phoneticPr fontId="37"/>
  </si>
  <si>
    <t>広告媒体と組織</t>
    <phoneticPr fontId="37"/>
  </si>
  <si>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</si>
  <si>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</si>
  <si>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</si>
  <si>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</si>
  <si>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</si>
  <si>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</si>
  <si>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</si>
  <si>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</si>
  <si>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</si>
  <si>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</si>
  <si>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</si>
  <si>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</si>
  <si>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</si>
  <si>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</si>
  <si>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</si>
  <si>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</si>
  <si>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</si>
  <si>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</si>
  <si>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</si>
  <si>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</si>
  <si>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</si>
  <si>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広告専門</t>
    <rPh sb="0" eb="2">
      <t>コウコク</t>
    </rPh>
    <rPh sb="2" eb="4">
      <t>センモン</t>
    </rPh>
    <phoneticPr fontId="37"/>
  </si>
  <si>
    <t>Ⅲ. 必要な知識　（共通能力ユニット　レベル３）</t>
    <phoneticPr fontId="37"/>
  </si>
  <si>
    <r>
      <rPr>
        <sz val="9"/>
        <rFont val="ＭＳ Ｐゴシック"/>
        <family val="3"/>
        <charset val="128"/>
      </rPr>
      <t>企業倫理とコンプライアンス</t>
    </r>
    <rPh sb="0" eb="2">
      <t>キギョウ</t>
    </rPh>
    <rPh sb="2" eb="4">
      <t>リンリ</t>
    </rPh>
    <phoneticPr fontId="73"/>
  </si>
  <si>
    <t>課題の設定と成果の追求</t>
    <rPh sb="0" eb="2">
      <t>カダイ</t>
    </rPh>
    <rPh sb="3" eb="5">
      <t>セッテイ</t>
    </rPh>
    <rPh sb="6" eb="8">
      <t>セイカ</t>
    </rPh>
    <rPh sb="9" eb="11">
      <t>ツイキュウ</t>
    </rPh>
    <phoneticPr fontId="37"/>
  </si>
  <si>
    <t>顧客・取引先との折衝と関係構築</t>
    <phoneticPr fontId="37"/>
  </si>
  <si>
    <t>①交渉・折衝</t>
    <phoneticPr fontId="37"/>
  </si>
  <si>
    <t>②効果的な説明</t>
    <phoneticPr fontId="37"/>
  </si>
  <si>
    <t>③関係構築</t>
    <phoneticPr fontId="37"/>
  </si>
  <si>
    <t>顧客満足の推進</t>
    <phoneticPr fontId="37"/>
  </si>
  <si>
    <t>①お客様の立場に立った対応</t>
    <phoneticPr fontId="37"/>
  </si>
  <si>
    <t>②顧客サービスの実践</t>
    <phoneticPr fontId="37"/>
  </si>
  <si>
    <t>企業倫理とコンプライアンス</t>
    <rPh sb="0" eb="2">
      <t>キギョウ</t>
    </rPh>
    <rPh sb="2" eb="4">
      <t>リンリ</t>
    </rPh>
    <phoneticPr fontId="37"/>
  </si>
  <si>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37"/>
  </si>
  <si>
    <t>個人情報保護の知識</t>
    <rPh sb="0" eb="2">
      <t>コジン</t>
    </rPh>
    <rPh sb="2" eb="4">
      <t>ジョウホウ</t>
    </rPh>
    <rPh sb="4" eb="6">
      <t>ホゴ</t>
    </rPh>
    <rPh sb="7" eb="9">
      <t>チシキ</t>
    </rPh>
    <phoneticPr fontId="37"/>
  </si>
  <si>
    <t>インサイダー取引の知識</t>
    <rPh sb="6" eb="8">
      <t>トリヒキ</t>
    </rPh>
    <rPh sb="9" eb="11">
      <t>チシキ</t>
    </rPh>
    <phoneticPr fontId="37"/>
  </si>
  <si>
    <t>談合、カルテル等の不正競争に関する知識</t>
    <rPh sb="0" eb="2">
      <t>ダンゴウ</t>
    </rPh>
    <rPh sb="7" eb="8">
      <t>トウ</t>
    </rPh>
    <rPh sb="9" eb="11">
      <t>フセイ</t>
    </rPh>
    <rPh sb="11" eb="13">
      <t>キョウソウ</t>
    </rPh>
    <rPh sb="14" eb="15">
      <t>カン</t>
    </rPh>
    <rPh sb="17" eb="19">
      <t>チシキ</t>
    </rPh>
    <phoneticPr fontId="37"/>
  </si>
  <si>
    <t>ソフトウェア等の違法コピー（知的財産権）に関する知識</t>
    <rPh sb="6" eb="7">
      <t>トウ</t>
    </rPh>
    <rPh sb="8" eb="10">
      <t>イホウ</t>
    </rPh>
    <rPh sb="14" eb="16">
      <t>チテキ</t>
    </rPh>
    <rPh sb="16" eb="19">
      <t>ザイサンケン</t>
    </rPh>
    <rPh sb="21" eb="22">
      <t>カン</t>
    </rPh>
    <rPh sb="24" eb="26">
      <t>チシキ</t>
    </rPh>
    <phoneticPr fontId="37"/>
  </si>
  <si>
    <t>人権、セクハラ、パワハラの理解</t>
    <rPh sb="0" eb="2">
      <t>ジンケン</t>
    </rPh>
    <rPh sb="13" eb="15">
      <t>リカイ</t>
    </rPh>
    <phoneticPr fontId="37"/>
  </si>
  <si>
    <t>環境、リサイクルの知識</t>
    <rPh sb="0" eb="2">
      <t>カンキョウ</t>
    </rPh>
    <rPh sb="9" eb="11">
      <t>チシキ</t>
    </rPh>
    <phoneticPr fontId="37"/>
  </si>
  <si>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37"/>
  </si>
  <si>
    <t>課題の設定と成果の追求</t>
    <phoneticPr fontId="37"/>
  </si>
  <si>
    <t>顧客・取引先との折衝と関係構築</t>
    <phoneticPr fontId="37"/>
  </si>
  <si>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</si>
  <si>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</si>
  <si>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</si>
  <si>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</si>
  <si>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</si>
  <si>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</si>
  <si>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</si>
  <si>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顧客満足の推進</t>
    <phoneticPr fontId="37"/>
  </si>
  <si>
    <t>自社のCS（顧客満足）に関する方針に関する知識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</si>
  <si>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</si>
  <si>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</si>
  <si>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お客様の個人情報保護に関する知識</t>
  </si>
  <si>
    <t>①諸規程、諸ルールの遵守</t>
    <phoneticPr fontId="70"/>
  </si>
  <si>
    <t>②倫理的問題の解決</t>
    <phoneticPr fontId="37"/>
  </si>
  <si>
    <t>個人情報の漏洩、不正取引、クレーム隠しなど職場における潜在的な諸問題の発生リスクを想定し、回避策を講じている。</t>
  </si>
  <si>
    <t>課題の設定と成果の追求</t>
    <phoneticPr fontId="37"/>
  </si>
  <si>
    <t>①課題・目標の明確化</t>
    <phoneticPr fontId="37"/>
  </si>
  <si>
    <t>②進捗管理の推進</t>
    <phoneticPr fontId="1"/>
  </si>
  <si>
    <t>③成果へのコミットメント</t>
    <phoneticPr fontId="1"/>
  </si>
  <si>
    <t>顧客・取引先との折衝と関係構築</t>
    <phoneticPr fontId="37"/>
  </si>
  <si>
    <t>①交渉・折衝</t>
    <phoneticPr fontId="37"/>
  </si>
  <si>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</si>
  <si>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</si>
  <si>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</si>
  <si>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②効果的な説明</t>
    <phoneticPr fontId="37"/>
  </si>
  <si>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</si>
  <si>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</si>
  <si>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③関係構築</t>
    <phoneticPr fontId="37"/>
  </si>
  <si>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</si>
  <si>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</si>
  <si>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</si>
  <si>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</si>
  <si>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</si>
  <si>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②顧客サービスの実践</t>
    <phoneticPr fontId="37"/>
  </si>
  <si>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</si>
  <si>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</si>
  <si>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</si>
  <si>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企業人としてのプロ意識、社会的責任感、職業倫理を有し、周囲の模範となるような行動をとっている。また、下位者がこれらに反する行動をとっている際には的確に是正指導している</t>
    <phoneticPr fontId="37"/>
  </si>
  <si>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37"/>
  </si>
  <si>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37"/>
  </si>
  <si>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37"/>
  </si>
  <si>
    <t>強い意志や意欲を周囲に示し、組織の中で課題達成の求心力となっている。また下位者の成果評価に際して、的確な助言・指導を行っている</t>
    <phoneticPr fontId="37"/>
  </si>
  <si>
    <t>短期的利益のみを追求するのではなく、中期的視野での利害を考慮するなかで難度の高い案件において自組織を代表して交渉を行い、適切な条件・協力を引き出している</t>
    <phoneticPr fontId="37"/>
  </si>
  <si>
    <t>説明する相手方に応じて説明時間や内容、順序等を的確に判断し、的を射た説明と説得力のある態度で相手方の理解と関心を取り付けている</t>
    <phoneticPr fontId="37"/>
  </si>
  <si>
    <t>上司コメント</t>
    <rPh sb="0" eb="2">
      <t>ジョウシ</t>
    </rPh>
    <phoneticPr fontId="37"/>
  </si>
  <si>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7"/>
  </si>
  <si>
    <t>実績</t>
    <rPh sb="0" eb="2">
      <t>ジッセキ</t>
    </rPh>
    <phoneticPr fontId="37"/>
  </si>
  <si>
    <t>スケジュール、期限</t>
    <rPh sb="7" eb="9">
      <t>キゲン</t>
    </rPh>
    <phoneticPr fontId="37"/>
  </si>
  <si>
    <t>活動計画</t>
    <rPh sb="0" eb="2">
      <t>カツドウ</t>
    </rPh>
    <rPh sb="2" eb="4">
      <t>ケイカク</t>
    </rPh>
    <phoneticPr fontId="37"/>
  </si>
  <si>
    <t>スキルアップのための活動計画</t>
    <rPh sb="10" eb="12">
      <t>カツドウ</t>
    </rPh>
    <rPh sb="12" eb="14">
      <t>ケイカク</t>
    </rPh>
    <phoneticPr fontId="37"/>
  </si>
  <si>
    <t>目標評価</t>
    <rPh sb="0" eb="2">
      <t>モクヒョウ</t>
    </rPh>
    <rPh sb="2" eb="4">
      <t>ヒョウカ</t>
    </rPh>
    <phoneticPr fontId="37"/>
  </si>
  <si>
    <t>現在評価</t>
    <rPh sb="0" eb="2">
      <t>ゲンザイ</t>
    </rPh>
    <rPh sb="2" eb="4">
      <t>ヒョウカ</t>
    </rPh>
    <phoneticPr fontId="37"/>
  </si>
  <si>
    <t>能力細目</t>
    <rPh sb="0" eb="2">
      <t>ノウリョク</t>
    </rPh>
    <rPh sb="2" eb="4">
      <t>サイモク</t>
    </rPh>
    <phoneticPr fontId="37"/>
  </si>
  <si>
    <t>能力ユニット</t>
    <rPh sb="0" eb="2">
      <t>ノウリョク</t>
    </rPh>
    <phoneticPr fontId="37"/>
  </si>
  <si>
    <t>※現在評価は上司評価</t>
    <rPh sb="1" eb="3">
      <t>ゲンザイ</t>
    </rPh>
    <rPh sb="3" eb="5">
      <t>ヒョウカ</t>
    </rPh>
    <rPh sb="6" eb="8">
      <t>ジョウシ</t>
    </rPh>
    <rPh sb="8" eb="10">
      <t>ヒョウカ</t>
    </rPh>
    <phoneticPr fontId="37"/>
  </si>
  <si>
    <t>スキルアップ目標</t>
    <rPh sb="6" eb="8">
      <t>モクヒョウ</t>
    </rPh>
    <phoneticPr fontId="37"/>
  </si>
  <si>
    <t>スキルアップ上の課題</t>
    <rPh sb="6" eb="7">
      <t>ジョウ</t>
    </rPh>
    <rPh sb="8" eb="10">
      <t>カダイ</t>
    </rPh>
    <phoneticPr fontId="37"/>
  </si>
  <si>
    <t>日</t>
    <rPh sb="0" eb="1">
      <t>ヒ</t>
    </rPh>
    <phoneticPr fontId="37"/>
  </si>
  <si>
    <t>月</t>
    <rPh sb="0" eb="1">
      <t>ツキ</t>
    </rPh>
    <phoneticPr fontId="37"/>
  </si>
  <si>
    <t>年</t>
    <rPh sb="0" eb="1">
      <t>ネン</t>
    </rPh>
    <phoneticPr fontId="37"/>
  </si>
  <si>
    <t>～</t>
    <phoneticPr fontId="37"/>
  </si>
  <si>
    <t>評価期間</t>
    <rPh sb="0" eb="2">
      <t>ヒョウカ</t>
    </rPh>
    <rPh sb="2" eb="4">
      <t>キカン</t>
    </rPh>
    <phoneticPr fontId="37"/>
  </si>
  <si>
    <t>印</t>
    <rPh sb="0" eb="1">
      <t>イン</t>
    </rPh>
    <phoneticPr fontId="37"/>
  </si>
  <si>
    <t>評価者氏名</t>
    <rPh sb="0" eb="2">
      <t>ヒョウカ</t>
    </rPh>
    <rPh sb="2" eb="3">
      <t>シャ</t>
    </rPh>
    <rPh sb="3" eb="5">
      <t>シメイ</t>
    </rPh>
    <phoneticPr fontId="37"/>
  </si>
  <si>
    <t>レベル</t>
    <phoneticPr fontId="37"/>
  </si>
  <si>
    <t>職種・職務</t>
    <rPh sb="0" eb="2">
      <t>ショクシュ</t>
    </rPh>
    <rPh sb="3" eb="5">
      <t>ショクム</t>
    </rPh>
    <phoneticPr fontId="37"/>
  </si>
  <si>
    <t>本人氏名</t>
    <rPh sb="0" eb="2">
      <t>ホンニン</t>
    </rPh>
    <rPh sb="2" eb="4">
      <t>シメイ</t>
    </rPh>
    <phoneticPr fontId="37"/>
  </si>
  <si>
    <t>本人所属</t>
    <rPh sb="0" eb="2">
      <t>ホンニン</t>
    </rPh>
    <rPh sb="2" eb="4">
      <t>ショゾク</t>
    </rPh>
    <phoneticPr fontId="37"/>
  </si>
  <si>
    <t>OJTコミュニケーションシート</t>
    <phoneticPr fontId="37"/>
  </si>
  <si>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37"/>
  </si>
  <si>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37"/>
  </si>
  <si>
    <t>高い顧客満足を実現するため、お客様に対する肯定的な姿勢・態度や期待に添えない場合の代替案など、常に顧客視点での応対を浸透させている</t>
    <phoneticPr fontId="37"/>
  </si>
  <si>
    <t>広告計画や予算作成のための体系的な情報収集、調査分析を的確に実施もしくは指揮し、広告内容や媒体の決断を行い、会社の利益を導いている</t>
    <rPh sb="40" eb="42">
      <t>コウコク</t>
    </rPh>
    <rPh sb="42" eb="44">
      <t>ナイヨウ</t>
    </rPh>
    <rPh sb="45" eb="47">
      <t>バイタイ</t>
    </rPh>
    <rPh sb="48" eb="50">
      <t>ケツダン</t>
    </rPh>
    <rPh sb="51" eb="52">
      <t>オコナ</t>
    </rPh>
    <rPh sb="54" eb="56">
      <t>カイシャ</t>
    </rPh>
    <rPh sb="57" eb="59">
      <t>リエキ</t>
    </rPh>
    <rPh sb="60" eb="61">
      <t>ミチビ</t>
    </rPh>
    <phoneticPr fontId="37"/>
  </si>
  <si>
    <t>ソーシャルメディアを広告に活用し、ソーシャルメディアによる情報伝播を適切に管理している。</t>
    <rPh sb="10" eb="12">
      <t>コウコク</t>
    </rPh>
    <rPh sb="13" eb="15">
      <t>カツヨウ</t>
    </rPh>
    <rPh sb="29" eb="31">
      <t>ジョウホウ</t>
    </rPh>
    <rPh sb="31" eb="33">
      <t>デンパ</t>
    </rPh>
    <rPh sb="34" eb="36">
      <t>テキセツ</t>
    </rPh>
    <rPh sb="37" eb="39">
      <t>カンリ</t>
    </rPh>
    <phoneticPr fontId="37"/>
  </si>
  <si>
    <t>競合他社の広告の内容</t>
    <phoneticPr fontId="37"/>
  </si>
  <si>
    <t>マーケティング戦略を踏まえた広告計画を策定すると同時に、前例や慣行にとらわれることない斬新なアイデアで広告計画の策定を行っている。またソーシャルメディアの活用と適切な管理を行っている。</t>
    <rPh sb="24" eb="26">
      <t>ドウジ</t>
    </rPh>
    <rPh sb="51" eb="53">
      <t>コウコク</t>
    </rPh>
    <rPh sb="53" eb="55">
      <t>ケイカク</t>
    </rPh>
    <rPh sb="56" eb="58">
      <t>サクテイ</t>
    </rPh>
    <rPh sb="59" eb="60">
      <t>オコナ</t>
    </rPh>
    <rPh sb="77" eb="79">
      <t>カツヨウ</t>
    </rPh>
    <rPh sb="80" eb="82">
      <t>テキセツ</t>
    </rPh>
    <rPh sb="83" eb="85">
      <t>カンリ</t>
    </rPh>
    <rPh sb="86" eb="87">
      <t>オコナ</t>
    </rPh>
    <phoneticPr fontId="37"/>
  </si>
  <si>
    <t>各種メディア（ソーシャルメディアを含む）に関する知識</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</si>
</sst>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
    <numFmt numFmtId="177" formatCode="0_ "/>
    <numFmt numFmtId="178" formatCode="0.0_ "/>
  </numFmts>
  <fonts count="85">
    <font>
      <sz val="9"/>
      <color theme="1"/>
      <name val="Arial"/>
      <family val="2"/>
    </font>
    <font>
      <sz val="11"/>
      <color theme="1"/>
      <name val="游ゴシック"/>
      <family val="2"/>
      <charset val="128"/>
      <scheme val="minor"/>
    </font>
    <font>
      <sz val="9"/>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sz val="11"/>
      <color rgb="FFCCDAEC"/>
      <name val="ＭＳ Ｐゴシック"/>
      <family val="3"/>
      <charset val="128"/>
    </font>
    <font>
      <sz val="11"/>
      <color rgb="FF000000"/>
      <name val="ＭＳ Ｐゴシック"/>
      <family val="3"/>
      <charset val="128"/>
    </font>
    <font>
      <sz val="11"/>
      <color rgb="FFA2A2A2"/>
      <name val="ＭＳ Ｐゴシック"/>
      <family val="3"/>
      <charset val="128"/>
    </font>
    <font>
      <b/>
      <sz val="11"/>
      <color rgb="FF7CBC3C"/>
      <name val="ＭＳ Ｐゴシック"/>
      <family val="3"/>
      <charset val="128"/>
    </font>
    <font>
      <b/>
      <sz val="11"/>
      <color rgb="FF000000"/>
      <name val="ＭＳ Ｐゴシック"/>
      <family val="3"/>
      <charset val="128"/>
    </font>
    <font>
      <i/>
      <sz val="11"/>
      <color rgb="FFE60000"/>
      <name val="ＭＳ Ｐゴシック"/>
      <family val="3"/>
      <charset val="128"/>
    </font>
    <font>
      <sz val="11"/>
      <color rgb="FFFCAE91"/>
      <name val="ＭＳ Ｐゴシック"/>
      <family val="3"/>
      <charset val="128"/>
    </font>
    <font>
      <b/>
      <sz val="15"/>
      <color rgb="FFD9D2E6"/>
      <name val="ＭＳ Ｐゴシック"/>
      <family val="3"/>
      <charset val="128"/>
    </font>
    <font>
      <b/>
      <sz val="13"/>
      <color rgb="FFD9D2E6"/>
      <name val="ＭＳ Ｐゴシック"/>
      <family val="3"/>
      <charset val="128"/>
    </font>
    <font>
      <b/>
      <sz val="11"/>
      <color rgb="FFD9D2E6"/>
      <name val="ＭＳ Ｐゴシック"/>
      <family val="3"/>
      <charset val="128"/>
    </font>
    <font>
      <sz val="11"/>
      <color rgb="FFDADADA"/>
      <name val="ＭＳ Ｐゴシック"/>
      <family val="3"/>
      <charset val="128"/>
    </font>
    <font>
      <sz val="11"/>
      <color rgb="FF7CBC3C"/>
      <name val="ＭＳ Ｐゴシック"/>
      <family val="3"/>
      <charset val="128"/>
    </font>
    <font>
      <sz val="11"/>
      <color rgb="FFC9E7AB"/>
      <name val="ＭＳ Ｐゴシック"/>
      <family val="3"/>
      <charset val="128"/>
    </font>
    <font>
      <b/>
      <sz val="11"/>
      <color rgb="FF264166"/>
      <name val="ＭＳ Ｐゴシック"/>
      <family val="3"/>
      <charset val="128"/>
    </font>
    <font>
      <b/>
      <sz val="18"/>
      <color rgb="FFD9D2E6"/>
      <name val="ＭＳ Ｐゴシック"/>
      <family val="3"/>
      <charset val="128"/>
    </font>
    <font>
      <b/>
      <sz val="11"/>
      <color rgb="FFCCDAEC"/>
      <name val="ＭＳ Ｐゴシック"/>
      <family val="3"/>
      <charset val="128"/>
    </font>
    <font>
      <sz val="11"/>
      <color rgb="FF83A4D1"/>
      <name val="ＭＳ Ｐゴシック"/>
      <family val="3"/>
      <charset val="128"/>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sz val="10"/>
      <color rgb="FF996600"/>
      <name val="Arial"/>
      <family val="2"/>
    </font>
    <font>
      <sz val="10"/>
      <color rgb="FF333333"/>
      <name val="Arial"/>
      <family val="2"/>
    </font>
    <font>
      <sz val="11"/>
      <color theme="1"/>
      <name val="ＭＳ Ｐゴシック"/>
      <family val="3"/>
      <charset val="128"/>
    </font>
    <font>
      <sz val="9"/>
      <color theme="1"/>
      <name val="ＭＳ Ｐゴシック"/>
      <family val="3"/>
      <charset val="128"/>
    </font>
    <font>
      <sz val="26"/>
      <color theme="1"/>
      <name val="HG創英角ｺﾞｼｯｸUB"/>
      <family val="3"/>
      <charset val="128"/>
    </font>
    <font>
      <sz val="14"/>
      <color rgb="FFFFFFFF"/>
      <name val="HG創英角ｺﾞｼｯｸUB"/>
      <family val="3"/>
      <charset val="128"/>
    </font>
    <font>
      <b/>
      <sz val="9"/>
      <color rgb="FF000000"/>
      <name val="ＭＳ Ｐゴシック"/>
      <family val="3"/>
      <charset val="128"/>
    </font>
    <font>
      <sz val="12"/>
      <color rgb="FFFFFFFF"/>
      <name val="HG創英角ｺﾞｼｯｸUB"/>
      <family val="3"/>
      <charset val="128"/>
    </font>
    <font>
      <sz val="6"/>
      <name val="ＭＳ Ｐゴシック"/>
      <family val="3"/>
      <charset val="128"/>
    </font>
    <font>
      <b/>
      <sz val="18"/>
      <color theme="1"/>
      <name val="ＭＳ Ｐゴシック"/>
      <family val="3"/>
      <charset val="128"/>
    </font>
    <font>
      <b/>
      <sz val="14"/>
      <color theme="1"/>
      <name val="ＭＳ Ｐゴシック"/>
      <family val="3"/>
      <charset val="128"/>
    </font>
    <font>
      <b/>
      <sz val="18"/>
      <color rgb="FF000000"/>
      <name val="ＭＳ Ｐゴシック"/>
      <family val="3"/>
      <charset val="128"/>
    </font>
    <font>
      <b/>
      <sz val="11"/>
      <color theme="1"/>
      <name val="ＭＳ Ｐゴシック"/>
      <family val="3"/>
      <charset val="128"/>
    </font>
    <font>
      <u/>
      <sz val="18"/>
      <color theme="1"/>
      <name val="ＭＳ Ｐゴシック"/>
      <family val="3"/>
      <charset val="128"/>
    </font>
    <font>
      <sz val="9"/>
      <color rgb="FF000000"/>
      <name val="Arial"/>
      <family val="2"/>
    </font>
    <font>
      <b/>
      <sz val="9"/>
      <color theme="1"/>
      <name val="Arial"/>
      <family val="2"/>
    </font>
    <font>
      <b/>
      <sz val="10"/>
      <color theme="1"/>
      <name val="ＭＳ Ｐゴシック"/>
      <family val="3"/>
      <charset val="128"/>
    </font>
    <font>
      <sz val="9"/>
      <color rgb="FF000000"/>
      <name val="ＭＳ Ｐゴシック"/>
      <family val="3"/>
      <charset val="128"/>
    </font>
    <font>
      <sz val="14"/>
      <color theme="1"/>
      <name val="ＭＳ Ｐゴシック"/>
      <family val="3"/>
      <charset val="128"/>
    </font>
    <font>
      <sz val="10"/>
      <color theme="1"/>
      <name val="ＭＳ ゴシック"/>
      <family val="3"/>
      <charset val="128"/>
    </font>
    <font>
      <sz val="10"/>
      <color rgb="FF000000"/>
      <name val="ＭＳ ゴシック"/>
      <family val="3"/>
      <charset val="128"/>
    </font>
    <font>
      <b/>
      <sz val="9"/>
      <color theme="1"/>
      <name val="ＭＳ Ｐゴシック"/>
      <family val="3"/>
      <charset val="128"/>
    </font>
    <font>
      <sz val="10"/>
      <color rgb="FFC71F0D"/>
      <name val="ＭＳ Ｐゴシック"/>
      <family val="3"/>
      <charset val="128"/>
    </font>
    <font>
      <sz val="10"/>
      <color rgb="FF000000"/>
      <name val="ＭＳ Ｐゴシック"/>
      <family val="3"/>
      <charset val="128"/>
    </font>
    <font>
      <sz val="10"/>
      <color theme="1"/>
      <name val="ＭＳ Ｐゴシック"/>
      <family val="3"/>
      <charset val="128"/>
    </font>
    <font>
      <sz val="10"/>
      <color theme="1"/>
      <name val="Arial"/>
      <family val="2"/>
    </font>
    <font>
      <sz val="10"/>
      <color theme="1"/>
      <name val="HG創英角ｺﾞｼｯｸUB"/>
      <family val="3"/>
      <charset val="128"/>
    </font>
    <font>
      <sz val="9"/>
      <color theme="1"/>
      <name val="ＭＳ ゴシック"/>
      <family val="3"/>
      <charset val="128"/>
    </font>
    <font>
      <sz val="9"/>
      <color theme="1"/>
      <name val="ＭＳ Ｐゴシック1"/>
      <family val="3"/>
      <charset val="128"/>
    </font>
    <font>
      <u/>
      <sz val="14"/>
      <color theme="1"/>
      <name val="ＭＳ Ｐゴシック"/>
      <family val="3"/>
      <charset val="128"/>
    </font>
    <font>
      <b/>
      <sz val="11"/>
      <color rgb="FFFFFFFF"/>
      <name val="ＭＳ Ｐゴシック"/>
      <family val="3"/>
      <charset val="128"/>
    </font>
    <font>
      <sz val="11"/>
      <color rgb="FFFFFFFF"/>
      <name val="ＭＳ Ｐゴシック"/>
      <family val="3"/>
      <charset val="128"/>
    </font>
    <font>
      <sz val="9"/>
      <name val="ARIAL"/>
      <family val="2"/>
    </font>
    <font>
      <sz val="9"/>
      <name val="ＭＳ Ｐゴシック"/>
      <family val="3"/>
      <charset val="128"/>
    </font>
    <font>
      <sz val="11"/>
      <name val="ＭＳ Ｐゴシック"/>
      <family val="3"/>
      <charset val="128"/>
    </font>
    <font>
      <sz val="20"/>
      <color theme="1"/>
      <name val="HG創英角ｺﾞｼｯｸUB"/>
      <family val="3"/>
      <charset val="128"/>
    </font>
    <font>
      <sz val="10"/>
      <color theme="1"/>
      <name val="HGPｺﾞｼｯｸM"/>
      <family val="3"/>
      <charset val="128"/>
    </font>
    <font>
      <sz val="9"/>
      <color theme="1"/>
      <name val="ＭＳ Ｐゴシック"/>
      <family val="2"/>
      <charset val="128"/>
    </font>
    <font>
      <sz val="14"/>
      <name val="ＭＳ Ｐゴシック"/>
      <family val="3"/>
      <charset val="128"/>
    </font>
    <font>
      <sz val="9"/>
      <name val="ＭＳ ゴシック"/>
      <family val="3"/>
      <charset val="128"/>
    </font>
    <font>
      <sz val="10"/>
      <name val="ＭＳ Ｐゴシック"/>
      <family val="3"/>
      <charset val="128"/>
    </font>
    <font>
      <sz val="6"/>
      <name val="游ゴシック"/>
      <family val="2"/>
      <charset val="128"/>
      <scheme val="minor"/>
    </font>
    <font>
      <sz val="10"/>
      <name val="ＭＳ ゴシック"/>
      <family val="3"/>
      <charset val="128"/>
    </font>
    <font>
      <sz val="9"/>
      <color rgb="FF000000"/>
      <name val="ＭＳ Ｐゴシック1"/>
      <family val="3"/>
      <charset val="128"/>
    </font>
    <font>
      <b/>
      <sz val="13"/>
      <color indexed="56"/>
      <name val="ＭＳ Ｐゴシック"/>
      <family val="3"/>
      <charset val="128"/>
    </font>
    <font>
      <sz val="12"/>
      <name val="ＭＳ Ｐゴシック"/>
      <family val="3"/>
      <charset val="128"/>
    </font>
    <font>
      <sz val="10"/>
      <name val="Arial"/>
      <family val="2"/>
    </font>
    <font>
      <b/>
      <sz val="10"/>
      <name val="Arial"/>
      <family val="2"/>
    </font>
    <font>
      <b/>
      <sz val="11"/>
      <name val="ＭＳ Ｐゴシック"/>
      <family val="3"/>
      <charset val="128"/>
    </font>
    <font>
      <sz val="12"/>
      <name val="Arial"/>
      <family val="2"/>
    </font>
    <font>
      <b/>
      <sz val="10"/>
      <name val="ＭＳ Ｐゴシック"/>
      <family val="3"/>
      <charset val="128"/>
    </font>
    <font>
      <b/>
      <sz val="18"/>
      <name val="HGPｺﾞｼｯｸE"/>
      <family val="3"/>
      <charset val="128"/>
    </font>
    <font>
      <b/>
      <sz val="14"/>
      <name val="HGPｺﾞｼｯｸE"/>
      <family val="3"/>
      <charset val="128"/>
    </font>
    <font>
      <b/>
      <sz val="16"/>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0F99BC"/>
        <bgColor rgb="FF0F99BC"/>
      </patternFill>
    </fill>
    <fill>
      <patternFill patternType="solid">
        <fgColor rgb="FF3D6AA7"/>
        <bgColor rgb="FF3D6AA7"/>
      </patternFill>
    </fill>
    <fill>
      <patternFill patternType="solid">
        <fgColor rgb="FFC71F0D"/>
        <bgColor rgb="FFC71F0D"/>
      </patternFill>
    </fill>
    <fill>
      <patternFill patternType="solid">
        <fgColor rgb="FF6A6A6A"/>
        <bgColor rgb="FF6A6A6A"/>
      </patternFill>
    </fill>
    <fill>
      <patternFill patternType="solid">
        <fgColor rgb="FF5F8AC3"/>
        <bgColor rgb="FF5F8AC3"/>
      </patternFill>
    </fill>
    <fill>
      <patternFill patternType="solid">
        <fgColor rgb="FF558525"/>
        <bgColor rgb="FF558525"/>
      </patternFill>
    </fill>
    <fill>
      <patternFill patternType="solid">
        <fgColor rgb="FF027F9C"/>
        <bgColor rgb="FF027F9C"/>
      </patternFill>
    </fill>
    <fill>
      <patternFill patternType="solid">
        <fgColor rgb="FF66A02C"/>
        <bgColor rgb="FF66A02C"/>
      </patternFill>
    </fill>
    <fill>
      <patternFill patternType="solid">
        <fgColor rgb="FFF24A38"/>
        <bgColor rgb="FFF24A38"/>
      </patternFill>
    </fill>
    <fill>
      <patternFill patternType="solid">
        <fgColor rgb="FFB44818"/>
        <bgColor rgb="FFB44818"/>
      </patternFill>
    </fill>
    <fill>
      <patternFill patternType="solid">
        <fgColor rgb="FFAA9BC9"/>
        <bgColor rgb="FFAA9BC9"/>
      </patternFill>
    </fill>
    <fill>
      <patternFill patternType="solid">
        <fgColor rgb="FF7CBC3C"/>
        <bgColor rgb="FF7CBC3C"/>
      </patternFill>
    </fill>
    <fill>
      <patternFill patternType="solid">
        <fgColor rgb="FFDADADA"/>
        <bgColor rgb="FFDADADA"/>
      </patternFill>
    </fill>
    <fill>
      <patternFill patternType="solid">
        <fgColor rgb="FF83A4D1"/>
        <bgColor rgb="FF83A4D1"/>
      </patternFill>
    </fill>
    <fill>
      <patternFill patternType="solid">
        <fgColor rgb="FFFB8265"/>
        <bgColor rgb="FFFB8265"/>
      </patternFill>
    </fill>
    <fill>
      <patternFill patternType="solid">
        <fgColor rgb="FF9ED468"/>
        <bgColor rgb="FF9ED468"/>
      </patternFill>
    </fill>
    <fill>
      <patternFill patternType="solid">
        <fgColor rgb="FFFFFFFF"/>
        <bgColor rgb="FFFFFFFF"/>
      </patternFill>
    </fill>
    <fill>
      <patternFill patternType="solid">
        <fgColor rgb="FF5A5A5A"/>
        <bgColor rgb="FF5A5A5A"/>
      </patternFill>
    </fill>
    <fill>
      <patternFill patternType="solid">
        <fgColor rgb="FF876B1B"/>
        <bgColor rgb="FF876B1B"/>
      </patternFill>
    </fill>
    <fill>
      <patternFill patternType="solid">
        <fgColor rgb="FFCCFFCC"/>
        <bgColor rgb="FFCCFFCC"/>
      </patternFill>
    </fill>
    <fill>
      <patternFill patternType="solid">
        <fgColor rgb="FFFFFFCC"/>
        <bgColor rgb="FFFFFFCC"/>
      </patternFill>
    </fill>
    <fill>
      <patternFill patternType="solid">
        <fgColor rgb="FFCCDAEC"/>
        <bgColor rgb="FFCCDAEC"/>
      </patternFill>
    </fill>
    <fill>
      <patternFill patternType="solid">
        <fgColor rgb="FFA2BBDC"/>
        <bgColor rgb="FFA2BBDC"/>
      </patternFill>
    </fill>
    <fill>
      <patternFill patternType="solid">
        <fgColor rgb="FFB9CDE5"/>
        <bgColor rgb="FFB9CDE5"/>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rgb="FFE60000"/>
      </left>
      <right style="thin">
        <color rgb="FFE60000"/>
      </right>
      <top style="thin">
        <color rgb="FFE60000"/>
      </top>
      <bottom style="thin">
        <color rgb="FFE60000"/>
      </bottom>
      <diagonal/>
    </border>
    <border>
      <left style="double">
        <color auto="1"/>
      </left>
      <right style="double">
        <color auto="1"/>
      </right>
      <top style="double">
        <color auto="1"/>
      </top>
      <bottom style="double">
        <color auto="1"/>
      </bottom>
      <diagonal/>
    </border>
    <border>
      <left/>
      <right/>
      <top/>
      <bottom style="medium">
        <color rgb="FFDADADA"/>
      </bottom>
      <diagonal/>
    </border>
    <border>
      <left/>
      <right/>
      <top/>
      <bottom style="medium">
        <color rgb="FFFFFFFF"/>
      </bottom>
      <diagonal/>
    </border>
    <border>
      <left/>
      <right/>
      <top/>
      <bottom style="thin">
        <color rgb="FF027F9C"/>
      </bottom>
      <diagonal/>
    </border>
    <border>
      <left/>
      <right/>
      <top/>
      <bottom style="double">
        <color auto="1"/>
      </bottom>
      <diagonal/>
    </border>
    <border>
      <left style="thin">
        <color rgb="FFFFFFFF"/>
      </left>
      <right style="thin">
        <color rgb="FFFFFFFF"/>
      </right>
      <top style="thin">
        <color rgb="FFFFFFFF"/>
      </top>
      <bottom style="thin">
        <color rgb="FFFFFFFF"/>
      </bottom>
      <diagonal/>
    </border>
    <border>
      <left style="thin">
        <color rgb="FF264166"/>
      </left>
      <right style="thin">
        <color rgb="FF264166"/>
      </right>
      <top style="thin">
        <color rgb="FF264166"/>
      </top>
      <bottom style="thin">
        <color rgb="FF264166"/>
      </bottom>
      <diagonal/>
    </border>
    <border>
      <left/>
      <right/>
      <top style="thin">
        <color rgb="FFDADADA"/>
      </top>
      <bottom style="double">
        <color auto="1"/>
      </bottom>
      <diagonal/>
    </border>
    <border>
      <left style="thin">
        <color rgb="FF808080"/>
      </left>
      <right style="thin">
        <color rgb="FF808080"/>
      </right>
      <top style="thin">
        <color rgb="FF808080"/>
      </top>
      <bottom style="thin">
        <color rgb="FF808080"/>
      </bottom>
      <diagonal/>
    </border>
    <border>
      <left style="thin">
        <color rgb="FF6A6A6A"/>
      </left>
      <right style="thin">
        <color rgb="FF6A6A6A"/>
      </right>
      <top style="thin">
        <color rgb="FF6A6A6A"/>
      </top>
      <bottom style="thin">
        <color rgb="FF6A6A6A"/>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5A5A5A"/>
      </left>
      <right/>
      <top/>
      <bottom/>
      <diagonal/>
    </border>
    <border>
      <left/>
      <right/>
      <top style="thin">
        <color rgb="FF6A6A6A"/>
      </top>
      <bottom style="thin">
        <color rgb="FF6A6A6A"/>
      </bottom>
      <diagonal/>
    </border>
    <border>
      <left/>
      <right/>
      <top style="thin">
        <color rgb="FF6A6A6A"/>
      </top>
      <bottom/>
      <diagonal/>
    </border>
    <border>
      <left/>
      <right/>
      <top/>
      <bottom style="thin">
        <color rgb="FF6A6A6A"/>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right style="thin">
        <color indexed="55"/>
      </right>
      <top/>
      <bottom style="thin">
        <color indexed="55"/>
      </bottom>
      <diagonal/>
    </border>
    <border>
      <left/>
      <right/>
      <top/>
      <bottom style="thin">
        <color indexed="55"/>
      </bottom>
      <diagonal/>
    </border>
    <border>
      <left style="thin">
        <color indexed="55"/>
      </left>
      <right/>
      <top/>
      <bottom style="thin">
        <color indexed="55"/>
      </bottom>
      <diagonal/>
    </border>
    <border>
      <left/>
      <right style="thin">
        <color indexed="55"/>
      </right>
      <top/>
      <bottom/>
      <diagonal/>
    </border>
    <border>
      <left style="thin">
        <color indexed="55"/>
      </left>
      <right/>
      <top/>
      <bottom/>
      <diagonal/>
    </border>
    <border>
      <left/>
      <right style="thin">
        <color indexed="55"/>
      </right>
      <top style="thin">
        <color indexed="55"/>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thin">
        <color rgb="FF000000"/>
      </bottom>
      <diagonal/>
    </border>
    <border>
      <left style="thin">
        <color auto="1"/>
      </left>
      <right style="thin">
        <color auto="1"/>
      </right>
      <top/>
      <bottom style="thin">
        <color rgb="FF000000"/>
      </bottom>
      <diagonal/>
    </border>
    <border>
      <left style="double">
        <color auto="1"/>
      </left>
      <right/>
      <top style="thin">
        <color auto="1"/>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s>
  <cellStyleXfs count="68">
    <xf numFmtId="0" fontId="0" fillId="0" borderId="0"/>
    <xf numFmtId="0" fontId="3" fillId="0" borderId="0"/>
    <xf numFmtId="0" fontId="4" fillId="2" borderId="0"/>
    <xf numFmtId="0" fontId="4" fillId="3" borderId="0"/>
    <xf numFmtId="0" fontId="3" fillId="4" borderId="0"/>
    <xf numFmtId="0" fontId="5" fillId="5" borderId="0"/>
    <xf numFmtId="0" fontId="6"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15" borderId="0"/>
    <xf numFmtId="0" fontId="7" fillId="10" borderId="0"/>
    <xf numFmtId="0" fontId="7" fillId="13" borderId="0"/>
    <xf numFmtId="0" fontId="7" fillId="14" borderId="0"/>
    <xf numFmtId="0" fontId="8" fillId="13" borderId="0"/>
    <xf numFmtId="0" fontId="8" fillId="14" borderId="0"/>
    <xf numFmtId="0" fontId="8" fillId="15" borderId="0"/>
    <xf numFmtId="0" fontId="8" fillId="16" borderId="0"/>
    <xf numFmtId="0" fontId="8" fillId="17" borderId="0"/>
    <xf numFmtId="0" fontId="8" fillId="18" borderId="0"/>
    <xf numFmtId="0" fontId="8" fillId="19" borderId="0"/>
    <xf numFmtId="0" fontId="8" fillId="20" borderId="0"/>
    <xf numFmtId="0" fontId="8" fillId="21" borderId="0"/>
    <xf numFmtId="0" fontId="8" fillId="16" borderId="0"/>
    <xf numFmtId="0" fontId="8" fillId="17" borderId="0"/>
    <xf numFmtId="0" fontId="8" fillId="22" borderId="0"/>
    <xf numFmtId="0" fontId="9" fillId="8" borderId="0"/>
    <xf numFmtId="0" fontId="10" fillId="23" borderId="1"/>
    <xf numFmtId="0" fontId="11" fillId="24" borderId="2"/>
    <xf numFmtId="0" fontId="12" fillId="0" borderId="0"/>
    <xf numFmtId="0" fontId="13" fillId="9" borderId="0"/>
    <xf numFmtId="0" fontId="14" fillId="0" borderId="3"/>
    <xf numFmtId="0" fontId="15" fillId="0" borderId="4"/>
    <xf numFmtId="0" fontId="16" fillId="0" borderId="5"/>
    <xf numFmtId="0" fontId="16" fillId="0" borderId="0"/>
    <xf numFmtId="0" fontId="17" fillId="12" borderId="1"/>
    <xf numFmtId="0" fontId="18" fillId="0" borderId="6"/>
    <xf numFmtId="0" fontId="19" fillId="25" borderId="0"/>
    <xf numFmtId="0" fontId="2" fillId="12" borderId="7"/>
    <xf numFmtId="0" fontId="20" fillId="23" borderId="8"/>
    <xf numFmtId="0" fontId="21" fillId="0" borderId="0"/>
    <xf numFmtId="0" fontId="22" fillId="0" borderId="9"/>
    <xf numFmtId="0" fontId="23" fillId="0" borderId="0"/>
    <xf numFmtId="0" fontId="24" fillId="0" borderId="0"/>
    <xf numFmtId="0" fontId="25" fillId="26" borderId="0"/>
    <xf numFmtId="0" fontId="26" fillId="0" borderId="0"/>
    <xf numFmtId="0" fontId="27" fillId="0" borderId="0"/>
    <xf numFmtId="0" fontId="28" fillId="0" borderId="0"/>
    <xf numFmtId="0" fontId="29" fillId="27" borderId="0"/>
    <xf numFmtId="0" fontId="30" fillId="27" borderId="10"/>
    <xf numFmtId="0" fontId="2" fillId="0" borderId="0"/>
    <xf numFmtId="0" fontId="2" fillId="0" borderId="0"/>
    <xf numFmtId="0" fontId="5" fillId="0" borderId="0"/>
    <xf numFmtId="0" fontId="31" fillId="0" borderId="0">
      <alignment vertical="center"/>
    </xf>
    <xf numFmtId="0" fontId="31" fillId="0" borderId="0"/>
    <xf numFmtId="0" fontId="2" fillId="0" borderId="0"/>
    <xf numFmtId="0" fontId="31" fillId="0" borderId="0">
      <alignment vertical="center"/>
    </xf>
    <xf numFmtId="0" fontId="31" fillId="0" borderId="0">
      <alignment vertical="center"/>
    </xf>
    <xf numFmtId="0" fontId="61" fillId="0" borderId="0"/>
    <xf numFmtId="0" fontId="63" fillId="0" borderId="0">
      <alignment vertical="center"/>
    </xf>
    <xf numFmtId="0" fontId="63" fillId="0" borderId="0"/>
    <xf numFmtId="0" fontId="83" fillId="0" borderId="0" applyNumberFormat="0" applyFill="0" applyBorder="0" applyAlignment="0" applyProtection="0"/>
    <xf numFmtId="0" fontId="84" fillId="0" borderId="0" applyNumberFormat="0" applyFill="0" applyBorder="0" applyAlignment="0" applyProtection="0"/>
  </cellStyleXfs>
  <cellXfs count="277">
    <xf numFmtId="0" fontId="0" fillId="0" borderId="0" xfId="0"/>
    <xf numFmtId="0" fontId="0" fillId="0" borderId="0" xfId="60" applyFont="1"/>
    <xf numFmtId="0" fontId="32" fillId="28" borderId="11" xfId="60" applyFont="1" applyFill="1" applyBorder="1" applyAlignment="1">
      <alignment horizontal="center"/>
    </xf>
    <xf numFmtId="0" fontId="0" fillId="0" borderId="11" xfId="60" applyFont="1" applyBorder="1"/>
    <xf numFmtId="0" fontId="0" fillId="0" borderId="0" xfId="60" applyFont="1" applyBorder="1" applyAlignment="1"/>
    <xf numFmtId="0" fontId="0" fillId="0" borderId="0" xfId="60" applyFont="1" applyBorder="1"/>
    <xf numFmtId="0" fontId="31" fillId="0" borderId="0" xfId="6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wrapText="1"/>
    </xf>
    <xf numFmtId="0" fontId="0" fillId="0" borderId="0" xfId="0" applyAlignment="1">
      <alignment vertical="center"/>
    </xf>
    <xf numFmtId="0" fontId="42" fillId="0" borderId="0" xfId="0" applyFont="1" applyAlignment="1">
      <alignment vertical="center"/>
    </xf>
    <xf numFmtId="0" fontId="0" fillId="0" borderId="0" xfId="0" applyAlignment="1">
      <alignment horizontal="center" vertical="center"/>
    </xf>
    <xf numFmtId="0" fontId="43" fillId="0" borderId="0" xfId="0" applyFont="1" applyAlignment="1">
      <alignment vertical="center" wrapText="1"/>
    </xf>
    <xf numFmtId="0" fontId="44" fillId="0" borderId="0" xfId="0" applyFont="1" applyAlignment="1">
      <alignment vertical="center"/>
    </xf>
    <xf numFmtId="0" fontId="45" fillId="0" borderId="0" xfId="0" applyFont="1" applyAlignment="1">
      <alignment vertical="center"/>
    </xf>
    <xf numFmtId="0" fontId="41" fillId="0" borderId="12" xfId="0" applyFont="1" applyBorder="1"/>
    <xf numFmtId="0" fontId="0" fillId="0" borderId="0" xfId="0" applyAlignment="1">
      <alignment horizontal="left" vertical="center"/>
    </xf>
    <xf numFmtId="0" fontId="32" fillId="0" borderId="0" xfId="0" applyFont="1" applyAlignment="1">
      <alignment vertical="center"/>
    </xf>
    <xf numFmtId="0" fontId="41" fillId="29" borderId="13" xfId="0" applyFont="1" applyFill="1" applyBorder="1" applyAlignment="1">
      <alignment horizontal="center" vertical="center"/>
    </xf>
    <xf numFmtId="0" fontId="11" fillId="29" borderId="13" xfId="0" applyFont="1" applyFill="1" applyBorder="1" applyAlignment="1">
      <alignment horizontal="center" vertical="center" wrapText="1"/>
    </xf>
    <xf numFmtId="0" fontId="41" fillId="29" borderId="13" xfId="0" applyFont="1" applyFill="1" applyBorder="1" applyAlignment="1">
      <alignment horizontal="center" vertical="center" shrinkToFit="1"/>
    </xf>
    <xf numFmtId="0" fontId="41" fillId="29" borderId="13" xfId="0" applyFont="1" applyFill="1" applyBorder="1" applyAlignment="1">
      <alignment horizontal="center" vertical="center" wrapText="1"/>
    </xf>
    <xf numFmtId="0" fontId="0" fillId="0" borderId="0" xfId="0" applyFill="1" applyAlignment="1">
      <alignment vertical="center"/>
    </xf>
    <xf numFmtId="0" fontId="48" fillId="0" borderId="0" xfId="62" applyFont="1" applyBorder="1" applyAlignment="1">
      <alignment horizontal="left" vertical="center"/>
    </xf>
    <xf numFmtId="0" fontId="49" fillId="0" borderId="0" xfId="0" applyFont="1" applyBorder="1" applyAlignment="1">
      <alignment vertical="center" wrapText="1"/>
    </xf>
    <xf numFmtId="0" fontId="48" fillId="0" borderId="0" xfId="0" applyFont="1" applyBorder="1" applyAlignment="1">
      <alignment horizontal="center" vertical="center" wrapText="1"/>
    </xf>
    <xf numFmtId="0" fontId="48" fillId="0" borderId="0" xfId="0" applyFont="1" applyBorder="1" applyAlignment="1">
      <alignment vertical="center" wrapText="1"/>
    </xf>
    <xf numFmtId="0" fontId="48" fillId="0" borderId="0" xfId="0" applyFont="1" applyBorder="1" applyAlignment="1">
      <alignment vertical="center"/>
    </xf>
    <xf numFmtId="0" fontId="0" fillId="0" borderId="0" xfId="0" applyBorder="1" applyAlignment="1">
      <alignment vertical="center"/>
    </xf>
    <xf numFmtId="0" fontId="41" fillId="0" borderId="0" xfId="0" applyFont="1"/>
    <xf numFmtId="0" fontId="0" fillId="0" borderId="12" xfId="0" applyBorder="1" applyAlignment="1">
      <alignment vertical="center"/>
    </xf>
    <xf numFmtId="0" fontId="50" fillId="29" borderId="13" xfId="0" applyFont="1" applyFill="1" applyBorder="1" applyAlignment="1">
      <alignment horizontal="center" vertical="center"/>
    </xf>
    <xf numFmtId="0" fontId="35" fillId="29" borderId="13" xfId="0" applyFont="1" applyFill="1" applyBorder="1" applyAlignment="1">
      <alignment horizontal="center" vertical="center" wrapText="1"/>
    </xf>
    <xf numFmtId="0" fontId="41" fillId="29" borderId="14" xfId="0" applyFont="1" applyFill="1" applyBorder="1" applyAlignment="1">
      <alignment horizontal="center" vertical="center" wrapText="1"/>
    </xf>
    <xf numFmtId="0" fontId="51" fillId="0" borderId="0" xfId="62" applyFont="1" applyBorder="1" applyAlignment="1">
      <alignment vertical="center"/>
    </xf>
    <xf numFmtId="0" fontId="43" fillId="0" borderId="0" xfId="0" applyFont="1" applyBorder="1" applyAlignment="1">
      <alignment vertical="center" wrapText="1"/>
    </xf>
    <xf numFmtId="0" fontId="0" fillId="0" borderId="0" xfId="0" applyAlignment="1">
      <alignment horizontal="center"/>
    </xf>
    <xf numFmtId="0" fontId="41" fillId="28" borderId="13" xfId="0" applyFont="1" applyFill="1" applyBorder="1" applyAlignment="1">
      <alignment horizontal="center" vertical="center" wrapText="1"/>
    </xf>
    <xf numFmtId="0" fontId="41" fillId="28" borderId="14" xfId="0" applyFont="1" applyFill="1" applyBorder="1" applyAlignment="1">
      <alignment horizontal="center" vertical="center" wrapText="1"/>
    </xf>
    <xf numFmtId="0" fontId="45" fillId="28" borderId="13" xfId="0" applyFont="1" applyFill="1" applyBorder="1" applyAlignment="1">
      <alignment horizontal="center" vertical="center" wrapText="1"/>
    </xf>
    <xf numFmtId="0" fontId="52" fillId="0" borderId="0" xfId="62" applyFont="1" applyBorder="1" applyAlignment="1">
      <alignment vertical="center" wrapText="1"/>
    </xf>
    <xf numFmtId="0" fontId="47" fillId="0" borderId="0" xfId="0" applyFont="1" applyFill="1" applyBorder="1" applyAlignment="1">
      <alignment horizontal="right" vertical="center" wrapText="1"/>
    </xf>
    <xf numFmtId="0" fontId="47" fillId="0" borderId="15" xfId="0" applyFont="1" applyBorder="1"/>
    <xf numFmtId="9" fontId="53" fillId="0" borderId="13" xfId="0" applyNumberFormat="1" applyFont="1" applyBorder="1" applyAlignment="1">
      <alignment horizontal="right" vertical="center"/>
    </xf>
    <xf numFmtId="0" fontId="0" fillId="0" borderId="2" xfId="0" applyBorder="1" applyAlignment="1">
      <alignment vertical="center"/>
    </xf>
    <xf numFmtId="0" fontId="39" fillId="0" borderId="0" xfId="0" applyFont="1"/>
    <xf numFmtId="0" fontId="55" fillId="28" borderId="16" xfId="62" applyFont="1" applyFill="1" applyBorder="1" applyAlignment="1">
      <alignment horizontal="center" vertical="center" shrinkToFit="1"/>
    </xf>
    <xf numFmtId="0" fontId="55" fillId="28" borderId="16" xfId="0" applyFont="1" applyFill="1" applyBorder="1" applyAlignment="1">
      <alignment horizontal="center" vertical="center"/>
    </xf>
    <xf numFmtId="0" fontId="55" fillId="28" borderId="16" xfId="0" applyFont="1" applyFill="1" applyBorder="1" applyAlignment="1">
      <alignment horizontal="center" vertical="center" wrapText="1"/>
    </xf>
    <xf numFmtId="0" fontId="0" fillId="0" borderId="0" xfId="0" applyBorder="1"/>
    <xf numFmtId="0" fontId="32" fillId="0" borderId="0" xfId="0" applyFont="1" applyBorder="1" applyAlignment="1">
      <alignment horizontal="left" vertical="center" wrapText="1"/>
    </xf>
    <xf numFmtId="0" fontId="53" fillId="0" borderId="0" xfId="62" applyFont="1" applyBorder="1" applyAlignment="1">
      <alignment vertical="center" wrapText="1"/>
    </xf>
    <xf numFmtId="0" fontId="32" fillId="0" borderId="0" xfId="0" applyFont="1" applyAlignment="1">
      <alignment horizontal="right" vertical="top"/>
    </xf>
    <xf numFmtId="0" fontId="55" fillId="28" borderId="13" xfId="62" applyFont="1" applyFill="1" applyBorder="1" applyAlignment="1">
      <alignment horizontal="center" vertical="center" shrinkToFit="1"/>
    </xf>
    <xf numFmtId="0" fontId="55" fillId="28" borderId="13" xfId="0" applyFont="1" applyFill="1" applyBorder="1" applyAlignment="1">
      <alignment horizontal="center" vertical="center"/>
    </xf>
    <xf numFmtId="0" fontId="55" fillId="28" borderId="13" xfId="0" applyFont="1" applyFill="1" applyBorder="1" applyAlignment="1">
      <alignment horizontal="center" vertical="center" wrapText="1"/>
    </xf>
    <xf numFmtId="0" fontId="53" fillId="0" borderId="0" xfId="0" applyFont="1" applyBorder="1" applyAlignment="1">
      <alignment vertical="center" wrapText="1"/>
    </xf>
    <xf numFmtId="0" fontId="48" fillId="0" borderId="0" xfId="62" applyFont="1" applyBorder="1" applyAlignment="1">
      <alignment vertical="center" wrapText="1"/>
    </xf>
    <xf numFmtId="0" fontId="31" fillId="0" borderId="0" xfId="62">
      <alignment vertical="center"/>
    </xf>
    <xf numFmtId="0" fontId="31" fillId="0" borderId="0" xfId="62" applyAlignment="1">
      <alignment horizontal="left" vertical="center" wrapText="1"/>
    </xf>
    <xf numFmtId="0" fontId="31" fillId="0" borderId="0" xfId="62" applyAlignment="1">
      <alignment horizontal="left" vertical="center"/>
    </xf>
    <xf numFmtId="0" fontId="31" fillId="0" borderId="0" xfId="62" applyAlignment="1">
      <alignment vertical="center"/>
    </xf>
    <xf numFmtId="0" fontId="31" fillId="0" borderId="0" xfId="62" applyAlignment="1">
      <alignment horizontal="center" vertical="center"/>
    </xf>
    <xf numFmtId="0" fontId="53" fillId="30" borderId="13" xfId="62" applyFont="1" applyFill="1" applyBorder="1" applyAlignment="1">
      <alignment horizontal="left" vertical="center" shrinkToFit="1"/>
    </xf>
    <xf numFmtId="0" fontId="53" fillId="30" borderId="14" xfId="62" applyFont="1" applyFill="1" applyBorder="1" applyAlignment="1">
      <alignment horizontal="center" vertical="center"/>
    </xf>
    <xf numFmtId="0" fontId="53" fillId="0" borderId="0" xfId="62" applyFont="1">
      <alignment vertical="center"/>
    </xf>
    <xf numFmtId="0" fontId="32" fillId="0" borderId="13" xfId="0" applyFont="1" applyBorder="1" applyAlignment="1">
      <alignment horizontal="left" vertical="top" wrapText="1"/>
    </xf>
    <xf numFmtId="0" fontId="53" fillId="0" borderId="17" xfId="62" applyFont="1" applyBorder="1" applyAlignment="1">
      <alignment vertical="center" wrapText="1"/>
    </xf>
    <xf numFmtId="0" fontId="59" fillId="8" borderId="0" xfId="59" applyFont="1" applyFill="1" applyAlignment="1"/>
    <xf numFmtId="0" fontId="60" fillId="8" borderId="0" xfId="59" applyFont="1" applyFill="1" applyAlignment="1"/>
    <xf numFmtId="0" fontId="4" fillId="8" borderId="0" xfId="59" applyFont="1" applyFill="1" applyAlignment="1"/>
    <xf numFmtId="0" fontId="41" fillId="29" borderId="20" xfId="59" applyFont="1" applyFill="1" applyBorder="1" applyAlignment="1">
      <alignment horizontal="center" vertical="center" wrapText="1"/>
    </xf>
    <xf numFmtId="0" fontId="41" fillId="29" borderId="21" xfId="59" applyFont="1" applyFill="1" applyBorder="1" applyAlignment="1">
      <alignment horizontal="center" vertical="center" wrapText="1"/>
    </xf>
    <xf numFmtId="0" fontId="61" fillId="0" borderId="0" xfId="63"/>
    <xf numFmtId="0" fontId="61" fillId="0" borderId="0" xfId="63" applyBorder="1"/>
    <xf numFmtId="0" fontId="63" fillId="0" borderId="0" xfId="64">
      <alignment vertical="center"/>
    </xf>
    <xf numFmtId="0" fontId="61" fillId="0" borderId="0" xfId="64" applyFont="1">
      <alignment vertical="center"/>
    </xf>
    <xf numFmtId="0" fontId="61" fillId="0" borderId="0" xfId="63" applyFont="1"/>
    <xf numFmtId="0" fontId="66" fillId="0" borderId="23"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62" fillId="0" borderId="23" xfId="0" applyFont="1" applyFill="1" applyBorder="1" applyAlignment="1">
      <alignment horizontal="left" vertical="center" wrapText="1"/>
    </xf>
    <xf numFmtId="0" fontId="67" fillId="0" borderId="23" xfId="0" applyFont="1" applyFill="1" applyBorder="1" applyAlignment="1">
      <alignment horizontal="center" vertical="center"/>
    </xf>
    <xf numFmtId="0" fontId="67" fillId="0" borderId="24" xfId="0" applyFont="1" applyFill="1" applyBorder="1" applyAlignment="1">
      <alignment horizontal="center" vertical="center"/>
    </xf>
    <xf numFmtId="0" fontId="66" fillId="0" borderId="23" xfId="0" applyFont="1" applyBorder="1" applyAlignment="1">
      <alignment vertical="center" wrapText="1"/>
    </xf>
    <xf numFmtId="0" fontId="62" fillId="0" borderId="23" xfId="0" applyFont="1" applyFill="1" applyBorder="1" applyAlignment="1">
      <alignment vertical="center" wrapText="1"/>
    </xf>
    <xf numFmtId="0" fontId="0" fillId="0" borderId="23" xfId="0" applyFill="1" applyBorder="1" applyAlignment="1">
      <alignment horizontal="center" vertical="center"/>
    </xf>
    <xf numFmtId="0" fontId="62" fillId="0" borderId="23" xfId="0" applyFont="1" applyBorder="1" applyAlignment="1">
      <alignment vertical="center" wrapText="1"/>
    </xf>
    <xf numFmtId="49" fontId="62" fillId="0" borderId="23" xfId="0" applyNumberFormat="1" applyFont="1" applyBorder="1" applyAlignment="1">
      <alignment vertical="center" wrapText="1"/>
    </xf>
    <xf numFmtId="0" fontId="62" fillId="0" borderId="0" xfId="0" applyFont="1" applyBorder="1" applyAlignment="1">
      <alignment vertical="center" wrapText="1"/>
    </xf>
    <xf numFmtId="0" fontId="69" fillId="0" borderId="0" xfId="62" applyFont="1" applyBorder="1" applyAlignment="1">
      <alignment vertical="center" wrapText="1"/>
    </xf>
    <xf numFmtId="0" fontId="62" fillId="0" borderId="0" xfId="0" applyFont="1" applyBorder="1" applyAlignment="1">
      <alignment horizontal="left" vertical="center" wrapText="1"/>
    </xf>
    <xf numFmtId="0" fontId="68" fillId="0" borderId="27" xfId="0" applyFont="1" applyFill="1" applyBorder="1" applyAlignment="1">
      <alignment vertical="center"/>
    </xf>
    <xf numFmtId="0" fontId="68" fillId="0" borderId="28" xfId="0" applyFont="1" applyFill="1" applyBorder="1" applyAlignment="1">
      <alignment vertical="center"/>
    </xf>
    <xf numFmtId="0" fontId="68" fillId="0" borderId="29" xfId="0" applyFont="1" applyFill="1" applyBorder="1" applyAlignment="1">
      <alignment vertical="center"/>
    </xf>
    <xf numFmtId="0" fontId="62" fillId="0" borderId="28" xfId="0" applyFont="1" applyFill="1" applyBorder="1" applyAlignment="1">
      <alignment vertical="center"/>
    </xf>
    <xf numFmtId="0" fontId="62" fillId="0" borderId="29" xfId="0" applyFont="1" applyFill="1" applyBorder="1" applyAlignment="1">
      <alignment vertical="center"/>
    </xf>
    <xf numFmtId="0" fontId="62" fillId="0" borderId="27" xfId="0" applyFont="1" applyFill="1" applyBorder="1" applyAlignment="1">
      <alignment vertical="center"/>
    </xf>
    <xf numFmtId="0" fontId="62" fillId="0" borderId="30" xfId="0" applyFont="1" applyFill="1" applyBorder="1" applyAlignment="1">
      <alignment vertical="center"/>
    </xf>
    <xf numFmtId="0" fontId="68" fillId="0" borderId="30" xfId="0" applyFont="1" applyFill="1" applyBorder="1" applyAlignment="1">
      <alignment vertical="center"/>
    </xf>
    <xf numFmtId="0" fontId="32" fillId="0" borderId="0" xfId="0" applyFont="1" applyBorder="1" applyAlignment="1">
      <alignment horizontal="right" vertical="top"/>
    </xf>
    <xf numFmtId="0" fontId="53" fillId="23" borderId="31" xfId="0" applyFont="1" applyFill="1" applyBorder="1" applyAlignment="1">
      <alignment vertical="center"/>
    </xf>
    <xf numFmtId="0" fontId="56" fillId="23" borderId="32" xfId="0" applyFont="1" applyFill="1" applyBorder="1" applyAlignment="1">
      <alignment vertical="center"/>
    </xf>
    <xf numFmtId="0" fontId="53" fillId="23" borderId="33" xfId="0" applyFont="1" applyFill="1" applyBorder="1" applyAlignment="1">
      <alignment vertical="center"/>
    </xf>
    <xf numFmtId="0" fontId="56" fillId="23" borderId="34" xfId="0" applyFont="1" applyFill="1" applyBorder="1" applyAlignment="1">
      <alignment vertical="center"/>
    </xf>
    <xf numFmtId="0" fontId="57" fillId="23" borderId="33" xfId="0" applyFont="1" applyFill="1" applyBorder="1" applyAlignment="1">
      <alignment vertical="center"/>
    </xf>
    <xf numFmtId="0" fontId="53" fillId="23" borderId="33" xfId="0" applyFont="1" applyFill="1" applyBorder="1" applyAlignment="1">
      <alignment vertical="center" wrapText="1"/>
    </xf>
    <xf numFmtId="0" fontId="53" fillId="23" borderId="35" xfId="0" applyFont="1" applyFill="1" applyBorder="1" applyAlignment="1">
      <alignment vertical="center"/>
    </xf>
    <xf numFmtId="0" fontId="56" fillId="23" borderId="36" xfId="0" applyFont="1" applyFill="1" applyBorder="1" applyAlignment="1">
      <alignment vertical="center"/>
    </xf>
    <xf numFmtId="0" fontId="62" fillId="0" borderId="23" xfId="0" applyFont="1" applyBorder="1" applyAlignment="1">
      <alignment horizontal="center" vertical="center"/>
    </xf>
    <xf numFmtId="0" fontId="69" fillId="0" borderId="0" xfId="62" applyFont="1">
      <alignment vertical="center"/>
    </xf>
    <xf numFmtId="0" fontId="71" fillId="0" borderId="0" xfId="62" applyFont="1" applyBorder="1" applyAlignment="1">
      <alignment vertical="center" wrapText="1"/>
    </xf>
    <xf numFmtId="0" fontId="71" fillId="0" borderId="0" xfId="62" applyFont="1" applyBorder="1" applyAlignment="1">
      <alignment vertical="center"/>
    </xf>
    <xf numFmtId="177" fontId="62" fillId="0" borderId="23" xfId="0" applyNumberFormat="1" applyFont="1" applyBorder="1" applyAlignment="1">
      <alignment horizontal="center" vertical="center"/>
    </xf>
    <xf numFmtId="0" fontId="62" fillId="0" borderId="23" xfId="0" applyFont="1" applyBorder="1" applyAlignment="1">
      <alignment vertical="top" wrapText="1"/>
    </xf>
    <xf numFmtId="0" fontId="47" fillId="0" borderId="37" xfId="0" applyFont="1" applyBorder="1"/>
    <xf numFmtId="9" fontId="53" fillId="0" borderId="16" xfId="0" applyNumberFormat="1" applyFont="1" applyBorder="1" applyAlignment="1">
      <alignment horizontal="right" vertical="center"/>
    </xf>
    <xf numFmtId="0" fontId="0" fillId="0" borderId="23" xfId="0" applyFont="1" applyFill="1" applyBorder="1" applyAlignment="1">
      <alignment vertical="center" wrapText="1"/>
    </xf>
    <xf numFmtId="49" fontId="67" fillId="0" borderId="23" xfId="0" applyNumberFormat="1" applyFont="1" applyFill="1" applyBorder="1" applyAlignment="1">
      <alignment horizontal="center" vertical="center"/>
    </xf>
    <xf numFmtId="0" fontId="66" fillId="0" borderId="23" xfId="0" applyFont="1" applyBorder="1" applyAlignment="1">
      <alignment vertical="center"/>
    </xf>
    <xf numFmtId="0" fontId="46" fillId="0" borderId="13" xfId="0" applyFont="1" applyBorder="1" applyAlignment="1">
      <alignment vertical="center" wrapText="1"/>
    </xf>
    <xf numFmtId="0" fontId="32" fillId="0" borderId="13" xfId="0" applyFont="1" applyFill="1" applyBorder="1" applyAlignment="1">
      <alignment vertical="center" wrapText="1"/>
    </xf>
    <xf numFmtId="49" fontId="32" fillId="0" borderId="13" xfId="0" applyNumberFormat="1" applyFont="1" applyBorder="1" applyAlignment="1">
      <alignment vertical="center" wrapText="1"/>
    </xf>
    <xf numFmtId="49" fontId="32" fillId="0" borderId="13" xfId="0" applyNumberFormat="1" applyFont="1" applyFill="1" applyBorder="1" applyAlignment="1">
      <alignment horizontal="center"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0" xfId="0" applyFont="1" applyFill="1" applyAlignment="1">
      <alignment vertical="center"/>
    </xf>
    <xf numFmtId="0" fontId="63" fillId="0" borderId="0" xfId="65"/>
    <xf numFmtId="0" fontId="63" fillId="0" borderId="0" xfId="65" applyAlignment="1"/>
    <xf numFmtId="0" fontId="75" fillId="0" borderId="0" xfId="65" applyFont="1" applyAlignment="1"/>
    <xf numFmtId="178" fontId="76" fillId="31" borderId="19" xfId="65" applyNumberFormat="1" applyFont="1" applyFill="1" applyBorder="1" applyAlignment="1">
      <alignment horizontal="center"/>
    </xf>
    <xf numFmtId="0" fontId="75" fillId="31" borderId="19" xfId="65" applyFont="1" applyFill="1" applyBorder="1" applyAlignment="1"/>
    <xf numFmtId="0" fontId="69" fillId="31" borderId="19" xfId="65" applyFont="1" applyFill="1" applyBorder="1" applyAlignment="1"/>
    <xf numFmtId="178" fontId="76" fillId="0" borderId="19" xfId="65" applyNumberFormat="1" applyFont="1" applyBorder="1" applyAlignment="1">
      <alignment horizontal="center"/>
    </xf>
    <xf numFmtId="0" fontId="75" fillId="0" borderId="19" xfId="65" applyFont="1" applyBorder="1" applyAlignment="1"/>
    <xf numFmtId="0" fontId="69" fillId="0" borderId="19" xfId="65" applyFont="1" applyBorder="1" applyAlignment="1"/>
    <xf numFmtId="0" fontId="69" fillId="32" borderId="19" xfId="65" applyFont="1" applyFill="1" applyBorder="1" applyAlignment="1"/>
    <xf numFmtId="0" fontId="69" fillId="0" borderId="19" xfId="65" applyFont="1" applyFill="1" applyBorder="1" applyAlignment="1"/>
    <xf numFmtId="0" fontId="75" fillId="0" borderId="46" xfId="65" applyFont="1" applyFill="1" applyBorder="1" applyAlignment="1">
      <alignment vertical="top"/>
    </xf>
    <xf numFmtId="0" fontId="75" fillId="0" borderId="47" xfId="65" applyFont="1" applyFill="1" applyBorder="1" applyAlignment="1">
      <alignment vertical="top"/>
    </xf>
    <xf numFmtId="0" fontId="69" fillId="0" borderId="48" xfId="65" applyFont="1" applyFill="1" applyBorder="1" applyAlignment="1"/>
    <xf numFmtId="0" fontId="69" fillId="0" borderId="48" xfId="65" applyFont="1" applyFill="1" applyBorder="1" applyAlignment="1">
      <alignment vertical="top"/>
    </xf>
    <xf numFmtId="0" fontId="76" fillId="0" borderId="0" xfId="65" applyFont="1" applyFill="1" applyBorder="1" applyAlignment="1"/>
    <xf numFmtId="0" fontId="77" fillId="0" borderId="0" xfId="65" applyFont="1" applyFill="1" applyBorder="1" applyAlignment="1"/>
    <xf numFmtId="178" fontId="63" fillId="0" borderId="0" xfId="65" applyNumberFormat="1" applyAlignment="1"/>
    <xf numFmtId="0" fontId="75" fillId="31" borderId="0" xfId="65" applyFont="1" applyFill="1" applyBorder="1" applyAlignment="1"/>
    <xf numFmtId="0" fontId="69" fillId="0" borderId="46" xfId="65" applyFont="1" applyFill="1" applyBorder="1" applyAlignment="1"/>
    <xf numFmtId="0" fontId="69" fillId="0" borderId="47" xfId="65" applyFont="1" applyFill="1" applyBorder="1" applyAlignment="1"/>
    <xf numFmtId="0" fontId="63" fillId="0" borderId="47" xfId="65" applyFill="1" applyBorder="1" applyAlignment="1"/>
    <xf numFmtId="0" fontId="75" fillId="0" borderId="47" xfId="65" applyFont="1" applyFill="1" applyBorder="1" applyAlignment="1"/>
    <xf numFmtId="0" fontId="63" fillId="0" borderId="46" xfId="65" applyFill="1" applyBorder="1" applyAlignment="1"/>
    <xf numFmtId="0" fontId="63" fillId="0" borderId="0" xfId="65" applyFill="1" applyBorder="1" applyAlignment="1"/>
    <xf numFmtId="0" fontId="69" fillId="0" borderId="46" xfId="65" applyFont="1" applyBorder="1" applyAlignment="1"/>
    <xf numFmtId="0" fontId="69" fillId="0" borderId="47" xfId="65" applyFont="1" applyBorder="1" applyAlignment="1"/>
    <xf numFmtId="0" fontId="69" fillId="0" borderId="48" xfId="65" applyFont="1" applyBorder="1" applyAlignment="1"/>
    <xf numFmtId="0" fontId="69" fillId="0" borderId="46" xfId="65" applyFont="1" applyBorder="1" applyAlignment="1">
      <alignment vertical="center"/>
    </xf>
    <xf numFmtId="0" fontId="69" fillId="0" borderId="47" xfId="65" applyFont="1" applyBorder="1" applyAlignment="1">
      <alignment vertical="center"/>
    </xf>
    <xf numFmtId="0" fontId="69" fillId="0" borderId="48" xfId="65" applyFont="1" applyBorder="1" applyAlignment="1">
      <alignment vertical="center"/>
    </xf>
    <xf numFmtId="0" fontId="75" fillId="0" borderId="0" xfId="65" applyFont="1" applyBorder="1" applyAlignment="1"/>
    <xf numFmtId="0" fontId="63" fillId="0" borderId="0" xfId="65" applyBorder="1" applyAlignment="1"/>
    <xf numFmtId="0" fontId="75" fillId="0" borderId="38" xfId="65" applyFont="1" applyBorder="1" applyAlignment="1"/>
    <xf numFmtId="0" fontId="75" fillId="0" borderId="39" xfId="65" applyFont="1" applyBorder="1" applyAlignment="1"/>
    <xf numFmtId="0" fontId="63" fillId="0" borderId="39" xfId="65" applyBorder="1" applyAlignment="1"/>
    <xf numFmtId="0" fontId="63" fillId="0" borderId="40" xfId="65" applyBorder="1" applyAlignment="1"/>
    <xf numFmtId="0" fontId="75" fillId="0" borderId="41" xfId="65" applyFont="1" applyBorder="1" applyAlignment="1"/>
    <xf numFmtId="0" fontId="75" fillId="0" borderId="42" xfId="65" applyFont="1" applyBorder="1" applyAlignment="1"/>
    <xf numFmtId="0" fontId="63" fillId="0" borderId="42" xfId="65" applyBorder="1" applyAlignment="1"/>
    <xf numFmtId="0" fontId="69" fillId="0" borderId="0" xfId="65" applyFont="1" applyAlignment="1"/>
    <xf numFmtId="0" fontId="69" fillId="0" borderId="48" xfId="65" applyFont="1" applyBorder="1" applyAlignment="1">
      <alignment horizontal="left"/>
    </xf>
    <xf numFmtId="0" fontId="63" fillId="0" borderId="46" xfId="65" applyBorder="1" applyAlignment="1"/>
    <xf numFmtId="0" fontId="63" fillId="0" borderId="47" xfId="65" applyBorder="1" applyAlignment="1"/>
    <xf numFmtId="0" fontId="69" fillId="0" borderId="0" xfId="65" applyFont="1" applyFill="1" applyBorder="1" applyAlignment="1"/>
    <xf numFmtId="0" fontId="79" fillId="0" borderId="0" xfId="65" applyFont="1" applyFill="1" applyBorder="1" applyAlignment="1"/>
    <xf numFmtId="0" fontId="63" fillId="0" borderId="43" xfId="65" applyBorder="1" applyAlignment="1"/>
    <xf numFmtId="0" fontId="63" fillId="0" borderId="44" xfId="65" applyBorder="1" applyAlignment="1"/>
    <xf numFmtId="0" fontId="63" fillId="0" borderId="45" xfId="65" applyBorder="1" applyAlignment="1"/>
    <xf numFmtId="0" fontId="63" fillId="0" borderId="49" xfId="65" applyFont="1" applyBorder="1" applyAlignment="1"/>
    <xf numFmtId="0" fontId="69" fillId="0" borderId="50" xfId="65" applyFont="1" applyBorder="1" applyAlignment="1"/>
    <xf numFmtId="0" fontId="75" fillId="0" borderId="50" xfId="65" applyFont="1" applyBorder="1" applyAlignment="1"/>
    <xf numFmtId="0" fontId="69" fillId="31" borderId="49" xfId="65" applyFont="1" applyFill="1" applyBorder="1" applyAlignment="1"/>
    <xf numFmtId="0" fontId="69" fillId="31" borderId="50" xfId="65" applyFont="1" applyFill="1" applyBorder="1" applyAlignment="1"/>
    <xf numFmtId="0" fontId="69" fillId="31" borderId="24" xfId="65" applyFont="1" applyFill="1" applyBorder="1" applyAlignment="1"/>
    <xf numFmtId="0" fontId="80" fillId="0" borderId="0" xfId="65" applyFont="1" applyFill="1" applyBorder="1" applyAlignment="1">
      <alignment horizontal="center" vertical="center"/>
    </xf>
    <xf numFmtId="0" fontId="37" fillId="0" borderId="49" xfId="65" applyFont="1" applyBorder="1" applyAlignment="1"/>
    <xf numFmtId="0" fontId="69" fillId="0" borderId="24" xfId="65" applyFont="1" applyBorder="1" applyAlignment="1"/>
    <xf numFmtId="0" fontId="75" fillId="0" borderId="49" xfId="65" applyFont="1" applyBorder="1" applyAlignment="1"/>
    <xf numFmtId="0" fontId="63" fillId="0" borderId="50" xfId="65" applyBorder="1" applyAlignment="1"/>
    <xf numFmtId="0" fontId="75" fillId="31" borderId="49" xfId="65" applyFont="1" applyFill="1" applyBorder="1" applyAlignment="1"/>
    <xf numFmtId="0" fontId="75" fillId="31" borderId="50" xfId="65" applyFont="1" applyFill="1" applyBorder="1" applyAlignment="1"/>
    <xf numFmtId="0" fontId="63" fillId="0" borderId="50" xfId="65" applyFont="1" applyBorder="1" applyAlignment="1"/>
    <xf numFmtId="0" fontId="82" fillId="0" borderId="0" xfId="65" applyFont="1" applyFill="1" applyAlignment="1">
      <alignment vertical="center"/>
    </xf>
    <xf numFmtId="0" fontId="69" fillId="31" borderId="51" xfId="65" applyFont="1" applyFill="1" applyBorder="1" applyAlignment="1"/>
    <xf numFmtId="0" fontId="0" fillId="0" borderId="0" xfId="0" applyFill="1" applyBorder="1" applyAlignment="1"/>
    <xf numFmtId="0" fontId="32" fillId="0" borderId="13" xfId="0" applyFont="1" applyBorder="1" applyAlignment="1">
      <alignment horizontal="center" vertical="center"/>
    </xf>
    <xf numFmtId="0" fontId="46" fillId="0" borderId="13" xfId="0" applyFont="1" applyBorder="1" applyAlignment="1">
      <alignment vertical="top" wrapText="1"/>
    </xf>
    <xf numFmtId="9" fontId="54" fillId="0" borderId="56" xfId="0" applyNumberFormat="1" applyFont="1" applyBorder="1" applyAlignment="1">
      <alignment horizontal="right"/>
    </xf>
    <xf numFmtId="0" fontId="53" fillId="23" borderId="57" xfId="0" applyFont="1" applyFill="1" applyBorder="1" applyAlignment="1">
      <alignment vertical="center"/>
    </xf>
    <xf numFmtId="0" fontId="56" fillId="23" borderId="58" xfId="0" applyFont="1" applyFill="1" applyBorder="1" applyAlignment="1">
      <alignment vertical="center"/>
    </xf>
    <xf numFmtId="0" fontId="62" fillId="0" borderId="28" xfId="0" applyFont="1" applyFill="1" applyBorder="1" applyAlignment="1">
      <alignment vertical="center" wrapText="1"/>
    </xf>
    <xf numFmtId="0" fontId="34" fillId="11" borderId="11" xfId="60" applyFont="1" applyFill="1" applyBorder="1" applyAlignment="1">
      <alignment horizontal="center" vertical="center"/>
    </xf>
    <xf numFmtId="176" fontId="64" fillId="0" borderId="11" xfId="60" applyNumberFormat="1" applyFont="1" applyFill="1" applyBorder="1" applyAlignment="1">
      <alignment horizontal="center" vertical="center"/>
    </xf>
    <xf numFmtId="0" fontId="36" fillId="11" borderId="11" xfId="61" applyFont="1" applyFill="1" applyBorder="1" applyAlignment="1">
      <alignment horizontal="center" vertical="center" wrapText="1"/>
    </xf>
    <xf numFmtId="0" fontId="65" fillId="0" borderId="11" xfId="61" applyFont="1" applyFill="1" applyBorder="1" applyAlignment="1">
      <alignment horizontal="left" vertical="center" wrapText="1"/>
    </xf>
    <xf numFmtId="0" fontId="32" fillId="28" borderId="11" xfId="60" applyFont="1" applyFill="1" applyBorder="1" applyAlignment="1">
      <alignment horizontal="center" wrapText="1"/>
    </xf>
    <xf numFmtId="0" fontId="0" fillId="0" borderId="11" xfId="60" applyFont="1" applyFill="1" applyBorder="1"/>
    <xf numFmtId="0" fontId="33" fillId="0" borderId="0" xfId="61" applyFont="1" applyFill="1" applyBorder="1" applyAlignment="1">
      <alignment horizontal="center" vertical="center"/>
    </xf>
    <xf numFmtId="176" fontId="64" fillId="0" borderId="11" xfId="60" applyNumberFormat="1" applyFont="1" applyFill="1" applyBorder="1" applyAlignment="1">
      <alignment horizontal="center" vertical="center" shrinkToFit="1"/>
    </xf>
    <xf numFmtId="0" fontId="32" fillId="0" borderId="13"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41" fillId="29" borderId="13" xfId="0" applyFont="1" applyFill="1" applyBorder="1" applyAlignment="1">
      <alignment horizontal="center" vertical="center"/>
    </xf>
    <xf numFmtId="0" fontId="50" fillId="29" borderId="13" xfId="0" applyFont="1" applyFill="1" applyBorder="1" applyAlignment="1">
      <alignment horizontal="center" vertical="center"/>
    </xf>
    <xf numFmtId="0" fontId="0" fillId="0" borderId="23"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72" fillId="23" borderId="52" xfId="0" applyFont="1" applyFill="1" applyBorder="1" applyAlignment="1">
      <alignment horizontal="center" vertical="center"/>
    </xf>
    <xf numFmtId="0" fontId="72" fillId="23" borderId="53" xfId="0" applyFont="1" applyFill="1" applyBorder="1" applyAlignment="1">
      <alignment horizontal="center" vertical="center"/>
    </xf>
    <xf numFmtId="0" fontId="72" fillId="23" borderId="54" xfId="0" applyFont="1" applyFill="1" applyBorder="1" applyAlignment="1">
      <alignment horizontal="center" vertical="center"/>
    </xf>
    <xf numFmtId="0" fontId="62" fillId="0" borderId="22" xfId="0" applyFont="1" applyFill="1" applyBorder="1" applyAlignment="1">
      <alignment horizontal="center" vertical="center" wrapText="1"/>
    </xf>
    <xf numFmtId="0" fontId="62" fillId="0" borderId="26" xfId="0" applyFont="1" applyFill="1" applyBorder="1" applyAlignment="1">
      <alignment horizontal="center" vertical="center" wrapText="1"/>
    </xf>
    <xf numFmtId="0" fontId="62" fillId="0" borderId="25" xfId="0" applyFont="1" applyFill="1" applyBorder="1" applyAlignment="1">
      <alignment horizontal="center" vertical="center" wrapText="1"/>
    </xf>
    <xf numFmtId="0" fontId="66" fillId="0" borderId="27" xfId="0" applyFont="1" applyFill="1" applyBorder="1" applyAlignment="1">
      <alignment horizontal="center" vertical="center" wrapText="1"/>
    </xf>
    <xf numFmtId="0" fontId="66"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2" fillId="0" borderId="22" xfId="62" applyFont="1" applyBorder="1" applyAlignment="1">
      <alignment horizontal="center" vertical="center" wrapText="1"/>
    </xf>
    <xf numFmtId="0" fontId="62" fillId="0" borderId="26" xfId="62" applyFont="1" applyBorder="1" applyAlignment="1">
      <alignment horizontal="center" vertical="center" wrapText="1"/>
    </xf>
    <xf numFmtId="0" fontId="62" fillId="0" borderId="25" xfId="62" applyFont="1" applyBorder="1" applyAlignment="1">
      <alignment horizontal="center" vertical="center" wrapText="1"/>
    </xf>
    <xf numFmtId="0" fontId="66" fillId="0" borderId="22" xfId="0" applyFont="1" applyBorder="1" applyAlignment="1">
      <alignment horizontal="left" vertical="center" wrapText="1"/>
    </xf>
    <xf numFmtId="0" fontId="66" fillId="0" borderId="26" xfId="0" applyFont="1" applyBorder="1" applyAlignment="1">
      <alignment horizontal="left" vertical="center" wrapText="1"/>
    </xf>
    <xf numFmtId="0" fontId="66" fillId="0" borderId="25" xfId="0" applyFont="1" applyBorder="1" applyAlignment="1">
      <alignment horizontal="left" vertical="center" wrapText="1"/>
    </xf>
    <xf numFmtId="0" fontId="62" fillId="0" borderId="22" xfId="0" applyFont="1" applyBorder="1" applyAlignment="1">
      <alignment horizontal="left" vertical="center" wrapText="1"/>
    </xf>
    <xf numFmtId="0" fontId="62" fillId="0" borderId="26" xfId="0" applyFont="1" applyBorder="1" applyAlignment="1">
      <alignment horizontal="left" vertical="center" wrapText="1"/>
    </xf>
    <xf numFmtId="0" fontId="62" fillId="0" borderId="25" xfId="0" applyFont="1" applyBorder="1" applyAlignment="1">
      <alignment horizontal="left" vertical="center" wrapText="1"/>
    </xf>
    <xf numFmtId="0" fontId="58" fillId="0" borderId="0" xfId="62" applyFont="1" applyFill="1" applyBorder="1" applyAlignment="1">
      <alignment horizontal="center" vertical="center"/>
    </xf>
    <xf numFmtId="0" fontId="45" fillId="30" borderId="13" xfId="62" applyFont="1" applyFill="1" applyBorder="1" applyAlignment="1">
      <alignment horizontal="left" vertical="center" shrinkToFit="1"/>
    </xf>
    <xf numFmtId="0" fontId="53" fillId="30" borderId="13" xfId="62" applyFont="1" applyFill="1" applyBorder="1" applyAlignment="1">
      <alignment horizontal="center" vertical="center"/>
    </xf>
    <xf numFmtId="0" fontId="66" fillId="0" borderId="22"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66" fillId="0" borderId="25" xfId="0" applyFont="1" applyFill="1" applyBorder="1" applyAlignment="1">
      <alignment horizontal="left" vertical="center" wrapText="1"/>
    </xf>
    <xf numFmtId="0" fontId="62" fillId="0" borderId="23" xfId="62" applyFont="1" applyBorder="1" applyAlignment="1">
      <alignment horizontal="center" vertical="center" wrapText="1"/>
    </xf>
    <xf numFmtId="0" fontId="62" fillId="0" borderId="55" xfId="0" applyFont="1" applyBorder="1" applyAlignment="1">
      <alignment horizontal="left" vertical="center" wrapText="1"/>
    </xf>
    <xf numFmtId="0" fontId="32" fillId="0" borderId="13" xfId="62" applyFont="1" applyFill="1" applyBorder="1" applyAlignment="1">
      <alignment horizontal="center" vertical="center" wrapText="1"/>
    </xf>
    <xf numFmtId="176" fontId="46" fillId="0" borderId="13" xfId="0" applyNumberFormat="1" applyFont="1" applyFill="1" applyBorder="1" applyAlignment="1">
      <alignment horizontal="left" vertical="center" wrapText="1"/>
    </xf>
    <xf numFmtId="0" fontId="41" fillId="29" borderId="19" xfId="59" applyFont="1" applyFill="1" applyBorder="1" applyAlignment="1">
      <alignment horizontal="left" vertical="center"/>
    </xf>
    <xf numFmtId="0" fontId="74" fillId="0" borderId="45" xfId="65" applyFont="1" applyFill="1" applyBorder="1" applyAlignment="1">
      <alignment horizontal="left" vertical="center" wrapText="1"/>
    </xf>
    <xf numFmtId="0" fontId="78" fillId="0" borderId="44" xfId="65" applyFont="1" applyFill="1" applyBorder="1" applyAlignment="1">
      <alignment horizontal="left" vertical="center" wrapText="1"/>
    </xf>
    <xf numFmtId="0" fontId="78" fillId="0" borderId="43" xfId="65" applyFont="1" applyFill="1" applyBorder="1" applyAlignment="1">
      <alignment horizontal="left" vertical="center" wrapText="1"/>
    </xf>
    <xf numFmtId="0" fontId="78" fillId="0" borderId="42" xfId="65" applyFont="1" applyFill="1" applyBorder="1" applyAlignment="1">
      <alignment horizontal="left" vertical="center" wrapText="1"/>
    </xf>
    <xf numFmtId="0" fontId="78" fillId="0" borderId="0" xfId="65" applyFont="1" applyFill="1" applyBorder="1" applyAlignment="1">
      <alignment horizontal="left" vertical="center" wrapText="1"/>
    </xf>
    <xf numFmtId="0" fontId="78" fillId="0" borderId="41" xfId="65" applyFont="1" applyFill="1" applyBorder="1" applyAlignment="1">
      <alignment horizontal="left" vertical="center" wrapText="1"/>
    </xf>
    <xf numFmtId="0" fontId="78" fillId="0" borderId="40" xfId="65" applyFont="1" applyFill="1" applyBorder="1" applyAlignment="1">
      <alignment horizontal="left" vertical="center" wrapText="1"/>
    </xf>
    <xf numFmtId="0" fontId="78" fillId="0" borderId="39" xfId="65" applyFont="1" applyFill="1" applyBorder="1" applyAlignment="1">
      <alignment horizontal="left" vertical="center" wrapText="1"/>
    </xf>
    <xf numFmtId="0" fontId="78" fillId="0" borderId="38" xfId="65" applyFont="1" applyFill="1" applyBorder="1" applyAlignment="1">
      <alignment horizontal="left" vertical="center" wrapText="1"/>
    </xf>
    <xf numFmtId="0" fontId="74" fillId="0" borderId="44" xfId="65" applyFont="1" applyFill="1" applyBorder="1" applyAlignment="1">
      <alignment horizontal="left" vertical="center" wrapText="1"/>
    </xf>
    <xf numFmtId="0" fontId="74" fillId="0" borderId="43" xfId="65" applyFont="1" applyFill="1" applyBorder="1" applyAlignment="1">
      <alignment horizontal="left" vertical="center" wrapText="1"/>
    </xf>
    <xf numFmtId="0" fontId="74" fillId="0" borderId="42" xfId="65" applyFont="1" applyFill="1" applyBorder="1" applyAlignment="1">
      <alignment horizontal="left" vertical="center" wrapText="1"/>
    </xf>
    <xf numFmtId="0" fontId="74" fillId="0" borderId="0" xfId="65" applyFont="1" applyFill="1" applyBorder="1" applyAlignment="1">
      <alignment horizontal="left" vertical="center" wrapText="1"/>
    </xf>
    <xf numFmtId="0" fontId="74" fillId="0" borderId="41" xfId="65" applyFont="1" applyFill="1" applyBorder="1" applyAlignment="1">
      <alignment horizontal="left" vertical="center" wrapText="1"/>
    </xf>
    <xf numFmtId="0" fontId="74" fillId="0" borderId="40" xfId="65" applyFont="1" applyFill="1" applyBorder="1" applyAlignment="1">
      <alignment horizontal="left" vertical="center" wrapText="1"/>
    </xf>
    <xf numFmtId="0" fontId="74" fillId="0" borderId="39" xfId="65" applyFont="1" applyFill="1" applyBorder="1" applyAlignment="1">
      <alignment horizontal="left" vertical="center" wrapText="1"/>
    </xf>
    <xf numFmtId="0" fontId="74" fillId="0" borderId="38" xfId="65" applyFont="1" applyFill="1" applyBorder="1" applyAlignment="1">
      <alignment horizontal="left" vertical="center" wrapText="1"/>
    </xf>
    <xf numFmtId="0" fontId="69" fillId="0" borderId="48" xfId="65" applyFont="1" applyBorder="1" applyAlignment="1">
      <alignment horizontal="center"/>
    </xf>
    <xf numFmtId="0" fontId="69" fillId="0" borderId="47" xfId="65" applyFont="1" applyBorder="1" applyAlignment="1">
      <alignment horizontal="center"/>
    </xf>
    <xf numFmtId="0" fontId="69" fillId="0" borderId="46" xfId="65" applyFont="1" applyBorder="1" applyAlignment="1">
      <alignment horizontal="center"/>
    </xf>
    <xf numFmtId="0" fontId="81" fillId="0" borderId="0" xfId="65" applyFont="1" applyFill="1" applyBorder="1" applyAlignment="1">
      <alignment horizontal="center" vertical="center" wrapText="1"/>
    </xf>
    <xf numFmtId="0" fontId="81" fillId="0" borderId="0" xfId="65" applyFont="1" applyFill="1" applyBorder="1" applyAlignment="1">
      <alignment horizontal="center" vertical="center"/>
    </xf>
    <xf numFmtId="0" fontId="59" fillId="8" borderId="18" xfId="59" applyFont="1" applyFill="1" applyBorder="1" applyAlignment="1">
      <alignment horizontal="center" vertical="center" wrapText="1"/>
    </xf>
    <xf numFmtId="0" fontId="63" fillId="0" borderId="45" xfId="65" applyFont="1" applyFill="1" applyBorder="1" applyAlignment="1">
      <alignment horizontal="left" vertical="center" wrapText="1"/>
    </xf>
    <xf numFmtId="0" fontId="63" fillId="0" borderId="44" xfId="65" applyFont="1" applyFill="1" applyBorder="1" applyAlignment="1">
      <alignment horizontal="left" vertical="center" wrapText="1"/>
    </xf>
    <xf numFmtId="0" fontId="63" fillId="0" borderId="43" xfId="65" applyFont="1" applyFill="1" applyBorder="1" applyAlignment="1">
      <alignment horizontal="left" vertical="center" wrapText="1"/>
    </xf>
    <xf numFmtId="0" fontId="63" fillId="0" borderId="42" xfId="65" applyFont="1" applyFill="1" applyBorder="1" applyAlignment="1">
      <alignment horizontal="left" vertical="center" wrapText="1"/>
    </xf>
    <xf numFmtId="0" fontId="63" fillId="0" borderId="0" xfId="65" applyFont="1" applyFill="1" applyBorder="1" applyAlignment="1">
      <alignment horizontal="left" vertical="center" wrapText="1"/>
    </xf>
    <xf numFmtId="0" fontId="63" fillId="0" borderId="41" xfId="65" applyFont="1" applyFill="1" applyBorder="1" applyAlignment="1">
      <alignment horizontal="left" vertical="center" wrapText="1"/>
    </xf>
    <xf numFmtId="0" fontId="63" fillId="0" borderId="40" xfId="65" applyFont="1" applyFill="1" applyBorder="1" applyAlignment="1">
      <alignment horizontal="left" vertical="center" wrapText="1"/>
    </xf>
    <xf numFmtId="0" fontId="63" fillId="0" borderId="39" xfId="65" applyFont="1" applyFill="1" applyBorder="1" applyAlignment="1">
      <alignment horizontal="left" vertical="center" wrapText="1"/>
    </xf>
    <xf numFmtId="0" fontId="63" fillId="0" borderId="38" xfId="65" applyFont="1" applyFill="1" applyBorder="1" applyAlignment="1">
      <alignment horizontal="left" vertical="center" wrapText="1"/>
    </xf>
    <xf numFmtId="0" fontId="69" fillId="0" borderId="48" xfId="65" applyFont="1" applyBorder="1" applyAlignment="1">
      <alignment horizontal="left"/>
    </xf>
    <xf numFmtId="0" fontId="69" fillId="0" borderId="47" xfId="65" applyFont="1" applyBorder="1" applyAlignment="1">
      <alignment horizontal="left"/>
    </xf>
    <xf numFmtId="0" fontId="69" fillId="0" borderId="46" xfId="65" applyFont="1" applyBorder="1" applyAlignment="1">
      <alignment horizontal="left"/>
    </xf>
  </cellXfs>
  <cellStyles count="6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20% - Accent1" xfId="7" xr:uid="{00000000-0005-0000-0000-000006000000}"/>
    <cellStyle name="Excel Built-in 20% - Accent2" xfId="8" xr:uid="{00000000-0005-0000-0000-000007000000}"/>
    <cellStyle name="Excel Built-in 20% - Accent3" xfId="9" xr:uid="{00000000-0005-0000-0000-000008000000}"/>
    <cellStyle name="Excel Built-in 20% - Accent4" xfId="10" xr:uid="{00000000-0005-0000-0000-000009000000}"/>
    <cellStyle name="Excel Built-in 20% - Accent5" xfId="11" xr:uid="{00000000-0005-0000-0000-00000A000000}"/>
    <cellStyle name="Excel Built-in 20% - Accent6" xfId="12" xr:uid="{00000000-0005-0000-0000-00000B000000}"/>
    <cellStyle name="Excel Built-in 40% - Accent1" xfId="13" xr:uid="{00000000-0005-0000-0000-00000C000000}"/>
    <cellStyle name="Excel Built-in 40% - Accent2" xfId="14" xr:uid="{00000000-0005-0000-0000-00000D000000}"/>
    <cellStyle name="Excel Built-in 40% - Accent3" xfId="15" xr:uid="{00000000-0005-0000-0000-00000E000000}"/>
    <cellStyle name="Excel Built-in 40% - Accent4" xfId="16" xr:uid="{00000000-0005-0000-0000-00000F000000}"/>
    <cellStyle name="Excel Built-in 40% - Accent5" xfId="17" xr:uid="{00000000-0005-0000-0000-000010000000}"/>
    <cellStyle name="Excel Built-in 40% - Accent6" xfId="18" xr:uid="{00000000-0005-0000-0000-000011000000}"/>
    <cellStyle name="Excel Built-in 60% - Accent1" xfId="19" xr:uid="{00000000-0005-0000-0000-000012000000}"/>
    <cellStyle name="Excel Built-in 60% - Accent2" xfId="20" xr:uid="{00000000-0005-0000-0000-000013000000}"/>
    <cellStyle name="Excel Built-in 60% - Accent3" xfId="21" xr:uid="{00000000-0005-0000-0000-000014000000}"/>
    <cellStyle name="Excel Built-in 60% - Accent4" xfId="22" xr:uid="{00000000-0005-0000-0000-000015000000}"/>
    <cellStyle name="Excel Built-in 60% - Accent5" xfId="23" xr:uid="{00000000-0005-0000-0000-000016000000}"/>
    <cellStyle name="Excel Built-in 60% - Accent6" xfId="24" xr:uid="{00000000-0005-0000-0000-000017000000}"/>
    <cellStyle name="Excel Built-in Accent1" xfId="25" xr:uid="{00000000-0005-0000-0000-000018000000}"/>
    <cellStyle name="Excel Built-in Accent2" xfId="26" xr:uid="{00000000-0005-0000-0000-000019000000}"/>
    <cellStyle name="Excel Built-in Accent3" xfId="27" xr:uid="{00000000-0005-0000-0000-00001A000000}"/>
    <cellStyle name="Excel Built-in Accent4" xfId="28" xr:uid="{00000000-0005-0000-0000-00001B000000}"/>
    <cellStyle name="Excel Built-in Accent5" xfId="29" xr:uid="{00000000-0005-0000-0000-00001C000000}"/>
    <cellStyle name="Excel Built-in Accent6" xfId="30" xr:uid="{00000000-0005-0000-0000-00001D000000}"/>
    <cellStyle name="Excel Built-in Bad" xfId="31" xr:uid="{00000000-0005-0000-0000-00001E000000}"/>
    <cellStyle name="Excel Built-in Calculation" xfId="32" xr:uid="{00000000-0005-0000-0000-00001F000000}"/>
    <cellStyle name="Excel Built-in Check Cell" xfId="33" xr:uid="{00000000-0005-0000-0000-000020000000}"/>
    <cellStyle name="Excel Built-in Explanatory Text" xfId="34" xr:uid="{00000000-0005-0000-0000-000021000000}"/>
    <cellStyle name="Excel Built-in Good" xfId="35" xr:uid="{00000000-0005-0000-0000-000022000000}"/>
    <cellStyle name="Excel Built-in Heading 1" xfId="36" xr:uid="{00000000-0005-0000-0000-000023000000}"/>
    <cellStyle name="Excel Built-in Heading 2" xfId="37" xr:uid="{00000000-0005-0000-0000-000024000000}"/>
    <cellStyle name="Excel Built-in Heading 3" xfId="38" xr:uid="{00000000-0005-0000-0000-000025000000}"/>
    <cellStyle name="Excel Built-in Heading 4" xfId="39" xr:uid="{00000000-0005-0000-0000-000026000000}"/>
    <cellStyle name="Excel Built-in Input" xfId="40" xr:uid="{00000000-0005-0000-0000-000027000000}"/>
    <cellStyle name="Excel Built-in Linked Cell" xfId="41" xr:uid="{00000000-0005-0000-0000-000028000000}"/>
    <cellStyle name="Excel Built-in Neutral" xfId="42" xr:uid="{00000000-0005-0000-0000-000029000000}"/>
    <cellStyle name="Excel Built-in Note" xfId="43" xr:uid="{00000000-0005-0000-0000-00002A000000}"/>
    <cellStyle name="Excel Built-in Output" xfId="44" xr:uid="{00000000-0005-0000-0000-00002B000000}"/>
    <cellStyle name="Excel Built-in Title" xfId="45" xr:uid="{00000000-0005-0000-0000-00002C000000}"/>
    <cellStyle name="Excel Built-in Total" xfId="46" xr:uid="{00000000-0005-0000-0000-00002D000000}"/>
    <cellStyle name="Excel Built-in Warning Text" xfId="47" xr:uid="{00000000-0005-0000-0000-00002E000000}"/>
    <cellStyle name="Footnote" xfId="48" xr:uid="{00000000-0005-0000-0000-00002F000000}"/>
    <cellStyle name="Good" xfId="49" xr:uid="{00000000-0005-0000-0000-000030000000}"/>
    <cellStyle name="Heading (user)" xfId="50" xr:uid="{00000000-0005-0000-0000-000031000000}"/>
    <cellStyle name="Heading 1" xfId="51" xr:uid="{00000000-0005-0000-0000-000032000000}"/>
    <cellStyle name="Heading 2" xfId="52" xr:uid="{00000000-0005-0000-0000-000033000000}"/>
    <cellStyle name="Neutral" xfId="53" xr:uid="{00000000-0005-0000-0000-000034000000}"/>
    <cellStyle name="Note" xfId="54" xr:uid="{00000000-0005-0000-0000-000035000000}"/>
    <cellStyle name="Status" xfId="55" xr:uid="{00000000-0005-0000-0000-000036000000}"/>
    <cellStyle name="Text" xfId="56" xr:uid="{00000000-0005-0000-0000-000037000000}"/>
    <cellStyle name="Warning" xfId="57" xr:uid="{00000000-0005-0000-0000-000038000000}"/>
    <cellStyle name="ハイパーリンク" xfId="66" builtinId="8" hidden="1"/>
    <cellStyle name="標準" xfId="0" builtinId="0" customBuiltin="1"/>
    <cellStyle name="標準 2" xfId="58" xr:uid="{00000000-0005-0000-0000-00003B000000}"/>
    <cellStyle name="標準_OJTコミュニケーションｼｰﾄ_01" xfId="59" xr:uid="{00000000-0005-0000-0000-00003C000000}"/>
    <cellStyle name="標準_OJTコミュニケーションｼｰﾄ_01 2" xfId="65" xr:uid="{00000000-0005-0000-0000-00003D000000}"/>
    <cellStyle name="標準_フォーマット案_モデル評価シート" xfId="60" xr:uid="{00000000-0005-0000-0000-00003E000000}"/>
    <cellStyle name="標準_フォーマット案_モデル評価シート 2" xfId="63" xr:uid="{00000000-0005-0000-0000-00003F000000}"/>
    <cellStyle name="標準_現場管理_レベル2" xfId="61" xr:uid="{00000000-0005-0000-0000-000040000000}"/>
    <cellStyle name="標準_現場管理_レベル2 2" xfId="64" xr:uid="{00000000-0005-0000-0000-000041000000}"/>
    <cellStyle name="標準_能力細目、職務遂行のための基準一覧（スーパーマーケット）" xfId="62" xr:uid="{00000000-0005-0000-0000-000042000000}"/>
    <cellStyle name="表示済みのハイパーリンク" xfId="6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rgbClr val="3399FF"/>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広告専門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rgbClr val="FF9933"/>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広告専門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4462720"/>
        <c:axId val="11446464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446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4464640"/>
        <c:crosses val="autoZero"/>
        <c:auto val="1"/>
        <c:lblAlgn val="ctr"/>
        <c:lblOffset val="100"/>
        <c:noMultiLvlLbl val="0"/>
      </c:catAx>
      <c:valAx>
        <c:axId val="11446464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462720"/>
        <c:crosses val="autoZero"/>
        <c:crossBetween val="between"/>
      </c:valAx>
      <c:spPr>
        <a:noFill/>
        <a:ln>
          <a:noFill/>
        </a:ln>
        <a:effectLst/>
      </c:spPr>
    </c:plotArea>
    <c:legend>
      <c:legendPos val="t"/>
      <c:layout>
        <c:manualLayout>
          <c:xMode val="edge"/>
          <c:yMode val="edge"/>
          <c:x val="0.4249202532179861"/>
          <c:y val="0.84964341544635613"/>
          <c:w val="0.57507974678201401"/>
          <c:h val="0.140884730777625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34950" y="4143375"/>
          <a:ext cx="5915025" cy="627062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39725" y="4200525"/>
          <a:ext cx="5686425" cy="599757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90488" y="2363787"/>
          <a:ext cx="36004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1308100" y="4797425"/>
          <a:ext cx="116522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44823</xdr:colOff>
      <xdr:row>7</xdr:row>
      <xdr:rowOff>119528</xdr:rowOff>
    </xdr:from>
    <xdr:to>
      <xdr:col>7</xdr:col>
      <xdr:colOff>463177</xdr:colOff>
      <xdr:row>19</xdr:row>
      <xdr:rowOff>7470</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E14" sqref="E14:K14"/>
    </sheetView>
  </sheetViews>
  <sheetFormatPr defaultColWidth="9.140625" defaultRowHeight="12"/>
  <cols>
    <col min="1" max="1" width="3.7109375" style="74" customWidth="1"/>
    <col min="2" max="11" width="9.28515625" style="74" customWidth="1"/>
    <col min="12" max="12" width="3.7109375" style="74" customWidth="1"/>
    <col min="13" max="16384" width="9.140625" style="74"/>
  </cols>
  <sheetData>
    <row r="2" spans="2:17" ht="12" customHeight="1">
      <c r="B2" s="1"/>
      <c r="C2" s="1"/>
      <c r="D2" s="1"/>
      <c r="E2" s="1"/>
      <c r="F2" s="1"/>
      <c r="G2" s="1"/>
      <c r="H2" s="203" t="s">
        <v>0</v>
      </c>
      <c r="I2" s="203"/>
      <c r="J2" s="203"/>
      <c r="K2" s="2" t="s">
        <v>1</v>
      </c>
    </row>
    <row r="3" spans="2:17" ht="22.5" customHeight="1">
      <c r="B3" s="1"/>
      <c r="C3" s="1"/>
      <c r="D3" s="1"/>
      <c r="E3" s="1"/>
      <c r="F3" s="1"/>
      <c r="G3" s="1"/>
      <c r="H3" s="204"/>
      <c r="I3" s="204"/>
      <c r="J3" s="204"/>
      <c r="K3" s="3"/>
    </row>
    <row r="4" spans="2:17">
      <c r="B4" s="1"/>
      <c r="C4" s="1"/>
      <c r="D4" s="1"/>
      <c r="E4" s="1"/>
      <c r="F4" s="1"/>
      <c r="G4" s="1"/>
      <c r="H4" s="1"/>
      <c r="I4" s="1"/>
      <c r="J4" s="1"/>
      <c r="K4" s="1"/>
    </row>
    <row r="5" spans="2:17" ht="12" customHeight="1">
      <c r="B5" s="1"/>
      <c r="C5" s="1"/>
      <c r="D5" s="1"/>
      <c r="E5" s="1"/>
      <c r="F5" s="1"/>
      <c r="G5" s="1"/>
      <c r="H5" s="203" t="s">
        <v>2</v>
      </c>
      <c r="I5" s="203"/>
      <c r="J5" s="203"/>
      <c r="K5" s="2" t="s">
        <v>1</v>
      </c>
    </row>
    <row r="6" spans="2:17" ht="22.5" customHeight="1">
      <c r="B6" s="1"/>
      <c r="C6" s="1"/>
      <c r="D6" s="1"/>
      <c r="E6" s="1"/>
      <c r="F6" s="1"/>
      <c r="G6" s="1"/>
      <c r="H6" s="204"/>
      <c r="I6" s="204"/>
      <c r="J6" s="204"/>
      <c r="K6" s="3"/>
    </row>
    <row r="7" spans="2:17" ht="10.5" customHeight="1">
      <c r="B7" s="1"/>
      <c r="C7" s="1"/>
      <c r="D7" s="1"/>
      <c r="E7" s="1"/>
      <c r="F7" s="1"/>
      <c r="G7" s="1"/>
      <c r="H7" s="4"/>
      <c r="I7" s="4"/>
      <c r="J7" s="4"/>
      <c r="K7" s="5"/>
    </row>
    <row r="8" spans="2:17" s="76" customFormat="1" ht="13.5">
      <c r="B8" s="6"/>
      <c r="C8" s="6"/>
      <c r="D8" s="6"/>
      <c r="E8" s="6"/>
      <c r="F8" s="6"/>
      <c r="G8" s="6"/>
      <c r="H8" s="6"/>
      <c r="I8" s="6"/>
      <c r="J8" s="6"/>
      <c r="K8" s="6"/>
    </row>
    <row r="9" spans="2:17" s="76" customFormat="1" ht="12.95" customHeight="1">
      <c r="B9" s="205" t="s">
        <v>3</v>
      </c>
      <c r="C9" s="205"/>
      <c r="D9" s="205"/>
      <c r="E9" s="205"/>
      <c r="F9" s="205"/>
      <c r="G9" s="205"/>
      <c r="H9" s="205"/>
      <c r="I9" s="205"/>
      <c r="J9" s="205"/>
      <c r="K9" s="205"/>
    </row>
    <row r="10" spans="2:17" s="76" customFormat="1" ht="12.95" customHeight="1">
      <c r="B10" s="205"/>
      <c r="C10" s="205"/>
      <c r="D10" s="205"/>
      <c r="E10" s="205"/>
      <c r="F10" s="205"/>
      <c r="G10" s="205"/>
      <c r="H10" s="205"/>
      <c r="I10" s="205"/>
      <c r="J10" s="205"/>
      <c r="K10" s="205"/>
    </row>
    <row r="11" spans="2:17" s="76" customFormat="1" ht="12.95" customHeight="1">
      <c r="B11" s="205"/>
      <c r="C11" s="205"/>
      <c r="D11" s="205"/>
      <c r="E11" s="205"/>
      <c r="F11" s="205"/>
      <c r="G11" s="205"/>
      <c r="H11" s="205"/>
      <c r="I11" s="205"/>
      <c r="J11" s="205"/>
      <c r="K11" s="205"/>
    </row>
    <row r="12" spans="2:17">
      <c r="B12" s="1"/>
      <c r="C12" s="1"/>
      <c r="D12" s="1"/>
      <c r="E12" s="1"/>
      <c r="F12" s="1"/>
      <c r="G12" s="1"/>
      <c r="H12" s="1"/>
      <c r="I12" s="1"/>
      <c r="J12" s="1"/>
      <c r="K12" s="1"/>
    </row>
    <row r="13" spans="2:17" ht="32.25" customHeight="1">
      <c r="B13" s="199" t="s">
        <v>4</v>
      </c>
      <c r="C13" s="199"/>
      <c r="D13" s="199"/>
      <c r="E13" s="206" t="s">
        <v>5</v>
      </c>
      <c r="F13" s="206"/>
      <c r="G13" s="206"/>
      <c r="H13" s="206"/>
      <c r="I13" s="206"/>
      <c r="J13" s="206"/>
      <c r="K13" s="206"/>
      <c r="L13" s="75"/>
    </row>
    <row r="14" spans="2:17" ht="32.25" customHeight="1">
      <c r="B14" s="199" t="s">
        <v>6</v>
      </c>
      <c r="C14" s="199"/>
      <c r="D14" s="199"/>
      <c r="E14" s="200" t="s">
        <v>7</v>
      </c>
      <c r="F14" s="200"/>
      <c r="G14" s="200"/>
      <c r="H14" s="200"/>
      <c r="I14" s="200"/>
      <c r="J14" s="200"/>
      <c r="K14" s="200"/>
    </row>
    <row r="15" spans="2:17" s="76" customFormat="1" ht="84" customHeight="1">
      <c r="B15" s="201" t="s">
        <v>8</v>
      </c>
      <c r="C15" s="201"/>
      <c r="D15" s="201"/>
      <c r="E15" s="202" t="s">
        <v>69</v>
      </c>
      <c r="F15" s="202"/>
      <c r="G15" s="202"/>
      <c r="H15" s="202"/>
      <c r="I15" s="202"/>
      <c r="J15" s="202"/>
      <c r="K15" s="202"/>
      <c r="Q15" s="77"/>
    </row>
    <row r="17" s="78" customFormat="1"/>
    <row r="18" s="78" customFormat="1"/>
    <row r="19" s="78" customFormat="1"/>
    <row r="20" s="78" customFormat="1"/>
    <row r="21" s="78" customFormat="1"/>
    <row r="22" s="78" customFormat="1"/>
    <row r="23" s="78" customFormat="1"/>
    <row r="24" s="78" customFormat="1"/>
    <row r="25" s="78" customFormat="1"/>
    <row r="26" s="78" customFormat="1"/>
    <row r="27" s="78" customFormat="1"/>
    <row r="28" s="78" customFormat="1"/>
    <row r="29" s="78" customFormat="1"/>
    <row r="30" s="78" customFormat="1"/>
    <row r="31" s="78" customFormat="1"/>
    <row r="32" s="78" customFormat="1"/>
    <row r="33" s="78" customFormat="1"/>
    <row r="34" s="78" customFormat="1"/>
    <row r="35" s="78" customFormat="1"/>
    <row r="36" s="78" customFormat="1"/>
    <row r="37" s="78" customFormat="1"/>
    <row r="38" s="78" customFormat="1"/>
    <row r="39" s="78" customFormat="1"/>
    <row r="40" s="78" customFormat="1"/>
    <row r="41" s="78" customFormat="1"/>
    <row r="42" s="78" customFormat="1"/>
    <row r="43" s="78" customFormat="1"/>
    <row r="44" s="78" customFormat="1"/>
    <row r="45" s="78" customFormat="1"/>
    <row r="46" s="78" customFormat="1"/>
    <row r="47" s="78" customFormat="1"/>
    <row r="48" s="78" customFormat="1"/>
    <row r="49" s="78" customFormat="1"/>
    <row r="50" s="78" customFormat="1"/>
    <row r="51" s="78" customFormat="1"/>
    <row r="52" s="78" customFormat="1"/>
    <row r="53" s="78" customFormat="1"/>
    <row r="54" s="78" customFormat="1"/>
    <row r="55" s="78" customFormat="1"/>
    <row r="56" s="78" customFormat="1"/>
    <row r="57" s="78" customFormat="1"/>
    <row r="58" s="78" customFormat="1"/>
    <row r="59" s="78" customFormat="1"/>
    <row r="60" s="78" customFormat="1"/>
  </sheetData>
  <mergeCells count="11">
    <mergeCell ref="B14:D14"/>
    <mergeCell ref="E14:K14"/>
    <mergeCell ref="B15:D15"/>
    <mergeCell ref="E15:K15"/>
    <mergeCell ref="H2:J2"/>
    <mergeCell ref="H3:J3"/>
    <mergeCell ref="H5:J5"/>
    <mergeCell ref="H6:J6"/>
    <mergeCell ref="B9:K11"/>
    <mergeCell ref="B13:D13"/>
    <mergeCell ref="E13:K13"/>
  </mergeCells>
  <phoneticPr fontId="37"/>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8"/>
  <sheetViews>
    <sheetView tabSelected="1" view="pageBreakPreview" workbookViewId="0">
      <selection activeCell="B1" sqref="B1"/>
    </sheetView>
  </sheetViews>
  <sheetFormatPr defaultColWidth="8.85546875" defaultRowHeight="12"/>
  <cols>
    <col min="1" max="1" width="1.28515625" style="10" customWidth="1"/>
    <col min="2" max="2" width="14.85546875" style="10" customWidth="1"/>
    <col min="3" max="3" width="19.140625" style="13" customWidth="1"/>
    <col min="4" max="4" width="3.85546875" style="12" customWidth="1"/>
    <col min="5" max="5" width="60.28515625" style="10" customWidth="1"/>
    <col min="6" max="7" width="9.28515625" style="10" customWidth="1"/>
    <col min="8" max="8" width="29.7109375" style="10" customWidth="1"/>
    <col min="9" max="9" width="8.7109375" style="10" customWidth="1"/>
    <col min="10" max="11" width="8.7109375" style="10" hidden="1" customWidth="1"/>
    <col min="12" max="1024" width="8.7109375" style="10" customWidth="1"/>
  </cols>
  <sheetData>
    <row r="1" spans="1:11" ht="29.25" customHeight="1">
      <c r="A1" s="7"/>
      <c r="B1" s="8" t="s">
        <v>9</v>
      </c>
      <c r="C1" s="9"/>
      <c r="D1" s="7"/>
      <c r="E1" s="7"/>
      <c r="F1" s="208" t="s">
        <v>68</v>
      </c>
      <c r="G1" s="208"/>
      <c r="H1" s="208"/>
    </row>
    <row r="2" spans="1:11" ht="29.25" customHeight="1">
      <c r="B2" s="11"/>
      <c r="C2" s="9"/>
      <c r="F2" s="208"/>
      <c r="G2" s="208"/>
      <c r="H2" s="208"/>
    </row>
    <row r="3" spans="1:11" ht="29.25" customHeight="1">
      <c r="B3" s="11"/>
      <c r="E3" s="14"/>
      <c r="F3" s="208"/>
      <c r="G3" s="208"/>
      <c r="H3" s="208"/>
    </row>
    <row r="4" spans="1:11">
      <c r="B4" s="15"/>
      <c r="F4" s="208"/>
      <c r="G4" s="208"/>
      <c r="H4" s="208"/>
    </row>
    <row r="5" spans="1:11" ht="13.5" customHeight="1">
      <c r="B5" s="16" t="s">
        <v>10</v>
      </c>
      <c r="E5" s="17"/>
      <c r="J5" s="18" t="s">
        <v>11</v>
      </c>
    </row>
    <row r="6" spans="1:11" ht="13.5" customHeight="1">
      <c r="B6" s="19" t="s">
        <v>12</v>
      </c>
      <c r="C6" s="20" t="s">
        <v>13</v>
      </c>
      <c r="D6" s="209" t="s">
        <v>14</v>
      </c>
      <c r="E6" s="209"/>
      <c r="F6" s="21" t="s">
        <v>15</v>
      </c>
      <c r="G6" s="21" t="s">
        <v>16</v>
      </c>
      <c r="H6" s="22" t="s">
        <v>17</v>
      </c>
      <c r="J6" s="18" t="s">
        <v>15</v>
      </c>
      <c r="K6" s="18" t="s">
        <v>16</v>
      </c>
    </row>
    <row r="7" spans="1:11" s="23" customFormat="1" ht="50.25" customHeight="1">
      <c r="B7" s="211" t="s">
        <v>107</v>
      </c>
      <c r="C7" s="79" t="s">
        <v>71</v>
      </c>
      <c r="D7" s="80"/>
      <c r="E7" s="81" t="s">
        <v>164</v>
      </c>
      <c r="F7" s="82"/>
      <c r="G7" s="83"/>
      <c r="H7" s="86"/>
      <c r="J7" s="23">
        <f t="shared" ref="J7:K16" si="0">IF(F7="○",2,IF(F7="△",1,0))</f>
        <v>0</v>
      </c>
      <c r="K7" s="23">
        <f t="shared" si="0"/>
        <v>0</v>
      </c>
    </row>
    <row r="8" spans="1:11" s="23" customFormat="1" ht="44.1" customHeight="1">
      <c r="B8" s="211"/>
      <c r="C8" s="79" t="s">
        <v>72</v>
      </c>
      <c r="D8" s="80"/>
      <c r="E8" s="81" t="s">
        <v>165</v>
      </c>
      <c r="F8" s="82"/>
      <c r="G8" s="83"/>
      <c r="H8" s="86"/>
      <c r="J8" s="23">
        <f t="shared" si="0"/>
        <v>0</v>
      </c>
      <c r="K8" s="23">
        <f t="shared" si="0"/>
        <v>0</v>
      </c>
    </row>
    <row r="9" spans="1:11" s="23" customFormat="1" ht="50.25" customHeight="1">
      <c r="B9" s="212" t="s">
        <v>108</v>
      </c>
      <c r="C9" s="84" t="s">
        <v>73</v>
      </c>
      <c r="D9" s="80"/>
      <c r="E9" s="87" t="s">
        <v>166</v>
      </c>
      <c r="F9" s="82"/>
      <c r="G9" s="83"/>
      <c r="H9" s="86"/>
      <c r="J9" s="23">
        <f t="shared" si="0"/>
        <v>0</v>
      </c>
      <c r="K9" s="23">
        <f t="shared" si="0"/>
        <v>0</v>
      </c>
    </row>
    <row r="10" spans="1:11" s="23" customFormat="1" ht="50.25" customHeight="1">
      <c r="B10" s="211"/>
      <c r="C10" s="84" t="s">
        <v>74</v>
      </c>
      <c r="D10" s="80"/>
      <c r="E10" s="87" t="s">
        <v>167</v>
      </c>
      <c r="F10" s="82"/>
      <c r="G10" s="83"/>
      <c r="H10" s="86"/>
      <c r="J10" s="23">
        <f t="shared" si="0"/>
        <v>0</v>
      </c>
      <c r="K10" s="23">
        <f t="shared" si="0"/>
        <v>0</v>
      </c>
    </row>
    <row r="11" spans="1:11" s="23" customFormat="1" ht="50.25" customHeight="1">
      <c r="B11" s="211"/>
      <c r="C11" s="84" t="s">
        <v>75</v>
      </c>
      <c r="D11" s="80"/>
      <c r="E11" s="87" t="s">
        <v>168</v>
      </c>
      <c r="F11" s="82"/>
      <c r="G11" s="83"/>
      <c r="H11" s="86"/>
      <c r="J11" s="23">
        <f t="shared" si="0"/>
        <v>0</v>
      </c>
      <c r="K11" s="23">
        <f t="shared" si="0"/>
        <v>0</v>
      </c>
    </row>
    <row r="12" spans="1:11" s="23" customFormat="1" ht="59.25" customHeight="1">
      <c r="B12" s="212" t="s">
        <v>109</v>
      </c>
      <c r="C12" s="84" t="s">
        <v>110</v>
      </c>
      <c r="D12" s="80"/>
      <c r="E12" s="87" t="s">
        <v>169</v>
      </c>
      <c r="F12" s="82"/>
      <c r="G12" s="83"/>
      <c r="H12" s="86"/>
      <c r="J12" s="23">
        <f t="shared" si="0"/>
        <v>0</v>
      </c>
      <c r="K12" s="23">
        <f t="shared" si="0"/>
        <v>0</v>
      </c>
    </row>
    <row r="13" spans="1:11" s="23" customFormat="1" ht="60.95" customHeight="1">
      <c r="B13" s="212"/>
      <c r="C13" s="84" t="s">
        <v>111</v>
      </c>
      <c r="D13" s="80"/>
      <c r="E13" s="87" t="s">
        <v>170</v>
      </c>
      <c r="F13" s="82"/>
      <c r="G13" s="83"/>
      <c r="H13" s="86"/>
      <c r="J13" s="23">
        <f t="shared" ref="J13" si="1">IF(F13="○",2,IF(F13="△",1,0))</f>
        <v>0</v>
      </c>
      <c r="K13" s="23">
        <f t="shared" ref="K13" si="2">IF(G13="○",2,IF(G13="△",1,0))</f>
        <v>0</v>
      </c>
    </row>
    <row r="14" spans="1:11" s="23" customFormat="1" ht="56.25" customHeight="1">
      <c r="B14" s="211"/>
      <c r="C14" s="84" t="s">
        <v>112</v>
      </c>
      <c r="D14" s="80"/>
      <c r="E14" s="87" t="s">
        <v>196</v>
      </c>
      <c r="F14" s="82"/>
      <c r="G14" s="83"/>
      <c r="H14" s="86"/>
      <c r="J14" s="23">
        <f t="shared" si="0"/>
        <v>0</v>
      </c>
      <c r="K14" s="23">
        <f t="shared" si="0"/>
        <v>0</v>
      </c>
    </row>
    <row r="15" spans="1:11" s="23" customFormat="1" ht="57.95" customHeight="1">
      <c r="B15" s="212" t="s">
        <v>113</v>
      </c>
      <c r="C15" s="84" t="s">
        <v>114</v>
      </c>
      <c r="D15" s="117"/>
      <c r="E15" s="88" t="s">
        <v>197</v>
      </c>
      <c r="F15" s="118"/>
      <c r="G15" s="83"/>
      <c r="H15" s="86"/>
      <c r="J15" s="23">
        <f t="shared" si="0"/>
        <v>0</v>
      </c>
      <c r="K15" s="23">
        <f t="shared" si="0"/>
        <v>0</v>
      </c>
    </row>
    <row r="16" spans="1:11" s="23" customFormat="1" ht="50.25" customHeight="1">
      <c r="B16" s="211"/>
      <c r="C16" s="119" t="s">
        <v>115</v>
      </c>
      <c r="D16" s="117"/>
      <c r="E16" s="88" t="s">
        <v>198</v>
      </c>
      <c r="F16" s="118"/>
      <c r="G16" s="83"/>
      <c r="H16" s="86"/>
      <c r="J16" s="23">
        <f t="shared" si="0"/>
        <v>0</v>
      </c>
      <c r="K16" s="23">
        <f t="shared" si="0"/>
        <v>0</v>
      </c>
    </row>
    <row r="17" spans="2:11" ht="6" customHeight="1">
      <c r="B17" s="24"/>
      <c r="C17" s="25"/>
      <c r="D17" s="26"/>
      <c r="E17" s="27"/>
      <c r="F17" s="28"/>
      <c r="G17" s="28"/>
      <c r="H17" s="29"/>
      <c r="J17" s="23"/>
      <c r="K17" s="23"/>
    </row>
    <row r="18" spans="2:11" ht="14.25">
      <c r="B18" s="30" t="s">
        <v>18</v>
      </c>
      <c r="H18" s="31"/>
      <c r="J18" s="23"/>
      <c r="K18" s="23"/>
    </row>
    <row r="19" spans="2:11" ht="27">
      <c r="B19" s="32" t="s">
        <v>12</v>
      </c>
      <c r="C19" s="33" t="s">
        <v>13</v>
      </c>
      <c r="D19" s="210" t="s">
        <v>14</v>
      </c>
      <c r="E19" s="210"/>
      <c r="F19" s="22" t="s">
        <v>15</v>
      </c>
      <c r="G19" s="34" t="s">
        <v>16</v>
      </c>
      <c r="H19" s="22" t="s">
        <v>17</v>
      </c>
      <c r="J19" s="23"/>
      <c r="K19" s="23"/>
    </row>
    <row r="20" spans="2:11" s="126" customFormat="1" ht="43.5" customHeight="1">
      <c r="B20" s="207" t="s">
        <v>19</v>
      </c>
      <c r="C20" s="120" t="s">
        <v>20</v>
      </c>
      <c r="D20" s="121"/>
      <c r="E20" s="122" t="s">
        <v>202</v>
      </c>
      <c r="F20" s="123"/>
      <c r="G20" s="124"/>
      <c r="H20" s="125"/>
      <c r="J20" s="126">
        <f t="shared" ref="J20:K22" si="3">IF(F20="○",2,IF(F20="△",1,0))</f>
        <v>0</v>
      </c>
      <c r="K20" s="126">
        <f t="shared" si="3"/>
        <v>0</v>
      </c>
    </row>
    <row r="21" spans="2:11" s="126" customFormat="1" ht="43.5" customHeight="1">
      <c r="B21" s="207"/>
      <c r="C21" s="120" t="s">
        <v>21</v>
      </c>
      <c r="D21" s="121"/>
      <c r="E21" s="122" t="s">
        <v>199</v>
      </c>
      <c r="F21" s="123"/>
      <c r="G21" s="124"/>
      <c r="H21" s="125"/>
      <c r="J21" s="126">
        <f t="shared" si="3"/>
        <v>0</v>
      </c>
      <c r="K21" s="126">
        <f t="shared" si="3"/>
        <v>0</v>
      </c>
    </row>
    <row r="22" spans="2:11" s="126" customFormat="1" ht="43.5" customHeight="1">
      <c r="B22" s="207"/>
      <c r="C22" s="120" t="s">
        <v>22</v>
      </c>
      <c r="D22" s="121"/>
      <c r="E22" s="122" t="s">
        <v>76</v>
      </c>
      <c r="F22" s="123"/>
      <c r="G22" s="124"/>
      <c r="H22" s="125"/>
      <c r="J22" s="126">
        <f t="shared" si="3"/>
        <v>0</v>
      </c>
      <c r="K22" s="126">
        <f t="shared" si="3"/>
        <v>0</v>
      </c>
    </row>
    <row r="23" spans="2:11" ht="40.5">
      <c r="B23" s="35"/>
      <c r="C23" s="36"/>
      <c r="D23" s="37"/>
      <c r="F23" s="38" t="s">
        <v>23</v>
      </c>
      <c r="G23" s="39" t="s">
        <v>24</v>
      </c>
      <c r="H23" s="40" t="s">
        <v>25</v>
      </c>
    </row>
    <row r="24" spans="2:11" ht="30" customHeight="1">
      <c r="B24" s="35"/>
      <c r="C24" s="41"/>
      <c r="D24" s="37"/>
      <c r="E24" s="42" t="s">
        <v>26</v>
      </c>
      <c r="F24" s="43">
        <f>COUNTIF($F$7:$F$22,"○")</f>
        <v>0</v>
      </c>
      <c r="G24" s="43">
        <f>COUNTIF($G$7:$G$22,"○")</f>
        <v>0</v>
      </c>
      <c r="H24" s="44" t="e">
        <f>G24/$G$27</f>
        <v>#DIV/0!</v>
      </c>
    </row>
    <row r="25" spans="2:11" ht="30" customHeight="1">
      <c r="B25" s="35"/>
      <c r="C25" s="41"/>
      <c r="D25" s="37"/>
      <c r="E25" s="42" t="s">
        <v>27</v>
      </c>
      <c r="F25" s="43">
        <f>COUNTIF($F$7:$F$22,"△")</f>
        <v>0</v>
      </c>
      <c r="G25" s="43">
        <f>COUNTIF($G$7:$G$22,"△")</f>
        <v>0</v>
      </c>
      <c r="H25" s="44" t="e">
        <f>G25/$G$27</f>
        <v>#DIV/0!</v>
      </c>
    </row>
    <row r="26" spans="2:11" ht="30" customHeight="1" thickBot="1">
      <c r="B26" s="35"/>
      <c r="C26" s="41"/>
      <c r="D26" s="37"/>
      <c r="E26" s="42" t="s">
        <v>28</v>
      </c>
      <c r="F26" s="115">
        <f>COUNTIF($F$7:$F$22,"×")</f>
        <v>0</v>
      </c>
      <c r="G26" s="115">
        <f>COUNTIF($G$7:$G$22,"×")</f>
        <v>0</v>
      </c>
      <c r="H26" s="116" t="e">
        <f>G26/$G$27</f>
        <v>#DIV/0!</v>
      </c>
    </row>
    <row r="27" spans="2:11" ht="30" customHeight="1" thickTop="1" thickBot="1">
      <c r="B27" s="35"/>
      <c r="C27" s="41"/>
      <c r="D27" s="37"/>
      <c r="E27" s="42" t="s">
        <v>29</v>
      </c>
      <c r="F27" s="45">
        <f>SUM(F24:F26)</f>
        <v>0</v>
      </c>
      <c r="G27" s="45">
        <f>SUM(G24:G26)</f>
        <v>0</v>
      </c>
      <c r="H27" s="195" t="e">
        <f>SUM(H24:H26)</f>
        <v>#DIV/0!</v>
      </c>
    </row>
    <row r="28" spans="2:11" ht="32.25" customHeight="1" thickTop="1">
      <c r="B28" s="35"/>
      <c r="C28" s="41"/>
    </row>
    <row r="38" spans="3:3">
      <c r="C38" s="13" t="s">
        <v>30</v>
      </c>
    </row>
  </sheetData>
  <mergeCells count="8">
    <mergeCell ref="B20:B22"/>
    <mergeCell ref="F1:H4"/>
    <mergeCell ref="D6:E6"/>
    <mergeCell ref="D19:E19"/>
    <mergeCell ref="B7:B8"/>
    <mergeCell ref="B9:B11"/>
    <mergeCell ref="B12:B14"/>
    <mergeCell ref="B15:B16"/>
  </mergeCells>
  <phoneticPr fontId="37"/>
  <dataValidations count="1">
    <dataValidation type="list" allowBlank="1" showInputMessage="1" showErrorMessage="1" sqref="F7:G16" xr:uid="{00000000-0002-0000-0100-000000000000}">
      <formula1>"○, △, ×"</formula1>
    </dataValidation>
  </dataValidations>
  <printOptions horizontalCentered="1"/>
  <pageMargins left="0.59015748031496063" right="0.59015748031496063" top="0.82716535433070848" bottom="0.19645669291338583" header="0.43346456692913382" footer="0.19645669291338583"/>
  <pageSetup scale="70" fitToWidth="0" fitToHeight="0" orientation="portrait" r:id="rId1"/>
  <headerFooter alignWithMargins="0">
    <oddFooter>&amp;C&amp;"ARIAL1,Regular"&amp;P / &amp;N &amp;R&amp;"ＭＳ Ｐゴシック3,Regular"（&amp;"ARIAL1,Regular"C&amp;"ＭＳ Ｐゴシック3,Regular"）厚生労働省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view="pageBreakPreview" topLeftCell="A37" workbookViewId="0">
      <selection activeCell="B42" sqref="B42"/>
    </sheetView>
  </sheetViews>
  <sheetFormatPr defaultColWidth="8.85546875" defaultRowHeight="12"/>
  <cols>
    <col min="1" max="1" width="28.7109375" customWidth="1"/>
    <col min="2" max="2" width="92.7109375" customWidth="1"/>
    <col min="3" max="3" width="10.85546875" customWidth="1"/>
    <col min="4" max="5" width="8.28515625" customWidth="1"/>
    <col min="6" max="6" width="29.28515625" customWidth="1"/>
    <col min="7" max="1024" width="8.28515625" customWidth="1"/>
  </cols>
  <sheetData>
    <row r="1" spans="1:7" ht="26.25" customHeight="1">
      <c r="A1" s="46" t="s">
        <v>106</v>
      </c>
    </row>
    <row r="2" spans="1:7" ht="26.25" customHeight="1">
      <c r="A2" s="47" t="s">
        <v>12</v>
      </c>
      <c r="B2" s="48" t="s">
        <v>31</v>
      </c>
      <c r="C2" s="49" t="s">
        <v>32</v>
      </c>
    </row>
    <row r="3" spans="1:7" ht="26.25" customHeight="1">
      <c r="A3" s="216" t="s">
        <v>116</v>
      </c>
      <c r="B3" s="97" t="s">
        <v>117</v>
      </c>
      <c r="C3" s="92"/>
      <c r="E3" s="89"/>
      <c r="F3" s="90"/>
      <c r="G3" s="50"/>
    </row>
    <row r="4" spans="1:7" ht="26.25" customHeight="1">
      <c r="A4" s="217"/>
      <c r="B4" s="95" t="s">
        <v>118</v>
      </c>
      <c r="C4" s="93"/>
      <c r="E4" s="89"/>
      <c r="F4" s="90"/>
      <c r="G4" s="50"/>
    </row>
    <row r="5" spans="1:7" ht="26.25" customHeight="1">
      <c r="A5" s="217"/>
      <c r="B5" s="95" t="s">
        <v>119</v>
      </c>
      <c r="C5" s="93"/>
      <c r="E5" s="89"/>
      <c r="F5" s="90"/>
      <c r="G5" s="50"/>
    </row>
    <row r="6" spans="1:7" ht="26.25" customHeight="1">
      <c r="A6" s="217"/>
      <c r="B6" s="95" t="s">
        <v>120</v>
      </c>
      <c r="C6" s="93"/>
      <c r="E6" s="89"/>
      <c r="F6" s="90"/>
      <c r="G6" s="50"/>
    </row>
    <row r="7" spans="1:7" ht="26.25" customHeight="1">
      <c r="A7" s="217"/>
      <c r="B7" s="96" t="s">
        <v>121</v>
      </c>
      <c r="C7" s="94"/>
      <c r="E7" s="89"/>
      <c r="F7" s="90"/>
      <c r="G7" s="50"/>
    </row>
    <row r="8" spans="1:7" ht="26.25" customHeight="1">
      <c r="A8" s="217"/>
      <c r="B8" s="95" t="s">
        <v>122</v>
      </c>
      <c r="C8" s="93"/>
      <c r="E8" s="91"/>
      <c r="F8" s="90"/>
      <c r="G8" s="50"/>
    </row>
    <row r="9" spans="1:7" ht="26.25" customHeight="1">
      <c r="A9" s="217"/>
      <c r="B9" s="95" t="s">
        <v>123</v>
      </c>
      <c r="C9" s="93"/>
      <c r="E9" s="91"/>
      <c r="F9" s="90"/>
      <c r="G9" s="50"/>
    </row>
    <row r="10" spans="1:7" ht="26.25" customHeight="1">
      <c r="A10" s="218"/>
      <c r="B10" s="98" t="s">
        <v>124</v>
      </c>
      <c r="C10" s="99"/>
      <c r="E10" s="91"/>
      <c r="F10" s="90"/>
      <c r="G10" s="50"/>
    </row>
    <row r="11" spans="1:7" ht="26.25" customHeight="1">
      <c r="A11" s="216" t="s">
        <v>125</v>
      </c>
      <c r="B11" s="97" t="s">
        <v>77</v>
      </c>
      <c r="C11" s="92"/>
      <c r="E11" s="89"/>
      <c r="F11" s="90"/>
      <c r="G11" s="50"/>
    </row>
    <row r="12" spans="1:7" ht="26.25" customHeight="1">
      <c r="A12" s="217"/>
      <c r="B12" s="95" t="s">
        <v>78</v>
      </c>
      <c r="C12" s="93"/>
      <c r="E12" s="89"/>
      <c r="F12" s="90"/>
      <c r="G12" s="50"/>
    </row>
    <row r="13" spans="1:7" ht="26.25" customHeight="1">
      <c r="A13" s="217"/>
      <c r="B13" s="96" t="s">
        <v>79</v>
      </c>
      <c r="C13" s="93"/>
      <c r="E13" s="89"/>
      <c r="F13" s="90"/>
      <c r="G13" s="50"/>
    </row>
    <row r="14" spans="1:7" ht="26.25" customHeight="1">
      <c r="A14" s="217"/>
      <c r="B14" s="98" t="s">
        <v>80</v>
      </c>
      <c r="C14" s="93"/>
      <c r="E14" s="89"/>
      <c r="F14" s="90"/>
      <c r="G14" s="50"/>
    </row>
    <row r="15" spans="1:7" ht="26.25" customHeight="1">
      <c r="A15" s="216" t="s">
        <v>126</v>
      </c>
      <c r="B15" s="97" t="s">
        <v>127</v>
      </c>
      <c r="C15" s="92"/>
      <c r="E15" s="91"/>
      <c r="F15" s="90"/>
      <c r="G15" s="50"/>
    </row>
    <row r="16" spans="1:7" ht="26.25" customHeight="1">
      <c r="A16" s="217"/>
      <c r="B16" s="95" t="s">
        <v>128</v>
      </c>
      <c r="C16" s="93"/>
      <c r="E16" s="91"/>
      <c r="F16" s="90"/>
      <c r="G16" s="50"/>
    </row>
    <row r="17" spans="1:7" ht="26.25" customHeight="1">
      <c r="A17" s="217"/>
      <c r="B17" s="96" t="s">
        <v>129</v>
      </c>
      <c r="C17" s="94"/>
      <c r="E17" s="91"/>
      <c r="F17" s="90"/>
      <c r="G17" s="50"/>
    </row>
    <row r="18" spans="1:7" ht="26.25" customHeight="1">
      <c r="A18" s="217"/>
      <c r="B18" s="96" t="s">
        <v>130</v>
      </c>
      <c r="C18" s="94"/>
      <c r="E18" s="91"/>
      <c r="F18" s="90"/>
      <c r="G18" s="50"/>
    </row>
    <row r="19" spans="1:7" ht="26.25" customHeight="1">
      <c r="A19" s="217"/>
      <c r="B19" s="96" t="s">
        <v>131</v>
      </c>
      <c r="C19" s="94"/>
      <c r="E19" s="91"/>
      <c r="F19" s="90"/>
      <c r="G19" s="50"/>
    </row>
    <row r="20" spans="1:7" ht="26.25" customHeight="1">
      <c r="A20" s="217"/>
      <c r="B20" s="96" t="s">
        <v>132</v>
      </c>
      <c r="C20" s="94"/>
      <c r="E20" s="91"/>
      <c r="F20" s="90"/>
      <c r="G20" s="50"/>
    </row>
    <row r="21" spans="1:7" ht="26.25" customHeight="1">
      <c r="A21" s="218"/>
      <c r="B21" s="98" t="s">
        <v>133</v>
      </c>
      <c r="C21" s="99"/>
      <c r="E21" s="91"/>
      <c r="F21" s="90"/>
      <c r="G21" s="50"/>
    </row>
    <row r="22" spans="1:7" ht="26.25" customHeight="1">
      <c r="A22" s="219" t="s">
        <v>134</v>
      </c>
      <c r="B22" s="97" t="s">
        <v>135</v>
      </c>
      <c r="C22" s="92"/>
      <c r="E22" s="91"/>
      <c r="F22" s="90"/>
      <c r="G22" s="50"/>
    </row>
    <row r="23" spans="1:7" ht="26.25" customHeight="1">
      <c r="A23" s="220"/>
      <c r="B23" s="198" t="s">
        <v>136</v>
      </c>
      <c r="C23" s="93"/>
      <c r="E23" s="91"/>
      <c r="F23" s="90"/>
      <c r="G23" s="50"/>
    </row>
    <row r="24" spans="1:7" ht="26.25" customHeight="1">
      <c r="A24" s="220"/>
      <c r="B24" s="198" t="s">
        <v>137</v>
      </c>
      <c r="C24" s="93"/>
      <c r="E24" s="91"/>
      <c r="F24" s="90"/>
      <c r="G24" s="50"/>
    </row>
    <row r="25" spans="1:7" ht="26.25" customHeight="1">
      <c r="A25" s="221"/>
      <c r="B25" s="98" t="s">
        <v>138</v>
      </c>
      <c r="C25" s="99"/>
      <c r="E25" s="91"/>
      <c r="F25" s="90"/>
      <c r="G25" s="50"/>
    </row>
    <row r="26" spans="1:7" ht="26.25" customHeight="1">
      <c r="C26" s="53"/>
      <c r="E26" s="50"/>
      <c r="F26" s="192"/>
      <c r="G26" s="52"/>
    </row>
    <row r="27" spans="1:7" ht="26.25" customHeight="1">
      <c r="A27" s="46" t="s">
        <v>33</v>
      </c>
      <c r="E27" s="50"/>
      <c r="F27" s="192"/>
      <c r="G27" s="52"/>
    </row>
    <row r="28" spans="1:7" ht="26.25" customHeight="1">
      <c r="A28" s="54" t="s">
        <v>12</v>
      </c>
      <c r="B28" s="55" t="s">
        <v>31</v>
      </c>
      <c r="C28" s="56" t="s">
        <v>32</v>
      </c>
      <c r="E28" s="50"/>
      <c r="F28" s="192"/>
      <c r="G28" s="52"/>
    </row>
    <row r="29" spans="1:7" ht="26.25" customHeight="1">
      <c r="A29" s="213" t="s">
        <v>105</v>
      </c>
      <c r="B29" s="101" t="s">
        <v>34</v>
      </c>
      <c r="C29" s="102"/>
      <c r="E29" s="50"/>
      <c r="F29" s="51"/>
      <c r="G29" s="57"/>
    </row>
    <row r="30" spans="1:7" ht="26.25" customHeight="1">
      <c r="A30" s="214"/>
      <c r="B30" s="103" t="s">
        <v>35</v>
      </c>
      <c r="C30" s="104"/>
      <c r="E30" s="50"/>
      <c r="F30" s="51"/>
      <c r="G30" s="57"/>
    </row>
    <row r="31" spans="1:7" ht="26.25" customHeight="1">
      <c r="A31" s="214"/>
      <c r="B31" s="103" t="s">
        <v>83</v>
      </c>
      <c r="C31" s="104"/>
      <c r="E31" s="50"/>
      <c r="F31" s="51"/>
      <c r="G31" s="57"/>
    </row>
    <row r="32" spans="1:7" ht="26.25" customHeight="1">
      <c r="A32" s="214"/>
      <c r="B32" s="105" t="s">
        <v>36</v>
      </c>
      <c r="C32" s="104"/>
      <c r="E32" s="50"/>
      <c r="F32" s="51"/>
      <c r="G32" s="57"/>
    </row>
    <row r="33" spans="1:7" ht="26.25" customHeight="1">
      <c r="A33" s="214"/>
      <c r="B33" s="105" t="s">
        <v>37</v>
      </c>
      <c r="C33" s="104"/>
      <c r="E33" s="50"/>
      <c r="F33" s="51"/>
      <c r="G33" s="57"/>
    </row>
    <row r="34" spans="1:7" ht="26.25" customHeight="1">
      <c r="A34" s="214"/>
      <c r="B34" s="105" t="s">
        <v>38</v>
      </c>
      <c r="C34" s="104"/>
      <c r="E34" s="50"/>
      <c r="F34" s="51"/>
      <c r="G34" s="57"/>
    </row>
    <row r="35" spans="1:7" ht="26.25" customHeight="1">
      <c r="A35" s="214"/>
      <c r="B35" s="103" t="s">
        <v>81</v>
      </c>
      <c r="C35" s="104"/>
      <c r="E35" s="50"/>
      <c r="F35" s="51"/>
      <c r="G35" s="57"/>
    </row>
    <row r="36" spans="1:7" ht="26.25" customHeight="1">
      <c r="A36" s="214"/>
      <c r="B36" s="103" t="s">
        <v>39</v>
      </c>
      <c r="C36" s="104"/>
      <c r="E36" s="50"/>
      <c r="F36" s="51"/>
      <c r="G36" s="58"/>
    </row>
    <row r="37" spans="1:7" ht="26.25" customHeight="1">
      <c r="A37" s="214"/>
      <c r="B37" s="103" t="s">
        <v>40</v>
      </c>
      <c r="C37" s="104"/>
      <c r="E37" s="50"/>
      <c r="F37" s="51"/>
      <c r="G37" s="52"/>
    </row>
    <row r="38" spans="1:7" ht="26.25" customHeight="1">
      <c r="A38" s="214"/>
      <c r="B38" s="106" t="s">
        <v>41</v>
      </c>
      <c r="C38" s="104"/>
      <c r="E38" s="50"/>
      <c r="F38" s="51"/>
      <c r="G38" s="57"/>
    </row>
    <row r="39" spans="1:7" ht="26.25" customHeight="1">
      <c r="A39" s="214"/>
      <c r="B39" s="103" t="s">
        <v>42</v>
      </c>
      <c r="C39" s="104"/>
      <c r="E39" s="50"/>
      <c r="F39" s="51"/>
      <c r="G39" s="58"/>
    </row>
    <row r="40" spans="1:7" ht="26.25" customHeight="1">
      <c r="A40" s="214"/>
      <c r="B40" s="103" t="s">
        <v>82</v>
      </c>
      <c r="C40" s="104"/>
      <c r="E40" s="50"/>
      <c r="F40" s="51"/>
      <c r="G40" s="58"/>
    </row>
    <row r="41" spans="1:7" ht="26.25" customHeight="1">
      <c r="A41" s="214"/>
      <c r="B41" s="196" t="s">
        <v>201</v>
      </c>
      <c r="C41" s="197"/>
      <c r="E41" s="50"/>
      <c r="F41" s="51"/>
      <c r="G41" s="58"/>
    </row>
    <row r="42" spans="1:7" ht="26.25" customHeight="1">
      <c r="A42" s="215"/>
      <c r="B42" s="107" t="s">
        <v>203</v>
      </c>
      <c r="C42" s="108"/>
      <c r="E42" s="50"/>
      <c r="F42" s="51"/>
      <c r="G42" s="58"/>
    </row>
    <row r="43" spans="1:7">
      <c r="C43" s="100" t="s">
        <v>43</v>
      </c>
    </row>
  </sheetData>
  <mergeCells count="5">
    <mergeCell ref="A29:A42"/>
    <mergeCell ref="A3:A10"/>
    <mergeCell ref="A11:A14"/>
    <mergeCell ref="A15:A21"/>
    <mergeCell ref="A22:A25"/>
  </mergeCells>
  <phoneticPr fontId="37"/>
  <printOptions horizontalCentered="1"/>
  <pageMargins left="0.59015748031496063" right="0.59015748031496063" top="0.82716535433070848" bottom="0.19645669291338583" header="0.43346456692913382" footer="0.19645669291338583"/>
  <pageSetup paperSize="9" scale="74" fitToWidth="0" fitToHeight="0" orientation="portrait" r:id="rId1"/>
  <headerFooter alignWithMargins="0">
    <oddFooter>&amp;C&amp;"ARIAL1,Regular"&amp;P / &amp;N &amp;R&amp;"ＭＳ Ｐゴシック3,Regular"（&amp;"ARIAL1,Regular"C&amp;"ＭＳ Ｐゴシック3,Regular"）厚生労働省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57"/>
  <sheetViews>
    <sheetView view="pageBreakPreview" topLeftCell="A25" workbookViewId="0">
      <selection activeCell="D48" sqref="D48"/>
    </sheetView>
  </sheetViews>
  <sheetFormatPr defaultColWidth="8.85546875" defaultRowHeight="13.5"/>
  <cols>
    <col min="1" max="1" width="8.85546875" style="60" customWidth="1"/>
    <col min="2" max="2" width="15.7109375" style="61" customWidth="1"/>
    <col min="3" max="3" width="3.28515625" style="61" customWidth="1"/>
    <col min="4" max="4" width="83.28515625" style="62" customWidth="1"/>
    <col min="5" max="256" width="9.7109375" style="59" customWidth="1"/>
    <col min="257" max="257" width="8.140625" style="59" customWidth="1"/>
    <col min="258" max="258" width="15.140625" style="59" customWidth="1"/>
    <col min="259" max="259" width="2.28515625" style="59" customWidth="1"/>
    <col min="260" max="260" width="79.140625" style="59" customWidth="1"/>
    <col min="261" max="512" width="9.7109375" style="59" customWidth="1"/>
    <col min="513" max="513" width="8.140625" style="59" customWidth="1"/>
    <col min="514" max="514" width="15.140625" style="59" customWidth="1"/>
    <col min="515" max="515" width="2.28515625" style="59" customWidth="1"/>
    <col min="516" max="516" width="79.140625" style="59" customWidth="1"/>
    <col min="517" max="768" width="9.7109375" style="59" customWidth="1"/>
    <col min="769" max="769" width="8.140625" style="59" customWidth="1"/>
    <col min="770" max="770" width="15.140625" style="59" customWidth="1"/>
    <col min="771" max="771" width="2.28515625" style="59" customWidth="1"/>
    <col min="772" max="772" width="79.140625" style="59" customWidth="1"/>
    <col min="773" max="1024" width="9.7109375" style="59" customWidth="1"/>
  </cols>
  <sheetData>
    <row r="1" spans="1:4" ht="17.25">
      <c r="A1" s="231" t="s">
        <v>44</v>
      </c>
      <c r="B1" s="231"/>
      <c r="C1" s="231"/>
      <c r="D1" s="231"/>
    </row>
    <row r="3" spans="1:4" s="63" customFormat="1" ht="12" customHeight="1">
      <c r="A3" s="232" t="s">
        <v>45</v>
      </c>
      <c r="B3" s="232"/>
      <c r="C3" s="232"/>
      <c r="D3" s="232"/>
    </row>
    <row r="4" spans="1:4" s="66" customFormat="1" ht="12">
      <c r="A4" s="64" t="s">
        <v>12</v>
      </c>
      <c r="B4" s="65" t="s">
        <v>13</v>
      </c>
      <c r="C4" s="233" t="s">
        <v>14</v>
      </c>
      <c r="D4" s="233"/>
    </row>
    <row r="5" spans="1:4" s="110" customFormat="1" ht="12">
      <c r="A5" s="222" t="s">
        <v>70</v>
      </c>
      <c r="B5" s="234" t="s">
        <v>139</v>
      </c>
      <c r="C5" s="109" t="s">
        <v>47</v>
      </c>
      <c r="D5" s="85" t="s">
        <v>84</v>
      </c>
    </row>
    <row r="6" spans="1:4" s="110" customFormat="1" ht="12">
      <c r="A6" s="223"/>
      <c r="B6" s="235"/>
      <c r="C6" s="109" t="s">
        <v>47</v>
      </c>
      <c r="D6" s="85" t="s">
        <v>85</v>
      </c>
    </row>
    <row r="7" spans="1:4" s="110" customFormat="1" ht="22.5">
      <c r="A7" s="223"/>
      <c r="B7" s="235"/>
      <c r="C7" s="109" t="s">
        <v>47</v>
      </c>
      <c r="D7" s="85" t="s">
        <v>86</v>
      </c>
    </row>
    <row r="8" spans="1:4" s="110" customFormat="1" ht="22.5">
      <c r="A8" s="223"/>
      <c r="B8" s="235"/>
      <c r="C8" s="109" t="s">
        <v>47</v>
      </c>
      <c r="D8" s="85" t="s">
        <v>87</v>
      </c>
    </row>
    <row r="9" spans="1:4" s="110" customFormat="1" ht="22.5">
      <c r="A9" s="223"/>
      <c r="B9" s="236"/>
      <c r="C9" s="109" t="s">
        <v>47</v>
      </c>
      <c r="D9" s="85" t="s">
        <v>88</v>
      </c>
    </row>
    <row r="10" spans="1:4" s="110" customFormat="1" ht="22.5">
      <c r="A10" s="223"/>
      <c r="B10" s="225" t="s">
        <v>140</v>
      </c>
      <c r="C10" s="109" t="s">
        <v>47</v>
      </c>
      <c r="D10" s="85" t="s">
        <v>89</v>
      </c>
    </row>
    <row r="11" spans="1:4" s="110" customFormat="1" ht="22.5">
      <c r="A11" s="223"/>
      <c r="B11" s="226"/>
      <c r="C11" s="109" t="s">
        <v>47</v>
      </c>
      <c r="D11" s="85" t="s">
        <v>141</v>
      </c>
    </row>
    <row r="12" spans="1:4" s="110" customFormat="1" ht="12">
      <c r="A12" s="223"/>
      <c r="B12" s="226"/>
      <c r="C12" s="109" t="s">
        <v>47</v>
      </c>
      <c r="D12" s="85" t="s">
        <v>90</v>
      </c>
    </row>
    <row r="13" spans="1:4" s="110" customFormat="1" ht="12">
      <c r="A13" s="224"/>
      <c r="B13" s="227"/>
      <c r="C13" s="109" t="s">
        <v>47</v>
      </c>
      <c r="D13" s="85" t="s">
        <v>91</v>
      </c>
    </row>
    <row r="14" spans="1:4" s="110" customFormat="1" ht="22.5">
      <c r="A14" s="222" t="s">
        <v>142</v>
      </c>
      <c r="B14" s="225" t="s">
        <v>143</v>
      </c>
      <c r="C14" s="109" t="s">
        <v>47</v>
      </c>
      <c r="D14" s="114" t="s">
        <v>94</v>
      </c>
    </row>
    <row r="15" spans="1:4" s="110" customFormat="1" ht="22.5">
      <c r="A15" s="223"/>
      <c r="B15" s="226"/>
      <c r="C15" s="109" t="s">
        <v>47</v>
      </c>
      <c r="D15" s="114" t="s">
        <v>95</v>
      </c>
    </row>
    <row r="16" spans="1:4" s="110" customFormat="1" ht="12">
      <c r="A16" s="223"/>
      <c r="B16" s="226"/>
      <c r="C16" s="109" t="s">
        <v>47</v>
      </c>
      <c r="D16" s="114" t="s">
        <v>96</v>
      </c>
    </row>
    <row r="17" spans="1:10" s="110" customFormat="1" ht="12">
      <c r="A17" s="223"/>
      <c r="B17" s="227"/>
      <c r="C17" s="109" t="s">
        <v>47</v>
      </c>
      <c r="D17" s="114" t="s">
        <v>97</v>
      </c>
      <c r="F17" s="112"/>
    </row>
    <row r="18" spans="1:10" s="110" customFormat="1" ht="22.5">
      <c r="A18" s="223"/>
      <c r="B18" s="225" t="s">
        <v>144</v>
      </c>
      <c r="C18" s="109" t="s">
        <v>47</v>
      </c>
      <c r="D18" s="114" t="s">
        <v>98</v>
      </c>
      <c r="F18" s="112"/>
    </row>
    <row r="19" spans="1:10" s="110" customFormat="1" ht="22.5">
      <c r="A19" s="223"/>
      <c r="B19" s="226"/>
      <c r="C19" s="113" t="s">
        <v>47</v>
      </c>
      <c r="D19" s="114" t="s">
        <v>99</v>
      </c>
      <c r="F19" s="112"/>
    </row>
    <row r="20" spans="1:10" s="110" customFormat="1" ht="22.5">
      <c r="A20" s="223"/>
      <c r="B20" s="227"/>
      <c r="C20" s="113" t="s">
        <v>47</v>
      </c>
      <c r="D20" s="114" t="s">
        <v>100</v>
      </c>
      <c r="F20" s="112"/>
    </row>
    <row r="21" spans="1:10" s="110" customFormat="1" ht="12">
      <c r="A21" s="223"/>
      <c r="B21" s="225" t="s">
        <v>145</v>
      </c>
      <c r="C21" s="109" t="s">
        <v>47</v>
      </c>
      <c r="D21" s="114" t="s">
        <v>101</v>
      </c>
      <c r="F21" s="112"/>
    </row>
    <row r="22" spans="1:10" s="110" customFormat="1" ht="12">
      <c r="A22" s="223"/>
      <c r="B22" s="226"/>
      <c r="C22" s="113" t="s">
        <v>47</v>
      </c>
      <c r="D22" s="114" t="s">
        <v>102</v>
      </c>
      <c r="F22" s="112"/>
    </row>
    <row r="23" spans="1:10" s="110" customFormat="1" ht="22.5">
      <c r="A23" s="223"/>
      <c r="B23" s="226"/>
      <c r="C23" s="113" t="s">
        <v>47</v>
      </c>
      <c r="D23" s="114" t="s">
        <v>103</v>
      </c>
      <c r="F23" s="112"/>
    </row>
    <row r="24" spans="1:10" s="110" customFormat="1" ht="12">
      <c r="A24" s="224"/>
      <c r="B24" s="227"/>
      <c r="C24" s="113" t="s">
        <v>47</v>
      </c>
      <c r="D24" s="114" t="s">
        <v>104</v>
      </c>
      <c r="F24" s="112"/>
    </row>
    <row r="25" spans="1:10" s="110" customFormat="1" ht="12">
      <c r="A25" s="222" t="s">
        <v>146</v>
      </c>
      <c r="B25" s="228" t="s">
        <v>147</v>
      </c>
      <c r="C25" s="109" t="s">
        <v>47</v>
      </c>
      <c r="D25" s="87" t="s">
        <v>148</v>
      </c>
      <c r="E25" s="111"/>
      <c r="F25" s="111"/>
      <c r="G25" s="111"/>
      <c r="H25" s="111"/>
      <c r="I25" s="111"/>
    </row>
    <row r="26" spans="1:10" s="110" customFormat="1" ht="22.5">
      <c r="A26" s="223"/>
      <c r="B26" s="229"/>
      <c r="C26" s="109" t="s">
        <v>47</v>
      </c>
      <c r="D26" s="87" t="s">
        <v>149</v>
      </c>
      <c r="E26" s="111"/>
      <c r="F26" s="111"/>
      <c r="G26" s="111"/>
      <c r="H26" s="111"/>
      <c r="I26" s="111"/>
    </row>
    <row r="27" spans="1:10" s="110" customFormat="1" ht="12">
      <c r="A27" s="223"/>
      <c r="B27" s="229"/>
      <c r="C27" s="109" t="s">
        <v>47</v>
      </c>
      <c r="D27" s="87" t="s">
        <v>150</v>
      </c>
      <c r="E27" s="111"/>
      <c r="F27" s="111"/>
      <c r="G27" s="111"/>
      <c r="H27" s="111"/>
      <c r="I27" s="111"/>
    </row>
    <row r="28" spans="1:10" s="110" customFormat="1" ht="12">
      <c r="A28" s="223"/>
      <c r="B28" s="228" t="s">
        <v>151</v>
      </c>
      <c r="C28" s="109" t="s">
        <v>47</v>
      </c>
      <c r="D28" s="87" t="s">
        <v>152</v>
      </c>
      <c r="E28" s="111"/>
      <c r="F28" s="111"/>
      <c r="G28" s="111"/>
      <c r="H28" s="111"/>
      <c r="I28" s="111"/>
    </row>
    <row r="29" spans="1:10" s="110" customFormat="1" ht="22.5">
      <c r="A29" s="223"/>
      <c r="B29" s="229"/>
      <c r="C29" s="109" t="s">
        <v>47</v>
      </c>
      <c r="D29" s="87" t="s">
        <v>153</v>
      </c>
      <c r="E29" s="111"/>
      <c r="F29" s="111"/>
      <c r="G29" s="111"/>
      <c r="H29" s="111"/>
      <c r="I29" s="111"/>
      <c r="J29" s="111"/>
    </row>
    <row r="30" spans="1:10" s="110" customFormat="1" ht="12">
      <c r="A30" s="223"/>
      <c r="B30" s="228" t="s">
        <v>154</v>
      </c>
      <c r="C30" s="109" t="s">
        <v>47</v>
      </c>
      <c r="D30" s="87" t="s">
        <v>155</v>
      </c>
      <c r="E30" s="111"/>
      <c r="F30" s="111"/>
      <c r="G30" s="111"/>
      <c r="H30" s="111"/>
      <c r="I30" s="111"/>
      <c r="J30" s="111"/>
    </row>
    <row r="31" spans="1:10" s="110" customFormat="1" ht="12">
      <c r="A31" s="223"/>
      <c r="B31" s="229"/>
      <c r="C31" s="109" t="s">
        <v>47</v>
      </c>
      <c r="D31" s="114" t="s">
        <v>92</v>
      </c>
      <c r="E31" s="112"/>
      <c r="F31" s="111"/>
      <c r="G31" s="111"/>
      <c r="H31" s="111"/>
      <c r="I31" s="111"/>
      <c r="J31" s="111"/>
    </row>
    <row r="32" spans="1:10" s="110" customFormat="1" ht="22.5">
      <c r="A32" s="224"/>
      <c r="B32" s="230"/>
      <c r="C32" s="109" t="s">
        <v>47</v>
      </c>
      <c r="D32" s="114" t="s">
        <v>93</v>
      </c>
      <c r="E32" s="111"/>
      <c r="F32" s="111"/>
      <c r="G32" s="111"/>
      <c r="H32" s="111"/>
      <c r="I32" s="111"/>
      <c r="J32" s="111"/>
    </row>
    <row r="33" spans="1:10" s="110" customFormat="1" ht="12">
      <c r="A33" s="237" t="s">
        <v>113</v>
      </c>
      <c r="B33" s="228" t="s">
        <v>114</v>
      </c>
      <c r="C33" s="109" t="s">
        <v>47</v>
      </c>
      <c r="D33" s="114" t="s">
        <v>156</v>
      </c>
      <c r="E33" s="111"/>
      <c r="F33" s="111"/>
      <c r="G33" s="111"/>
      <c r="H33" s="111"/>
      <c r="I33" s="111"/>
      <c r="J33" s="111"/>
    </row>
    <row r="34" spans="1:10" s="110" customFormat="1" ht="22.5">
      <c r="A34" s="237"/>
      <c r="B34" s="229"/>
      <c r="C34" s="109" t="s">
        <v>47</v>
      </c>
      <c r="D34" s="114" t="s">
        <v>157</v>
      </c>
      <c r="E34" s="111"/>
      <c r="F34" s="111"/>
      <c r="G34" s="111"/>
      <c r="H34" s="111"/>
      <c r="I34" s="111"/>
      <c r="J34" s="111"/>
    </row>
    <row r="35" spans="1:10" s="110" customFormat="1" ht="22.5">
      <c r="A35" s="237"/>
      <c r="B35" s="229"/>
      <c r="C35" s="109" t="s">
        <v>47</v>
      </c>
      <c r="D35" s="114" t="s">
        <v>158</v>
      </c>
      <c r="E35" s="111"/>
      <c r="F35" s="111"/>
      <c r="G35" s="111"/>
      <c r="H35" s="111"/>
      <c r="I35" s="111"/>
      <c r="J35" s="111"/>
    </row>
    <row r="36" spans="1:10" s="110" customFormat="1" ht="22.5">
      <c r="A36" s="237"/>
      <c r="B36" s="230"/>
      <c r="C36" s="109" t="s">
        <v>47</v>
      </c>
      <c r="D36" s="114" t="s">
        <v>159</v>
      </c>
      <c r="E36" s="111"/>
      <c r="F36" s="111"/>
      <c r="G36" s="111"/>
      <c r="H36" s="111"/>
      <c r="I36" s="111"/>
      <c r="J36" s="111"/>
    </row>
    <row r="37" spans="1:10" s="110" customFormat="1" ht="22.5">
      <c r="A37" s="237"/>
      <c r="B37" s="228" t="s">
        <v>160</v>
      </c>
      <c r="C37" s="109" t="s">
        <v>47</v>
      </c>
      <c r="D37" s="114" t="s">
        <v>161</v>
      </c>
      <c r="E37" s="111"/>
      <c r="F37" s="111"/>
      <c r="G37" s="111"/>
      <c r="H37" s="111"/>
      <c r="I37" s="111"/>
      <c r="J37" s="111"/>
    </row>
    <row r="38" spans="1:10" s="110" customFormat="1" ht="22.5">
      <c r="A38" s="237"/>
      <c r="B38" s="229"/>
      <c r="C38" s="109" t="s">
        <v>47</v>
      </c>
      <c r="D38" s="114" t="s">
        <v>162</v>
      </c>
      <c r="E38" s="111"/>
      <c r="F38" s="111"/>
      <c r="G38" s="111"/>
      <c r="H38" s="111"/>
      <c r="I38" s="111"/>
      <c r="J38" s="111"/>
    </row>
    <row r="39" spans="1:10" s="110" customFormat="1" ht="22.5">
      <c r="A39" s="237"/>
      <c r="B39" s="238"/>
      <c r="C39" s="109" t="s">
        <v>47</v>
      </c>
      <c r="D39" s="114" t="s">
        <v>163</v>
      </c>
      <c r="E39" s="111"/>
      <c r="F39" s="111"/>
      <c r="G39" s="111"/>
      <c r="H39" s="111"/>
      <c r="I39" s="111"/>
      <c r="J39" s="111"/>
    </row>
    <row r="40" spans="1:10" s="66" customFormat="1" ht="12">
      <c r="A40" s="68"/>
      <c r="B40" s="68"/>
      <c r="C40" s="68"/>
      <c r="D40" s="68"/>
    </row>
    <row r="41" spans="1:10" s="66" customFormat="1" ht="12">
      <c r="A41" s="232" t="s">
        <v>46</v>
      </c>
      <c r="B41" s="232"/>
      <c r="C41" s="232"/>
      <c r="D41" s="232"/>
    </row>
    <row r="42" spans="1:10" s="66" customFormat="1" ht="12">
      <c r="A42" s="64" t="s">
        <v>12</v>
      </c>
      <c r="B42" s="65" t="s">
        <v>13</v>
      </c>
      <c r="C42" s="233" t="s">
        <v>14</v>
      </c>
      <c r="D42" s="233"/>
    </row>
    <row r="43" spans="1:10" s="66" customFormat="1" ht="22.5">
      <c r="A43" s="239" t="s">
        <v>19</v>
      </c>
      <c r="B43" s="240" t="s">
        <v>20</v>
      </c>
      <c r="C43" s="193" t="s">
        <v>47</v>
      </c>
      <c r="D43" s="67" t="s">
        <v>48</v>
      </c>
    </row>
    <row r="44" spans="1:10" s="66" customFormat="1" ht="12">
      <c r="A44" s="239"/>
      <c r="B44" s="240"/>
      <c r="C44" s="193" t="s">
        <v>47</v>
      </c>
      <c r="D44" s="67" t="s">
        <v>49</v>
      </c>
    </row>
    <row r="45" spans="1:10" s="66" customFormat="1" ht="22.5">
      <c r="A45" s="239"/>
      <c r="B45" s="240"/>
      <c r="C45" s="193" t="s">
        <v>47</v>
      </c>
      <c r="D45" s="67" t="s">
        <v>50</v>
      </c>
    </row>
    <row r="46" spans="1:10" s="66" customFormat="1" ht="12">
      <c r="A46" s="239"/>
      <c r="B46" s="240"/>
      <c r="C46" s="193" t="s">
        <v>47</v>
      </c>
      <c r="D46" s="67" t="s">
        <v>51</v>
      </c>
    </row>
    <row r="47" spans="1:10" s="66" customFormat="1" ht="12">
      <c r="A47" s="239"/>
      <c r="B47" s="240"/>
      <c r="C47" s="193" t="s">
        <v>47</v>
      </c>
      <c r="D47" s="67" t="s">
        <v>200</v>
      </c>
    </row>
    <row r="48" spans="1:10" s="66" customFormat="1" ht="12">
      <c r="A48" s="239"/>
      <c r="B48" s="240" t="s">
        <v>21</v>
      </c>
      <c r="C48" s="193" t="s">
        <v>47</v>
      </c>
      <c r="D48" s="67" t="s">
        <v>52</v>
      </c>
    </row>
    <row r="49" spans="1:4" s="66" customFormat="1" ht="12">
      <c r="A49" s="239"/>
      <c r="B49" s="240"/>
      <c r="C49" s="193" t="s">
        <v>47</v>
      </c>
      <c r="D49" s="194" t="s">
        <v>53</v>
      </c>
    </row>
    <row r="50" spans="1:4" s="66" customFormat="1" ht="22.5">
      <c r="A50" s="239"/>
      <c r="B50" s="240"/>
      <c r="C50" s="193" t="s">
        <v>47</v>
      </c>
      <c r="D50" s="67" t="s">
        <v>54</v>
      </c>
    </row>
    <row r="51" spans="1:4" s="66" customFormat="1" ht="12">
      <c r="A51" s="239"/>
      <c r="B51" s="240"/>
      <c r="C51" s="193" t="s">
        <v>47</v>
      </c>
      <c r="D51" s="67" t="s">
        <v>55</v>
      </c>
    </row>
    <row r="52" spans="1:4" s="66" customFormat="1" ht="12">
      <c r="A52" s="239"/>
      <c r="B52" s="240"/>
      <c r="C52" s="193" t="s">
        <v>47</v>
      </c>
      <c r="D52" s="67" t="s">
        <v>56</v>
      </c>
    </row>
    <row r="53" spans="1:4" s="66" customFormat="1" ht="12">
      <c r="A53" s="239"/>
      <c r="B53" s="240"/>
      <c r="C53" s="193" t="s">
        <v>47</v>
      </c>
      <c r="D53" s="67" t="s">
        <v>57</v>
      </c>
    </row>
    <row r="54" spans="1:4" s="66" customFormat="1" ht="12">
      <c r="A54" s="239"/>
      <c r="B54" s="240" t="s">
        <v>22</v>
      </c>
      <c r="C54" s="193" t="s">
        <v>47</v>
      </c>
      <c r="D54" s="67" t="s">
        <v>58</v>
      </c>
    </row>
    <row r="55" spans="1:4" s="66" customFormat="1" ht="22.5">
      <c r="A55" s="239"/>
      <c r="B55" s="240"/>
      <c r="C55" s="193" t="s">
        <v>47</v>
      </c>
      <c r="D55" s="67" t="s">
        <v>59</v>
      </c>
    </row>
    <row r="56" spans="1:4" s="66" customFormat="1" ht="12">
      <c r="A56" s="239"/>
      <c r="B56" s="240"/>
      <c r="C56" s="193" t="s">
        <v>47</v>
      </c>
      <c r="D56" s="67" t="s">
        <v>60</v>
      </c>
    </row>
    <row r="57" spans="1:4" s="66" customFormat="1" ht="12">
      <c r="A57" s="239"/>
      <c r="B57" s="240"/>
      <c r="C57" s="193" t="s">
        <v>47</v>
      </c>
      <c r="D57" s="67" t="s">
        <v>61</v>
      </c>
    </row>
  </sheetData>
  <mergeCells count="23">
    <mergeCell ref="A33:A39"/>
    <mergeCell ref="B33:B36"/>
    <mergeCell ref="B37:B39"/>
    <mergeCell ref="A43:A57"/>
    <mergeCell ref="B43:B47"/>
    <mergeCell ref="B48:B53"/>
    <mergeCell ref="B54:B57"/>
    <mergeCell ref="A41:D41"/>
    <mergeCell ref="C42:D42"/>
    <mergeCell ref="A1:D1"/>
    <mergeCell ref="A3:D3"/>
    <mergeCell ref="C4:D4"/>
    <mergeCell ref="A5:A13"/>
    <mergeCell ref="B5:B9"/>
    <mergeCell ref="B10:B13"/>
    <mergeCell ref="A14:A24"/>
    <mergeCell ref="B14:B17"/>
    <mergeCell ref="B18:B20"/>
    <mergeCell ref="B21:B24"/>
    <mergeCell ref="A25:A32"/>
    <mergeCell ref="B25:B27"/>
    <mergeCell ref="B28:B29"/>
    <mergeCell ref="B30:B32"/>
  </mergeCells>
  <phoneticPr fontId="37"/>
  <printOptions horizontalCentered="1"/>
  <pageMargins left="0.59015748031496063" right="0.59015748031496063" top="0.82716535433070848" bottom="0.19645669291338583" header="0.43346456692913382" footer="0.19645669291338583"/>
  <pageSetup paperSize="9" scale="90" fitToWidth="0" fitToHeight="0" orientation="portrait" r:id="rId1"/>
  <headerFooter alignWithMargins="0">
    <oddFooter>&amp;C&amp;"ARIAL1,Regular"&amp;P / &amp;N &amp;R&amp;"ＭＳ Ｐゴシック3,Regular"（&amp;"ARIAL1,Regular"C&amp;"ＭＳ Ｐゴシック3,Regular"）厚生労働省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cols>
    <col min="1" max="1" width="0.85546875" style="127" customWidth="1"/>
    <col min="2" max="2" width="3.7109375" style="127" customWidth="1"/>
    <col min="3" max="4" width="5.140625" style="127" customWidth="1"/>
    <col min="5" max="5" width="15.140625" style="127" customWidth="1"/>
    <col min="6" max="8" width="8.28515625" style="127" customWidth="1"/>
    <col min="9" max="20" width="3" style="127" customWidth="1"/>
    <col min="21" max="21" width="3.140625" style="127" customWidth="1"/>
    <col min="22" max="256" width="3" style="127"/>
    <col min="257" max="257" width="0.85546875" style="127" customWidth="1"/>
    <col min="258" max="258" width="3.7109375" style="127" customWidth="1"/>
    <col min="259" max="260" width="5.140625" style="127" customWidth="1"/>
    <col min="261" max="261" width="15.140625" style="127" customWidth="1"/>
    <col min="262" max="264" width="8.28515625" style="127" customWidth="1"/>
    <col min="265" max="276" width="3" style="127" customWidth="1"/>
    <col min="277" max="277" width="3.140625" style="127" customWidth="1"/>
    <col min="278" max="512" width="3" style="127"/>
    <col min="513" max="513" width="0.85546875" style="127" customWidth="1"/>
    <col min="514" max="514" width="3.7109375" style="127" customWidth="1"/>
    <col min="515" max="516" width="5.140625" style="127" customWidth="1"/>
    <col min="517" max="517" width="15.140625" style="127" customWidth="1"/>
    <col min="518" max="520" width="8.28515625" style="127" customWidth="1"/>
    <col min="521" max="532" width="3" style="127" customWidth="1"/>
    <col min="533" max="533" width="3.140625" style="127" customWidth="1"/>
    <col min="534" max="768" width="3" style="127"/>
    <col min="769" max="769" width="0.85546875" style="127" customWidth="1"/>
    <col min="770" max="770" width="3.7109375" style="127" customWidth="1"/>
    <col min="771" max="772" width="5.140625" style="127" customWidth="1"/>
    <col min="773" max="773" width="15.140625" style="127" customWidth="1"/>
    <col min="774" max="776" width="8.28515625" style="127" customWidth="1"/>
    <col min="777" max="788" width="3" style="127" customWidth="1"/>
    <col min="789" max="789" width="3.140625" style="127" customWidth="1"/>
    <col min="790" max="1024" width="3" style="127"/>
    <col min="1025" max="1025" width="0.85546875" style="127" customWidth="1"/>
    <col min="1026" max="1026" width="3.7109375" style="127" customWidth="1"/>
    <col min="1027" max="1028" width="5.140625" style="127" customWidth="1"/>
    <col min="1029" max="1029" width="15.140625" style="127" customWidth="1"/>
    <col min="1030" max="1032" width="8.28515625" style="127" customWidth="1"/>
    <col min="1033" max="1044" width="3" style="127" customWidth="1"/>
    <col min="1045" max="1045" width="3.140625" style="127" customWidth="1"/>
    <col min="1046" max="1280" width="3" style="127"/>
    <col min="1281" max="1281" width="0.85546875" style="127" customWidth="1"/>
    <col min="1282" max="1282" width="3.7109375" style="127" customWidth="1"/>
    <col min="1283" max="1284" width="5.140625" style="127" customWidth="1"/>
    <col min="1285" max="1285" width="15.140625" style="127" customWidth="1"/>
    <col min="1286" max="1288" width="8.28515625" style="127" customWidth="1"/>
    <col min="1289" max="1300" width="3" style="127" customWidth="1"/>
    <col min="1301" max="1301" width="3.140625" style="127" customWidth="1"/>
    <col min="1302" max="1536" width="3" style="127"/>
    <col min="1537" max="1537" width="0.85546875" style="127" customWidth="1"/>
    <col min="1538" max="1538" width="3.7109375" style="127" customWidth="1"/>
    <col min="1539" max="1540" width="5.140625" style="127" customWidth="1"/>
    <col min="1541" max="1541" width="15.140625" style="127" customWidth="1"/>
    <col min="1542" max="1544" width="8.28515625" style="127" customWidth="1"/>
    <col min="1545" max="1556" width="3" style="127" customWidth="1"/>
    <col min="1557" max="1557" width="3.140625" style="127" customWidth="1"/>
    <col min="1558" max="1792" width="3" style="127"/>
    <col min="1793" max="1793" width="0.85546875" style="127" customWidth="1"/>
    <col min="1794" max="1794" width="3.7109375" style="127" customWidth="1"/>
    <col min="1795" max="1796" width="5.140625" style="127" customWidth="1"/>
    <col min="1797" max="1797" width="15.140625" style="127" customWidth="1"/>
    <col min="1798" max="1800" width="8.28515625" style="127" customWidth="1"/>
    <col min="1801" max="1812" width="3" style="127" customWidth="1"/>
    <col min="1813" max="1813" width="3.140625" style="127" customWidth="1"/>
    <col min="1814" max="2048" width="3" style="127"/>
    <col min="2049" max="2049" width="0.85546875" style="127" customWidth="1"/>
    <col min="2050" max="2050" width="3.7109375" style="127" customWidth="1"/>
    <col min="2051" max="2052" width="5.140625" style="127" customWidth="1"/>
    <col min="2053" max="2053" width="15.140625" style="127" customWidth="1"/>
    <col min="2054" max="2056" width="8.28515625" style="127" customWidth="1"/>
    <col min="2057" max="2068" width="3" style="127" customWidth="1"/>
    <col min="2069" max="2069" width="3.140625" style="127" customWidth="1"/>
    <col min="2070" max="2304" width="3" style="127"/>
    <col min="2305" max="2305" width="0.85546875" style="127" customWidth="1"/>
    <col min="2306" max="2306" width="3.7109375" style="127" customWidth="1"/>
    <col min="2307" max="2308" width="5.140625" style="127" customWidth="1"/>
    <col min="2309" max="2309" width="15.140625" style="127" customWidth="1"/>
    <col min="2310" max="2312" width="8.28515625" style="127" customWidth="1"/>
    <col min="2313" max="2324" width="3" style="127" customWidth="1"/>
    <col min="2325" max="2325" width="3.140625" style="127" customWidth="1"/>
    <col min="2326" max="2560" width="3" style="127"/>
    <col min="2561" max="2561" width="0.85546875" style="127" customWidth="1"/>
    <col min="2562" max="2562" width="3.7109375" style="127" customWidth="1"/>
    <col min="2563" max="2564" width="5.140625" style="127" customWidth="1"/>
    <col min="2565" max="2565" width="15.140625" style="127" customWidth="1"/>
    <col min="2566" max="2568" width="8.28515625" style="127" customWidth="1"/>
    <col min="2569" max="2580" width="3" style="127" customWidth="1"/>
    <col min="2581" max="2581" width="3.140625" style="127" customWidth="1"/>
    <col min="2582" max="2816" width="3" style="127"/>
    <col min="2817" max="2817" width="0.85546875" style="127" customWidth="1"/>
    <col min="2818" max="2818" width="3.7109375" style="127" customWidth="1"/>
    <col min="2819" max="2820" width="5.140625" style="127" customWidth="1"/>
    <col min="2821" max="2821" width="15.140625" style="127" customWidth="1"/>
    <col min="2822" max="2824" width="8.28515625" style="127" customWidth="1"/>
    <col min="2825" max="2836" width="3" style="127" customWidth="1"/>
    <col min="2837" max="2837" width="3.140625" style="127" customWidth="1"/>
    <col min="2838" max="3072" width="3" style="127"/>
    <col min="3073" max="3073" width="0.85546875" style="127" customWidth="1"/>
    <col min="3074" max="3074" width="3.7109375" style="127" customWidth="1"/>
    <col min="3075" max="3076" width="5.140625" style="127" customWidth="1"/>
    <col min="3077" max="3077" width="15.140625" style="127" customWidth="1"/>
    <col min="3078" max="3080" width="8.28515625" style="127" customWidth="1"/>
    <col min="3081" max="3092" width="3" style="127" customWidth="1"/>
    <col min="3093" max="3093" width="3.140625" style="127" customWidth="1"/>
    <col min="3094" max="3328" width="3" style="127"/>
    <col min="3329" max="3329" width="0.85546875" style="127" customWidth="1"/>
    <col min="3330" max="3330" width="3.7109375" style="127" customWidth="1"/>
    <col min="3331" max="3332" width="5.140625" style="127" customWidth="1"/>
    <col min="3333" max="3333" width="15.140625" style="127" customWidth="1"/>
    <col min="3334" max="3336" width="8.28515625" style="127" customWidth="1"/>
    <col min="3337" max="3348" width="3" style="127" customWidth="1"/>
    <col min="3349" max="3349" width="3.140625" style="127" customWidth="1"/>
    <col min="3350" max="3584" width="3" style="127"/>
    <col min="3585" max="3585" width="0.85546875" style="127" customWidth="1"/>
    <col min="3586" max="3586" width="3.7109375" style="127" customWidth="1"/>
    <col min="3587" max="3588" width="5.140625" style="127" customWidth="1"/>
    <col min="3589" max="3589" width="15.140625" style="127" customWidth="1"/>
    <col min="3590" max="3592" width="8.28515625" style="127" customWidth="1"/>
    <col min="3593" max="3604" width="3" style="127" customWidth="1"/>
    <col min="3605" max="3605" width="3.140625" style="127" customWidth="1"/>
    <col min="3606" max="3840" width="3" style="127"/>
    <col min="3841" max="3841" width="0.85546875" style="127" customWidth="1"/>
    <col min="3842" max="3842" width="3.7109375" style="127" customWidth="1"/>
    <col min="3843" max="3844" width="5.140625" style="127" customWidth="1"/>
    <col min="3845" max="3845" width="15.140625" style="127" customWidth="1"/>
    <col min="3846" max="3848" width="8.28515625" style="127" customWidth="1"/>
    <col min="3849" max="3860" width="3" style="127" customWidth="1"/>
    <col min="3861" max="3861" width="3.140625" style="127" customWidth="1"/>
    <col min="3862" max="4096" width="3" style="127"/>
    <col min="4097" max="4097" width="0.85546875" style="127" customWidth="1"/>
    <col min="4098" max="4098" width="3.7109375" style="127" customWidth="1"/>
    <col min="4099" max="4100" width="5.140625" style="127" customWidth="1"/>
    <col min="4101" max="4101" width="15.140625" style="127" customWidth="1"/>
    <col min="4102" max="4104" width="8.28515625" style="127" customWidth="1"/>
    <col min="4105" max="4116" width="3" style="127" customWidth="1"/>
    <col min="4117" max="4117" width="3.140625" style="127" customWidth="1"/>
    <col min="4118" max="4352" width="3" style="127"/>
    <col min="4353" max="4353" width="0.85546875" style="127" customWidth="1"/>
    <col min="4354" max="4354" width="3.7109375" style="127" customWidth="1"/>
    <col min="4355" max="4356" width="5.140625" style="127" customWidth="1"/>
    <col min="4357" max="4357" width="15.140625" style="127" customWidth="1"/>
    <col min="4358" max="4360" width="8.28515625" style="127" customWidth="1"/>
    <col min="4361" max="4372" width="3" style="127" customWidth="1"/>
    <col min="4373" max="4373" width="3.140625" style="127" customWidth="1"/>
    <col min="4374" max="4608" width="3" style="127"/>
    <col min="4609" max="4609" width="0.85546875" style="127" customWidth="1"/>
    <col min="4610" max="4610" width="3.7109375" style="127" customWidth="1"/>
    <col min="4611" max="4612" width="5.140625" style="127" customWidth="1"/>
    <col min="4613" max="4613" width="15.140625" style="127" customWidth="1"/>
    <col min="4614" max="4616" width="8.28515625" style="127" customWidth="1"/>
    <col min="4617" max="4628" width="3" style="127" customWidth="1"/>
    <col min="4629" max="4629" width="3.140625" style="127" customWidth="1"/>
    <col min="4630" max="4864" width="3" style="127"/>
    <col min="4865" max="4865" width="0.85546875" style="127" customWidth="1"/>
    <col min="4866" max="4866" width="3.7109375" style="127" customWidth="1"/>
    <col min="4867" max="4868" width="5.140625" style="127" customWidth="1"/>
    <col min="4869" max="4869" width="15.140625" style="127" customWidth="1"/>
    <col min="4870" max="4872" width="8.28515625" style="127" customWidth="1"/>
    <col min="4873" max="4884" width="3" style="127" customWidth="1"/>
    <col min="4885" max="4885" width="3.140625" style="127" customWidth="1"/>
    <col min="4886" max="5120" width="3" style="127"/>
    <col min="5121" max="5121" width="0.85546875" style="127" customWidth="1"/>
    <col min="5122" max="5122" width="3.7109375" style="127" customWidth="1"/>
    <col min="5123" max="5124" width="5.140625" style="127" customWidth="1"/>
    <col min="5125" max="5125" width="15.140625" style="127" customWidth="1"/>
    <col min="5126" max="5128" width="8.28515625" style="127" customWidth="1"/>
    <col min="5129" max="5140" width="3" style="127" customWidth="1"/>
    <col min="5141" max="5141" width="3.140625" style="127" customWidth="1"/>
    <col min="5142" max="5376" width="3" style="127"/>
    <col min="5377" max="5377" width="0.85546875" style="127" customWidth="1"/>
    <col min="5378" max="5378" width="3.7109375" style="127" customWidth="1"/>
    <col min="5379" max="5380" width="5.140625" style="127" customWidth="1"/>
    <col min="5381" max="5381" width="15.140625" style="127" customWidth="1"/>
    <col min="5382" max="5384" width="8.28515625" style="127" customWidth="1"/>
    <col min="5385" max="5396" width="3" style="127" customWidth="1"/>
    <col min="5397" max="5397" width="3.140625" style="127" customWidth="1"/>
    <col min="5398" max="5632" width="3" style="127"/>
    <col min="5633" max="5633" width="0.85546875" style="127" customWidth="1"/>
    <col min="5634" max="5634" width="3.7109375" style="127" customWidth="1"/>
    <col min="5635" max="5636" width="5.140625" style="127" customWidth="1"/>
    <col min="5637" max="5637" width="15.140625" style="127" customWidth="1"/>
    <col min="5638" max="5640" width="8.28515625" style="127" customWidth="1"/>
    <col min="5641" max="5652" width="3" style="127" customWidth="1"/>
    <col min="5653" max="5653" width="3.140625" style="127" customWidth="1"/>
    <col min="5654" max="5888" width="3" style="127"/>
    <col min="5889" max="5889" width="0.85546875" style="127" customWidth="1"/>
    <col min="5890" max="5890" width="3.7109375" style="127" customWidth="1"/>
    <col min="5891" max="5892" width="5.140625" style="127" customWidth="1"/>
    <col min="5893" max="5893" width="15.140625" style="127" customWidth="1"/>
    <col min="5894" max="5896" width="8.28515625" style="127" customWidth="1"/>
    <col min="5897" max="5908" width="3" style="127" customWidth="1"/>
    <col min="5909" max="5909" width="3.140625" style="127" customWidth="1"/>
    <col min="5910" max="6144" width="3" style="127"/>
    <col min="6145" max="6145" width="0.85546875" style="127" customWidth="1"/>
    <col min="6146" max="6146" width="3.7109375" style="127" customWidth="1"/>
    <col min="6147" max="6148" width="5.140625" style="127" customWidth="1"/>
    <col min="6149" max="6149" width="15.140625" style="127" customWidth="1"/>
    <col min="6150" max="6152" width="8.28515625" style="127" customWidth="1"/>
    <col min="6153" max="6164" width="3" style="127" customWidth="1"/>
    <col min="6165" max="6165" width="3.140625" style="127" customWidth="1"/>
    <col min="6166" max="6400" width="3" style="127"/>
    <col min="6401" max="6401" width="0.85546875" style="127" customWidth="1"/>
    <col min="6402" max="6402" width="3.7109375" style="127" customWidth="1"/>
    <col min="6403" max="6404" width="5.140625" style="127" customWidth="1"/>
    <col min="6405" max="6405" width="15.140625" style="127" customWidth="1"/>
    <col min="6406" max="6408" width="8.28515625" style="127" customWidth="1"/>
    <col min="6409" max="6420" width="3" style="127" customWidth="1"/>
    <col min="6421" max="6421" width="3.140625" style="127" customWidth="1"/>
    <col min="6422" max="6656" width="3" style="127"/>
    <col min="6657" max="6657" width="0.85546875" style="127" customWidth="1"/>
    <col min="6658" max="6658" width="3.7109375" style="127" customWidth="1"/>
    <col min="6659" max="6660" width="5.140625" style="127" customWidth="1"/>
    <col min="6661" max="6661" width="15.140625" style="127" customWidth="1"/>
    <col min="6662" max="6664" width="8.28515625" style="127" customWidth="1"/>
    <col min="6665" max="6676" width="3" style="127" customWidth="1"/>
    <col min="6677" max="6677" width="3.140625" style="127" customWidth="1"/>
    <col min="6678" max="6912" width="3" style="127"/>
    <col min="6913" max="6913" width="0.85546875" style="127" customWidth="1"/>
    <col min="6914" max="6914" width="3.7109375" style="127" customWidth="1"/>
    <col min="6915" max="6916" width="5.140625" style="127" customWidth="1"/>
    <col min="6917" max="6917" width="15.140625" style="127" customWidth="1"/>
    <col min="6918" max="6920" width="8.28515625" style="127" customWidth="1"/>
    <col min="6921" max="6932" width="3" style="127" customWidth="1"/>
    <col min="6933" max="6933" width="3.140625" style="127" customWidth="1"/>
    <col min="6934" max="7168" width="3" style="127"/>
    <col min="7169" max="7169" width="0.85546875" style="127" customWidth="1"/>
    <col min="7170" max="7170" width="3.7109375" style="127" customWidth="1"/>
    <col min="7171" max="7172" width="5.140625" style="127" customWidth="1"/>
    <col min="7173" max="7173" width="15.140625" style="127" customWidth="1"/>
    <col min="7174" max="7176" width="8.28515625" style="127" customWidth="1"/>
    <col min="7177" max="7188" width="3" style="127" customWidth="1"/>
    <col min="7189" max="7189" width="3.140625" style="127" customWidth="1"/>
    <col min="7190" max="7424" width="3" style="127"/>
    <col min="7425" max="7425" width="0.85546875" style="127" customWidth="1"/>
    <col min="7426" max="7426" width="3.7109375" style="127" customWidth="1"/>
    <col min="7427" max="7428" width="5.140625" style="127" customWidth="1"/>
    <col min="7429" max="7429" width="15.140625" style="127" customWidth="1"/>
    <col min="7430" max="7432" width="8.28515625" style="127" customWidth="1"/>
    <col min="7433" max="7444" width="3" style="127" customWidth="1"/>
    <col min="7445" max="7445" width="3.140625" style="127" customWidth="1"/>
    <col min="7446" max="7680" width="3" style="127"/>
    <col min="7681" max="7681" width="0.85546875" style="127" customWidth="1"/>
    <col min="7682" max="7682" width="3.7109375" style="127" customWidth="1"/>
    <col min="7683" max="7684" width="5.140625" style="127" customWidth="1"/>
    <col min="7685" max="7685" width="15.140625" style="127" customWidth="1"/>
    <col min="7686" max="7688" width="8.28515625" style="127" customWidth="1"/>
    <col min="7689" max="7700" width="3" style="127" customWidth="1"/>
    <col min="7701" max="7701" width="3.140625" style="127" customWidth="1"/>
    <col min="7702" max="7936" width="3" style="127"/>
    <col min="7937" max="7937" width="0.85546875" style="127" customWidth="1"/>
    <col min="7938" max="7938" width="3.7109375" style="127" customWidth="1"/>
    <col min="7939" max="7940" width="5.140625" style="127" customWidth="1"/>
    <col min="7941" max="7941" width="15.140625" style="127" customWidth="1"/>
    <col min="7942" max="7944" width="8.28515625" style="127" customWidth="1"/>
    <col min="7945" max="7956" width="3" style="127" customWidth="1"/>
    <col min="7957" max="7957" width="3.140625" style="127" customWidth="1"/>
    <col min="7958" max="8192" width="3" style="127"/>
    <col min="8193" max="8193" width="0.85546875" style="127" customWidth="1"/>
    <col min="8194" max="8194" width="3.7109375" style="127" customWidth="1"/>
    <col min="8195" max="8196" width="5.140625" style="127" customWidth="1"/>
    <col min="8197" max="8197" width="15.140625" style="127" customWidth="1"/>
    <col min="8198" max="8200" width="8.28515625" style="127" customWidth="1"/>
    <col min="8201" max="8212" width="3" style="127" customWidth="1"/>
    <col min="8213" max="8213" width="3.140625" style="127" customWidth="1"/>
    <col min="8214" max="8448" width="3" style="127"/>
    <col min="8449" max="8449" width="0.85546875" style="127" customWidth="1"/>
    <col min="8450" max="8450" width="3.7109375" style="127" customWidth="1"/>
    <col min="8451" max="8452" width="5.140625" style="127" customWidth="1"/>
    <col min="8453" max="8453" width="15.140625" style="127" customWidth="1"/>
    <col min="8454" max="8456" width="8.28515625" style="127" customWidth="1"/>
    <col min="8457" max="8468" width="3" style="127" customWidth="1"/>
    <col min="8469" max="8469" width="3.140625" style="127" customWidth="1"/>
    <col min="8470" max="8704" width="3" style="127"/>
    <col min="8705" max="8705" width="0.85546875" style="127" customWidth="1"/>
    <col min="8706" max="8706" width="3.7109375" style="127" customWidth="1"/>
    <col min="8707" max="8708" width="5.140625" style="127" customWidth="1"/>
    <col min="8709" max="8709" width="15.140625" style="127" customWidth="1"/>
    <col min="8710" max="8712" width="8.28515625" style="127" customWidth="1"/>
    <col min="8713" max="8724" width="3" style="127" customWidth="1"/>
    <col min="8725" max="8725" width="3.140625" style="127" customWidth="1"/>
    <col min="8726" max="8960" width="3" style="127"/>
    <col min="8961" max="8961" width="0.85546875" style="127" customWidth="1"/>
    <col min="8962" max="8962" width="3.7109375" style="127" customWidth="1"/>
    <col min="8963" max="8964" width="5.140625" style="127" customWidth="1"/>
    <col min="8965" max="8965" width="15.140625" style="127" customWidth="1"/>
    <col min="8966" max="8968" width="8.28515625" style="127" customWidth="1"/>
    <col min="8969" max="8980" width="3" style="127" customWidth="1"/>
    <col min="8981" max="8981" width="3.140625" style="127" customWidth="1"/>
    <col min="8982" max="9216" width="3" style="127"/>
    <col min="9217" max="9217" width="0.85546875" style="127" customWidth="1"/>
    <col min="9218" max="9218" width="3.7109375" style="127" customWidth="1"/>
    <col min="9219" max="9220" width="5.140625" style="127" customWidth="1"/>
    <col min="9221" max="9221" width="15.140625" style="127" customWidth="1"/>
    <col min="9222" max="9224" width="8.28515625" style="127" customWidth="1"/>
    <col min="9225" max="9236" width="3" style="127" customWidth="1"/>
    <col min="9237" max="9237" width="3.140625" style="127" customWidth="1"/>
    <col min="9238" max="9472" width="3" style="127"/>
    <col min="9473" max="9473" width="0.85546875" style="127" customWidth="1"/>
    <col min="9474" max="9474" width="3.7109375" style="127" customWidth="1"/>
    <col min="9475" max="9476" width="5.140625" style="127" customWidth="1"/>
    <col min="9477" max="9477" width="15.140625" style="127" customWidth="1"/>
    <col min="9478" max="9480" width="8.28515625" style="127" customWidth="1"/>
    <col min="9481" max="9492" width="3" style="127" customWidth="1"/>
    <col min="9493" max="9493" width="3.140625" style="127" customWidth="1"/>
    <col min="9494" max="9728" width="3" style="127"/>
    <col min="9729" max="9729" width="0.85546875" style="127" customWidth="1"/>
    <col min="9730" max="9730" width="3.7109375" style="127" customWidth="1"/>
    <col min="9731" max="9732" width="5.140625" style="127" customWidth="1"/>
    <col min="9733" max="9733" width="15.140625" style="127" customWidth="1"/>
    <col min="9734" max="9736" width="8.28515625" style="127" customWidth="1"/>
    <col min="9737" max="9748" width="3" style="127" customWidth="1"/>
    <col min="9749" max="9749" width="3.140625" style="127" customWidth="1"/>
    <col min="9750" max="9984" width="3" style="127"/>
    <col min="9985" max="9985" width="0.85546875" style="127" customWidth="1"/>
    <col min="9986" max="9986" width="3.7109375" style="127" customWidth="1"/>
    <col min="9987" max="9988" width="5.140625" style="127" customWidth="1"/>
    <col min="9989" max="9989" width="15.140625" style="127" customWidth="1"/>
    <col min="9990" max="9992" width="8.28515625" style="127" customWidth="1"/>
    <col min="9993" max="10004" width="3" style="127" customWidth="1"/>
    <col min="10005" max="10005" width="3.140625" style="127" customWidth="1"/>
    <col min="10006" max="10240" width="3" style="127"/>
    <col min="10241" max="10241" width="0.85546875" style="127" customWidth="1"/>
    <col min="10242" max="10242" width="3.7109375" style="127" customWidth="1"/>
    <col min="10243" max="10244" width="5.140625" style="127" customWidth="1"/>
    <col min="10245" max="10245" width="15.140625" style="127" customWidth="1"/>
    <col min="10246" max="10248" width="8.28515625" style="127" customWidth="1"/>
    <col min="10249" max="10260" width="3" style="127" customWidth="1"/>
    <col min="10261" max="10261" width="3.140625" style="127" customWidth="1"/>
    <col min="10262" max="10496" width="3" style="127"/>
    <col min="10497" max="10497" width="0.85546875" style="127" customWidth="1"/>
    <col min="10498" max="10498" width="3.7109375" style="127" customWidth="1"/>
    <col min="10499" max="10500" width="5.140625" style="127" customWidth="1"/>
    <col min="10501" max="10501" width="15.140625" style="127" customWidth="1"/>
    <col min="10502" max="10504" width="8.28515625" style="127" customWidth="1"/>
    <col min="10505" max="10516" width="3" style="127" customWidth="1"/>
    <col min="10517" max="10517" width="3.140625" style="127" customWidth="1"/>
    <col min="10518" max="10752" width="3" style="127"/>
    <col min="10753" max="10753" width="0.85546875" style="127" customWidth="1"/>
    <col min="10754" max="10754" width="3.7109375" style="127" customWidth="1"/>
    <col min="10755" max="10756" width="5.140625" style="127" customWidth="1"/>
    <col min="10757" max="10757" width="15.140625" style="127" customWidth="1"/>
    <col min="10758" max="10760" width="8.28515625" style="127" customWidth="1"/>
    <col min="10761" max="10772" width="3" style="127" customWidth="1"/>
    <col min="10773" max="10773" width="3.140625" style="127" customWidth="1"/>
    <col min="10774" max="11008" width="3" style="127"/>
    <col min="11009" max="11009" width="0.85546875" style="127" customWidth="1"/>
    <col min="11010" max="11010" width="3.7109375" style="127" customWidth="1"/>
    <col min="11011" max="11012" width="5.140625" style="127" customWidth="1"/>
    <col min="11013" max="11013" width="15.140625" style="127" customWidth="1"/>
    <col min="11014" max="11016" width="8.28515625" style="127" customWidth="1"/>
    <col min="11017" max="11028" width="3" style="127" customWidth="1"/>
    <col min="11029" max="11029" width="3.140625" style="127" customWidth="1"/>
    <col min="11030" max="11264" width="3" style="127"/>
    <col min="11265" max="11265" width="0.85546875" style="127" customWidth="1"/>
    <col min="11266" max="11266" width="3.7109375" style="127" customWidth="1"/>
    <col min="11267" max="11268" width="5.140625" style="127" customWidth="1"/>
    <col min="11269" max="11269" width="15.140625" style="127" customWidth="1"/>
    <col min="11270" max="11272" width="8.28515625" style="127" customWidth="1"/>
    <col min="11273" max="11284" width="3" style="127" customWidth="1"/>
    <col min="11285" max="11285" width="3.140625" style="127" customWidth="1"/>
    <col min="11286" max="11520" width="3" style="127"/>
    <col min="11521" max="11521" width="0.85546875" style="127" customWidth="1"/>
    <col min="11522" max="11522" width="3.7109375" style="127" customWidth="1"/>
    <col min="11523" max="11524" width="5.140625" style="127" customWidth="1"/>
    <col min="11525" max="11525" width="15.140625" style="127" customWidth="1"/>
    <col min="11526" max="11528" width="8.28515625" style="127" customWidth="1"/>
    <col min="11529" max="11540" width="3" style="127" customWidth="1"/>
    <col min="11541" max="11541" width="3.140625" style="127" customWidth="1"/>
    <col min="11542" max="11776" width="3" style="127"/>
    <col min="11777" max="11777" width="0.85546875" style="127" customWidth="1"/>
    <col min="11778" max="11778" width="3.7109375" style="127" customWidth="1"/>
    <col min="11779" max="11780" width="5.140625" style="127" customWidth="1"/>
    <col min="11781" max="11781" width="15.140625" style="127" customWidth="1"/>
    <col min="11782" max="11784" width="8.28515625" style="127" customWidth="1"/>
    <col min="11785" max="11796" width="3" style="127" customWidth="1"/>
    <col min="11797" max="11797" width="3.140625" style="127" customWidth="1"/>
    <col min="11798" max="12032" width="3" style="127"/>
    <col min="12033" max="12033" width="0.85546875" style="127" customWidth="1"/>
    <col min="12034" max="12034" width="3.7109375" style="127" customWidth="1"/>
    <col min="12035" max="12036" width="5.140625" style="127" customWidth="1"/>
    <col min="12037" max="12037" width="15.140625" style="127" customWidth="1"/>
    <col min="12038" max="12040" width="8.28515625" style="127" customWidth="1"/>
    <col min="12041" max="12052" width="3" style="127" customWidth="1"/>
    <col min="12053" max="12053" width="3.140625" style="127" customWidth="1"/>
    <col min="12054" max="12288" width="3" style="127"/>
    <col min="12289" max="12289" width="0.85546875" style="127" customWidth="1"/>
    <col min="12290" max="12290" width="3.7109375" style="127" customWidth="1"/>
    <col min="12291" max="12292" width="5.140625" style="127" customWidth="1"/>
    <col min="12293" max="12293" width="15.140625" style="127" customWidth="1"/>
    <col min="12294" max="12296" width="8.28515625" style="127" customWidth="1"/>
    <col min="12297" max="12308" width="3" style="127" customWidth="1"/>
    <col min="12309" max="12309" width="3.140625" style="127" customWidth="1"/>
    <col min="12310" max="12544" width="3" style="127"/>
    <col min="12545" max="12545" width="0.85546875" style="127" customWidth="1"/>
    <col min="12546" max="12546" width="3.7109375" style="127" customWidth="1"/>
    <col min="12547" max="12548" width="5.140625" style="127" customWidth="1"/>
    <col min="12549" max="12549" width="15.140625" style="127" customWidth="1"/>
    <col min="12550" max="12552" width="8.28515625" style="127" customWidth="1"/>
    <col min="12553" max="12564" width="3" style="127" customWidth="1"/>
    <col min="12565" max="12565" width="3.140625" style="127" customWidth="1"/>
    <col min="12566" max="12800" width="3" style="127"/>
    <col min="12801" max="12801" width="0.85546875" style="127" customWidth="1"/>
    <col min="12802" max="12802" width="3.7109375" style="127" customWidth="1"/>
    <col min="12803" max="12804" width="5.140625" style="127" customWidth="1"/>
    <col min="12805" max="12805" width="15.140625" style="127" customWidth="1"/>
    <col min="12806" max="12808" width="8.28515625" style="127" customWidth="1"/>
    <col min="12809" max="12820" width="3" style="127" customWidth="1"/>
    <col min="12821" max="12821" width="3.140625" style="127" customWidth="1"/>
    <col min="12822" max="13056" width="3" style="127"/>
    <col min="13057" max="13057" width="0.85546875" style="127" customWidth="1"/>
    <col min="13058" max="13058" width="3.7109375" style="127" customWidth="1"/>
    <col min="13059" max="13060" width="5.140625" style="127" customWidth="1"/>
    <col min="13061" max="13061" width="15.140625" style="127" customWidth="1"/>
    <col min="13062" max="13064" width="8.28515625" style="127" customWidth="1"/>
    <col min="13065" max="13076" width="3" style="127" customWidth="1"/>
    <col min="13077" max="13077" width="3.140625" style="127" customWidth="1"/>
    <col min="13078" max="13312" width="3" style="127"/>
    <col min="13313" max="13313" width="0.85546875" style="127" customWidth="1"/>
    <col min="13314" max="13314" width="3.7109375" style="127" customWidth="1"/>
    <col min="13315" max="13316" width="5.140625" style="127" customWidth="1"/>
    <col min="13317" max="13317" width="15.140625" style="127" customWidth="1"/>
    <col min="13318" max="13320" width="8.28515625" style="127" customWidth="1"/>
    <col min="13321" max="13332" width="3" style="127" customWidth="1"/>
    <col min="13333" max="13333" width="3.140625" style="127" customWidth="1"/>
    <col min="13334" max="13568" width="3" style="127"/>
    <col min="13569" max="13569" width="0.85546875" style="127" customWidth="1"/>
    <col min="13570" max="13570" width="3.7109375" style="127" customWidth="1"/>
    <col min="13571" max="13572" width="5.140625" style="127" customWidth="1"/>
    <col min="13573" max="13573" width="15.140625" style="127" customWidth="1"/>
    <col min="13574" max="13576" width="8.28515625" style="127" customWidth="1"/>
    <col min="13577" max="13588" width="3" style="127" customWidth="1"/>
    <col min="13589" max="13589" width="3.140625" style="127" customWidth="1"/>
    <col min="13590" max="13824" width="3" style="127"/>
    <col min="13825" max="13825" width="0.85546875" style="127" customWidth="1"/>
    <col min="13826" max="13826" width="3.7109375" style="127" customWidth="1"/>
    <col min="13827" max="13828" width="5.140625" style="127" customWidth="1"/>
    <col min="13829" max="13829" width="15.140625" style="127" customWidth="1"/>
    <col min="13830" max="13832" width="8.28515625" style="127" customWidth="1"/>
    <col min="13833" max="13844" width="3" style="127" customWidth="1"/>
    <col min="13845" max="13845" width="3.140625" style="127" customWidth="1"/>
    <col min="13846" max="14080" width="3" style="127"/>
    <col min="14081" max="14081" width="0.85546875" style="127" customWidth="1"/>
    <col min="14082" max="14082" width="3.7109375" style="127" customWidth="1"/>
    <col min="14083" max="14084" width="5.140625" style="127" customWidth="1"/>
    <col min="14085" max="14085" width="15.140625" style="127" customWidth="1"/>
    <col min="14086" max="14088" width="8.28515625" style="127" customWidth="1"/>
    <col min="14089" max="14100" width="3" style="127" customWidth="1"/>
    <col min="14101" max="14101" width="3.140625" style="127" customWidth="1"/>
    <col min="14102" max="14336" width="3" style="127"/>
    <col min="14337" max="14337" width="0.85546875" style="127" customWidth="1"/>
    <col min="14338" max="14338" width="3.7109375" style="127" customWidth="1"/>
    <col min="14339" max="14340" width="5.140625" style="127" customWidth="1"/>
    <col min="14341" max="14341" width="15.140625" style="127" customWidth="1"/>
    <col min="14342" max="14344" width="8.28515625" style="127" customWidth="1"/>
    <col min="14345" max="14356" width="3" style="127" customWidth="1"/>
    <col min="14357" max="14357" width="3.140625" style="127" customWidth="1"/>
    <col min="14358" max="14592" width="3" style="127"/>
    <col min="14593" max="14593" width="0.85546875" style="127" customWidth="1"/>
    <col min="14594" max="14594" width="3.7109375" style="127" customWidth="1"/>
    <col min="14595" max="14596" width="5.140625" style="127" customWidth="1"/>
    <col min="14597" max="14597" width="15.140625" style="127" customWidth="1"/>
    <col min="14598" max="14600" width="8.28515625" style="127" customWidth="1"/>
    <col min="14601" max="14612" width="3" style="127" customWidth="1"/>
    <col min="14613" max="14613" width="3.140625" style="127" customWidth="1"/>
    <col min="14614" max="14848" width="3" style="127"/>
    <col min="14849" max="14849" width="0.85546875" style="127" customWidth="1"/>
    <col min="14850" max="14850" width="3.7109375" style="127" customWidth="1"/>
    <col min="14851" max="14852" width="5.140625" style="127" customWidth="1"/>
    <col min="14853" max="14853" width="15.140625" style="127" customWidth="1"/>
    <col min="14854" max="14856" width="8.28515625" style="127" customWidth="1"/>
    <col min="14857" max="14868" width="3" style="127" customWidth="1"/>
    <col min="14869" max="14869" width="3.140625" style="127" customWidth="1"/>
    <col min="14870" max="15104" width="3" style="127"/>
    <col min="15105" max="15105" width="0.85546875" style="127" customWidth="1"/>
    <col min="15106" max="15106" width="3.7109375" style="127" customWidth="1"/>
    <col min="15107" max="15108" width="5.140625" style="127" customWidth="1"/>
    <col min="15109" max="15109" width="15.140625" style="127" customWidth="1"/>
    <col min="15110" max="15112" width="8.28515625" style="127" customWidth="1"/>
    <col min="15113" max="15124" width="3" style="127" customWidth="1"/>
    <col min="15125" max="15125" width="3.140625" style="127" customWidth="1"/>
    <col min="15126" max="15360" width="3" style="127"/>
    <col min="15361" max="15361" width="0.85546875" style="127" customWidth="1"/>
    <col min="15362" max="15362" width="3.7109375" style="127" customWidth="1"/>
    <col min="15363" max="15364" width="5.140625" style="127" customWidth="1"/>
    <col min="15365" max="15365" width="15.140625" style="127" customWidth="1"/>
    <col min="15366" max="15368" width="8.28515625" style="127" customWidth="1"/>
    <col min="15369" max="15380" width="3" style="127" customWidth="1"/>
    <col min="15381" max="15381" width="3.140625" style="127" customWidth="1"/>
    <col min="15382" max="15616" width="3" style="127"/>
    <col min="15617" max="15617" width="0.85546875" style="127" customWidth="1"/>
    <col min="15618" max="15618" width="3.7109375" style="127" customWidth="1"/>
    <col min="15619" max="15620" width="5.140625" style="127" customWidth="1"/>
    <col min="15621" max="15621" width="15.140625" style="127" customWidth="1"/>
    <col min="15622" max="15624" width="8.28515625" style="127" customWidth="1"/>
    <col min="15625" max="15636" width="3" style="127" customWidth="1"/>
    <col min="15637" max="15637" width="3.140625" style="127" customWidth="1"/>
    <col min="15638" max="15872" width="3" style="127"/>
    <col min="15873" max="15873" width="0.85546875" style="127" customWidth="1"/>
    <col min="15874" max="15874" width="3.7109375" style="127" customWidth="1"/>
    <col min="15875" max="15876" width="5.140625" style="127" customWidth="1"/>
    <col min="15877" max="15877" width="15.140625" style="127" customWidth="1"/>
    <col min="15878" max="15880" width="8.28515625" style="127" customWidth="1"/>
    <col min="15881" max="15892" width="3" style="127" customWidth="1"/>
    <col min="15893" max="15893" width="3.140625" style="127" customWidth="1"/>
    <col min="15894" max="16128" width="3" style="127"/>
    <col min="16129" max="16129" width="0.85546875" style="127" customWidth="1"/>
    <col min="16130" max="16130" width="3.7109375" style="127" customWidth="1"/>
    <col min="16131" max="16132" width="5.140625" style="127" customWidth="1"/>
    <col min="16133" max="16133" width="15.140625" style="127" customWidth="1"/>
    <col min="16134" max="16136" width="8.28515625" style="127" customWidth="1"/>
    <col min="16137" max="16148" width="3" style="127" customWidth="1"/>
    <col min="16149" max="16149" width="3.140625" style="127" customWidth="1"/>
    <col min="16150" max="16384" width="3" style="127"/>
  </cols>
  <sheetData>
    <row r="1" spans="1:42" s="128" customFormat="1" ht="3.75" customHeight="1"/>
    <row r="2" spans="1:42" s="128" customFormat="1" ht="15" customHeight="1">
      <c r="B2" s="262" t="s">
        <v>195</v>
      </c>
      <c r="C2" s="263"/>
      <c r="D2" s="263"/>
      <c r="E2" s="263"/>
      <c r="F2" s="263"/>
      <c r="G2" s="263"/>
      <c r="H2" s="182"/>
      <c r="I2" s="167"/>
      <c r="J2" s="181" t="s">
        <v>194</v>
      </c>
      <c r="K2" s="180"/>
      <c r="L2" s="180"/>
      <c r="M2" s="180"/>
      <c r="N2" s="187"/>
      <c r="O2" s="177"/>
      <c r="P2" s="178"/>
      <c r="Q2" s="178"/>
      <c r="R2" s="178"/>
      <c r="S2" s="178"/>
      <c r="T2" s="178"/>
      <c r="U2" s="178"/>
      <c r="V2" s="178"/>
      <c r="W2" s="178"/>
      <c r="X2" s="178"/>
      <c r="Y2" s="178"/>
      <c r="Z2" s="178"/>
      <c r="AA2" s="178"/>
      <c r="AB2" s="181" t="s">
        <v>193</v>
      </c>
      <c r="AC2" s="191"/>
      <c r="AD2" s="180"/>
      <c r="AE2" s="188"/>
      <c r="AF2" s="187"/>
      <c r="AG2" s="184"/>
      <c r="AH2" s="178"/>
      <c r="AI2" s="178"/>
      <c r="AJ2" s="178"/>
      <c r="AK2" s="178"/>
      <c r="AL2" s="178"/>
      <c r="AM2" s="178"/>
      <c r="AN2" s="178"/>
      <c r="AO2" s="183" t="s">
        <v>189</v>
      </c>
    </row>
    <row r="3" spans="1:42" s="128" customFormat="1" ht="15" customHeight="1">
      <c r="A3" s="190"/>
      <c r="B3" s="263"/>
      <c r="C3" s="263"/>
      <c r="D3" s="263"/>
      <c r="E3" s="263"/>
      <c r="F3" s="263"/>
      <c r="G3" s="263"/>
      <c r="H3" s="182"/>
      <c r="I3" s="167"/>
      <c r="J3" s="181" t="s">
        <v>192</v>
      </c>
      <c r="K3" s="180"/>
      <c r="L3" s="180"/>
      <c r="M3" s="188"/>
      <c r="N3" s="187"/>
      <c r="O3" s="189"/>
      <c r="P3" s="178"/>
      <c r="Q3" s="178"/>
      <c r="R3" s="178"/>
      <c r="S3" s="185"/>
      <c r="T3" s="181" t="s">
        <v>191</v>
      </c>
      <c r="U3" s="188"/>
      <c r="V3" s="187"/>
      <c r="W3" s="184"/>
      <c r="X3" s="186"/>
      <c r="Y3" s="177"/>
      <c r="Z3" s="177"/>
      <c r="AA3" s="185"/>
      <c r="AB3" s="181" t="s">
        <v>190</v>
      </c>
      <c r="AC3" s="180"/>
      <c r="AD3" s="180"/>
      <c r="AE3" s="180"/>
      <c r="AF3" s="179"/>
      <c r="AG3" s="184"/>
      <c r="AH3" s="178"/>
      <c r="AI3" s="178"/>
      <c r="AJ3" s="178"/>
      <c r="AK3" s="178"/>
      <c r="AL3" s="178"/>
      <c r="AM3" s="178"/>
      <c r="AN3" s="178"/>
      <c r="AO3" s="183" t="s">
        <v>189</v>
      </c>
    </row>
    <row r="4" spans="1:42" s="128" customFormat="1" ht="15" customHeight="1">
      <c r="A4" s="159"/>
      <c r="B4" s="263"/>
      <c r="C4" s="263"/>
      <c r="D4" s="263"/>
      <c r="E4" s="263"/>
      <c r="F4" s="263"/>
      <c r="G4" s="263"/>
      <c r="H4" s="182"/>
      <c r="J4" s="181" t="s">
        <v>188</v>
      </c>
      <c r="K4" s="180"/>
      <c r="L4" s="180"/>
      <c r="M4" s="180"/>
      <c r="N4" s="179"/>
      <c r="O4" s="177"/>
      <c r="P4" s="177"/>
      <c r="Q4" s="177"/>
      <c r="R4" s="177" t="s">
        <v>186</v>
      </c>
      <c r="S4" s="177"/>
      <c r="T4" s="177"/>
      <c r="U4" s="177" t="s">
        <v>185</v>
      </c>
      <c r="V4" s="178"/>
      <c r="W4" s="178"/>
      <c r="X4" s="177" t="s">
        <v>184</v>
      </c>
      <c r="Y4" s="177"/>
      <c r="Z4" s="178"/>
      <c r="AA4" s="178"/>
      <c r="AB4" s="177" t="s">
        <v>187</v>
      </c>
      <c r="AC4" s="178"/>
      <c r="AD4" s="178"/>
      <c r="AE4" s="177"/>
      <c r="AF4" s="177"/>
      <c r="AG4" s="177" t="s">
        <v>186</v>
      </c>
      <c r="AH4" s="177"/>
      <c r="AI4" s="177" t="s">
        <v>185</v>
      </c>
      <c r="AJ4" s="178"/>
      <c r="AK4" s="178"/>
      <c r="AL4" s="178"/>
      <c r="AM4" s="177" t="s">
        <v>184</v>
      </c>
      <c r="AN4" s="177"/>
      <c r="AO4" s="176"/>
    </row>
    <row r="5" spans="1:42" s="128" customFormat="1" ht="8.25" customHeight="1">
      <c r="A5" s="129"/>
    </row>
    <row r="6" spans="1:42" s="128" customFormat="1" ht="15" customHeight="1">
      <c r="A6" s="159"/>
      <c r="B6" s="264" t="s">
        <v>62</v>
      </c>
      <c r="C6" s="264"/>
      <c r="D6" s="264"/>
      <c r="E6" s="264"/>
      <c r="F6" s="264"/>
      <c r="G6" s="264"/>
      <c r="H6" s="264"/>
      <c r="L6" s="143" t="s">
        <v>183</v>
      </c>
      <c r="M6" s="143"/>
      <c r="N6" s="143"/>
      <c r="O6" s="143"/>
      <c r="P6" s="143"/>
      <c r="Q6" s="143"/>
      <c r="R6" s="143"/>
      <c r="S6" s="143"/>
      <c r="T6" s="142"/>
      <c r="U6" s="142"/>
      <c r="V6" s="142"/>
      <c r="W6" s="142"/>
      <c r="X6" s="142"/>
      <c r="Y6" s="142"/>
      <c r="Z6" s="142"/>
      <c r="AA6" s="142"/>
      <c r="AB6" s="142"/>
      <c r="AC6" s="142"/>
      <c r="AD6" s="172"/>
      <c r="AE6" s="172"/>
      <c r="AF6" s="143"/>
      <c r="AG6" s="143"/>
      <c r="AH6" s="143"/>
      <c r="AI6" s="143"/>
      <c r="AJ6" s="143"/>
      <c r="AK6" s="143"/>
      <c r="AL6" s="143"/>
      <c r="AM6" s="143"/>
      <c r="AN6" s="143"/>
      <c r="AO6" s="143"/>
    </row>
    <row r="7" spans="1:42" s="128" customFormat="1" ht="15" customHeight="1">
      <c r="A7" s="158"/>
      <c r="B7" s="264"/>
      <c r="C7" s="264"/>
      <c r="D7" s="264"/>
      <c r="E7" s="264"/>
      <c r="F7" s="264"/>
      <c r="G7" s="264"/>
      <c r="H7" s="264"/>
      <c r="I7" s="129"/>
      <c r="L7" s="265"/>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7"/>
    </row>
    <row r="8" spans="1:42" s="128" customFormat="1" ht="54" customHeight="1">
      <c r="B8" s="175"/>
      <c r="C8" s="174"/>
      <c r="D8" s="174"/>
      <c r="E8" s="174"/>
      <c r="F8" s="174"/>
      <c r="G8" s="174"/>
      <c r="H8" s="173"/>
      <c r="L8" s="268"/>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70"/>
    </row>
    <row r="9" spans="1:42" s="128" customFormat="1" ht="15" customHeight="1">
      <c r="A9" s="129"/>
      <c r="B9" s="166"/>
      <c r="C9" s="159"/>
      <c r="D9" s="158"/>
      <c r="E9" s="158"/>
      <c r="F9" s="158"/>
      <c r="G9" s="158"/>
      <c r="H9" s="164"/>
      <c r="L9" s="268"/>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70"/>
    </row>
    <row r="10" spans="1:42" s="128" customFormat="1" ht="15" customHeight="1">
      <c r="A10" s="129"/>
      <c r="B10" s="166"/>
      <c r="C10" s="159"/>
      <c r="D10" s="158"/>
      <c r="E10" s="158"/>
      <c r="F10" s="158"/>
      <c r="G10" s="158"/>
      <c r="H10" s="164"/>
      <c r="I10" s="129"/>
      <c r="L10" s="268"/>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70"/>
    </row>
    <row r="11" spans="1:42" s="128" customFormat="1" ht="15" customHeight="1">
      <c r="A11" s="129"/>
      <c r="B11" s="166"/>
      <c r="C11" s="159"/>
      <c r="D11" s="158"/>
      <c r="E11" s="158"/>
      <c r="F11" s="158"/>
      <c r="G11" s="158"/>
      <c r="H11" s="164"/>
      <c r="I11" s="129"/>
      <c r="L11" s="271"/>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3"/>
    </row>
    <row r="12" spans="1:42" s="128" customFormat="1" ht="15" customHeight="1">
      <c r="A12" s="129"/>
      <c r="B12" s="166"/>
      <c r="C12" s="159"/>
      <c r="D12" s="158"/>
      <c r="E12" s="158"/>
      <c r="F12" s="158"/>
      <c r="G12" s="158"/>
      <c r="H12" s="164"/>
      <c r="I12" s="129"/>
    </row>
    <row r="13" spans="1:42" s="128" customFormat="1" ht="15" customHeight="1">
      <c r="A13" s="129"/>
      <c r="B13" s="166"/>
      <c r="C13" s="159"/>
      <c r="D13" s="158"/>
      <c r="E13" s="158"/>
      <c r="F13" s="158"/>
      <c r="G13" s="158"/>
      <c r="H13" s="164"/>
      <c r="I13" s="129"/>
      <c r="L13" s="143" t="s">
        <v>182</v>
      </c>
      <c r="M13" s="142"/>
      <c r="N13" s="142"/>
      <c r="O13" s="142"/>
      <c r="P13" s="142"/>
      <c r="Q13" s="142"/>
      <c r="R13" s="142"/>
      <c r="S13" s="142"/>
      <c r="T13" s="142"/>
      <c r="U13" s="142"/>
      <c r="V13" s="142"/>
      <c r="W13" s="142"/>
      <c r="X13" s="142"/>
      <c r="Y13" s="142"/>
      <c r="AA13" s="142"/>
      <c r="AB13" s="142"/>
      <c r="AC13" s="142"/>
      <c r="AD13" s="172"/>
      <c r="AE13" s="172"/>
      <c r="AF13" s="143"/>
      <c r="AG13" s="143"/>
      <c r="AH13" s="143"/>
      <c r="AI13" s="171" t="s">
        <v>181</v>
      </c>
      <c r="AK13" s="143"/>
      <c r="AL13" s="143"/>
      <c r="AM13" s="143"/>
      <c r="AN13" s="143"/>
      <c r="AO13" s="143"/>
    </row>
    <row r="14" spans="1:42" s="128" customFormat="1" ht="15" customHeight="1">
      <c r="A14" s="129"/>
      <c r="B14" s="166"/>
      <c r="C14" s="159"/>
      <c r="D14" s="158"/>
      <c r="E14" s="158"/>
      <c r="F14" s="158"/>
      <c r="G14" s="158"/>
      <c r="H14" s="164"/>
      <c r="I14" s="129"/>
      <c r="L14" s="154" t="s">
        <v>180</v>
      </c>
      <c r="M14" s="153"/>
      <c r="N14" s="153"/>
      <c r="O14" s="153"/>
      <c r="P14" s="153"/>
      <c r="Q14" s="170"/>
      <c r="R14" s="170"/>
      <c r="S14" s="170"/>
      <c r="T14" s="170"/>
      <c r="U14" s="169"/>
      <c r="V14" s="274" t="s">
        <v>179</v>
      </c>
      <c r="W14" s="275"/>
      <c r="X14" s="275"/>
      <c r="Y14" s="275"/>
      <c r="Z14" s="275"/>
      <c r="AA14" s="275"/>
      <c r="AB14" s="275"/>
      <c r="AC14" s="275"/>
      <c r="AD14" s="275"/>
      <c r="AE14" s="275"/>
      <c r="AF14" s="275"/>
      <c r="AG14" s="275"/>
      <c r="AH14" s="275"/>
      <c r="AI14" s="276"/>
      <c r="AJ14" s="168" t="s">
        <v>178</v>
      </c>
      <c r="AK14" s="153"/>
      <c r="AL14" s="152"/>
      <c r="AM14" s="154" t="s">
        <v>177</v>
      </c>
      <c r="AN14" s="153"/>
      <c r="AO14" s="152"/>
      <c r="AP14" s="167"/>
    </row>
    <row r="15" spans="1:42" s="128" customFormat="1" ht="15" customHeight="1">
      <c r="A15" s="129"/>
      <c r="B15" s="166"/>
      <c r="C15" s="159"/>
      <c r="D15" s="158"/>
      <c r="E15" s="158"/>
      <c r="F15" s="158"/>
      <c r="G15" s="158"/>
      <c r="H15" s="164"/>
      <c r="I15" s="129"/>
      <c r="L15" s="157"/>
      <c r="M15" s="156"/>
      <c r="N15" s="156"/>
      <c r="O15" s="156"/>
      <c r="P15" s="156"/>
      <c r="Q15" s="156"/>
      <c r="R15" s="156"/>
      <c r="S15" s="156"/>
      <c r="T15" s="156"/>
      <c r="U15" s="155"/>
      <c r="V15" s="154"/>
      <c r="W15" s="153"/>
      <c r="X15" s="153"/>
      <c r="Y15" s="153"/>
      <c r="Z15" s="153"/>
      <c r="AA15" s="153"/>
      <c r="AB15" s="153"/>
      <c r="AC15" s="153"/>
      <c r="AD15" s="153"/>
      <c r="AE15" s="153"/>
      <c r="AF15" s="153"/>
      <c r="AG15" s="153"/>
      <c r="AH15" s="153"/>
      <c r="AI15" s="152"/>
      <c r="AJ15" s="259"/>
      <c r="AK15" s="260"/>
      <c r="AL15" s="261"/>
      <c r="AM15" s="259"/>
      <c r="AN15" s="260"/>
      <c r="AO15" s="261"/>
    </row>
    <row r="16" spans="1:42" s="128" customFormat="1" ht="15" customHeight="1">
      <c r="A16" s="129"/>
      <c r="B16" s="166"/>
      <c r="C16" s="159"/>
      <c r="D16" s="158"/>
      <c r="E16" s="158"/>
      <c r="F16" s="158"/>
      <c r="G16" s="158"/>
      <c r="H16" s="164"/>
      <c r="I16" s="129"/>
      <c r="L16" s="157"/>
      <c r="M16" s="156"/>
      <c r="N16" s="156"/>
      <c r="O16" s="156"/>
      <c r="P16" s="156"/>
      <c r="Q16" s="156"/>
      <c r="R16" s="156"/>
      <c r="S16" s="156"/>
      <c r="T16" s="156"/>
      <c r="U16" s="155"/>
      <c r="V16" s="154"/>
      <c r="W16" s="153"/>
      <c r="X16" s="153"/>
      <c r="Y16" s="153"/>
      <c r="Z16" s="153"/>
      <c r="AA16" s="153"/>
      <c r="AB16" s="153"/>
      <c r="AC16" s="153"/>
      <c r="AD16" s="153"/>
      <c r="AE16" s="153"/>
      <c r="AF16" s="153"/>
      <c r="AG16" s="153"/>
      <c r="AH16" s="153"/>
      <c r="AI16" s="152"/>
      <c r="AJ16" s="259"/>
      <c r="AK16" s="260"/>
      <c r="AL16" s="261"/>
      <c r="AM16" s="259"/>
      <c r="AN16" s="260"/>
      <c r="AO16" s="261"/>
    </row>
    <row r="17" spans="1:46" s="128" customFormat="1" ht="15" customHeight="1">
      <c r="A17" s="129"/>
      <c r="B17" s="166"/>
      <c r="C17" s="159"/>
      <c r="D17" s="158"/>
      <c r="E17" s="158"/>
      <c r="F17" s="158"/>
      <c r="G17" s="158"/>
      <c r="H17" s="164"/>
      <c r="I17" s="129"/>
      <c r="L17" s="157"/>
      <c r="M17" s="156"/>
      <c r="N17" s="156"/>
      <c r="O17" s="156"/>
      <c r="P17" s="156"/>
      <c r="Q17" s="156"/>
      <c r="R17" s="156"/>
      <c r="S17" s="156"/>
      <c r="T17" s="156"/>
      <c r="U17" s="155"/>
      <c r="V17" s="154"/>
      <c r="W17" s="153"/>
      <c r="X17" s="153"/>
      <c r="Y17" s="153"/>
      <c r="Z17" s="153"/>
      <c r="AA17" s="153"/>
      <c r="AB17" s="153"/>
      <c r="AC17" s="153"/>
      <c r="AD17" s="153"/>
      <c r="AE17" s="153"/>
      <c r="AF17" s="153"/>
      <c r="AG17" s="153"/>
      <c r="AH17" s="153"/>
      <c r="AI17" s="152"/>
      <c r="AJ17" s="259"/>
      <c r="AK17" s="260"/>
      <c r="AL17" s="261"/>
      <c r="AM17" s="259"/>
      <c r="AN17" s="260"/>
      <c r="AO17" s="261"/>
    </row>
    <row r="18" spans="1:46" s="128" customFormat="1" ht="15" customHeight="1">
      <c r="A18" s="129"/>
      <c r="B18" s="165"/>
      <c r="C18" s="158"/>
      <c r="D18" s="158"/>
      <c r="E18" s="158"/>
      <c r="F18" s="158"/>
      <c r="G18" s="158"/>
      <c r="H18" s="164"/>
      <c r="I18" s="129"/>
      <c r="L18" s="157"/>
      <c r="M18" s="156"/>
      <c r="N18" s="156"/>
      <c r="O18" s="156"/>
      <c r="P18" s="156"/>
      <c r="Q18" s="156"/>
      <c r="R18" s="156"/>
      <c r="S18" s="156"/>
      <c r="T18" s="156"/>
      <c r="U18" s="155"/>
      <c r="V18" s="154"/>
      <c r="W18" s="153"/>
      <c r="X18" s="153"/>
      <c r="Y18" s="153"/>
      <c r="Z18" s="153"/>
      <c r="AA18" s="153"/>
      <c r="AB18" s="153"/>
      <c r="AC18" s="153"/>
      <c r="AD18" s="153"/>
      <c r="AE18" s="153"/>
      <c r="AF18" s="153"/>
      <c r="AG18" s="153"/>
      <c r="AH18" s="153"/>
      <c r="AI18" s="152"/>
      <c r="AJ18" s="259"/>
      <c r="AK18" s="260"/>
      <c r="AL18" s="261"/>
      <c r="AM18" s="259"/>
      <c r="AN18" s="260"/>
      <c r="AO18" s="261"/>
    </row>
    <row r="19" spans="1:46" s="128" customFormat="1" ht="15" customHeight="1">
      <c r="A19" s="129"/>
      <c r="B19" s="165"/>
      <c r="C19" s="158"/>
      <c r="D19" s="158"/>
      <c r="E19" s="158"/>
      <c r="F19" s="158"/>
      <c r="G19" s="158"/>
      <c r="H19" s="164"/>
      <c r="I19" s="129"/>
      <c r="L19" s="157"/>
      <c r="M19" s="156"/>
      <c r="N19" s="156"/>
      <c r="O19" s="156"/>
      <c r="P19" s="156"/>
      <c r="Q19" s="156"/>
      <c r="R19" s="156"/>
      <c r="S19" s="156"/>
      <c r="T19" s="156"/>
      <c r="U19" s="155"/>
      <c r="V19" s="154"/>
      <c r="W19" s="153"/>
      <c r="X19" s="153"/>
      <c r="Y19" s="153"/>
      <c r="Z19" s="153"/>
      <c r="AA19" s="153"/>
      <c r="AB19" s="153"/>
      <c r="AC19" s="153"/>
      <c r="AD19" s="153"/>
      <c r="AE19" s="153"/>
      <c r="AF19" s="153"/>
      <c r="AG19" s="153"/>
      <c r="AH19" s="153"/>
      <c r="AI19" s="152"/>
      <c r="AJ19" s="259"/>
      <c r="AK19" s="260"/>
      <c r="AL19" s="261"/>
      <c r="AM19" s="259"/>
      <c r="AN19" s="260"/>
      <c r="AO19" s="261"/>
    </row>
    <row r="20" spans="1:46" s="128" customFormat="1" ht="15" customHeight="1">
      <c r="A20" s="129"/>
      <c r="B20" s="163"/>
      <c r="C20" s="162"/>
      <c r="D20" s="161"/>
      <c r="E20" s="161"/>
      <c r="F20" s="161"/>
      <c r="G20" s="161"/>
      <c r="H20" s="160"/>
      <c r="I20" s="129"/>
      <c r="L20" s="157"/>
      <c r="M20" s="156"/>
      <c r="N20" s="156"/>
      <c r="O20" s="156"/>
      <c r="P20" s="156"/>
      <c r="Q20" s="156"/>
      <c r="R20" s="156"/>
      <c r="S20" s="156"/>
      <c r="T20" s="156"/>
      <c r="U20" s="155"/>
      <c r="V20" s="154"/>
      <c r="W20" s="153"/>
      <c r="X20" s="153"/>
      <c r="Y20" s="153"/>
      <c r="Z20" s="153"/>
      <c r="AA20" s="153"/>
      <c r="AB20" s="153"/>
      <c r="AC20" s="153"/>
      <c r="AD20" s="153"/>
      <c r="AE20" s="153"/>
      <c r="AF20" s="153"/>
      <c r="AG20" s="153"/>
      <c r="AH20" s="153"/>
      <c r="AI20" s="152"/>
      <c r="AJ20" s="259"/>
      <c r="AK20" s="260"/>
      <c r="AL20" s="261"/>
      <c r="AM20" s="259"/>
      <c r="AN20" s="260"/>
      <c r="AO20" s="261"/>
      <c r="AT20" s="144"/>
    </row>
    <row r="21" spans="1:46" s="128" customFormat="1" ht="15" customHeight="1">
      <c r="A21" s="129"/>
      <c r="B21" s="159"/>
      <c r="C21" s="159"/>
      <c r="D21" s="158"/>
      <c r="E21" s="158"/>
      <c r="F21" s="158"/>
      <c r="G21" s="158"/>
      <c r="H21" s="158"/>
      <c r="I21" s="129"/>
      <c r="L21" s="157"/>
      <c r="M21" s="156"/>
      <c r="N21" s="156"/>
      <c r="O21" s="156"/>
      <c r="P21" s="156"/>
      <c r="Q21" s="156"/>
      <c r="R21" s="156"/>
      <c r="S21" s="156"/>
      <c r="T21" s="156"/>
      <c r="U21" s="155"/>
      <c r="V21" s="154"/>
      <c r="W21" s="153"/>
      <c r="X21" s="153"/>
      <c r="Y21" s="153"/>
      <c r="Z21" s="153"/>
      <c r="AA21" s="153"/>
      <c r="AB21" s="153"/>
      <c r="AC21" s="153"/>
      <c r="AD21" s="153"/>
      <c r="AE21" s="153"/>
      <c r="AF21" s="153"/>
      <c r="AG21" s="153"/>
      <c r="AH21" s="153"/>
      <c r="AI21" s="152"/>
      <c r="AJ21" s="259"/>
      <c r="AK21" s="260"/>
      <c r="AL21" s="261"/>
      <c r="AM21" s="259"/>
      <c r="AN21" s="260"/>
      <c r="AO21" s="261"/>
      <c r="AT21" s="144"/>
    </row>
    <row r="22" spans="1:46" s="128" customFormat="1" ht="15" customHeight="1">
      <c r="A22" s="129"/>
      <c r="B22" s="69" t="s">
        <v>63</v>
      </c>
      <c r="C22" s="70"/>
      <c r="D22" s="71"/>
      <c r="E22" s="71"/>
      <c r="F22" s="71"/>
      <c r="G22" s="71"/>
      <c r="H22" s="71"/>
      <c r="I22" s="129"/>
      <c r="L22" s="143" t="s">
        <v>176</v>
      </c>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T22" s="144"/>
    </row>
    <row r="23" spans="1:46" s="128" customFormat="1" ht="14.25" customHeight="1">
      <c r="A23" s="129"/>
      <c r="B23" s="241" t="s">
        <v>64</v>
      </c>
      <c r="C23" s="241"/>
      <c r="D23" s="241"/>
      <c r="E23" s="241"/>
      <c r="F23" s="72"/>
      <c r="G23" s="72" t="s">
        <v>65</v>
      </c>
      <c r="H23" s="72" t="s">
        <v>66</v>
      </c>
      <c r="I23" s="129"/>
      <c r="L23" s="140" t="s">
        <v>175</v>
      </c>
      <c r="M23" s="149"/>
      <c r="N23" s="149"/>
      <c r="O23" s="149"/>
      <c r="P23" s="149"/>
      <c r="Q23" s="149"/>
      <c r="R23" s="149"/>
      <c r="S23" s="147"/>
      <c r="T23" s="148"/>
      <c r="U23" s="147"/>
      <c r="V23" s="148"/>
      <c r="W23" s="147"/>
      <c r="X23" s="148"/>
      <c r="Y23" s="147"/>
      <c r="Z23" s="150"/>
      <c r="AA23" s="140" t="s">
        <v>174</v>
      </c>
      <c r="AB23" s="149"/>
      <c r="AC23" s="147"/>
      <c r="AD23" s="147"/>
      <c r="AE23" s="147"/>
      <c r="AF23" s="148"/>
      <c r="AG23" s="148"/>
      <c r="AH23" s="148"/>
      <c r="AI23" s="147"/>
      <c r="AJ23" s="147"/>
      <c r="AK23" s="147"/>
      <c r="AL23" s="147"/>
      <c r="AM23" s="147"/>
      <c r="AN23" s="147"/>
      <c r="AO23" s="146"/>
      <c r="AT23" s="144"/>
    </row>
    <row r="24" spans="1:46" s="128" customFormat="1" ht="14.25" customHeight="1">
      <c r="A24" s="129"/>
      <c r="B24" s="241"/>
      <c r="C24" s="241"/>
      <c r="D24" s="241"/>
      <c r="E24" s="241"/>
      <c r="F24" s="73"/>
      <c r="G24" s="73" t="s">
        <v>67</v>
      </c>
      <c r="H24" s="73" t="s">
        <v>67</v>
      </c>
      <c r="I24" s="129"/>
      <c r="L24" s="242"/>
      <c r="M24" s="243"/>
      <c r="N24" s="243"/>
      <c r="O24" s="243"/>
      <c r="P24" s="243"/>
      <c r="Q24" s="243"/>
      <c r="R24" s="243"/>
      <c r="S24" s="243"/>
      <c r="T24" s="243"/>
      <c r="U24" s="243"/>
      <c r="V24" s="243"/>
      <c r="W24" s="243"/>
      <c r="X24" s="243"/>
      <c r="Y24" s="243"/>
      <c r="Z24" s="244"/>
      <c r="AA24" s="242"/>
      <c r="AB24" s="243"/>
      <c r="AC24" s="243"/>
      <c r="AD24" s="243"/>
      <c r="AE24" s="243"/>
      <c r="AF24" s="243"/>
      <c r="AG24" s="243"/>
      <c r="AH24" s="243"/>
      <c r="AI24" s="243"/>
      <c r="AJ24" s="243"/>
      <c r="AK24" s="243"/>
      <c r="AL24" s="243"/>
      <c r="AM24" s="243"/>
      <c r="AN24" s="243"/>
      <c r="AO24" s="244"/>
      <c r="AT24" s="144"/>
    </row>
    <row r="25" spans="1:46" s="128" customFormat="1" ht="15" customHeight="1">
      <c r="A25" s="129"/>
      <c r="B25" s="135" t="str">
        <f>職業能力評価シート!B7</f>
        <v>企業倫理とコンプライアンス</v>
      </c>
      <c r="C25" s="135"/>
      <c r="D25" s="134"/>
      <c r="E25" s="134"/>
      <c r="F25" s="133"/>
      <c r="G25" s="133">
        <f>AVERAGE(職業能力評価シート!J7:J8)</f>
        <v>0</v>
      </c>
      <c r="H25" s="133">
        <f>AVERAGE(職業能力評価シート!K7:K8)</f>
        <v>0</v>
      </c>
      <c r="I25" s="129"/>
      <c r="L25" s="245"/>
      <c r="M25" s="246"/>
      <c r="N25" s="246"/>
      <c r="O25" s="246"/>
      <c r="P25" s="246"/>
      <c r="Q25" s="246"/>
      <c r="R25" s="246"/>
      <c r="S25" s="246"/>
      <c r="T25" s="246"/>
      <c r="U25" s="246"/>
      <c r="V25" s="246"/>
      <c r="W25" s="246"/>
      <c r="X25" s="246"/>
      <c r="Y25" s="246"/>
      <c r="Z25" s="247"/>
      <c r="AA25" s="245"/>
      <c r="AB25" s="246"/>
      <c r="AC25" s="246"/>
      <c r="AD25" s="246"/>
      <c r="AE25" s="246"/>
      <c r="AF25" s="246"/>
      <c r="AG25" s="246"/>
      <c r="AH25" s="246"/>
      <c r="AI25" s="246"/>
      <c r="AJ25" s="246"/>
      <c r="AK25" s="246"/>
      <c r="AL25" s="246"/>
      <c r="AM25" s="246"/>
      <c r="AN25" s="246"/>
      <c r="AO25" s="247"/>
      <c r="AT25" s="144"/>
    </row>
    <row r="26" spans="1:46" s="128" customFormat="1" ht="15" customHeight="1">
      <c r="A26" s="145"/>
      <c r="B26" s="132" t="str">
        <f>職業能力評価シート!B9</f>
        <v>課題の設定と成果の追求</v>
      </c>
      <c r="C26" s="132"/>
      <c r="D26" s="131"/>
      <c r="E26" s="131"/>
      <c r="F26" s="130"/>
      <c r="G26" s="130">
        <f>AVERAGE(職業能力評価シート!J9:J11)</f>
        <v>0</v>
      </c>
      <c r="H26" s="130">
        <f>AVERAGE(職業能力評価シート!K9:K11)</f>
        <v>0</v>
      </c>
      <c r="I26" s="129"/>
      <c r="L26" s="245"/>
      <c r="M26" s="246"/>
      <c r="N26" s="246"/>
      <c r="O26" s="246"/>
      <c r="P26" s="246"/>
      <c r="Q26" s="246"/>
      <c r="R26" s="246"/>
      <c r="S26" s="246"/>
      <c r="T26" s="246"/>
      <c r="U26" s="246"/>
      <c r="V26" s="246"/>
      <c r="W26" s="246"/>
      <c r="X26" s="246"/>
      <c r="Y26" s="246"/>
      <c r="Z26" s="247"/>
      <c r="AA26" s="245"/>
      <c r="AB26" s="246"/>
      <c r="AC26" s="246"/>
      <c r="AD26" s="246"/>
      <c r="AE26" s="246"/>
      <c r="AF26" s="246"/>
      <c r="AG26" s="246"/>
      <c r="AH26" s="246"/>
      <c r="AI26" s="246"/>
      <c r="AJ26" s="246"/>
      <c r="AK26" s="246"/>
      <c r="AL26" s="246"/>
      <c r="AM26" s="246"/>
      <c r="AN26" s="246"/>
      <c r="AO26" s="247"/>
      <c r="AT26" s="144"/>
    </row>
    <row r="27" spans="1:46" s="128" customFormat="1" ht="15" customHeight="1">
      <c r="A27" s="129"/>
      <c r="B27" s="135" t="str">
        <f>職業能力評価シート!B12</f>
        <v>顧客・取引先との折衝と関係構築</v>
      </c>
      <c r="C27" s="135"/>
      <c r="D27" s="134"/>
      <c r="E27" s="134"/>
      <c r="F27" s="133"/>
      <c r="G27" s="133">
        <f>AVERAGE(職業能力評価シート!J12:J14)</f>
        <v>0</v>
      </c>
      <c r="H27" s="133">
        <f>AVERAGE(職業能力評価シート!K12:K14)</f>
        <v>0</v>
      </c>
      <c r="I27" s="129"/>
      <c r="L27" s="245"/>
      <c r="M27" s="246"/>
      <c r="N27" s="246"/>
      <c r="O27" s="246"/>
      <c r="P27" s="246"/>
      <c r="Q27" s="246"/>
      <c r="R27" s="246"/>
      <c r="S27" s="246"/>
      <c r="T27" s="246"/>
      <c r="U27" s="246"/>
      <c r="V27" s="246"/>
      <c r="W27" s="246"/>
      <c r="X27" s="246"/>
      <c r="Y27" s="246"/>
      <c r="Z27" s="247"/>
      <c r="AA27" s="245"/>
      <c r="AB27" s="246"/>
      <c r="AC27" s="246"/>
      <c r="AD27" s="246"/>
      <c r="AE27" s="246"/>
      <c r="AF27" s="246"/>
      <c r="AG27" s="246"/>
      <c r="AH27" s="246"/>
      <c r="AI27" s="246"/>
      <c r="AJ27" s="246"/>
      <c r="AK27" s="246"/>
      <c r="AL27" s="246"/>
      <c r="AM27" s="246"/>
      <c r="AN27" s="246"/>
      <c r="AO27" s="247"/>
      <c r="AT27" s="144"/>
    </row>
    <row r="28" spans="1:46" s="128" customFormat="1" ht="15" customHeight="1">
      <c r="A28" s="129"/>
      <c r="B28" s="132" t="str">
        <f>職業能力評価シート!B15</f>
        <v>顧客満足の推進</v>
      </c>
      <c r="C28" s="132"/>
      <c r="D28" s="131"/>
      <c r="E28" s="131"/>
      <c r="F28" s="130"/>
      <c r="G28" s="130">
        <f>AVERAGE(職業能力評価シート!J15:J16)</f>
        <v>0</v>
      </c>
      <c r="H28" s="130">
        <f>AVERAGE(職業能力評価シート!K15:K16)</f>
        <v>0</v>
      </c>
      <c r="I28" s="129"/>
      <c r="L28" s="245"/>
      <c r="M28" s="246"/>
      <c r="N28" s="246"/>
      <c r="O28" s="246"/>
      <c r="P28" s="246"/>
      <c r="Q28" s="246"/>
      <c r="R28" s="246"/>
      <c r="S28" s="246"/>
      <c r="T28" s="246"/>
      <c r="U28" s="246"/>
      <c r="V28" s="246"/>
      <c r="W28" s="246"/>
      <c r="X28" s="246"/>
      <c r="Y28" s="246"/>
      <c r="Z28" s="247"/>
      <c r="AA28" s="245"/>
      <c r="AB28" s="246"/>
      <c r="AC28" s="246"/>
      <c r="AD28" s="246"/>
      <c r="AE28" s="246"/>
      <c r="AF28" s="246"/>
      <c r="AG28" s="246"/>
      <c r="AH28" s="246"/>
      <c r="AI28" s="246"/>
      <c r="AJ28" s="246"/>
      <c r="AK28" s="246"/>
      <c r="AL28" s="246"/>
      <c r="AM28" s="246"/>
      <c r="AN28" s="246"/>
      <c r="AO28" s="247"/>
    </row>
    <row r="29" spans="1:46" s="128" customFormat="1" ht="15" customHeight="1">
      <c r="A29" s="129"/>
      <c r="B29" s="137" t="str">
        <f>職業能力評価シート!B20</f>
        <v>広告専門</v>
      </c>
      <c r="C29" s="135"/>
      <c r="D29" s="134"/>
      <c r="E29" s="134"/>
      <c r="F29" s="133"/>
      <c r="G29" s="133">
        <f>AVERAGE(職業能力評価シート!J20:J22)</f>
        <v>0</v>
      </c>
      <c r="H29" s="133">
        <f>AVERAGE(職業能力評価シート!K20:K22)</f>
        <v>0</v>
      </c>
      <c r="I29" s="129"/>
      <c r="L29" s="248"/>
      <c r="M29" s="249"/>
      <c r="N29" s="249"/>
      <c r="O29" s="249"/>
      <c r="P29" s="249"/>
      <c r="Q29" s="249"/>
      <c r="R29" s="249"/>
      <c r="S29" s="249"/>
      <c r="T29" s="249"/>
      <c r="U29" s="249"/>
      <c r="V29" s="249"/>
      <c r="W29" s="249"/>
      <c r="X29" s="249"/>
      <c r="Y29" s="249"/>
      <c r="Z29" s="250"/>
      <c r="AA29" s="248"/>
      <c r="AB29" s="249"/>
      <c r="AC29" s="249"/>
      <c r="AD29" s="249"/>
      <c r="AE29" s="249"/>
      <c r="AF29" s="249"/>
      <c r="AG29" s="249"/>
      <c r="AH29" s="249"/>
      <c r="AI29" s="249"/>
      <c r="AJ29" s="249"/>
      <c r="AK29" s="249"/>
      <c r="AL29" s="249"/>
      <c r="AM29" s="249"/>
      <c r="AN29" s="249"/>
      <c r="AO29" s="250"/>
    </row>
    <row r="30" spans="1:46" s="128" customFormat="1" ht="15" customHeight="1">
      <c r="A30" s="129"/>
      <c r="B30" s="132"/>
      <c r="C30" s="132"/>
      <c r="D30" s="131"/>
      <c r="E30" s="131"/>
      <c r="F30" s="130"/>
      <c r="G30" s="130"/>
      <c r="H30" s="130"/>
      <c r="I30" s="129"/>
    </row>
    <row r="31" spans="1:46" s="128" customFormat="1" ht="15" customHeight="1">
      <c r="A31" s="129"/>
      <c r="B31" s="137"/>
      <c r="C31" s="135"/>
      <c r="D31" s="134"/>
      <c r="E31" s="134"/>
      <c r="F31" s="133"/>
      <c r="G31" s="133"/>
      <c r="H31" s="133"/>
      <c r="I31" s="129"/>
      <c r="L31" s="143" t="s">
        <v>173</v>
      </c>
      <c r="M31" s="142"/>
      <c r="N31" s="142"/>
      <c r="O31" s="142"/>
      <c r="P31" s="142"/>
      <c r="Q31" s="142"/>
      <c r="R31" s="142"/>
      <c r="S31" s="142"/>
      <c r="T31" s="142"/>
      <c r="U31" s="142"/>
      <c r="V31" s="142"/>
      <c r="W31" s="142"/>
      <c r="X31" s="142"/>
      <c r="Y31" s="142"/>
      <c r="Z31" s="142"/>
      <c r="AA31" s="143"/>
      <c r="AB31" s="142"/>
      <c r="AC31" s="142"/>
      <c r="AD31" s="142"/>
      <c r="AE31" s="142"/>
      <c r="AF31" s="142"/>
      <c r="AG31" s="142"/>
      <c r="AH31" s="142"/>
      <c r="AI31" s="142"/>
      <c r="AJ31" s="142"/>
      <c r="AK31" s="142"/>
      <c r="AL31" s="142"/>
      <c r="AM31" s="142"/>
      <c r="AN31" s="142"/>
      <c r="AO31" s="142"/>
    </row>
    <row r="32" spans="1:46" s="128" customFormat="1" ht="15" customHeight="1">
      <c r="A32" s="129"/>
      <c r="B32" s="132"/>
      <c r="C32" s="132"/>
      <c r="D32" s="131"/>
      <c r="E32" s="131"/>
      <c r="F32" s="130"/>
      <c r="G32" s="130"/>
      <c r="H32" s="130"/>
      <c r="I32" s="129"/>
      <c r="L32" s="141" t="s">
        <v>172</v>
      </c>
      <c r="M32" s="139"/>
      <c r="N32" s="139"/>
      <c r="O32" s="139"/>
      <c r="P32" s="139"/>
      <c r="Q32" s="139"/>
      <c r="R32" s="139"/>
      <c r="S32" s="139"/>
      <c r="T32" s="139"/>
      <c r="U32" s="139"/>
      <c r="V32" s="139"/>
      <c r="W32" s="139"/>
      <c r="X32" s="139"/>
      <c r="Y32" s="139"/>
      <c r="Z32" s="138"/>
      <c r="AA32" s="140" t="s">
        <v>171</v>
      </c>
      <c r="AB32" s="139"/>
      <c r="AC32" s="139"/>
      <c r="AD32" s="139"/>
      <c r="AE32" s="139"/>
      <c r="AF32" s="139"/>
      <c r="AG32" s="139"/>
      <c r="AH32" s="139"/>
      <c r="AI32" s="139"/>
      <c r="AJ32" s="139"/>
      <c r="AK32" s="139"/>
      <c r="AL32" s="139"/>
      <c r="AM32" s="139"/>
      <c r="AN32" s="139"/>
      <c r="AO32" s="138"/>
    </row>
    <row r="33" spans="1:41" s="128" customFormat="1" ht="15" customHeight="1">
      <c r="A33" s="129"/>
      <c r="B33" s="137"/>
      <c r="C33" s="135"/>
      <c r="D33" s="134"/>
      <c r="E33" s="134"/>
      <c r="F33" s="133"/>
      <c r="G33" s="133"/>
      <c r="H33" s="133"/>
      <c r="I33" s="129"/>
      <c r="L33" s="242"/>
      <c r="M33" s="251"/>
      <c r="N33" s="251"/>
      <c r="O33" s="251"/>
      <c r="P33" s="251"/>
      <c r="Q33" s="251"/>
      <c r="R33" s="251"/>
      <c r="S33" s="251"/>
      <c r="T33" s="251"/>
      <c r="U33" s="251"/>
      <c r="V33" s="251"/>
      <c r="W33" s="251"/>
      <c r="X33" s="251"/>
      <c r="Y33" s="251"/>
      <c r="Z33" s="252"/>
      <c r="AA33" s="242"/>
      <c r="AB33" s="251"/>
      <c r="AC33" s="251"/>
      <c r="AD33" s="251"/>
      <c r="AE33" s="251"/>
      <c r="AF33" s="251"/>
      <c r="AG33" s="251"/>
      <c r="AH33" s="251"/>
      <c r="AI33" s="251"/>
      <c r="AJ33" s="251"/>
      <c r="AK33" s="251"/>
      <c r="AL33" s="251"/>
      <c r="AM33" s="251"/>
      <c r="AN33" s="251"/>
      <c r="AO33" s="252"/>
    </row>
    <row r="34" spans="1:41" s="128" customFormat="1" ht="15" customHeight="1">
      <c r="A34" s="129"/>
      <c r="B34" s="132"/>
      <c r="C34" s="132"/>
      <c r="D34" s="131"/>
      <c r="E34" s="131"/>
      <c r="F34" s="130"/>
      <c r="G34" s="130"/>
      <c r="H34" s="130"/>
      <c r="I34" s="129"/>
      <c r="L34" s="253"/>
      <c r="M34" s="254"/>
      <c r="N34" s="254"/>
      <c r="O34" s="254"/>
      <c r="P34" s="254"/>
      <c r="Q34" s="254"/>
      <c r="R34" s="254"/>
      <c r="S34" s="254"/>
      <c r="T34" s="254"/>
      <c r="U34" s="254"/>
      <c r="V34" s="254"/>
      <c r="W34" s="254"/>
      <c r="X34" s="254"/>
      <c r="Y34" s="254"/>
      <c r="Z34" s="255"/>
      <c r="AA34" s="253"/>
      <c r="AB34" s="254"/>
      <c r="AC34" s="254"/>
      <c r="AD34" s="254"/>
      <c r="AE34" s="254"/>
      <c r="AF34" s="254"/>
      <c r="AG34" s="254"/>
      <c r="AH34" s="254"/>
      <c r="AI34" s="254"/>
      <c r="AJ34" s="254"/>
      <c r="AK34" s="254"/>
      <c r="AL34" s="254"/>
      <c r="AM34" s="254"/>
      <c r="AN34" s="254"/>
      <c r="AO34" s="255"/>
    </row>
    <row r="35" spans="1:41" s="128" customFormat="1" ht="15" customHeight="1">
      <c r="A35" s="129"/>
      <c r="B35" s="137"/>
      <c r="C35" s="135"/>
      <c r="D35" s="134"/>
      <c r="E35" s="134"/>
      <c r="F35" s="133"/>
      <c r="G35" s="133"/>
      <c r="H35" s="133"/>
      <c r="I35" s="129"/>
      <c r="L35" s="253"/>
      <c r="M35" s="254"/>
      <c r="N35" s="254"/>
      <c r="O35" s="254"/>
      <c r="P35" s="254"/>
      <c r="Q35" s="254"/>
      <c r="R35" s="254"/>
      <c r="S35" s="254"/>
      <c r="T35" s="254"/>
      <c r="U35" s="254"/>
      <c r="V35" s="254"/>
      <c r="W35" s="254"/>
      <c r="X35" s="254"/>
      <c r="Y35" s="254"/>
      <c r="Z35" s="255"/>
      <c r="AA35" s="253"/>
      <c r="AB35" s="254"/>
      <c r="AC35" s="254"/>
      <c r="AD35" s="254"/>
      <c r="AE35" s="254"/>
      <c r="AF35" s="254"/>
      <c r="AG35" s="254"/>
      <c r="AH35" s="254"/>
      <c r="AI35" s="254"/>
      <c r="AJ35" s="254"/>
      <c r="AK35" s="254"/>
      <c r="AL35" s="254"/>
      <c r="AM35" s="254"/>
      <c r="AN35" s="254"/>
      <c r="AO35" s="255"/>
    </row>
    <row r="36" spans="1:41" s="128" customFormat="1" ht="15" customHeight="1">
      <c r="A36" s="129"/>
      <c r="B36" s="132"/>
      <c r="C36" s="132"/>
      <c r="D36" s="131"/>
      <c r="E36" s="131"/>
      <c r="F36" s="130"/>
      <c r="G36" s="130"/>
      <c r="H36" s="130"/>
      <c r="I36" s="129"/>
      <c r="L36" s="253"/>
      <c r="M36" s="254"/>
      <c r="N36" s="254"/>
      <c r="O36" s="254"/>
      <c r="P36" s="254"/>
      <c r="Q36" s="254"/>
      <c r="R36" s="254"/>
      <c r="S36" s="254"/>
      <c r="T36" s="254"/>
      <c r="U36" s="254"/>
      <c r="V36" s="254"/>
      <c r="W36" s="254"/>
      <c r="X36" s="254"/>
      <c r="Y36" s="254"/>
      <c r="Z36" s="255"/>
      <c r="AA36" s="253"/>
      <c r="AB36" s="254"/>
      <c r="AC36" s="254"/>
      <c r="AD36" s="254"/>
      <c r="AE36" s="254"/>
      <c r="AF36" s="254"/>
      <c r="AG36" s="254"/>
      <c r="AH36" s="254"/>
      <c r="AI36" s="254"/>
      <c r="AJ36" s="254"/>
      <c r="AK36" s="254"/>
      <c r="AL36" s="254"/>
      <c r="AM36" s="254"/>
      <c r="AN36" s="254"/>
      <c r="AO36" s="255"/>
    </row>
    <row r="37" spans="1:41" s="128" customFormat="1" ht="15" customHeight="1">
      <c r="A37" s="129"/>
      <c r="B37" s="136"/>
      <c r="C37" s="135"/>
      <c r="D37" s="134"/>
      <c r="E37" s="134"/>
      <c r="F37" s="133"/>
      <c r="G37" s="133"/>
      <c r="H37" s="133"/>
      <c r="I37" s="129"/>
      <c r="L37" s="253"/>
      <c r="M37" s="254"/>
      <c r="N37" s="254"/>
      <c r="O37" s="254"/>
      <c r="P37" s="254"/>
      <c r="Q37" s="254"/>
      <c r="R37" s="254"/>
      <c r="S37" s="254"/>
      <c r="T37" s="254"/>
      <c r="U37" s="254"/>
      <c r="V37" s="254"/>
      <c r="W37" s="254"/>
      <c r="X37" s="254"/>
      <c r="Y37" s="254"/>
      <c r="Z37" s="255"/>
      <c r="AA37" s="253"/>
      <c r="AB37" s="254"/>
      <c r="AC37" s="254"/>
      <c r="AD37" s="254"/>
      <c r="AE37" s="254"/>
      <c r="AF37" s="254"/>
      <c r="AG37" s="254"/>
      <c r="AH37" s="254"/>
      <c r="AI37" s="254"/>
      <c r="AJ37" s="254"/>
      <c r="AK37" s="254"/>
      <c r="AL37" s="254"/>
      <c r="AM37" s="254"/>
      <c r="AN37" s="254"/>
      <c r="AO37" s="255"/>
    </row>
    <row r="38" spans="1:41" s="128" customFormat="1" ht="15" customHeight="1">
      <c r="A38" s="129"/>
      <c r="B38" s="132"/>
      <c r="C38" s="132"/>
      <c r="D38" s="131"/>
      <c r="E38" s="131"/>
      <c r="F38" s="130"/>
      <c r="G38" s="130"/>
      <c r="H38" s="130"/>
      <c r="I38" s="129"/>
      <c r="L38" s="256"/>
      <c r="M38" s="257"/>
      <c r="N38" s="257"/>
      <c r="O38" s="257"/>
      <c r="P38" s="257"/>
      <c r="Q38" s="257"/>
      <c r="R38" s="257"/>
      <c r="S38" s="257"/>
      <c r="T38" s="257"/>
      <c r="U38" s="257"/>
      <c r="V38" s="257"/>
      <c r="W38" s="257"/>
      <c r="X38" s="257"/>
      <c r="Y38" s="257"/>
      <c r="Z38" s="258"/>
      <c r="AA38" s="256"/>
      <c r="AB38" s="257"/>
      <c r="AC38" s="257"/>
      <c r="AD38" s="257"/>
      <c r="AE38" s="257"/>
      <c r="AF38" s="257"/>
      <c r="AG38" s="257"/>
      <c r="AH38" s="257"/>
      <c r="AI38" s="257"/>
      <c r="AJ38" s="257"/>
      <c r="AK38" s="257"/>
      <c r="AL38" s="257"/>
      <c r="AM38" s="257"/>
      <c r="AN38" s="257"/>
      <c r="AO38" s="258"/>
    </row>
    <row r="39" spans="1:41">
      <c r="F39" s="128"/>
      <c r="G39" s="128"/>
      <c r="H39" s="128"/>
    </row>
    <row r="40" spans="1:41">
      <c r="F40" s="128"/>
      <c r="G40" s="128"/>
      <c r="H40" s="128"/>
    </row>
    <row r="41" spans="1:41">
      <c r="F41" s="128"/>
      <c r="G41" s="128"/>
      <c r="H41" s="128"/>
    </row>
  </sheetData>
  <mergeCells count="23">
    <mergeCell ref="B2:G4"/>
    <mergeCell ref="B6:H7"/>
    <mergeCell ref="L7:AO11"/>
    <mergeCell ref="V14:AI14"/>
    <mergeCell ref="AJ15:AL15"/>
    <mergeCell ref="AM15:AO15"/>
    <mergeCell ref="AM21:AO21"/>
    <mergeCell ref="AJ16:AL16"/>
    <mergeCell ref="AM16:AO16"/>
    <mergeCell ref="AJ17:AL17"/>
    <mergeCell ref="AM17:AO17"/>
    <mergeCell ref="AJ18:AL18"/>
    <mergeCell ref="AM18:AO18"/>
    <mergeCell ref="AJ19:AL19"/>
    <mergeCell ref="AM19:AO19"/>
    <mergeCell ref="AJ20:AL20"/>
    <mergeCell ref="AM20:AO20"/>
    <mergeCell ref="AJ21:AL21"/>
    <mergeCell ref="B23:E24"/>
    <mergeCell ref="L24:Z29"/>
    <mergeCell ref="AA24:AO29"/>
    <mergeCell ref="L33:Z38"/>
    <mergeCell ref="AA33:AO38"/>
  </mergeCells>
  <phoneticPr fontId="37"/>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32</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長沼明子</dc:creator>
  <cp:lastModifiedBy>長沼明子</cp:lastModifiedBy>
  <cp:revision>11</cp:revision>
  <cp:lastPrinted>2013-03-21T02:04:50Z</cp:lastPrinted>
  <dcterms:created xsi:type="dcterms:W3CDTF">2005-09-30T06:43:49Z</dcterms:created>
  <dcterms:modified xsi:type="dcterms:W3CDTF">2018-04-10T05:22:29Z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Owner">
    <vt:lpwstr/>
  </property>
  <property fmtid="{D5CDD505-2E9C-101B-9397-08002B2CF9AE}" pid="7" name="SPSDescription">
    <vt:lpwstr/>
  </property>
  <property fmtid="{D5CDD505-2E9C-101B-9397-08002B2CF9AE}" pid="8" name="ScaleCrop">
    <vt:bool>false</vt:bool>
  </property>
  <property fmtid="{D5CDD505-2E9C-101B-9397-08002B2CF9AE}" pid="9" name="ShareDoc">
    <vt:bool>false</vt:bool>
  </property>
  <property fmtid="{D5CDD505-2E9C-101B-9397-08002B2CF9AE}" pid="10" name="Status">
    <vt:lpwstr/>
  </property>
</Properties>
</file>