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0" yWindow="0" windowWidth="20490" windowHeight="7455"/>
  </bookViews>
  <sheets>
    <sheet name="表紙" sheetId="6" r:id="rId1"/>
    <sheet name="職業能力評価シート" sheetId="2" r:id="rId2"/>
    <sheet name="必要な知識" sheetId="3" r:id="rId3"/>
    <sheet name="基準一覧" sheetId="4" r:id="rId4"/>
    <sheet name="OJTｺﾐｭﾆｹｰｼｮﾝｼｰﾄ" sheetId="7" r:id="rId5"/>
  </sheets>
  <definedNames>
    <definedName name="_xlnm.Print_Area" localSheetId="4">OJTｺﾐｭﾆｹｰｼｮﾝｼｰﾄ!$A$1:$AO$38</definedName>
    <definedName name="_xlnm.Print_Area" localSheetId="3">基準一覧!$A$1:$D$65</definedName>
    <definedName name="_xlnm.Print_Area" localSheetId="1">職業能力評価シート!$A$1:$H$30</definedName>
    <definedName name="_xlnm.Print_Area" localSheetId="2">必要な知識!$A$1:$C$57</definedName>
    <definedName name="_xlnm.Print_Area" localSheetId="0">表紙!$A$1:$L$60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G29" i="2"/>
  <c r="G28"/>
  <c r="G27"/>
  <c r="G30"/>
  <c r="F29"/>
  <c r="F28"/>
  <c r="F27"/>
  <c r="K7"/>
  <c r="K8"/>
  <c r="H25" i="7"/>
  <c r="K9" i="2"/>
  <c r="K10"/>
  <c r="K11"/>
  <c r="H26" i="7"/>
  <c r="K12" i="2"/>
  <c r="K13"/>
  <c r="K14"/>
  <c r="H27" i="7"/>
  <c r="K15" i="2"/>
  <c r="K16"/>
  <c r="H28" i="7"/>
  <c r="K20" i="2"/>
  <c r="K21"/>
  <c r="K22"/>
  <c r="H29" i="7"/>
  <c r="K23" i="2"/>
  <c r="K24"/>
  <c r="K25"/>
  <c r="H30" i="7"/>
  <c r="J23" i="2"/>
  <c r="J24"/>
  <c r="J25"/>
  <c r="G30" i="7"/>
  <c r="J20" i="2"/>
  <c r="J21"/>
  <c r="J22"/>
  <c r="G29" i="7"/>
  <c r="J15" i="2"/>
  <c r="J16"/>
  <c r="G28" i="7"/>
  <c r="J12" i="2"/>
  <c r="J13"/>
  <c r="J14"/>
  <c r="G27" i="7"/>
  <c r="J9" i="2"/>
  <c r="J10"/>
  <c r="J11"/>
  <c r="G26" i="7"/>
  <c r="J7" i="2"/>
  <c r="J8"/>
  <c r="G25" i="7"/>
  <c r="B30"/>
  <c r="B29"/>
  <c r="B28"/>
  <c r="B27"/>
  <c r="B26"/>
  <c r="B25"/>
  <c r="F30" i="2"/>
  <c r="H28"/>
  <c r="H29"/>
  <c r="H27"/>
  <c r="H30"/>
</calcChain>
</file>

<file path=xl/sharedStrings.xml><?xml version="1.0" encoding="utf-8"?>
<sst xmlns="http://schemas.openxmlformats.org/spreadsheetml/2006/main" count="324" uniqueCount="229">
  <si>
    <t>職種・職務</t>
  </si>
  <si>
    <t>レベル</t>
  </si>
  <si>
    <t>レベル２の目安</t>
  </si>
  <si>
    <t>職業能力評価シート（広告　レベル２）　　</t>
  </si>
  <si>
    <t>Ⅰ.職務遂行のための基準　共通能力ユニット</t>
  </si>
  <si>
    <t>素点換算</t>
  </si>
  <si>
    <t>能力ユニット</t>
  </si>
  <si>
    <t>能力細目</t>
  </si>
  <si>
    <t>職務遂行のための基準</t>
  </si>
  <si>
    <t>自己評価</t>
  </si>
  <si>
    <t>上司評価</t>
  </si>
  <si>
    <t>コメント</t>
  </si>
  <si>
    <t>Ⅱ.職務遂行のための基準　選択能力ユニット(広告）</t>
  </si>
  <si>
    <t>広告計画</t>
  </si>
  <si>
    <t>①担当業務の企画・立案</t>
  </si>
  <si>
    <t>②広告計画の推進</t>
  </si>
  <si>
    <t>③担当業務の評価</t>
  </si>
  <si>
    <t>広告業務</t>
  </si>
  <si>
    <t>①担当業務に関する企画・立案</t>
  </si>
  <si>
    <t>②広告業務の推進</t>
  </si>
  <si>
    <t>自己評価
集計</t>
  </si>
  <si>
    <t>上司評価
集計</t>
  </si>
  <si>
    <t>上司評価
合計数にしめる割合</t>
  </si>
  <si>
    <t>○の数</t>
  </si>
  <si>
    <t>△の数</t>
  </si>
  <si>
    <t>×の数</t>
  </si>
  <si>
    <t>○△×の合計数</t>
  </si>
  <si>
    <t>必要な知識</t>
  </si>
  <si>
    <t>自己
評価</t>
  </si>
  <si>
    <t>Ⅳ.必要な知識（選択能力ユニット 広告　レベル２）</t>
  </si>
  <si>
    <t>表現コンセプト構築研究</t>
  </si>
  <si>
    <t>新しい表現開発</t>
  </si>
  <si>
    <t>クリエイティブの評価</t>
  </si>
  <si>
    <t>クリエイティブに関する関連部署との調整業務</t>
  </si>
  <si>
    <t>広告表現マニュアルの作成と管理</t>
  </si>
  <si>
    <t>タレント管理</t>
  </si>
  <si>
    <t>広告法規の総合体系</t>
  </si>
  <si>
    <t>広告と知的所有権</t>
  </si>
  <si>
    <t>広告法規のチェックリスト</t>
  </si>
  <si>
    <t>広告規制の動向</t>
  </si>
  <si>
    <t>諸外国の規制状況</t>
  </si>
  <si>
    <t>※重複項目は省略</t>
  </si>
  <si>
    <t>【サブツール】能力細目・職務遂行のための基準一覧（広告　レベル２）</t>
  </si>
  <si>
    <t>Ⅰ共通能力ユニット</t>
  </si>
  <si>
    <t>Ⅱ選択能力ユニット</t>
  </si>
  <si>
    <t>○</t>
  </si>
  <si>
    <t>広告業務の基本プロセスを理解し、広告目標の設定や広告予算の策定など広告計画に係る企画立案を行っている。</t>
  </si>
  <si>
    <t>広告効果チェックと広告目標設定との関係を理解し、効果測定を踏まえて適切な目標設定を行っている。</t>
  </si>
  <si>
    <t>広告倫理や規制の動向に留意し、チェックリストの作成など広告倫理に関する企画立案を行っている。</t>
  </si>
  <si>
    <t>計画に即して広告の管理・運営を行うとともに、広告予算の管理と監査に係る実務を遂行している。</t>
  </si>
  <si>
    <t>プレゼンテーションを踏まえて、上司や関係者と発注の決定に向けた内部調整が任せられる。</t>
  </si>
  <si>
    <t>部下や後輩からの広告計画・管理に関する質問に対し、的を射た回答や助言を行っている。</t>
  </si>
  <si>
    <t>広告計画及びその実施管理に関する社内外への報告は遅滞なく作成している。</t>
  </si>
  <si>
    <t>手順に沿って期初の方針や目標に照らして広告の効果や達成状況を測定・評価し、次期に向けた改善点を抽出している。</t>
  </si>
  <si>
    <t>社内の広告・宣伝の実施体制や広告倫理の遵守等に関する問題点や今後改善すべき点などを整理し、社内関係者や関係部門等に対して積極的に提言している。</t>
  </si>
  <si>
    <t>会社の広告戦略等を踏まえ、表現コンセプトの構築研究、新しい表現開発など広告クリエイティブの向上のための基本方針を立案している。</t>
  </si>
  <si>
    <t>製品コンセプトを踏まえ、広告倫理や法規に留意しつつ、広告会社等と協力して表現計画の策定を行っている。</t>
  </si>
  <si>
    <t>広告制作に関する業務計画や作業方針の作成に当たり、優先順位を柔軟に判断している。</t>
  </si>
  <si>
    <t>広告クリエイティブについて、計画と予算を踏まえてその工程管理、運営管理、表現管理等の実務を行っている。</t>
  </si>
  <si>
    <t>広告制作費の総合予算管理、広告表現マニュアルの作成と管理などの実務の中心的役割を果たしている。</t>
  </si>
  <si>
    <t>広告法規を体系的に理解し、倫理基準に沿って広告内容の事前チェックを適切に行っている。</t>
  </si>
  <si>
    <t>広告内容に倫理面・法律面で問題がある場合には、言いにくい場合であっても毅然として上司や関係者に進言している。</t>
  </si>
  <si>
    <t>部下や後輩からの広告制作や広告表現、広告倫理に関する質問に対し、的を射た回答や助言を行っている。</t>
  </si>
  <si>
    <t>クリエイティブの評価を行い、これに基づく社内報告等は遅滞なく作成している。</t>
  </si>
  <si>
    <t>期初の方針や目標に照らして広告クリエイティブに関する業務の達成状況を自己評価し、次期に向けた改善点を抽出している。</t>
  </si>
  <si>
    <t>広告クリエイティブに関する問題点や今後改善すべき点などを整理し、社内関係者や関係部門等に対して積極的に提言している。</t>
  </si>
  <si>
    <t>スキルレベルチェックグラフ</t>
  </si>
  <si>
    <t>能力ユニット・点数一覧</t>
  </si>
  <si>
    <t>能力ユニット名</t>
  </si>
  <si>
    <t>自己</t>
  </si>
  <si>
    <t>上司</t>
  </si>
  <si>
    <t>評価</t>
  </si>
  <si>
    <r>
      <t xml:space="preserve">【評価の基準】
○ ： 　一人でできている
</t>
    </r>
    <r>
      <rPr>
        <sz val="9"/>
        <color theme="1"/>
        <rFont val="ＭＳ Ｐゴシック"/>
        <family val="3"/>
        <charset val="128"/>
        <scheme val="minor"/>
      </rPr>
      <t xml:space="preserve">（下位者に教えることができるレベルを含む）
</t>
    </r>
    <r>
      <rPr>
        <b/>
        <sz val="9"/>
        <color theme="1"/>
        <rFont val="ＭＳ Ｐゴシック"/>
        <family val="3"/>
        <charset val="128"/>
        <scheme val="minor"/>
      </rPr>
      <t xml:space="preserve">△ ： 　ほぼ一人でできている
</t>
    </r>
    <r>
      <rPr>
        <sz val="9"/>
        <color theme="1"/>
        <rFont val="ＭＳ Ｐゴシック"/>
        <family val="3"/>
        <charset val="128"/>
        <scheme val="minor"/>
      </rPr>
      <t xml:space="preserve">（一部、上位者・周囲の助けが必要なレベル）
</t>
    </r>
    <r>
      <rPr>
        <b/>
        <sz val="9"/>
        <color theme="1"/>
        <rFont val="ＭＳ Ｐゴシック"/>
        <family val="3"/>
        <charset val="128"/>
        <scheme val="minor"/>
      </rPr>
      <t xml:space="preserve">× ： 　できていない
</t>
    </r>
    <r>
      <rPr>
        <sz val="9"/>
        <color theme="1"/>
        <rFont val="ＭＳ Ｐゴシック"/>
        <family val="3"/>
        <charset val="128"/>
        <scheme val="minor"/>
      </rPr>
      <t>（常に上位者・周囲の助けが必要なレベル）</t>
    </r>
  </si>
  <si>
    <t>＜職業能力評価シート＞</t>
    <phoneticPr fontId="34"/>
  </si>
  <si>
    <t>レベル２</t>
    <phoneticPr fontId="34"/>
  </si>
  <si>
    <t>広告</t>
    <rPh sb="0" eb="2">
      <t>コウコク</t>
    </rPh>
    <phoneticPr fontId="34"/>
  </si>
  <si>
    <t xml:space="preserve">広告業務における知識と技能を有し、サポートなしで日常業務を遂行できる能力水準
</t>
    <rPh sb="0" eb="2">
      <t>コウコク</t>
    </rPh>
    <rPh sb="2" eb="4">
      <t>ギョウム</t>
    </rPh>
    <rPh sb="8" eb="10">
      <t>チシキ</t>
    </rPh>
    <rPh sb="11" eb="13">
      <t>ギノウ</t>
    </rPh>
    <rPh sb="14" eb="15">
      <t>ユウ</t>
    </rPh>
    <rPh sb="23" eb="24">
      <t>タンドk</t>
    </rPh>
    <rPh sb="24" eb="26">
      <t>ニチジョウ</t>
    </rPh>
    <rPh sb="26" eb="28">
      <t>ギョウム</t>
    </rPh>
    <rPh sb="29" eb="31">
      <t>スイコウ</t>
    </rPh>
    <rPh sb="34" eb="36">
      <t>ノウリョク</t>
    </rPh>
    <rPh sb="36" eb="38">
      <t>スイジュン</t>
    </rPh>
    <phoneticPr fontId="34"/>
  </si>
  <si>
    <t>②倫理的問題の解決</t>
    <phoneticPr fontId="34"/>
  </si>
  <si>
    <t>①課題・目標の明確化</t>
    <phoneticPr fontId="34"/>
  </si>
  <si>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34"/>
  </si>
  <si>
    <t>目標や計画変更時の手続き</t>
    <rPh sb="0" eb="2">
      <t>モクヒョウ</t>
    </rPh>
    <rPh sb="3" eb="5">
      <t>ケイカク</t>
    </rPh>
    <rPh sb="5" eb="7">
      <t>ヘンコウ</t>
    </rPh>
    <rPh sb="7" eb="8">
      <t>ジ</t>
    </rPh>
    <rPh sb="9" eb="11">
      <t>テツヅ</t>
    </rPh>
    <phoneticPr fontId="34"/>
  </si>
  <si>
    <t>提出書類の種類と提出期限</t>
    <rPh sb="0" eb="2">
      <t>テイシュツ</t>
    </rPh>
    <rPh sb="2" eb="4">
      <t>ショルイ</t>
    </rPh>
    <rPh sb="5" eb="7">
      <t>シュルイ</t>
    </rPh>
    <rPh sb="8" eb="10">
      <t>テイシュツ</t>
    </rPh>
    <rPh sb="10" eb="12">
      <t>キゲン</t>
    </rPh>
    <phoneticPr fontId="34"/>
  </si>
  <si>
    <t>稟議書等の手続きと決裁ルート</t>
    <rPh sb="0" eb="3">
      <t>リンギショ</t>
    </rPh>
    <rPh sb="3" eb="4">
      <t>トウ</t>
    </rPh>
    <rPh sb="5" eb="7">
      <t>テツヅ</t>
    </rPh>
    <rPh sb="9" eb="11">
      <t>ケッサイ</t>
    </rPh>
    <phoneticPr fontId="34"/>
  </si>
  <si>
    <t>企業コミュニケーション戦略と広告</t>
    <phoneticPr fontId="34"/>
  </si>
  <si>
    <t>消費財の広告と販促、生産財の広告と販促</t>
    <rPh sb="0" eb="2">
      <t>ショウヒ</t>
    </rPh>
    <rPh sb="10" eb="13">
      <t>セイサンザイ</t>
    </rPh>
    <rPh sb="14" eb="16">
      <t>コウコク</t>
    </rPh>
    <rPh sb="17" eb="19">
      <t>ハンソク</t>
    </rPh>
    <phoneticPr fontId="34"/>
  </si>
  <si>
    <t>マーケティング上の課題の把握</t>
    <phoneticPr fontId="34"/>
  </si>
  <si>
    <t>広告予算の管理と監査</t>
    <phoneticPr fontId="34"/>
  </si>
  <si>
    <t>オリエンテーションとプレゼンテーションスキル</t>
    <phoneticPr fontId="34"/>
  </si>
  <si>
    <t>海外の媒体情報</t>
    <phoneticPr fontId="34"/>
  </si>
  <si>
    <t>広告会社、媒体社の組織と経営状況、評価基準</t>
    <rPh sb="17" eb="19">
      <t>ヒョウカ</t>
    </rPh>
    <rPh sb="19" eb="21">
      <t>キジュン</t>
    </rPh>
    <phoneticPr fontId="34"/>
  </si>
  <si>
    <t>媒体戦略</t>
    <phoneticPr fontId="34"/>
  </si>
  <si>
    <t>広告効果測定チェック、チェックシステムの学習と開発</t>
    <rPh sb="20" eb="22">
      <t>ガクシュウ</t>
    </rPh>
    <rPh sb="23" eb="25">
      <t>カイハツ</t>
    </rPh>
    <phoneticPr fontId="34"/>
  </si>
  <si>
    <t>広告倫理と法規</t>
    <phoneticPr fontId="34"/>
  </si>
  <si>
    <t>広告業務</t>
    <rPh sb="0" eb="2">
      <t>コウコク</t>
    </rPh>
    <rPh sb="2" eb="4">
      <t>ギョウム</t>
    </rPh>
    <phoneticPr fontId="34"/>
  </si>
  <si>
    <t>広告業務の工程管理、運営管理(①新聞②雑誌③テレビ④ラジオ⑤カタログ⑥展示会⑦ショールーム⑧屋外広告⑨イベント⑩交通広告⑪POP広告⑫DM⑬ニューメディア⑭その他)</t>
    <phoneticPr fontId="34"/>
  </si>
  <si>
    <t>広告業務費用の予算総合管理</t>
    <phoneticPr fontId="34"/>
  </si>
  <si>
    <t>広告倫理と法規</t>
    <phoneticPr fontId="34"/>
  </si>
  <si>
    <t>会社のマーケティング戦略、広告戦略の知識</t>
    <phoneticPr fontId="34"/>
  </si>
  <si>
    <t>計画に即して広告の管理・運営を行うとともに、的確な広告会社選定、広告予算の管理と、内部調整等の実務を遂行している</t>
    <rPh sb="22" eb="24">
      <t>テキカク</t>
    </rPh>
    <rPh sb="25" eb="27">
      <t>コウコク</t>
    </rPh>
    <rPh sb="27" eb="29">
      <t>ガイシャ</t>
    </rPh>
    <rPh sb="29" eb="31">
      <t>センテイ</t>
    </rPh>
    <rPh sb="41" eb="43">
      <t>ナイブ</t>
    </rPh>
    <rPh sb="43" eb="45">
      <t>チョウセイ</t>
    </rPh>
    <rPh sb="45" eb="46">
      <t>トウ</t>
    </rPh>
    <phoneticPr fontId="34"/>
  </si>
  <si>
    <t>手順に沿って期初の方針や目標に照らして広告の効果や達成状況を測定・評価し、次期に向けた改善点抽出や提言を行っている</t>
    <rPh sb="46" eb="48">
      <t>チュウシュツ</t>
    </rPh>
    <rPh sb="49" eb="51">
      <t>テイゲン</t>
    </rPh>
    <rPh sb="52" eb="53">
      <t>オコナ</t>
    </rPh>
    <phoneticPr fontId="34"/>
  </si>
  <si>
    <t>広告戦略等を踏まえ広告クリエイティブの向上のための基本方針を立案している。また製品コンセプトを踏まえ広告会社等と協力して表現計画の策定を行っている</t>
    <phoneticPr fontId="34"/>
  </si>
  <si>
    <t>広告クリエイティブについて、計画と予算を踏まえてその工程管理、運営管理、表現管理、予算管理等、実務の中心的役割を果たしている</t>
    <rPh sb="41" eb="43">
      <t>ヨサン</t>
    </rPh>
    <rPh sb="43" eb="46">
      <t>カンリトウ</t>
    </rPh>
    <rPh sb="47" eb="49">
      <t>ジツム</t>
    </rPh>
    <rPh sb="50" eb="53">
      <t>チュウシンテキ</t>
    </rPh>
    <rPh sb="53" eb="55">
      <t>ヤクワリ</t>
    </rPh>
    <rPh sb="56" eb="57">
      <t>ハ</t>
    </rPh>
    <phoneticPr fontId="34"/>
  </si>
  <si>
    <t>期初の方針や目標に照らして広告クリエイティブに関する業務の達成状況を自己評価し、次期に向けた改善点抽出や提言を行っている</t>
    <rPh sb="52" eb="54">
      <t>テイゲン</t>
    </rPh>
    <rPh sb="55" eb="56">
      <t>オコナ</t>
    </rPh>
    <phoneticPr fontId="34"/>
  </si>
  <si>
    <t>Ⅲ. 必要な知識　（共通能力ユニット　レベル２）</t>
    <phoneticPr fontId="34"/>
  </si>
  <si>
    <t>企業倫理とコンプライアンス</t>
    <phoneticPr fontId="34"/>
  </si>
  <si>
    <t>①諸規程、諸ルールの遵守</t>
    <phoneticPr fontId="71"/>
  </si>
  <si>
    <t>諸ルールや倫理規程の詳細を把握し、日常の業務遂行において実践している。</t>
  </si>
  <si>
    <t>日頃から会社の経営理念、社是・社訓、倫理憲章、行動規範等に沿って行動している。</t>
    <rPh sb="0" eb="2">
      <t>ヒゴロ</t>
    </rPh>
    <rPh sb="4" eb="6">
      <t>カイシャ</t>
    </rPh>
    <rPh sb="7" eb="9">
      <t>ケイエイ</t>
    </rPh>
    <rPh sb="9" eb="11">
      <t>リネン</t>
    </rPh>
    <rPh sb="12" eb="14">
      <t>シャゼ</t>
    </rPh>
    <rPh sb="15" eb="17">
      <t>シャクン</t>
    </rPh>
    <rPh sb="18" eb="20">
      <t>リンリ</t>
    </rPh>
    <rPh sb="20" eb="22">
      <t>ケンショウ</t>
    </rPh>
    <rPh sb="23" eb="25">
      <t>コウドウ</t>
    </rPh>
    <rPh sb="25" eb="27">
      <t>キハン</t>
    </rPh>
    <rPh sb="27" eb="28">
      <t>ナド</t>
    </rPh>
    <rPh sb="29" eb="30">
      <t>ソ</t>
    </rPh>
    <rPh sb="32" eb="34">
      <t>コウドウ</t>
    </rPh>
    <phoneticPr fontId="72"/>
  </si>
  <si>
    <t>下位者に対し、会社のルールや明文化されない倫理事項等を指導している。</t>
    <rPh sb="0" eb="3">
      <t>カイシャ</t>
    </rPh>
    <phoneticPr fontId="72"/>
  </si>
  <si>
    <t>職務遂行において倫理上のジレンマに直面した際には、法令やルールを応用して適切な判断を行っている。</t>
  </si>
  <si>
    <t>職務において自己の能力、権限を超える場合には、独断で判断を行うことなく上位者に相談し助力を求めている。</t>
    <rPh sb="35" eb="37">
      <t>ジョウイ</t>
    </rPh>
    <phoneticPr fontId="72"/>
  </si>
  <si>
    <t>下位者からの倫理的な相談に快く乗りながら、適切な助言を与えるとともに、解決に向けて一緒になって取り組んでいる。</t>
    <rPh sb="0" eb="3">
      <t>カイシャ</t>
    </rPh>
    <phoneticPr fontId="72"/>
  </si>
  <si>
    <t>課題の設定と成果の追求</t>
    <phoneticPr fontId="34"/>
  </si>
  <si>
    <t>①課題・目標の明確化</t>
    <phoneticPr fontId="34"/>
  </si>
  <si>
    <t>組織内での自分の役割を自覚し、自分が何をすべきかを主体的に考えている。</t>
    <rPh sb="0" eb="2">
      <t>ソシキ</t>
    </rPh>
    <rPh sb="2" eb="3">
      <t>ナイ</t>
    </rPh>
    <rPh sb="5" eb="7">
      <t>ジブン</t>
    </rPh>
    <rPh sb="8" eb="10">
      <t>ヤクワリ</t>
    </rPh>
    <rPh sb="11" eb="13">
      <t>ジカク</t>
    </rPh>
    <rPh sb="15" eb="17">
      <t>ジブン</t>
    </rPh>
    <rPh sb="18" eb="19">
      <t>ナニ</t>
    </rPh>
    <rPh sb="25" eb="28">
      <t>シュタイテキ</t>
    </rPh>
    <rPh sb="29" eb="30">
      <t>カンガ</t>
    </rPh>
    <phoneticPr fontId="72"/>
  </si>
  <si>
    <t>同じ失敗を繰り返さないよう、前回の反省点を的確に踏まえて課題設定を行っている。</t>
    <rPh sb="0" eb="1">
      <t>オナ</t>
    </rPh>
    <rPh sb="2" eb="4">
      <t>シッパイ</t>
    </rPh>
    <rPh sb="5" eb="6">
      <t>ク</t>
    </rPh>
    <rPh sb="7" eb="8">
      <t>カエ</t>
    </rPh>
    <phoneticPr fontId="72"/>
  </si>
  <si>
    <t>②進捗管理の推進</t>
    <phoneticPr fontId="34"/>
  </si>
  <si>
    <t>自分の仕事の進捗管理を確実に実施するとともに、下位者に対して日程管理に関する助言・指導を行っている。</t>
  </si>
  <si>
    <t>仕事の優先順位を的確に判断しながら計画的に取り組んでいる。</t>
    <rPh sb="0" eb="2">
      <t>シゴト</t>
    </rPh>
    <rPh sb="8" eb="10">
      <t>テキカク</t>
    </rPh>
    <rPh sb="17" eb="20">
      <t>ケイカクテキ</t>
    </rPh>
    <phoneticPr fontId="72"/>
  </si>
  <si>
    <t>スケジュールに遅れが生じた際には、その要因分析を行い対応策を講じている。</t>
  </si>
  <si>
    <t>同時に抱える複数業務について、その中身と成果を考え、優先順位をつけて取り組んでいる。</t>
    <rPh sb="0" eb="2">
      <t>ドウジ</t>
    </rPh>
    <rPh sb="3" eb="4">
      <t>カカ</t>
    </rPh>
    <phoneticPr fontId="72"/>
  </si>
  <si>
    <t>③成果へのコミットメント</t>
    <phoneticPr fontId="34"/>
  </si>
  <si>
    <t>目標の実現に向けて、最後まで諦めることなく粘り強く取り組んでいる。</t>
  </si>
  <si>
    <t>困難な状況下でも、安易に妥協することなく高い成果・目標達成のためにあらゆる手段を尽くしている。</t>
  </si>
  <si>
    <t>自身の成功体験やこれに付随する情報を広く関係者に提供するなど、組織全体の成果を高めることを意識した行動をとっている。</t>
  </si>
  <si>
    <t>顧客・取引先との折衝と関係構築</t>
    <phoneticPr fontId="34"/>
  </si>
  <si>
    <t>①交渉・折衝</t>
    <phoneticPr fontId="34"/>
  </si>
  <si>
    <t>自らの権限で処理できる案件については、社内外の関係者との協議・折衝を行って交渉をまとめている。</t>
  </si>
  <si>
    <t>交渉に際しては安易に妥協せず、可能な限り相手から協力を引き出すよう努めている。</t>
  </si>
  <si>
    <t>最終的に条件が折り合わない場合には、相手との関係を悪化させないように配慮して断わっている。</t>
  </si>
  <si>
    <t>②効果的な説明</t>
    <phoneticPr fontId="34"/>
  </si>
  <si>
    <t>説明の目的や相手方の予備知識の有無等を考慮したうえで、分かりやすい説明を行っている。</t>
  </si>
  <si>
    <t>単なる数字や伝え聞いたことの羅列でなく、それに対する自分の分析や意見を盛り込んで明快な説明を行っている。</t>
  </si>
  <si>
    <t>説明のための論理的なストーリーを構成し、予想される異論・反論への対応も考慮しながら説得力のある説明を行っている。</t>
  </si>
  <si>
    <t>一方的な説明ではなく、相手の反応をみながら、相手のペースに合わせた説明を行っている。</t>
  </si>
  <si>
    <t>③関係構築</t>
    <phoneticPr fontId="34"/>
  </si>
  <si>
    <t>利害が相反する相手先とも本音ベースでやり取りができるような信頼関係を構築している。</t>
  </si>
  <si>
    <t>顧客・取引先等の関係者との間に必要な情報を素早く入手できるような人間関係を構築している。</t>
  </si>
  <si>
    <t>他社との交流イベントなど、日頃から人的ネットワークの拡大に資する機会には進んで参加している。</t>
  </si>
  <si>
    <t>顧客満足の推進</t>
    <phoneticPr fontId="34"/>
  </si>
  <si>
    <t>①お客様の立場に立った対応</t>
    <phoneticPr fontId="34"/>
  </si>
  <si>
    <t>自分が社員であることを忘れる程の心構えで、お客様の立場に立って誠心誠意対応している。</t>
  </si>
  <si>
    <t>お客様の声色でその感情を推し量りながら応答を行っている。</t>
  </si>
  <si>
    <t>不満を感じたときのお客様の心理状態を理解し、適切に対応している。</t>
  </si>
  <si>
    <t>日頃から接客マニュアル等の読込みを行い、お客様の期待以上のスピードで応対を行っている。</t>
  </si>
  <si>
    <t>お客様からの要望を新たなサービスや商品に活かそうと努めている。</t>
  </si>
  <si>
    <t>②顧客サービスの実践</t>
    <phoneticPr fontId="34"/>
  </si>
  <si>
    <t>正しい敬語と丁寧な言葉遣いで応対をするとともに、好感をもたれるような雰囲気を保っている。</t>
  </si>
  <si>
    <t>お客様の方に非がある場合や一方的な言いがかりの場合でも、言葉に注意しながら丁寧に会社方針を伝えている。</t>
  </si>
  <si>
    <t>電話応対時や接客時のみならず、頂いた書面に速やかに返信したり、お客様への資料をできるだけわかり易くしたりするなど、あらゆる場面で顧客サービスを心がけた対応を行っている。</t>
  </si>
  <si>
    <t>企業倫理とコンプライアンス</t>
    <rPh sb="0" eb="2">
      <t>キギョウ</t>
    </rPh>
    <rPh sb="2" eb="4">
      <t>リンリ</t>
    </rPh>
    <phoneticPr fontId="34"/>
  </si>
  <si>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34"/>
  </si>
  <si>
    <t>個人情報保護の知識</t>
    <rPh sb="0" eb="2">
      <t>コジン</t>
    </rPh>
    <rPh sb="2" eb="4">
      <t>ジョウホウ</t>
    </rPh>
    <rPh sb="4" eb="6">
      <t>ホゴ</t>
    </rPh>
    <rPh sb="7" eb="9">
      <t>チシキ</t>
    </rPh>
    <phoneticPr fontId="34"/>
  </si>
  <si>
    <t>インサイダー取引の知識</t>
    <rPh sb="6" eb="8">
      <t>トリヒキ</t>
    </rPh>
    <rPh sb="9" eb="11">
      <t>チシキ</t>
    </rPh>
    <phoneticPr fontId="34"/>
  </si>
  <si>
    <t>談合、カルテル等の不正競争に関する知識</t>
    <rPh sb="0" eb="2">
      <t>ダンゴウ</t>
    </rPh>
    <rPh sb="7" eb="8">
      <t>トウ</t>
    </rPh>
    <rPh sb="9" eb="11">
      <t>フセイ</t>
    </rPh>
    <rPh sb="11" eb="13">
      <t>キョウソウ</t>
    </rPh>
    <rPh sb="14" eb="15">
      <t>カン</t>
    </rPh>
    <rPh sb="17" eb="19">
      <t>チシキ</t>
    </rPh>
    <phoneticPr fontId="34"/>
  </si>
  <si>
    <t>ソフトウェア等の違法コピー（知的財産権）に関する知識</t>
    <rPh sb="6" eb="7">
      <t>トウ</t>
    </rPh>
    <rPh sb="8" eb="10">
      <t>イホウ</t>
    </rPh>
    <rPh sb="14" eb="16">
      <t>チテキ</t>
    </rPh>
    <rPh sb="16" eb="19">
      <t>ザイサンケン</t>
    </rPh>
    <rPh sb="21" eb="22">
      <t>カン</t>
    </rPh>
    <rPh sb="24" eb="26">
      <t>チシキ</t>
    </rPh>
    <phoneticPr fontId="34"/>
  </si>
  <si>
    <t>人権、セクハラ、パワハラの理解</t>
    <rPh sb="0" eb="2">
      <t>ジンケン</t>
    </rPh>
    <rPh sb="13" eb="15">
      <t>リカイ</t>
    </rPh>
    <phoneticPr fontId="34"/>
  </si>
  <si>
    <t>環境、リサイクルの知識</t>
    <rPh sb="0" eb="2">
      <t>カンキョウ</t>
    </rPh>
    <rPh sb="9" eb="11">
      <t>チシキ</t>
    </rPh>
    <phoneticPr fontId="34"/>
  </si>
  <si>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34"/>
  </si>
  <si>
    <t>課題の設定と成果の追求</t>
    <phoneticPr fontId="34"/>
  </si>
  <si>
    <t>顧客・取引先との折衝と関係構築</t>
    <phoneticPr fontId="34"/>
  </si>
  <si>
    <t>折衝・交渉要件に関する知識</t>
  </si>
  <si>
    <t>相手方に関する知識（パーソナリティ、担当業務、権限等）</t>
  </si>
  <si>
    <t>情報の事前収集、説得力ある論理構成に関するスキル</t>
  </si>
  <si>
    <t>代替案や妥協可能水準の事前設定等に関するスキル</t>
  </si>
  <si>
    <t>基本的なビジネスマナーに関する知識</t>
  </si>
  <si>
    <t>効果的な話し方と態度に関する知識（話すスピード、言葉遣い、発音・抑揚、アイコンタクト等）</t>
  </si>
  <si>
    <t>プレゼンテーション用ソフトウェアの活用スキル</t>
  </si>
  <si>
    <t>顧客満足の推進</t>
    <phoneticPr fontId="34"/>
  </si>
  <si>
    <t>自社のCS（顧客満足）に関する方針に関する知識</t>
  </si>
  <si>
    <t>基本的な服装・身だしなみに関する知識（接客応対時の基本動作やマナー、挨拶、お辞儀、姿勢・歩き方、その他ビジネスマナー）</t>
  </si>
  <si>
    <t>TPOに応じた会話とコミュニケーションについての知識（敬語・言葉遣い、話し方、会話のマナー、電話応対、クレーム時の対処方法）</t>
  </si>
  <si>
    <t>お客様の個人情報保護に関する知識</t>
  </si>
  <si>
    <r>
      <rPr>
        <sz val="9"/>
        <rFont val="ＭＳ Ｐゴシック"/>
        <family val="3"/>
        <charset val="128"/>
      </rPr>
      <t>企業倫理とコンプライアンス</t>
    </r>
    <rPh sb="0" eb="2">
      <t>キギョウ</t>
    </rPh>
    <rPh sb="2" eb="4">
      <t>リンリ</t>
    </rPh>
    <phoneticPr fontId="74"/>
  </si>
  <si>
    <t>①諸規程、諸ルールの遵守</t>
    <phoneticPr fontId="34"/>
  </si>
  <si>
    <t>②倫理的問題の解決</t>
    <phoneticPr fontId="34"/>
  </si>
  <si>
    <t>課題の設定と成果の追求</t>
    <rPh sb="0" eb="2">
      <t>カダイ</t>
    </rPh>
    <rPh sb="3" eb="5">
      <t>セッテイ</t>
    </rPh>
    <rPh sb="6" eb="8">
      <t>セイカ</t>
    </rPh>
    <rPh sb="9" eb="11">
      <t>ツイキュウ</t>
    </rPh>
    <phoneticPr fontId="34"/>
  </si>
  <si>
    <t>②進捗管理の推進</t>
    <phoneticPr fontId="34"/>
  </si>
  <si>
    <t>③成果へのコミットメント</t>
    <phoneticPr fontId="34"/>
  </si>
  <si>
    <t>②効果的な説明</t>
    <phoneticPr fontId="34"/>
  </si>
  <si>
    <t>③関係構築</t>
    <phoneticPr fontId="34"/>
  </si>
  <si>
    <t>①お客様の立場に立った対応</t>
    <phoneticPr fontId="34"/>
  </si>
  <si>
    <t>②顧客サービスの実践</t>
    <phoneticPr fontId="34"/>
  </si>
  <si>
    <t>会社のルールや明文化されない倫理事項等を理解し、これを実践すると共に下位者に対し指導している</t>
    <rPh sb="20" eb="23">
      <t>リカ</t>
    </rPh>
    <rPh sb="27" eb="29">
      <t>ジッセン</t>
    </rPh>
    <rPh sb="32" eb="34">
      <t>トモン</t>
    </rPh>
    <rPh sb="34" eb="37">
      <t>カイシャ</t>
    </rPh>
    <rPh sb="37" eb="40">
      <t>カイsy</t>
    </rPh>
    <rPh sb="40" eb="46">
      <t>シド</t>
    </rPh>
    <phoneticPr fontId="34"/>
  </si>
  <si>
    <t>職倫理上の問題が発生した場合には、上位者に相談し、助力を求める。また、下位者からの相談に対しては適切な助言を与え問題に取り組んでいる</t>
    <rPh sb="1" eb="5">
      <t>リンr</t>
    </rPh>
    <rPh sb="5" eb="8">
      <t>モンダ</t>
    </rPh>
    <rPh sb="8" eb="12">
      <t>ハッセ</t>
    </rPh>
    <rPh sb="35" eb="37">
      <t>カイ</t>
    </rPh>
    <rPh sb="37" eb="38">
      <t>シャ</t>
    </rPh>
    <rPh sb="41" eb="44">
      <t>ソウダン</t>
    </rPh>
    <rPh sb="44" eb="46">
      <t>タイs</t>
    </rPh>
    <rPh sb="48" eb="51">
      <t>テキセt</t>
    </rPh>
    <rPh sb="51" eb="56">
      <t>ジョゲン</t>
    </rPh>
    <rPh sb="56" eb="59">
      <t>モンダ</t>
    </rPh>
    <rPh sb="59" eb="60">
      <t>ト</t>
    </rPh>
    <rPh sb="61" eb="66">
      <t>クン</t>
    </rPh>
    <phoneticPr fontId="34"/>
  </si>
  <si>
    <t>社会経済情勢や組織内での自身の役割を鑑みて、適切な課題・目標設定を実施している</t>
    <rPh sb="7" eb="12">
      <t>ソシk</t>
    </rPh>
    <rPh sb="12" eb="14">
      <t>ジシン</t>
    </rPh>
    <rPh sb="15" eb="18">
      <t>ヤクワr</t>
    </rPh>
    <rPh sb="18" eb="20">
      <t>カンガm</t>
    </rPh>
    <rPh sb="22" eb="25">
      <t>テキセt</t>
    </rPh>
    <rPh sb="25" eb="28">
      <t>カダイ</t>
    </rPh>
    <rPh sb="28" eb="35">
      <t>モクヒョ</t>
    </rPh>
    <phoneticPr fontId="34"/>
  </si>
  <si>
    <t>仕事の優先順位を的確に判断し、自分の仕事の進捗管理を確実に実施するとともに、下位者に対して日程管理に関する助言・指導を行っている</t>
    <phoneticPr fontId="34"/>
  </si>
  <si>
    <t>困難な状況下でも、安易に妥協することなく高い成果・目標達成のためにあらゆる手段を尽くしている</t>
    <phoneticPr fontId="34"/>
  </si>
  <si>
    <t>OJTコミュニケーションシート</t>
    <phoneticPr fontId="34"/>
  </si>
  <si>
    <t>本人所属</t>
    <rPh sb="0" eb="2">
      <t>ホンニン</t>
    </rPh>
    <rPh sb="2" eb="4">
      <t>ショゾク</t>
    </rPh>
    <phoneticPr fontId="34"/>
  </si>
  <si>
    <t>本人氏名</t>
    <rPh sb="0" eb="2">
      <t>ホンニン</t>
    </rPh>
    <rPh sb="2" eb="4">
      <t>シメイ</t>
    </rPh>
    <phoneticPr fontId="34"/>
  </si>
  <si>
    <t>印</t>
    <rPh sb="0" eb="1">
      <t>イン</t>
    </rPh>
    <phoneticPr fontId="34"/>
  </si>
  <si>
    <t>職種・職務</t>
    <rPh sb="0" eb="2">
      <t>ショクシュ</t>
    </rPh>
    <rPh sb="3" eb="5">
      <t>ショクム</t>
    </rPh>
    <phoneticPr fontId="34"/>
  </si>
  <si>
    <t>レベル</t>
    <phoneticPr fontId="34"/>
  </si>
  <si>
    <t>評価者氏名</t>
    <rPh sb="0" eb="2">
      <t>ヒョウカ</t>
    </rPh>
    <rPh sb="2" eb="3">
      <t>シャ</t>
    </rPh>
    <rPh sb="3" eb="5">
      <t>シメイ</t>
    </rPh>
    <phoneticPr fontId="34"/>
  </si>
  <si>
    <t>評価期間</t>
    <rPh sb="0" eb="2">
      <t>ヒョウカ</t>
    </rPh>
    <rPh sb="2" eb="4">
      <t>キカン</t>
    </rPh>
    <phoneticPr fontId="34"/>
  </si>
  <si>
    <t>年</t>
    <rPh sb="0" eb="1">
      <t>ネン</t>
    </rPh>
    <phoneticPr fontId="34"/>
  </si>
  <si>
    <t>月</t>
    <rPh sb="0" eb="1">
      <t>ツキ</t>
    </rPh>
    <phoneticPr fontId="34"/>
  </si>
  <si>
    <t>日</t>
    <rPh sb="0" eb="1">
      <t>ヒ</t>
    </rPh>
    <phoneticPr fontId="34"/>
  </si>
  <si>
    <t>～</t>
    <phoneticPr fontId="34"/>
  </si>
  <si>
    <t>スキルアップ上の課題</t>
    <rPh sb="6" eb="7">
      <t>ジョウ</t>
    </rPh>
    <rPh sb="8" eb="10">
      <t>カダイ</t>
    </rPh>
    <phoneticPr fontId="34"/>
  </si>
  <si>
    <t>スキルアップ目標</t>
    <rPh sb="6" eb="8">
      <t>モクヒョウ</t>
    </rPh>
    <phoneticPr fontId="34"/>
  </si>
  <si>
    <t>※現在評価は上司評価</t>
    <rPh sb="1" eb="3">
      <t>ゲンザイ</t>
    </rPh>
    <rPh sb="3" eb="5">
      <t>ヒョウカ</t>
    </rPh>
    <rPh sb="6" eb="8">
      <t>ジョウシ</t>
    </rPh>
    <rPh sb="8" eb="10">
      <t>ヒョウカ</t>
    </rPh>
    <phoneticPr fontId="34"/>
  </si>
  <si>
    <t>能力ユニット</t>
    <rPh sb="0" eb="2">
      <t>ノウリョク</t>
    </rPh>
    <phoneticPr fontId="34"/>
  </si>
  <si>
    <t>能力細目</t>
    <rPh sb="0" eb="2">
      <t>ノウリョク</t>
    </rPh>
    <rPh sb="2" eb="4">
      <t>サイモク</t>
    </rPh>
    <phoneticPr fontId="34"/>
  </si>
  <si>
    <t>現在評価</t>
    <rPh sb="0" eb="2">
      <t>ゲンザイ</t>
    </rPh>
    <rPh sb="2" eb="4">
      <t>ヒョウカ</t>
    </rPh>
    <phoneticPr fontId="34"/>
  </si>
  <si>
    <t>目標評価</t>
    <rPh sb="0" eb="2">
      <t>モクヒョウ</t>
    </rPh>
    <rPh sb="2" eb="4">
      <t>ヒョウカ</t>
    </rPh>
    <phoneticPr fontId="34"/>
  </si>
  <si>
    <t>スキルアップのための活動計画</t>
    <rPh sb="10" eb="12">
      <t>カツドウ</t>
    </rPh>
    <rPh sb="12" eb="14">
      <t>ケイカク</t>
    </rPh>
    <phoneticPr fontId="34"/>
  </si>
  <si>
    <t>活動計画</t>
    <rPh sb="0" eb="2">
      <t>カツドウ</t>
    </rPh>
    <rPh sb="2" eb="4">
      <t>ケイカク</t>
    </rPh>
    <phoneticPr fontId="34"/>
  </si>
  <si>
    <t>スケジュール、期限</t>
    <rPh sb="7" eb="9">
      <t>キゲン</t>
    </rPh>
    <phoneticPr fontId="34"/>
  </si>
  <si>
    <t>実績</t>
    <rPh sb="0" eb="2">
      <t>ジッセキ</t>
    </rPh>
    <phoneticPr fontId="34"/>
  </si>
  <si>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34"/>
  </si>
  <si>
    <t>上司コメント</t>
    <rPh sb="0" eb="2">
      <t>ジョウシ</t>
    </rPh>
    <phoneticPr fontId="34"/>
  </si>
  <si>
    <t>自らの権限で処理できる案件については、社内外の関係者との協議・折衝を行って交渉をまとめている。その際には安易に妥協せず、可能な限り相手から協力を引き出すよう努めている</t>
    <rPh sb="49" eb="52">
      <t>サ</t>
    </rPh>
    <phoneticPr fontId="34"/>
  </si>
  <si>
    <t>説明のための論理的なストーリーを構成し、予想される異論・反論への対応も考慮しながら説得力のある説明を行っている</t>
    <phoneticPr fontId="34"/>
  </si>
  <si>
    <t>顧客・取引先等の関係者との間に必要な情報を素早く入手できるような人間関係を構築している。また他社との交流イベントなどに積極的に参加し、人的ネットワークの拡大に努めている</t>
    <rPh sb="58" eb="59">
      <t>ト</t>
    </rPh>
    <rPh sb="59" eb="63">
      <t>セッキョk</t>
    </rPh>
    <rPh sb="63" eb="66">
      <t>サンk</t>
    </rPh>
    <rPh sb="67" eb="76">
      <t>ジン</t>
    </rPh>
    <rPh sb="76" eb="79">
      <t>カクダ</t>
    </rPh>
    <rPh sb="79" eb="84">
      <t>ツトm</t>
    </rPh>
    <phoneticPr fontId="34"/>
  </si>
  <si>
    <t>お客様の心理状態を理解し、お客様の立場に立って誠心誠意対応し、お客様からの要望を新たなサービスや商品に活かそうと努めている</t>
    <phoneticPr fontId="34"/>
  </si>
  <si>
    <t>電話応対時や接客時のみならず、頂いた書面に速やかに返信したり、お客様への資料をできるだけわかり易くしたりするなど、あらゆる場面で顧客サービスを心がけた対応を行っている</t>
    <phoneticPr fontId="34"/>
  </si>
  <si>
    <t>マーケティング部門など関係部門と意思疎通を図りながら、目的に応じて広告内容や媒体選定などの基本方針を立案している。</t>
    <rPh sb="38" eb="40">
      <t>バイタイ</t>
    </rPh>
    <rPh sb="40" eb="42">
      <t>センテイ</t>
    </rPh>
    <phoneticPr fontId="34"/>
  </si>
  <si>
    <t>広告媒体の種類と特性について熟知し、評価基準に照らし合わせて的確に広告会社を選定している。</t>
    <rPh sb="5" eb="7">
      <t>シュルイ</t>
    </rPh>
    <phoneticPr fontId="34"/>
  </si>
  <si>
    <t>広告計画に関する作業方針の作成に当たり、優先順位を柔軟に判断している。</t>
    <phoneticPr fontId="34"/>
  </si>
  <si>
    <t>関係部門と意思疎通を図りながら、またソーシャルメディア活用の知識も持ちつつ、広告内容や媒体選定・活用についての基本方針立案、広告目標設定、予算策定などを行っている</t>
    <rPh sb="27" eb="29">
      <t>カツヨウ</t>
    </rPh>
    <rPh sb="30" eb="32">
      <t>チシキ</t>
    </rPh>
    <rPh sb="33" eb="34">
      <t>モ</t>
    </rPh>
    <rPh sb="43" eb="45">
      <t>バイタイ</t>
    </rPh>
    <rPh sb="45" eb="47">
      <t>センテイ</t>
    </rPh>
    <rPh sb="48" eb="50">
      <t>カツヨウ</t>
    </rPh>
    <rPh sb="62" eb="64">
      <t>コウコク</t>
    </rPh>
    <rPh sb="64" eb="66">
      <t>モクヒョウ</t>
    </rPh>
    <rPh sb="66" eb="68">
      <t>セッテイ</t>
    </rPh>
    <rPh sb="69" eb="71">
      <t>ヨサン</t>
    </rPh>
    <rPh sb="71" eb="73">
      <t>サクテイ</t>
    </rPh>
    <rPh sb="76" eb="77">
      <t>オコナ</t>
    </rPh>
    <phoneticPr fontId="34"/>
  </si>
  <si>
    <t>各種メディア（ソーシャルメディアを含む）に関する知識</t>
    <rPh sb="0" eb="2">
      <t>カクシュ</t>
    </rPh>
    <rPh sb="17" eb="18">
      <t>フク</t>
    </rPh>
    <rPh sb="21" eb="22">
      <t>カン</t>
    </rPh>
    <rPh sb="24" eb="26">
      <t>チシキ</t>
    </rPh>
    <phoneticPr fontId="34"/>
  </si>
  <si>
    <t>統合コミュニケーションに関する知識</t>
    <rPh sb="0" eb="2">
      <t>トウゴウ</t>
    </rPh>
    <rPh sb="12" eb="13">
      <t>カン</t>
    </rPh>
    <rPh sb="15" eb="17">
      <t>チシキ</t>
    </rPh>
    <phoneticPr fontId="34"/>
  </si>
  <si>
    <t>ソーシャルメディアを広告に活用するための知識を持ち、ソーシャルメディアを考慮した広告計画の企画・立案を行っている。</t>
    <phoneticPr fontId="34"/>
  </si>
  <si>
    <t>様々なメディアを通して社会経済情勢や流行・トレンドを把握し、自らの仕事と関連付けながら業務課題や目標を整理している。</t>
    <phoneticPr fontId="34"/>
  </si>
  <si>
    <t>氏　名（評価者）</t>
  </si>
  <si>
    <t>実施日</t>
  </si>
  <si>
    <t>氏　名</t>
  </si>
</sst>
</file>

<file path=xl/styles.xml><?xml version="1.0" encoding="utf-8"?>
<styleSheet xmlns="http://schemas.openxmlformats.org/spreadsheetml/2006/main">
  <numFmts count="3">
    <numFmt numFmtId="176" formatCode="0&quot; &quot;"/>
    <numFmt numFmtId="177" formatCode="0_ "/>
    <numFmt numFmtId="178" formatCode="0.0_ "/>
  </numFmts>
  <fonts count="85">
    <font>
      <sz val="9"/>
      <color theme="1"/>
      <name val="Arial"/>
      <family val="2"/>
    </font>
    <font>
      <sz val="9"/>
      <color theme="1"/>
      <name val="Arial"/>
      <family val="2"/>
    </font>
    <font>
      <b/>
      <sz val="10"/>
      <color rgb="FF000000"/>
      <name val="Arial"/>
      <family val="2"/>
    </font>
    <font>
      <sz val="10"/>
      <color rgb="FFFFFFFF"/>
      <name val="Arial"/>
      <family val="2"/>
    </font>
    <font>
      <sz val="10"/>
      <color rgb="FFCC0000"/>
      <name val="Arial"/>
      <family val="2"/>
    </font>
    <font>
      <b/>
      <sz val="10"/>
      <color rgb="FFFFFFFF"/>
      <name val="Arial"/>
      <family val="2"/>
    </font>
    <font>
      <sz val="11"/>
      <color rgb="FFCCDAEC"/>
      <name val="ＭＳ Ｐゴシック"/>
      <family val="3"/>
      <charset val="128"/>
    </font>
    <font>
      <sz val="11"/>
      <color rgb="FF000000"/>
      <name val="ＭＳ Ｐゴシック"/>
      <family val="3"/>
      <charset val="128"/>
    </font>
    <font>
      <sz val="11"/>
      <color rgb="FFA2A2A2"/>
      <name val="ＭＳ Ｐゴシック"/>
      <family val="3"/>
      <charset val="128"/>
    </font>
    <font>
      <b/>
      <sz val="11"/>
      <color rgb="FF7CBC3C"/>
      <name val="ＭＳ Ｐゴシック"/>
      <family val="3"/>
      <charset val="128"/>
    </font>
    <font>
      <b/>
      <sz val="11"/>
      <color rgb="FF000000"/>
      <name val="ＭＳ Ｐゴシック"/>
      <family val="3"/>
      <charset val="128"/>
    </font>
    <font>
      <i/>
      <sz val="11"/>
      <color rgb="FFE60000"/>
      <name val="ＭＳ Ｐゴシック"/>
      <family val="3"/>
      <charset val="128"/>
    </font>
    <font>
      <sz val="11"/>
      <color rgb="FFFCAE91"/>
      <name val="ＭＳ Ｐゴシック"/>
      <family val="3"/>
      <charset val="128"/>
    </font>
    <font>
      <b/>
      <sz val="15"/>
      <color rgb="FFD9D2E6"/>
      <name val="ＭＳ Ｐゴシック"/>
      <family val="3"/>
      <charset val="128"/>
    </font>
    <font>
      <b/>
      <sz val="13"/>
      <color rgb="FFD9D2E6"/>
      <name val="ＭＳ Ｐゴシック"/>
      <family val="3"/>
      <charset val="128"/>
    </font>
    <font>
      <b/>
      <sz val="11"/>
      <color rgb="FFD9D2E6"/>
      <name val="ＭＳ Ｐゴシック"/>
      <family val="3"/>
      <charset val="128"/>
    </font>
    <font>
      <sz val="11"/>
      <color rgb="FFDADADA"/>
      <name val="ＭＳ Ｐゴシック"/>
      <family val="3"/>
      <charset val="128"/>
    </font>
    <font>
      <sz val="11"/>
      <color rgb="FF7CBC3C"/>
      <name val="ＭＳ Ｐゴシック"/>
      <family val="3"/>
      <charset val="128"/>
    </font>
    <font>
      <sz val="11"/>
      <color rgb="FFC9E7AB"/>
      <name val="ＭＳ Ｐゴシック"/>
      <family val="3"/>
      <charset val="128"/>
    </font>
    <font>
      <b/>
      <sz val="11"/>
      <color rgb="FF264166"/>
      <name val="ＭＳ Ｐゴシック"/>
      <family val="3"/>
      <charset val="128"/>
    </font>
    <font>
      <b/>
      <sz val="18"/>
      <color rgb="FFD9D2E6"/>
      <name val="ＭＳ Ｐゴシック"/>
      <family val="3"/>
      <charset val="128"/>
    </font>
    <font>
      <b/>
      <sz val="11"/>
      <color rgb="FFCCDAEC"/>
      <name val="ＭＳ Ｐゴシック"/>
      <family val="3"/>
      <charset val="128"/>
    </font>
    <font>
      <sz val="11"/>
      <color rgb="FF83A4D1"/>
      <name val="ＭＳ Ｐゴシック"/>
      <family val="3"/>
      <charset val="128"/>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sz val="10"/>
      <color rgb="FF996600"/>
      <name val="Arial"/>
      <family val="2"/>
    </font>
    <font>
      <sz val="10"/>
      <color rgb="FF333333"/>
      <name val="Arial"/>
      <family val="2"/>
    </font>
    <font>
      <sz val="11"/>
      <color theme="1"/>
      <name val="ＭＳ Ｐゴシック"/>
      <family val="3"/>
      <charset val="128"/>
    </font>
    <font>
      <sz val="9"/>
      <color theme="1"/>
      <name val="ＭＳ Ｐゴシック"/>
      <family val="3"/>
      <charset val="128"/>
    </font>
    <font>
      <sz val="14"/>
      <color rgb="FFFFFFFF"/>
      <name val="HG創英角ｺﾞｼｯｸUB"/>
      <family val="3"/>
      <charset val="128"/>
    </font>
    <font>
      <sz val="12"/>
      <color rgb="FFFFFFFF"/>
      <name val="HG創英角ｺﾞｼｯｸUB"/>
      <family val="3"/>
      <charset val="128"/>
    </font>
    <font>
      <sz val="6"/>
      <name val="ＭＳ Ｐゴシック"/>
      <family val="3"/>
      <charset val="128"/>
    </font>
    <font>
      <b/>
      <sz val="14"/>
      <color theme="1"/>
      <name val="ＭＳ Ｐゴシック"/>
      <family val="3"/>
      <charset val="128"/>
    </font>
    <font>
      <b/>
      <sz val="11"/>
      <color theme="1"/>
      <name val="ＭＳ Ｐゴシック"/>
      <family val="3"/>
      <charset val="128"/>
    </font>
    <font>
      <b/>
      <sz val="10"/>
      <color theme="1"/>
      <name val="ＭＳ Ｐゴシック"/>
      <family val="3"/>
      <charset val="128"/>
    </font>
    <font>
      <sz val="9"/>
      <color rgb="FF000000"/>
      <name val="ＭＳ Ｐゴシック"/>
      <family val="3"/>
      <charset val="128"/>
    </font>
    <font>
      <sz val="10"/>
      <color theme="1"/>
      <name val="ＭＳ ゴシック"/>
      <family val="3"/>
      <charset val="128"/>
    </font>
    <font>
      <sz val="10"/>
      <color theme="1"/>
      <name val="ＭＳ Ｐゴシック"/>
      <family val="3"/>
      <charset val="128"/>
    </font>
    <font>
      <sz val="10"/>
      <color theme="1"/>
      <name val="HG創英角ｺﾞｼｯｸUB"/>
      <family val="3"/>
      <charset val="128"/>
    </font>
    <font>
      <sz val="9"/>
      <color theme="1"/>
      <name val="ＭＳ ゴシック"/>
      <family val="3"/>
      <charset val="128"/>
    </font>
    <font>
      <u/>
      <sz val="14"/>
      <color theme="1"/>
      <name val="ＭＳ Ｐゴシック"/>
      <family val="3"/>
      <charset val="128"/>
    </font>
    <font>
      <b/>
      <sz val="11"/>
      <color rgb="FFFFFFFF"/>
      <name val="ＭＳ Ｐゴシック"/>
      <family val="3"/>
      <charset val="128"/>
    </font>
    <font>
      <sz val="11"/>
      <color rgb="FFFFFFFF"/>
      <name val="ＭＳ Ｐゴシック"/>
      <family val="3"/>
      <charset val="128"/>
    </font>
    <font>
      <b/>
      <sz val="18"/>
      <color theme="1"/>
      <name val="ＭＳ Ｐゴシック"/>
      <family val="3"/>
      <charset val="128"/>
      <scheme val="minor"/>
    </font>
    <font>
      <b/>
      <sz val="14"/>
      <color theme="1"/>
      <name val="ＭＳ Ｐゴシック"/>
      <family val="3"/>
      <charset val="128"/>
      <scheme val="minor"/>
    </font>
    <font>
      <b/>
      <sz val="18"/>
      <color rgb="FF000000"/>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u/>
      <sz val="18"/>
      <color theme="1"/>
      <name val="ＭＳ Ｐゴシック"/>
      <family val="3"/>
      <charset val="128"/>
      <scheme val="minor"/>
    </font>
    <font>
      <sz val="9"/>
      <color rgb="FF000000"/>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11"/>
      <color rgb="FF000000"/>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rgb="FF000000"/>
      <name val="ＭＳ Ｐゴシック"/>
      <family val="3"/>
      <charset val="128"/>
      <scheme val="minor"/>
    </font>
    <font>
      <b/>
      <sz val="9"/>
      <color rgb="FF000000"/>
      <name val="ＭＳ Ｐゴシック"/>
      <family val="3"/>
      <charset val="128"/>
      <scheme val="minor"/>
    </font>
    <font>
      <sz val="10"/>
      <color rgb="FFC71F0D"/>
      <name val="ＭＳ Ｐゴシック"/>
      <family val="3"/>
      <charset val="128"/>
      <scheme val="minor"/>
    </font>
    <font>
      <sz val="9"/>
      <name val="ARIAL"/>
      <family val="2"/>
    </font>
    <font>
      <sz val="9"/>
      <name val="ＭＳ Ｐゴシック"/>
      <family val="3"/>
      <charset val="128"/>
    </font>
    <font>
      <sz val="11"/>
      <name val="ＭＳ Ｐゴシック"/>
      <family val="3"/>
      <charset val="128"/>
    </font>
    <font>
      <sz val="26"/>
      <name val="HG創英角ｺﾞｼｯｸUB"/>
      <family val="3"/>
      <charset val="128"/>
    </font>
    <font>
      <sz val="20"/>
      <name val="HG創英角ｺﾞｼｯｸUB"/>
      <family val="3"/>
      <charset val="128"/>
    </font>
    <font>
      <sz val="10"/>
      <name val="HGPｺﾞｼｯｸM"/>
      <family val="3"/>
      <charset val="128"/>
    </font>
    <font>
      <sz val="9"/>
      <color theme="1"/>
      <name val="ＭＳ Ｐゴシック"/>
      <family val="2"/>
      <charset val="128"/>
    </font>
    <font>
      <sz val="14"/>
      <name val="ＭＳ Ｐゴシック"/>
      <family val="3"/>
      <charset val="128"/>
    </font>
    <font>
      <sz val="9"/>
      <name val="ＭＳ ゴシック"/>
      <family val="3"/>
      <charset val="128"/>
    </font>
    <font>
      <sz val="10"/>
      <name val="ＭＳ Ｐゴシック"/>
      <family val="3"/>
      <charset val="128"/>
    </font>
    <font>
      <sz val="6"/>
      <name val="ＭＳ Ｐゴシック"/>
      <family val="2"/>
      <charset val="128"/>
      <scheme val="minor"/>
    </font>
    <font>
      <b/>
      <sz val="11"/>
      <color indexed="8"/>
      <name val="ＭＳ Ｐゴシック"/>
      <family val="3"/>
      <charset val="128"/>
    </font>
    <font>
      <sz val="10"/>
      <name val="ＭＳ ゴシック"/>
      <family val="3"/>
      <charset val="128"/>
    </font>
    <font>
      <b/>
      <sz val="13"/>
      <color indexed="56"/>
      <name val="ＭＳ Ｐゴシック"/>
      <family val="3"/>
      <charset val="128"/>
    </font>
    <font>
      <b/>
      <sz val="14"/>
      <name val="HGPｺﾞｼｯｸE"/>
      <family val="3"/>
      <charset val="128"/>
    </font>
    <font>
      <b/>
      <sz val="18"/>
      <name val="HGPｺﾞｼｯｸE"/>
      <family val="3"/>
      <charset val="128"/>
    </font>
    <font>
      <sz val="10"/>
      <name val="Arial"/>
      <family val="2"/>
    </font>
    <font>
      <b/>
      <sz val="16"/>
      <name val="ＭＳ Ｐゴシック"/>
      <family val="3"/>
      <charset val="128"/>
    </font>
    <font>
      <b/>
      <sz val="11"/>
      <name val="ＭＳ Ｐゴシック"/>
      <family val="3"/>
      <charset val="128"/>
    </font>
    <font>
      <b/>
      <sz val="10"/>
      <name val="Arial"/>
      <family val="2"/>
    </font>
    <font>
      <b/>
      <sz val="10"/>
      <name val="ＭＳ Ｐゴシック"/>
      <family val="3"/>
      <charset val="128"/>
    </font>
    <font>
      <sz val="12"/>
      <name val="ＭＳ Ｐゴシック"/>
      <family val="3"/>
      <charset val="128"/>
    </font>
    <font>
      <sz val="12"/>
      <name val="Arial"/>
      <family val="2"/>
    </font>
    <font>
      <sz val="10"/>
      <color theme="1"/>
      <name val="Arial"/>
      <family val="2"/>
    </font>
  </fonts>
  <fills count="3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0F99BC"/>
        <bgColor rgb="FF0F99BC"/>
      </patternFill>
    </fill>
    <fill>
      <patternFill patternType="solid">
        <fgColor rgb="FF3D6AA7"/>
        <bgColor rgb="FF3D6AA7"/>
      </patternFill>
    </fill>
    <fill>
      <patternFill patternType="solid">
        <fgColor rgb="FFC71F0D"/>
        <bgColor rgb="FFC71F0D"/>
      </patternFill>
    </fill>
    <fill>
      <patternFill patternType="solid">
        <fgColor rgb="FF6A6A6A"/>
        <bgColor rgb="FF6A6A6A"/>
      </patternFill>
    </fill>
    <fill>
      <patternFill patternType="solid">
        <fgColor rgb="FF5F8AC3"/>
        <bgColor rgb="FF5F8AC3"/>
      </patternFill>
    </fill>
    <fill>
      <patternFill patternType="solid">
        <fgColor rgb="FF558525"/>
        <bgColor rgb="FF558525"/>
      </patternFill>
    </fill>
    <fill>
      <patternFill patternType="solid">
        <fgColor rgb="FF027F9C"/>
        <bgColor rgb="FF027F9C"/>
      </patternFill>
    </fill>
    <fill>
      <patternFill patternType="solid">
        <fgColor rgb="FF66A02C"/>
        <bgColor rgb="FF66A02C"/>
      </patternFill>
    </fill>
    <fill>
      <patternFill patternType="solid">
        <fgColor rgb="FFF24A38"/>
        <bgColor rgb="FFF24A38"/>
      </patternFill>
    </fill>
    <fill>
      <patternFill patternType="solid">
        <fgColor rgb="FFB44818"/>
        <bgColor rgb="FFB44818"/>
      </patternFill>
    </fill>
    <fill>
      <patternFill patternType="solid">
        <fgColor rgb="FFAA9BC9"/>
        <bgColor rgb="FFAA9BC9"/>
      </patternFill>
    </fill>
    <fill>
      <patternFill patternType="solid">
        <fgColor rgb="FF7CBC3C"/>
        <bgColor rgb="FF7CBC3C"/>
      </patternFill>
    </fill>
    <fill>
      <patternFill patternType="solid">
        <fgColor rgb="FFDADADA"/>
        <bgColor rgb="FFDADADA"/>
      </patternFill>
    </fill>
    <fill>
      <patternFill patternType="solid">
        <fgColor rgb="FF83A4D1"/>
        <bgColor rgb="FF83A4D1"/>
      </patternFill>
    </fill>
    <fill>
      <patternFill patternType="solid">
        <fgColor rgb="FFFB8265"/>
        <bgColor rgb="FFFB8265"/>
      </patternFill>
    </fill>
    <fill>
      <patternFill patternType="solid">
        <fgColor rgb="FF9ED468"/>
        <bgColor rgb="FF9ED468"/>
      </patternFill>
    </fill>
    <fill>
      <patternFill patternType="solid">
        <fgColor rgb="FFFFFFFF"/>
        <bgColor rgb="FFFFFFFF"/>
      </patternFill>
    </fill>
    <fill>
      <patternFill patternType="solid">
        <fgColor rgb="FF5A5A5A"/>
        <bgColor rgb="FF5A5A5A"/>
      </patternFill>
    </fill>
    <fill>
      <patternFill patternType="solid">
        <fgColor rgb="FF876B1B"/>
        <bgColor rgb="FF876B1B"/>
      </patternFill>
    </fill>
    <fill>
      <patternFill patternType="solid">
        <fgColor rgb="FFCCFFCC"/>
        <bgColor rgb="FFCCFFCC"/>
      </patternFill>
    </fill>
    <fill>
      <patternFill patternType="solid">
        <fgColor rgb="FFFFFFCC"/>
        <bgColor rgb="FFFFFFCC"/>
      </patternFill>
    </fill>
    <fill>
      <patternFill patternType="solid">
        <fgColor rgb="FFCCDAEC"/>
        <bgColor rgb="FFCCDAEC"/>
      </patternFill>
    </fill>
    <fill>
      <patternFill patternType="solid">
        <fgColor rgb="FFA2BBDC"/>
        <bgColor rgb="FFA2BBDC"/>
      </patternFill>
    </fill>
    <fill>
      <patternFill patternType="solid">
        <fgColor rgb="FFB9CDE5"/>
        <bgColor rgb="FFB9CDE5"/>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rgb="FFE60000"/>
      </left>
      <right style="thin">
        <color rgb="FFE60000"/>
      </right>
      <top style="thin">
        <color rgb="FFE60000"/>
      </top>
      <bottom style="thin">
        <color rgb="FFE60000"/>
      </bottom>
      <diagonal/>
    </border>
    <border>
      <left style="double">
        <color auto="1"/>
      </left>
      <right style="double">
        <color auto="1"/>
      </right>
      <top style="double">
        <color auto="1"/>
      </top>
      <bottom style="double">
        <color auto="1"/>
      </bottom>
      <diagonal/>
    </border>
    <border>
      <left/>
      <right/>
      <top/>
      <bottom style="medium">
        <color rgb="FFDADADA"/>
      </bottom>
      <diagonal/>
    </border>
    <border>
      <left/>
      <right/>
      <top/>
      <bottom style="medium">
        <color rgb="FFFFFFFF"/>
      </bottom>
      <diagonal/>
    </border>
    <border>
      <left/>
      <right/>
      <top/>
      <bottom style="thin">
        <color rgb="FF027F9C"/>
      </bottom>
      <diagonal/>
    </border>
    <border>
      <left/>
      <right/>
      <top/>
      <bottom style="double">
        <color auto="1"/>
      </bottom>
      <diagonal/>
    </border>
    <border>
      <left style="thin">
        <color rgb="FFFFFFFF"/>
      </left>
      <right style="thin">
        <color rgb="FFFFFFFF"/>
      </right>
      <top style="thin">
        <color rgb="FFFFFFFF"/>
      </top>
      <bottom style="thin">
        <color rgb="FFFFFFFF"/>
      </bottom>
      <diagonal/>
    </border>
    <border>
      <left style="thin">
        <color rgb="FF264166"/>
      </left>
      <right style="thin">
        <color rgb="FF264166"/>
      </right>
      <top style="thin">
        <color rgb="FF264166"/>
      </top>
      <bottom style="thin">
        <color rgb="FF264166"/>
      </bottom>
      <diagonal/>
    </border>
    <border>
      <left/>
      <right/>
      <top style="thin">
        <color rgb="FFDADADA"/>
      </top>
      <bottom style="double">
        <color auto="1"/>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5A5A5A"/>
      </left>
      <right/>
      <top/>
      <bottom/>
      <diagonal/>
    </border>
    <border>
      <left/>
      <right/>
      <top style="thin">
        <color rgb="FF6A6A6A"/>
      </top>
      <bottom style="thin">
        <color rgb="FF6A6A6A"/>
      </bottom>
      <diagonal/>
    </border>
    <border>
      <left/>
      <right/>
      <top style="thin">
        <color rgb="FF6A6A6A"/>
      </top>
      <bottom/>
      <diagonal/>
    </border>
    <border>
      <left/>
      <right/>
      <top/>
      <bottom style="thin">
        <color rgb="FF6A6A6A"/>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ouble">
        <color auto="1"/>
      </left>
      <right/>
      <top style="thin">
        <color auto="1"/>
      </top>
      <bottom/>
      <diagonal/>
    </border>
    <border>
      <left style="thin">
        <color rgb="FF6A6A6A"/>
      </left>
      <right style="thin">
        <color rgb="FF6A6A6A"/>
      </right>
      <top style="thin">
        <color rgb="FF6A6A6A"/>
      </top>
      <bottom style="thin">
        <color rgb="FF6A6A6A"/>
      </bottom>
      <diagonal/>
    </border>
  </borders>
  <cellStyleXfs count="66">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7" borderId="0"/>
    <xf numFmtId="0" fontId="6" fillId="8" borderId="0"/>
    <xf numFmtId="0" fontId="6" fillId="9" borderId="0"/>
    <xf numFmtId="0" fontId="6" fillId="10" borderId="0"/>
    <xf numFmtId="0" fontId="6" fillId="11" borderId="0"/>
    <xf numFmtId="0" fontId="6" fillId="12" borderId="0"/>
    <xf numFmtId="0" fontId="6" fillId="13" borderId="0"/>
    <xf numFmtId="0" fontId="6" fillId="14" borderId="0"/>
    <xf numFmtId="0" fontId="6" fillId="15" borderId="0"/>
    <xf numFmtId="0" fontId="6" fillId="10" borderId="0"/>
    <xf numFmtId="0" fontId="6" fillId="13" borderId="0"/>
    <xf numFmtId="0" fontId="6" fillId="14" borderId="0"/>
    <xf numFmtId="0" fontId="7" fillId="13" borderId="0"/>
    <xf numFmtId="0" fontId="7" fillId="14" borderId="0"/>
    <xf numFmtId="0" fontId="7" fillId="15" borderId="0"/>
    <xf numFmtId="0" fontId="7" fillId="16" borderId="0"/>
    <xf numFmtId="0" fontId="7" fillId="17" borderId="0"/>
    <xf numFmtId="0" fontId="7" fillId="18" borderId="0"/>
    <xf numFmtId="0" fontId="7" fillId="19" borderId="0"/>
    <xf numFmtId="0" fontId="7" fillId="20" borderId="0"/>
    <xf numFmtId="0" fontId="7" fillId="21" borderId="0"/>
    <xf numFmtId="0" fontId="7" fillId="16" borderId="0"/>
    <xf numFmtId="0" fontId="7" fillId="17" borderId="0"/>
    <xf numFmtId="0" fontId="7" fillId="22" borderId="0"/>
    <xf numFmtId="0" fontId="8" fillId="8" borderId="0"/>
    <xf numFmtId="0" fontId="9" fillId="23" borderId="1"/>
    <xf numFmtId="0" fontId="10" fillId="24" borderId="2"/>
    <xf numFmtId="0" fontId="11" fillId="0" borderId="0"/>
    <xf numFmtId="0" fontId="12" fillId="9" borderId="0"/>
    <xf numFmtId="0" fontId="13" fillId="0" borderId="3"/>
    <xf numFmtId="0" fontId="14" fillId="0" borderId="4"/>
    <xf numFmtId="0" fontId="15" fillId="0" borderId="5"/>
    <xf numFmtId="0" fontId="15" fillId="0" borderId="0"/>
    <xf numFmtId="0" fontId="16" fillId="12" borderId="1"/>
    <xf numFmtId="0" fontId="17" fillId="0" borderId="6"/>
    <xf numFmtId="0" fontId="18" fillId="25" borderId="0"/>
    <xf numFmtId="0" fontId="1" fillId="12" borderId="7"/>
    <xf numFmtId="0" fontId="19" fillId="23" borderId="8"/>
    <xf numFmtId="0" fontId="20" fillId="0" borderId="0"/>
    <xf numFmtId="0" fontId="21" fillId="0" borderId="9"/>
    <xf numFmtId="0" fontId="22" fillId="0" borderId="0"/>
    <xf numFmtId="0" fontId="23" fillId="0" borderId="0"/>
    <xf numFmtId="0" fontId="24" fillId="26" borderId="0"/>
    <xf numFmtId="0" fontId="25" fillId="0" borderId="0"/>
    <xf numFmtId="0" fontId="26" fillId="0" borderId="0"/>
    <xf numFmtId="0" fontId="27" fillId="0" borderId="0"/>
    <xf numFmtId="0" fontId="28" fillId="27" borderId="0"/>
    <xf numFmtId="0" fontId="29" fillId="27" borderId="10"/>
    <xf numFmtId="0" fontId="1" fillId="0" borderId="0"/>
    <xf numFmtId="0" fontId="1" fillId="0" borderId="0"/>
    <xf numFmtId="0" fontId="4" fillId="0" borderId="0"/>
    <xf numFmtId="0" fontId="30" fillId="0" borderId="0">
      <alignment vertical="center"/>
    </xf>
    <xf numFmtId="0" fontId="30" fillId="0" borderId="0"/>
    <xf numFmtId="0" fontId="1" fillId="0" borderId="0"/>
    <xf numFmtId="0" fontId="30" fillId="0" borderId="0">
      <alignment vertical="center"/>
    </xf>
    <xf numFmtId="0" fontId="30" fillId="0" borderId="0">
      <alignment vertical="center"/>
    </xf>
    <xf numFmtId="0" fontId="61" fillId="0" borderId="0"/>
    <xf numFmtId="0" fontId="63" fillId="0" borderId="0">
      <alignment vertical="center"/>
    </xf>
    <xf numFmtId="0" fontId="63" fillId="0" borderId="0"/>
  </cellStyleXfs>
  <cellXfs count="289">
    <xf numFmtId="0" fontId="0" fillId="0" borderId="0" xfId="0"/>
    <xf numFmtId="0" fontId="0" fillId="0" borderId="0" xfId="0" applyFill="1" applyAlignment="1">
      <alignment vertical="center"/>
    </xf>
    <xf numFmtId="0" fontId="35" fillId="0" borderId="0" xfId="0" applyFont="1"/>
    <xf numFmtId="0" fontId="41" fillId="28" borderId="15" xfId="62" applyFont="1" applyFill="1" applyBorder="1" applyAlignment="1">
      <alignment horizontal="center" vertical="center" shrinkToFit="1"/>
    </xf>
    <xf numFmtId="0" fontId="41" fillId="28" borderId="15" xfId="0" applyFont="1" applyFill="1" applyBorder="1" applyAlignment="1">
      <alignment horizontal="center" vertical="center"/>
    </xf>
    <xf numFmtId="0" fontId="41" fillId="28" borderId="15" xfId="0" applyFont="1" applyFill="1" applyBorder="1" applyAlignment="1">
      <alignment horizontal="center" vertical="center" wrapText="1"/>
    </xf>
    <xf numFmtId="0" fontId="0" fillId="0" borderId="0" xfId="0" applyBorder="1"/>
    <xf numFmtId="0" fontId="31" fillId="0" borderId="0" xfId="0" applyFont="1" applyBorder="1" applyAlignment="1">
      <alignment horizontal="left" vertical="center" wrapText="1"/>
    </xf>
    <xf numFmtId="0" fontId="40" fillId="0" borderId="0" xfId="62" applyFont="1" applyBorder="1" applyAlignment="1">
      <alignment vertical="center" wrapText="1"/>
    </xf>
    <xf numFmtId="0" fontId="31" fillId="0" borderId="0" xfId="0" applyFont="1" applyAlignment="1">
      <alignment horizontal="right" vertical="top"/>
    </xf>
    <xf numFmtId="0" fontId="41" fillId="28" borderId="12" xfId="62" applyFont="1" applyFill="1" applyBorder="1" applyAlignment="1">
      <alignment horizontal="center" vertical="center" shrinkToFit="1"/>
    </xf>
    <xf numFmtId="0" fontId="41" fillId="28" borderId="12" xfId="0" applyFont="1" applyFill="1" applyBorder="1" applyAlignment="1">
      <alignment horizontal="center" vertical="center"/>
    </xf>
    <xf numFmtId="0" fontId="41" fillId="28" borderId="12" xfId="0" applyFont="1" applyFill="1" applyBorder="1" applyAlignment="1">
      <alignment horizontal="center" vertical="center" wrapText="1"/>
    </xf>
    <xf numFmtId="0" fontId="40" fillId="0" borderId="0" xfId="0" applyFont="1" applyBorder="1" applyAlignment="1">
      <alignment vertical="center" wrapText="1"/>
    </xf>
    <xf numFmtId="0" fontId="39" fillId="0" borderId="0" xfId="62" applyFont="1" applyBorder="1" applyAlignment="1">
      <alignment vertical="center" wrapText="1"/>
    </xf>
    <xf numFmtId="0" fontId="30" fillId="0" borderId="0" xfId="62">
      <alignment vertical="center"/>
    </xf>
    <xf numFmtId="0" fontId="30" fillId="0" borderId="0" xfId="62" applyAlignment="1">
      <alignment horizontal="left" vertical="center" wrapText="1"/>
    </xf>
    <xf numFmtId="0" fontId="30" fillId="0" borderId="0" xfId="62" applyAlignment="1">
      <alignment horizontal="left" vertical="center"/>
    </xf>
    <xf numFmtId="0" fontId="30" fillId="0" borderId="0" xfId="62" applyAlignment="1">
      <alignment vertical="center"/>
    </xf>
    <xf numFmtId="0" fontId="30" fillId="0" borderId="0" xfId="62" applyAlignment="1">
      <alignment horizontal="center" vertical="center"/>
    </xf>
    <xf numFmtId="0" fontId="40" fillId="30" borderId="12" xfId="62" applyFont="1" applyFill="1" applyBorder="1" applyAlignment="1">
      <alignment horizontal="left" vertical="center" shrinkToFit="1"/>
    </xf>
    <xf numFmtId="0" fontId="40" fillId="30" borderId="13" xfId="62" applyFont="1" applyFill="1" applyBorder="1" applyAlignment="1">
      <alignment horizontal="center" vertical="center"/>
    </xf>
    <xf numFmtId="0" fontId="40" fillId="0" borderId="0" xfId="62" applyFont="1">
      <alignment vertical="center"/>
    </xf>
    <xf numFmtId="0" fontId="31" fillId="0" borderId="12" xfId="0" applyFont="1" applyBorder="1" applyAlignment="1">
      <alignment horizontal="left" vertical="top" wrapText="1"/>
    </xf>
    <xf numFmtId="0" fontId="40" fillId="0" borderId="16" xfId="62" applyFont="1" applyBorder="1" applyAlignment="1">
      <alignment vertical="center" wrapText="1"/>
    </xf>
    <xf numFmtId="0" fontId="38" fillId="0" borderId="12" xfId="0" applyFont="1" applyBorder="1" applyAlignment="1">
      <alignment horizontal="left" vertical="top" wrapText="1"/>
    </xf>
    <xf numFmtId="0" fontId="44" fillId="8" borderId="0" xfId="59" applyFont="1" applyFill="1" applyAlignment="1"/>
    <xf numFmtId="0" fontId="45" fillId="8" borderId="0" xfId="59" applyFont="1" applyFill="1" applyAlignment="1"/>
    <xf numFmtId="0" fontId="3" fillId="8" borderId="0" xfId="59" applyFont="1" applyFill="1" applyAlignment="1"/>
    <xf numFmtId="0" fontId="36" fillId="29" borderId="19" xfId="59" applyFont="1" applyFill="1" applyBorder="1" applyAlignment="1">
      <alignment horizontal="center" vertical="center" wrapText="1"/>
    </xf>
    <xf numFmtId="0" fontId="36" fillId="29" borderId="20" xfId="59" applyFont="1" applyFill="1" applyBorder="1" applyAlignment="1">
      <alignment horizontal="center" vertical="center" wrapText="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50" fillId="0" borderId="0" xfId="0" applyFont="1" applyAlignment="1">
      <alignment vertical="center"/>
    </xf>
    <xf numFmtId="0" fontId="50" fillId="0" borderId="0" xfId="0" applyFont="1"/>
    <xf numFmtId="0" fontId="51" fillId="0" borderId="0" xfId="0" applyFont="1" applyAlignment="1">
      <alignment vertical="center"/>
    </xf>
    <xf numFmtId="0" fontId="50" fillId="0" borderId="0" xfId="0" applyFont="1" applyAlignment="1">
      <alignment horizontal="center" vertical="center"/>
    </xf>
    <xf numFmtId="0" fontId="52" fillId="0" borderId="0" xfId="0" applyFont="1" applyAlignment="1">
      <alignment vertical="center"/>
    </xf>
    <xf numFmtId="0" fontId="49" fillId="0" borderId="0" xfId="0" applyFont="1" applyAlignment="1">
      <alignment vertical="center"/>
    </xf>
    <xf numFmtId="0" fontId="53" fillId="0" borderId="0" xfId="0" applyFont="1" applyAlignment="1">
      <alignment vertical="center"/>
    </xf>
    <xf numFmtId="0" fontId="54" fillId="0" borderId="11" xfId="0" applyFont="1" applyBorder="1"/>
    <xf numFmtId="0" fontId="50" fillId="0" borderId="0" xfId="0" applyFont="1" applyAlignment="1">
      <alignment horizontal="left" vertical="center"/>
    </xf>
    <xf numFmtId="0" fontId="54" fillId="29" borderId="12" xfId="0" applyFont="1" applyFill="1" applyBorder="1" applyAlignment="1">
      <alignment horizontal="center" vertical="center"/>
    </xf>
    <xf numFmtId="0" fontId="55" fillId="29" borderId="12" xfId="0" applyFont="1" applyFill="1" applyBorder="1" applyAlignment="1">
      <alignment horizontal="center" vertical="center"/>
    </xf>
    <xf numFmtId="0" fontId="54" fillId="29" borderId="12" xfId="0" applyFont="1" applyFill="1" applyBorder="1" applyAlignment="1">
      <alignment horizontal="center" vertical="center" shrinkToFit="1"/>
    </xf>
    <xf numFmtId="0" fontId="54" fillId="29" borderId="12" xfId="0" applyFont="1" applyFill="1" applyBorder="1" applyAlignment="1">
      <alignment horizontal="center" vertical="center" wrapText="1"/>
    </xf>
    <xf numFmtId="0" fontId="50" fillId="0" borderId="0" xfId="0" applyFont="1" applyFill="1" applyAlignment="1">
      <alignment vertical="center"/>
    </xf>
    <xf numFmtId="0" fontId="50" fillId="0" borderId="12" xfId="0" applyFont="1" applyFill="1" applyBorder="1" applyAlignment="1">
      <alignment vertical="center" wrapText="1"/>
    </xf>
    <xf numFmtId="0" fontId="52" fillId="0" borderId="12" xfId="0" applyFont="1" applyBorder="1" applyAlignment="1">
      <alignment vertical="center" wrapText="1"/>
    </xf>
    <xf numFmtId="0" fontId="50" fillId="0" borderId="12" xfId="0" applyFont="1" applyFill="1" applyBorder="1" applyAlignment="1">
      <alignment horizontal="center" vertical="center"/>
    </xf>
    <xf numFmtId="0" fontId="57" fillId="0" borderId="0" xfId="62" applyFont="1" applyBorder="1" applyAlignment="1">
      <alignment horizontal="left" vertical="center"/>
    </xf>
    <xf numFmtId="0" fontId="58" fillId="0" borderId="0" xfId="0" applyFont="1" applyBorder="1" applyAlignment="1">
      <alignment vertical="center" wrapText="1"/>
    </xf>
    <xf numFmtId="0" fontId="57" fillId="0" borderId="0" xfId="0" applyFont="1" applyBorder="1" applyAlignment="1">
      <alignment horizontal="center" vertical="center" wrapText="1"/>
    </xf>
    <xf numFmtId="0" fontId="57" fillId="0" borderId="0" xfId="0" applyFont="1" applyBorder="1" applyAlignment="1">
      <alignment vertical="center" wrapText="1"/>
    </xf>
    <xf numFmtId="0" fontId="57" fillId="0" borderId="0" xfId="0" applyFont="1" applyBorder="1" applyAlignment="1">
      <alignment vertical="center"/>
    </xf>
    <xf numFmtId="0" fontId="50" fillId="0" borderId="0" xfId="0" applyFont="1" applyBorder="1" applyAlignment="1">
      <alignment vertical="center"/>
    </xf>
    <xf numFmtId="0" fontId="54" fillId="0" borderId="0" xfId="0" applyFont="1"/>
    <xf numFmtId="0" fontId="50" fillId="0" borderId="11" xfId="0" applyFont="1" applyBorder="1" applyAlignment="1">
      <alignment vertical="center"/>
    </xf>
    <xf numFmtId="0" fontId="49" fillId="29" borderId="12" xfId="0" applyFont="1" applyFill="1" applyBorder="1" applyAlignment="1">
      <alignment horizontal="center" vertical="center"/>
    </xf>
    <xf numFmtId="0" fontId="59" fillId="29" borderId="12" xfId="0" applyFont="1" applyFill="1" applyBorder="1" applyAlignment="1">
      <alignment horizontal="center" vertical="center"/>
    </xf>
    <xf numFmtId="0" fontId="54" fillId="29" borderId="13" xfId="0" applyFont="1" applyFill="1" applyBorder="1" applyAlignment="1">
      <alignment horizontal="center" vertical="center" wrapText="1"/>
    </xf>
    <xf numFmtId="49" fontId="52" fillId="0" borderId="12" xfId="0" applyNumberFormat="1" applyFont="1" applyBorder="1" applyAlignment="1">
      <alignment vertical="center" wrapText="1"/>
    </xf>
    <xf numFmtId="0" fontId="50" fillId="0" borderId="12" xfId="0" applyFont="1" applyBorder="1" applyAlignment="1">
      <alignment vertical="center" wrapText="1"/>
    </xf>
    <xf numFmtId="0" fontId="50" fillId="23" borderId="12" xfId="0" applyFont="1" applyFill="1" applyBorder="1" applyAlignment="1">
      <alignment horizontal="center" vertical="center" wrapText="1"/>
    </xf>
    <xf numFmtId="49" fontId="50" fillId="0" borderId="12" xfId="0" applyNumberFormat="1" applyFont="1" applyBorder="1" applyAlignment="1">
      <alignment vertical="center" wrapText="1"/>
    </xf>
    <xf numFmtId="0" fontId="50" fillId="0" borderId="12" xfId="0" applyFont="1" applyBorder="1" applyAlignment="1">
      <alignment vertical="center"/>
    </xf>
    <xf numFmtId="0" fontId="60" fillId="0" borderId="0" xfId="62" applyFont="1" applyBorder="1" applyAlignment="1">
      <alignment vertical="center"/>
    </xf>
    <xf numFmtId="0" fontId="52" fillId="0" borderId="0" xfId="0" applyFont="1" applyBorder="1" applyAlignment="1">
      <alignment vertical="center"/>
    </xf>
    <xf numFmtId="0" fontId="50" fillId="0" borderId="0" xfId="0" applyFont="1" applyAlignment="1">
      <alignment horizontal="center"/>
    </xf>
    <xf numFmtId="0" fontId="54" fillId="28" borderId="12" xfId="0" applyFont="1" applyFill="1" applyBorder="1" applyAlignment="1">
      <alignment horizontal="center" vertical="center" wrapText="1"/>
    </xf>
    <xf numFmtId="0" fontId="54" fillId="28" borderId="13" xfId="0" applyFont="1" applyFill="1" applyBorder="1" applyAlignment="1">
      <alignment horizontal="center" vertical="center" wrapText="1"/>
    </xf>
    <xf numFmtId="0" fontId="53" fillId="28" borderId="12" xfId="0" applyFont="1" applyFill="1" applyBorder="1" applyAlignment="1">
      <alignment horizontal="center" vertical="center" wrapText="1"/>
    </xf>
    <xf numFmtId="0" fontId="58" fillId="0" borderId="0" xfId="62" applyFont="1" applyBorder="1" applyAlignment="1">
      <alignment vertical="center" wrapText="1"/>
    </xf>
    <xf numFmtId="0" fontId="56" fillId="0" borderId="0" xfId="0" applyFont="1" applyFill="1" applyBorder="1" applyAlignment="1">
      <alignment horizontal="right" vertical="center" wrapText="1"/>
    </xf>
    <xf numFmtId="0" fontId="56" fillId="0" borderId="14" xfId="0" applyFont="1" applyBorder="1"/>
    <xf numFmtId="9" fontId="57" fillId="0" borderId="12" xfId="0" applyNumberFormat="1" applyFont="1" applyBorder="1" applyAlignment="1">
      <alignment horizontal="right" vertical="center"/>
    </xf>
    <xf numFmtId="0" fontId="50" fillId="0" borderId="2" xfId="0" applyFont="1" applyBorder="1" applyAlignment="1">
      <alignment vertical="center"/>
    </xf>
    <xf numFmtId="0" fontId="61" fillId="0" borderId="0" xfId="63"/>
    <xf numFmtId="0" fontId="61" fillId="0" borderId="0" xfId="63" applyBorder="1" applyAlignment="1"/>
    <xf numFmtId="0" fontId="61" fillId="0" borderId="0" xfId="63" applyBorder="1"/>
    <xf numFmtId="0" fontId="63" fillId="0" borderId="0" xfId="64">
      <alignment vertical="center"/>
    </xf>
    <xf numFmtId="0" fontId="61" fillId="0" borderId="0" xfId="64" applyFont="1">
      <alignment vertical="center"/>
    </xf>
    <xf numFmtId="0" fontId="61" fillId="0" borderId="0" xfId="63" applyFont="1"/>
    <xf numFmtId="0" fontId="61" fillId="0" borderId="24" xfId="63" applyBorder="1"/>
    <xf numFmtId="0" fontId="67" fillId="0" borderId="25" xfId="0" applyFont="1" applyFill="1" applyBorder="1" applyAlignment="1">
      <alignment horizontal="left" vertical="center" wrapText="1"/>
    </xf>
    <xf numFmtId="0" fontId="62" fillId="0" borderId="25" xfId="0" applyFont="1" applyFill="1" applyBorder="1" applyAlignment="1">
      <alignment vertical="center" wrapText="1"/>
    </xf>
    <xf numFmtId="0" fontId="68" fillId="0" borderId="25" xfId="0" applyFont="1" applyFill="1" applyBorder="1" applyAlignment="1">
      <alignment horizontal="center" vertical="center"/>
    </xf>
    <xf numFmtId="0" fontId="68" fillId="0" borderId="26" xfId="0" applyFont="1" applyFill="1" applyBorder="1" applyAlignment="1">
      <alignment horizontal="center" vertical="center"/>
    </xf>
    <xf numFmtId="0" fontId="67" fillId="0" borderId="25" xfId="0" applyFont="1" applyBorder="1" applyAlignment="1">
      <alignment vertical="center" wrapText="1"/>
    </xf>
    <xf numFmtId="0" fontId="0" fillId="0" borderId="25" xfId="0" applyFill="1" applyBorder="1" applyAlignment="1">
      <alignment horizontal="center" vertical="center"/>
    </xf>
    <xf numFmtId="0" fontId="62" fillId="0" borderId="25" xfId="0" applyFont="1" applyBorder="1" applyAlignment="1">
      <alignment vertical="center" wrapText="1"/>
    </xf>
    <xf numFmtId="49" fontId="62" fillId="0" borderId="25" xfId="0" applyNumberFormat="1" applyFont="1" applyBorder="1" applyAlignment="1">
      <alignment vertical="center" wrapText="1"/>
    </xf>
    <xf numFmtId="0" fontId="62" fillId="0" borderId="0" xfId="0" applyFont="1" applyBorder="1" applyAlignment="1">
      <alignment vertical="center" wrapText="1"/>
    </xf>
    <xf numFmtId="0" fontId="70" fillId="0" borderId="0" xfId="62" applyFont="1" applyBorder="1" applyAlignment="1">
      <alignment vertical="center" wrapText="1"/>
    </xf>
    <xf numFmtId="0" fontId="62" fillId="0" borderId="0" xfId="0" applyFont="1" applyBorder="1" applyAlignment="1">
      <alignment horizontal="left" vertical="center" wrapText="1"/>
    </xf>
    <xf numFmtId="0" fontId="62" fillId="0" borderId="25" xfId="0" applyFont="1" applyBorder="1" applyAlignment="1">
      <alignment horizontal="center" vertical="center"/>
    </xf>
    <xf numFmtId="0" fontId="70" fillId="0" borderId="0" xfId="62" applyFont="1">
      <alignment vertical="center"/>
    </xf>
    <xf numFmtId="0" fontId="70" fillId="0" borderId="0" xfId="62" applyFont="1" applyAlignment="1">
      <alignment vertical="center"/>
    </xf>
    <xf numFmtId="0" fontId="62" fillId="0" borderId="25" xfId="0" applyFont="1" applyBorder="1" applyAlignment="1">
      <alignment vertical="top" wrapText="1"/>
    </xf>
    <xf numFmtId="0" fontId="31" fillId="0" borderId="0" xfId="0" applyFont="1" applyBorder="1" applyAlignment="1">
      <alignment horizontal="right" vertical="top"/>
    </xf>
    <xf numFmtId="0" fontId="42" fillId="23" borderId="34" xfId="0" applyFont="1" applyFill="1" applyBorder="1" applyAlignment="1">
      <alignment vertical="center"/>
    </xf>
    <xf numFmtId="0" fontId="42" fillId="23" borderId="35" xfId="0" applyFont="1" applyFill="1" applyBorder="1" applyAlignment="1">
      <alignment vertical="center"/>
    </xf>
    <xf numFmtId="0" fontId="42" fillId="23" borderId="36" xfId="0" applyFont="1" applyFill="1" applyBorder="1" applyAlignment="1">
      <alignment vertical="center"/>
    </xf>
    <xf numFmtId="49" fontId="50" fillId="0" borderId="12" xfId="0" applyNumberFormat="1" applyFont="1" applyFill="1" applyBorder="1" applyAlignment="1">
      <alignment horizontal="center" vertical="center"/>
    </xf>
    <xf numFmtId="0" fontId="50" fillId="0" borderId="13" xfId="0" applyFont="1" applyFill="1" applyBorder="1" applyAlignment="1">
      <alignment horizontal="center" vertical="center"/>
    </xf>
    <xf numFmtId="0" fontId="69" fillId="0" borderId="28" xfId="0" applyFont="1" applyFill="1" applyBorder="1" applyAlignment="1">
      <alignment vertical="center"/>
    </xf>
    <xf numFmtId="0" fontId="69" fillId="0" borderId="30" xfId="0" applyFont="1" applyFill="1" applyBorder="1" applyAlignment="1">
      <alignment vertical="center"/>
    </xf>
    <xf numFmtId="0" fontId="69" fillId="0" borderId="31" xfId="0" applyFont="1" applyFill="1" applyBorder="1" applyAlignment="1">
      <alignment vertical="center"/>
    </xf>
    <xf numFmtId="0" fontId="62" fillId="0" borderId="30" xfId="0" applyFont="1" applyFill="1" applyBorder="1" applyAlignment="1">
      <alignment vertical="center"/>
    </xf>
    <xf numFmtId="0" fontId="62" fillId="0" borderId="31" xfId="0" applyFont="1" applyFill="1" applyBorder="1" applyAlignment="1">
      <alignment vertical="center"/>
    </xf>
    <xf numFmtId="0" fontId="62" fillId="0" borderId="28" xfId="0" applyFont="1" applyFill="1" applyBorder="1" applyAlignment="1">
      <alignment vertical="center"/>
    </xf>
    <xf numFmtId="0" fontId="62" fillId="0" borderId="32" xfId="0" applyFont="1" applyFill="1" applyBorder="1" applyAlignment="1">
      <alignment vertical="center"/>
    </xf>
    <xf numFmtId="0" fontId="69" fillId="0" borderId="32" xfId="0" applyFont="1" applyFill="1" applyBorder="1" applyAlignment="1">
      <alignment vertical="center"/>
    </xf>
    <xf numFmtId="0" fontId="0" fillId="0" borderId="25" xfId="0" applyFont="1" applyFill="1" applyBorder="1" applyAlignment="1">
      <alignment horizontal="center" vertical="center" wrapText="1"/>
    </xf>
    <xf numFmtId="0" fontId="56" fillId="0" borderId="37" xfId="0" applyFont="1" applyBorder="1"/>
    <xf numFmtId="9" fontId="57" fillId="0" borderId="15" xfId="0" applyNumberFormat="1" applyFont="1" applyBorder="1" applyAlignment="1">
      <alignment horizontal="right" vertical="center"/>
    </xf>
    <xf numFmtId="0" fontId="73" fillId="0" borderId="0" xfId="62" applyFont="1" applyBorder="1" applyAlignment="1">
      <alignment vertical="center" wrapText="1"/>
    </xf>
    <xf numFmtId="0" fontId="73" fillId="0" borderId="0" xfId="62" applyFont="1" applyBorder="1" applyAlignment="1">
      <alignment vertical="center"/>
    </xf>
    <xf numFmtId="0" fontId="0" fillId="0" borderId="25" xfId="0" applyFont="1" applyFill="1" applyBorder="1" applyAlignment="1">
      <alignment vertical="center" wrapText="1"/>
    </xf>
    <xf numFmtId="49" fontId="68" fillId="0" borderId="25" xfId="0" applyNumberFormat="1" applyFont="1" applyFill="1" applyBorder="1" applyAlignment="1">
      <alignment horizontal="center" vertical="center"/>
    </xf>
    <xf numFmtId="0" fontId="67" fillId="0" borderId="25" xfId="0" applyFont="1" applyBorder="1" applyAlignment="1">
      <alignment vertical="center"/>
    </xf>
    <xf numFmtId="0" fontId="63" fillId="0" borderId="0" xfId="65" applyAlignment="1"/>
    <xf numFmtId="0" fontId="76" fillId="0" borderId="0" xfId="65" applyFont="1" applyFill="1" applyBorder="1" applyAlignment="1">
      <alignment horizontal="center" vertical="center"/>
    </xf>
    <xf numFmtId="0" fontId="70" fillId="0" borderId="0" xfId="65" applyFont="1" applyAlignment="1"/>
    <xf numFmtId="0" fontId="70" fillId="31" borderId="26" xfId="65" applyFont="1" applyFill="1" applyBorder="1" applyAlignment="1"/>
    <xf numFmtId="0" fontId="70" fillId="31" borderId="38" xfId="65" applyFont="1" applyFill="1" applyBorder="1" applyAlignment="1"/>
    <xf numFmtId="0" fontId="77" fillId="31" borderId="39" xfId="65" applyFont="1" applyFill="1" applyBorder="1" applyAlignment="1"/>
    <xf numFmtId="0" fontId="70" fillId="0" borderId="38" xfId="65" applyFont="1" applyBorder="1" applyAlignment="1"/>
    <xf numFmtId="0" fontId="77" fillId="0" borderId="38" xfId="65" applyFont="1" applyBorder="1" applyAlignment="1"/>
    <xf numFmtId="0" fontId="70" fillId="31" borderId="40" xfId="65" applyFont="1" applyFill="1" applyBorder="1" applyAlignment="1"/>
    <xf numFmtId="0" fontId="77" fillId="31" borderId="38" xfId="65" applyFont="1" applyFill="1" applyBorder="1" applyAlignment="1"/>
    <xf numFmtId="0" fontId="70" fillId="0" borderId="26" xfId="65" applyFont="1" applyBorder="1" applyAlignment="1"/>
    <xf numFmtId="0" fontId="34" fillId="0" borderId="39" xfId="65" applyFont="1" applyBorder="1" applyAlignment="1"/>
    <xf numFmtId="0" fontId="78" fillId="0" borderId="0" xfId="65" applyFont="1" applyFill="1" applyAlignment="1">
      <alignment vertical="center"/>
    </xf>
    <xf numFmtId="0" fontId="63" fillId="0" borderId="38" xfId="65" applyFont="1" applyBorder="1" applyAlignment="1"/>
    <xf numFmtId="0" fontId="77" fillId="0" borderId="39" xfId="65" applyFont="1" applyBorder="1" applyAlignment="1"/>
    <xf numFmtId="0" fontId="63" fillId="0" borderId="38" xfId="65" applyBorder="1" applyAlignment="1"/>
    <xf numFmtId="0" fontId="70" fillId="31" borderId="39" xfId="65" applyFont="1" applyFill="1" applyBorder="1" applyAlignment="1"/>
    <xf numFmtId="0" fontId="63" fillId="0" borderId="0" xfId="65" applyBorder="1" applyAlignment="1"/>
    <xf numFmtId="0" fontId="63" fillId="0" borderId="39" xfId="65" applyFont="1" applyBorder="1" applyAlignment="1"/>
    <xf numFmtId="0" fontId="77" fillId="0" borderId="0" xfId="65" applyFont="1" applyAlignment="1"/>
    <xf numFmtId="0" fontId="79" fillId="0" borderId="0" xfId="65" applyFont="1" applyFill="1" applyBorder="1" applyAlignment="1"/>
    <xf numFmtId="0" fontId="80" fillId="0" borderId="0" xfId="65" applyFont="1" applyFill="1" applyBorder="1" applyAlignment="1"/>
    <xf numFmtId="0" fontId="81" fillId="0" borderId="0" xfId="65" applyFont="1" applyFill="1" applyBorder="1" applyAlignment="1"/>
    <xf numFmtId="0" fontId="77" fillId="0" borderId="0" xfId="65" applyFont="1" applyBorder="1" applyAlignment="1"/>
    <xf numFmtId="0" fontId="63" fillId="0" borderId="41" xfId="65" applyBorder="1" applyAlignment="1"/>
    <xf numFmtId="0" fontId="63" fillId="0" borderId="42" xfId="65" applyBorder="1" applyAlignment="1"/>
    <xf numFmtId="0" fontId="63" fillId="0" borderId="43" xfId="65" applyBorder="1" applyAlignment="1"/>
    <xf numFmtId="0" fontId="63" fillId="0" borderId="44" xfId="65" applyBorder="1" applyAlignment="1"/>
    <xf numFmtId="0" fontId="77" fillId="0" borderId="45" xfId="65" applyFont="1" applyBorder="1" applyAlignment="1"/>
    <xf numFmtId="0" fontId="70" fillId="0" borderId="0" xfId="65" applyFont="1" applyFill="1" applyBorder="1" applyAlignment="1"/>
    <xf numFmtId="0" fontId="70" fillId="0" borderId="49" xfId="65" applyFont="1" applyBorder="1" applyAlignment="1"/>
    <xf numFmtId="0" fontId="70" fillId="0" borderId="50" xfId="65" applyFont="1" applyBorder="1" applyAlignment="1"/>
    <xf numFmtId="0" fontId="63" fillId="0" borderId="50" xfId="65" applyBorder="1" applyAlignment="1"/>
    <xf numFmtId="0" fontId="63" fillId="0" borderId="51" xfId="65" applyBorder="1" applyAlignment="1"/>
    <xf numFmtId="0" fontId="70" fillId="0" borderId="49" xfId="65" applyFont="1" applyBorder="1" applyAlignment="1">
      <alignment horizontal="left"/>
    </xf>
    <xf numFmtId="0" fontId="70" fillId="0" borderId="51" xfId="65" applyFont="1" applyBorder="1" applyAlignment="1"/>
    <xf numFmtId="0" fontId="70" fillId="0" borderId="49" xfId="65" applyFont="1" applyBorder="1" applyAlignment="1">
      <alignment vertical="center"/>
    </xf>
    <xf numFmtId="0" fontId="70" fillId="0" borderId="50" xfId="65" applyFont="1" applyBorder="1" applyAlignment="1">
      <alignment vertical="center"/>
    </xf>
    <xf numFmtId="0" fontId="70" fillId="0" borderId="51" xfId="65" applyFont="1" applyBorder="1" applyAlignment="1">
      <alignment vertical="center"/>
    </xf>
    <xf numFmtId="0" fontId="77" fillId="0" borderId="44" xfId="65" applyFont="1" applyBorder="1" applyAlignment="1"/>
    <xf numFmtId="0" fontId="63" fillId="0" borderId="46" xfId="65" applyBorder="1" applyAlignment="1"/>
    <xf numFmtId="0" fontId="63" fillId="0" borderId="47" xfId="65" applyBorder="1" applyAlignment="1"/>
    <xf numFmtId="0" fontId="77" fillId="0" borderId="47" xfId="65" applyFont="1" applyBorder="1" applyAlignment="1"/>
    <xf numFmtId="0" fontId="77" fillId="0" borderId="48" xfId="65" applyFont="1" applyBorder="1" applyAlignment="1"/>
    <xf numFmtId="178" fontId="63" fillId="0" borderId="0" xfId="65" applyNumberFormat="1" applyAlignment="1"/>
    <xf numFmtId="0" fontId="63" fillId="0" borderId="0" xfId="65" applyFill="1" applyBorder="1" applyAlignment="1"/>
    <xf numFmtId="0" fontId="70" fillId="0" borderId="49" xfId="65" applyFont="1" applyFill="1" applyBorder="1" applyAlignment="1"/>
    <xf numFmtId="0" fontId="77" fillId="0" borderId="50" xfId="65" applyFont="1" applyFill="1" applyBorder="1" applyAlignment="1"/>
    <xf numFmtId="0" fontId="70" fillId="0" borderId="50" xfId="65" applyFont="1" applyFill="1" applyBorder="1" applyAlignment="1"/>
    <xf numFmtId="0" fontId="63" fillId="0" borderId="50" xfId="65" applyFill="1" applyBorder="1" applyAlignment="1"/>
    <xf numFmtId="0" fontId="63" fillId="0" borderId="51" xfId="65" applyFill="1" applyBorder="1" applyAlignment="1"/>
    <xf numFmtId="0" fontId="70" fillId="0" borderId="51" xfId="65" applyFont="1" applyFill="1" applyBorder="1" applyAlignment="1"/>
    <xf numFmtId="0" fontId="70" fillId="0" borderId="18" xfId="65" applyFont="1" applyBorder="1" applyAlignment="1"/>
    <xf numFmtId="0" fontId="77" fillId="0" borderId="18" xfId="65" applyFont="1" applyBorder="1" applyAlignment="1"/>
    <xf numFmtId="178" fontId="80" fillId="0" borderId="18" xfId="65" applyNumberFormat="1" applyFont="1" applyBorder="1" applyAlignment="1">
      <alignment horizontal="center"/>
    </xf>
    <xf numFmtId="0" fontId="77" fillId="31" borderId="0" xfId="65" applyFont="1" applyFill="1" applyBorder="1" applyAlignment="1"/>
    <xf numFmtId="0" fontId="70" fillId="31" borderId="18" xfId="65" applyFont="1" applyFill="1" applyBorder="1" applyAlignment="1"/>
    <xf numFmtId="0" fontId="77" fillId="31" borderId="18" xfId="65" applyFont="1" applyFill="1" applyBorder="1" applyAlignment="1"/>
    <xf numFmtId="178" fontId="80" fillId="31" borderId="18" xfId="65" applyNumberFormat="1" applyFont="1" applyFill="1" applyBorder="1" applyAlignment="1">
      <alignment horizontal="center"/>
    </xf>
    <xf numFmtId="0" fontId="70" fillId="0" borderId="18" xfId="65" applyFont="1" applyFill="1" applyBorder="1" applyAlignment="1"/>
    <xf numFmtId="0" fontId="70" fillId="0" borderId="49" xfId="65" applyFont="1" applyFill="1" applyBorder="1" applyAlignment="1">
      <alignment vertical="top"/>
    </xf>
    <xf numFmtId="0" fontId="77" fillId="0" borderId="50" xfId="65" applyFont="1" applyFill="1" applyBorder="1" applyAlignment="1">
      <alignment vertical="top"/>
    </xf>
    <xf numFmtId="0" fontId="77" fillId="0" borderId="51" xfId="65" applyFont="1" applyFill="1" applyBorder="1" applyAlignment="1">
      <alignment vertical="top"/>
    </xf>
    <xf numFmtId="0" fontId="70" fillId="32" borderId="18" xfId="65" applyFont="1" applyFill="1" applyBorder="1" applyAlignment="1"/>
    <xf numFmtId="0" fontId="63" fillId="0" borderId="0" xfId="65"/>
    <xf numFmtId="0" fontId="0" fillId="0" borderId="0" xfId="0" applyFill="1" applyBorder="1" applyAlignment="1"/>
    <xf numFmtId="0" fontId="31" fillId="0" borderId="12" xfId="0" applyFont="1" applyBorder="1" applyAlignment="1">
      <alignment horizontal="center" vertical="center"/>
    </xf>
    <xf numFmtId="0" fontId="38" fillId="0" borderId="12" xfId="0" applyFont="1" applyBorder="1" applyAlignment="1">
      <alignment vertical="top" wrapText="1"/>
    </xf>
    <xf numFmtId="0" fontId="31" fillId="0" borderId="12" xfId="0" applyFont="1" applyBorder="1" applyAlignment="1">
      <alignment vertical="top" wrapText="1"/>
    </xf>
    <xf numFmtId="9" fontId="84" fillId="0" borderId="52" xfId="0" applyNumberFormat="1" applyFont="1" applyBorder="1" applyAlignment="1">
      <alignment horizontal="right"/>
    </xf>
    <xf numFmtId="0" fontId="31" fillId="23" borderId="35" xfId="0" applyFont="1" applyFill="1" applyBorder="1" applyAlignment="1">
      <alignment vertical="center"/>
    </xf>
    <xf numFmtId="0" fontId="38" fillId="23" borderId="34" xfId="0" applyFont="1" applyFill="1" applyBorder="1" applyAlignment="1">
      <alignment vertical="center"/>
    </xf>
    <xf numFmtId="0" fontId="38" fillId="23" borderId="35" xfId="0" applyFont="1" applyFill="1" applyBorder="1" applyAlignment="1">
      <alignment vertical="center"/>
    </xf>
    <xf numFmtId="0" fontId="38" fillId="23" borderId="35" xfId="0" applyFont="1" applyFill="1" applyBorder="1" applyAlignment="1">
      <alignment vertical="center" wrapText="1"/>
    </xf>
    <xf numFmtId="0" fontId="38" fillId="23" borderId="36" xfId="0" applyFont="1" applyFill="1" applyBorder="1" applyAlignment="1">
      <alignment vertical="center"/>
    </xf>
    <xf numFmtId="0" fontId="31" fillId="23" borderId="34" xfId="0" applyFont="1" applyFill="1" applyBorder="1" applyAlignment="1">
      <alignment vertical="center"/>
    </xf>
    <xf numFmtId="0" fontId="31" fillId="23" borderId="35" xfId="0" applyFont="1" applyFill="1" applyBorder="1" applyAlignment="1">
      <alignment vertical="center" wrapText="1"/>
    </xf>
    <xf numFmtId="0" fontId="31" fillId="23" borderId="36" xfId="0" applyFont="1" applyFill="1" applyBorder="1" applyAlignment="1">
      <alignment vertical="center"/>
    </xf>
    <xf numFmtId="0" fontId="62" fillId="0" borderId="30" xfId="0" applyFont="1" applyFill="1" applyBorder="1" applyAlignment="1">
      <alignment vertical="center" wrapText="1"/>
    </xf>
    <xf numFmtId="0" fontId="31" fillId="28" borderId="53" xfId="60" applyFont="1" applyFill="1" applyBorder="1" applyAlignment="1">
      <alignment horizontal="center"/>
    </xf>
    <xf numFmtId="0" fontId="32" fillId="11" borderId="24" xfId="60" applyFont="1" applyFill="1" applyBorder="1" applyAlignment="1">
      <alignment horizontal="center" vertical="center"/>
    </xf>
    <xf numFmtId="177" fontId="65" fillId="0" borderId="24" xfId="63" applyNumberFormat="1" applyFont="1" applyBorder="1" applyAlignment="1">
      <alignment horizontal="center" vertical="center"/>
    </xf>
    <xf numFmtId="177" fontId="61" fillId="0" borderId="24" xfId="63" applyNumberFormat="1" applyFont="1" applyBorder="1" applyAlignment="1">
      <alignment horizontal="center" vertical="center"/>
    </xf>
    <xf numFmtId="0" fontId="33" fillId="11" borderId="24" xfId="61" applyFont="1" applyFill="1" applyBorder="1" applyAlignment="1">
      <alignment horizontal="center" vertical="center"/>
    </xf>
    <xf numFmtId="0" fontId="66" fillId="0" borderId="21" xfId="64" applyFont="1" applyFill="1" applyBorder="1" applyAlignment="1">
      <alignment horizontal="left" vertical="center" wrapText="1"/>
    </xf>
    <xf numFmtId="0" fontId="66" fillId="0" borderId="22" xfId="64" applyFont="1" applyFill="1" applyBorder="1" applyAlignment="1">
      <alignment horizontal="left" vertical="center"/>
    </xf>
    <xf numFmtId="0" fontId="66" fillId="0" borderId="23" xfId="64" applyFont="1" applyFill="1" applyBorder="1" applyAlignment="1">
      <alignment horizontal="left" vertical="center"/>
    </xf>
    <xf numFmtId="0" fontId="31" fillId="28" borderId="53" xfId="60" applyFont="1" applyFill="1" applyBorder="1" applyAlignment="1">
      <alignment horizontal="center" wrapText="1"/>
    </xf>
    <xf numFmtId="0" fontId="61" fillId="0" borderId="24" xfId="63" applyBorder="1" applyAlignment="1"/>
    <xf numFmtId="0" fontId="64" fillId="0" borderId="0" xfId="64" applyFont="1" applyAlignment="1">
      <alignment horizontal="center" vertical="center"/>
    </xf>
    <xf numFmtId="177" fontId="65" fillId="0" borderId="24" xfId="63" applyNumberFormat="1" applyFont="1" applyBorder="1" applyAlignment="1">
      <alignment horizontal="center" vertical="center" shrinkToFit="1"/>
    </xf>
    <xf numFmtId="177" fontId="61" fillId="0" borderId="24" xfId="63" applyNumberFormat="1" applyFont="1" applyBorder="1" applyAlignment="1">
      <alignment horizontal="center" vertical="center" shrinkToFit="1"/>
    </xf>
    <xf numFmtId="0" fontId="50" fillId="0" borderId="12"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54" fillId="29" borderId="12" xfId="0" applyFont="1" applyFill="1" applyBorder="1" applyAlignment="1">
      <alignment horizontal="center" vertical="center"/>
    </xf>
    <xf numFmtId="0" fontId="49" fillId="29" borderId="12" xfId="0" applyFont="1" applyFill="1" applyBorder="1" applyAlignment="1">
      <alignment horizontal="center" vertical="center"/>
    </xf>
    <xf numFmtId="0" fontId="52" fillId="0" borderId="1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38" fillId="23" borderId="12" xfId="0" applyFont="1" applyFill="1" applyBorder="1" applyAlignment="1">
      <alignment horizontal="center" vertical="center"/>
    </xf>
    <xf numFmtId="0" fontId="62" fillId="0" borderId="27" xfId="0" applyFont="1" applyFill="1" applyBorder="1" applyAlignment="1">
      <alignment horizontal="center" vertical="center" wrapText="1"/>
    </xf>
    <xf numFmtId="0" fontId="62" fillId="0" borderId="29"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7" fillId="0" borderId="28"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38" fillId="23" borderId="15" xfId="0" applyFont="1" applyFill="1" applyBorder="1" applyAlignment="1">
      <alignment horizontal="center" vertical="center"/>
    </xf>
    <xf numFmtId="0" fontId="62" fillId="0" borderId="27" xfId="0" applyFont="1" applyBorder="1" applyAlignment="1">
      <alignment horizontal="left" vertical="center" wrapText="1"/>
    </xf>
    <xf numFmtId="0" fontId="62" fillId="0" borderId="29" xfId="0" applyFont="1" applyBorder="1" applyAlignment="1">
      <alignment horizontal="left" vertical="center" wrapText="1"/>
    </xf>
    <xf numFmtId="0" fontId="62" fillId="0" borderId="33" xfId="0" applyFont="1" applyBorder="1" applyAlignment="1">
      <alignment horizontal="left" vertical="center" wrapText="1"/>
    </xf>
    <xf numFmtId="0" fontId="62" fillId="0" borderId="27" xfId="0" applyFont="1" applyBorder="1" applyAlignment="1">
      <alignment horizontal="center" vertical="center" wrapText="1"/>
    </xf>
    <xf numFmtId="0" fontId="62" fillId="0" borderId="29" xfId="0" applyFont="1" applyBorder="1" applyAlignment="1">
      <alignment horizontal="center" vertical="center" wrapText="1"/>
    </xf>
    <xf numFmtId="0" fontId="62" fillId="0" borderId="33" xfId="0" applyFont="1" applyBorder="1" applyAlignment="1">
      <alignment horizontal="center" vertical="center" wrapText="1"/>
    </xf>
    <xf numFmtId="0" fontId="38" fillId="0" borderId="12" xfId="62" applyFont="1" applyFill="1" applyBorder="1" applyAlignment="1">
      <alignment horizontal="center" vertical="center"/>
    </xf>
    <xf numFmtId="176" fontId="38" fillId="0" borderId="12" xfId="0" applyNumberFormat="1" applyFont="1" applyFill="1" applyBorder="1" applyAlignment="1">
      <alignment horizontal="left" vertical="center" wrapText="1"/>
    </xf>
    <xf numFmtId="0" fontId="31" fillId="0" borderId="12" xfId="62" applyFont="1" applyFill="1" applyBorder="1" applyAlignment="1">
      <alignment horizontal="center" vertical="center" wrapText="1"/>
    </xf>
    <xf numFmtId="176" fontId="31" fillId="0" borderId="12" xfId="0" applyNumberFormat="1" applyFont="1" applyFill="1" applyBorder="1" applyAlignment="1">
      <alignment horizontal="left" vertical="center" wrapText="1"/>
    </xf>
    <xf numFmtId="0" fontId="40" fillId="30" borderId="12" xfId="62" applyFont="1" applyFill="1" applyBorder="1" applyAlignment="1">
      <alignment horizontal="center" vertical="center"/>
    </xf>
    <xf numFmtId="0" fontId="43" fillId="0" borderId="0" xfId="62" applyFont="1" applyFill="1" applyBorder="1" applyAlignment="1">
      <alignment horizontal="center" vertical="center"/>
    </xf>
    <xf numFmtId="0" fontId="37" fillId="30" borderId="12" xfId="62" applyFont="1" applyFill="1" applyBorder="1" applyAlignment="1">
      <alignment horizontal="left" vertical="center" shrinkToFit="1"/>
    </xf>
    <xf numFmtId="0" fontId="62" fillId="0" borderId="27" xfId="62" applyFont="1" applyBorder="1" applyAlignment="1">
      <alignment horizontal="center" vertical="center" wrapText="1"/>
    </xf>
    <xf numFmtId="0" fontId="62" fillId="0" borderId="29" xfId="62" applyFont="1" applyBorder="1" applyAlignment="1">
      <alignment horizontal="center" vertical="center" wrapText="1"/>
    </xf>
    <xf numFmtId="0" fontId="62" fillId="0" borderId="33" xfId="62" applyFont="1" applyBorder="1" applyAlignment="1">
      <alignment horizontal="center" vertical="center" wrapText="1"/>
    </xf>
    <xf numFmtId="0" fontId="67" fillId="0" borderId="27" xfId="0" applyFont="1" applyFill="1" applyBorder="1" applyAlignment="1">
      <alignment horizontal="left" vertical="center" wrapText="1"/>
    </xf>
    <xf numFmtId="0" fontId="67" fillId="0" borderId="29" xfId="0" applyFont="1" applyFill="1" applyBorder="1" applyAlignment="1">
      <alignment horizontal="left" vertical="center" wrapText="1"/>
    </xf>
    <xf numFmtId="0" fontId="67" fillId="0" borderId="33" xfId="0" applyFont="1" applyFill="1" applyBorder="1" applyAlignment="1">
      <alignment horizontal="left" vertical="center" wrapText="1"/>
    </xf>
    <xf numFmtId="0" fontId="67" fillId="0" borderId="27" xfId="0" applyFont="1" applyBorder="1" applyAlignment="1">
      <alignment horizontal="left" vertical="center" wrapText="1"/>
    </xf>
    <xf numFmtId="0" fontId="67" fillId="0" borderId="29" xfId="0" applyFont="1" applyBorder="1" applyAlignment="1">
      <alignment horizontal="left" vertical="center" wrapText="1"/>
    </xf>
    <xf numFmtId="0" fontId="67" fillId="0" borderId="33" xfId="0" applyFont="1" applyBorder="1" applyAlignment="1">
      <alignment horizontal="left" vertical="center" wrapText="1"/>
    </xf>
    <xf numFmtId="0" fontId="62" fillId="0" borderId="25" xfId="62" applyFont="1" applyBorder="1" applyAlignment="1">
      <alignment horizontal="center" vertical="center" wrapText="1"/>
    </xf>
    <xf numFmtId="0" fontId="62" fillId="0" borderId="25" xfId="0" applyFont="1" applyBorder="1" applyAlignment="1">
      <alignment horizontal="left" vertical="center" wrapText="1"/>
    </xf>
    <xf numFmtId="0" fontId="36" fillId="29" borderId="18" xfId="59" applyFont="1" applyFill="1" applyBorder="1" applyAlignment="1">
      <alignment horizontal="left" vertical="center"/>
    </xf>
    <xf numFmtId="0" fontId="82" fillId="0" borderId="41" xfId="65" applyFont="1" applyFill="1" applyBorder="1" applyAlignment="1">
      <alignment horizontal="left" vertical="center" wrapText="1"/>
    </xf>
    <xf numFmtId="0" fontId="83" fillId="0" borderId="42" xfId="65" applyFont="1" applyFill="1" applyBorder="1" applyAlignment="1">
      <alignment horizontal="left" vertical="center" wrapText="1"/>
    </xf>
    <xf numFmtId="0" fontId="83" fillId="0" borderId="43" xfId="65" applyFont="1" applyFill="1" applyBorder="1" applyAlignment="1">
      <alignment horizontal="left" vertical="center" wrapText="1"/>
    </xf>
    <xf numFmtId="0" fontId="83" fillId="0" borderId="44" xfId="65" applyFont="1" applyFill="1" applyBorder="1" applyAlignment="1">
      <alignment horizontal="left" vertical="center" wrapText="1"/>
    </xf>
    <xf numFmtId="0" fontId="83" fillId="0" borderId="0" xfId="65" applyFont="1" applyFill="1" applyBorder="1" applyAlignment="1">
      <alignment horizontal="left" vertical="center" wrapText="1"/>
    </xf>
    <xf numFmtId="0" fontId="83" fillId="0" borderId="45" xfId="65" applyFont="1" applyFill="1" applyBorder="1" applyAlignment="1">
      <alignment horizontal="left" vertical="center" wrapText="1"/>
    </xf>
    <xf numFmtId="0" fontId="83" fillId="0" borderId="46" xfId="65" applyFont="1" applyFill="1" applyBorder="1" applyAlignment="1">
      <alignment horizontal="left" vertical="center" wrapText="1"/>
    </xf>
    <xf numFmtId="0" fontId="83" fillId="0" borderId="47" xfId="65" applyFont="1" applyFill="1" applyBorder="1" applyAlignment="1">
      <alignment horizontal="left" vertical="center" wrapText="1"/>
    </xf>
    <xf numFmtId="0" fontId="83" fillId="0" borderId="48" xfId="65" applyFont="1" applyFill="1" applyBorder="1" applyAlignment="1">
      <alignment horizontal="left" vertical="center" wrapText="1"/>
    </xf>
    <xf numFmtId="0" fontId="82" fillId="0" borderId="42" xfId="65" applyFont="1" applyFill="1" applyBorder="1" applyAlignment="1">
      <alignment horizontal="left" vertical="center" wrapText="1"/>
    </xf>
    <xf numFmtId="0" fontId="82" fillId="0" borderId="43" xfId="65" applyFont="1" applyFill="1" applyBorder="1" applyAlignment="1">
      <alignment horizontal="left" vertical="center" wrapText="1"/>
    </xf>
    <xf numFmtId="0" fontId="82" fillId="0" borderId="44" xfId="65" applyFont="1" applyFill="1" applyBorder="1" applyAlignment="1">
      <alignment horizontal="left" vertical="center" wrapText="1"/>
    </xf>
    <xf numFmtId="0" fontId="82" fillId="0" borderId="0" xfId="65" applyFont="1" applyFill="1" applyBorder="1" applyAlignment="1">
      <alignment horizontal="left" vertical="center" wrapText="1"/>
    </xf>
    <xf numFmtId="0" fontId="82" fillId="0" borderId="45" xfId="65" applyFont="1" applyFill="1" applyBorder="1" applyAlignment="1">
      <alignment horizontal="left" vertical="center" wrapText="1"/>
    </xf>
    <xf numFmtId="0" fontId="82" fillId="0" borderId="46" xfId="65" applyFont="1" applyFill="1" applyBorder="1" applyAlignment="1">
      <alignment horizontal="left" vertical="center" wrapText="1"/>
    </xf>
    <xf numFmtId="0" fontId="82" fillId="0" borderId="47" xfId="65" applyFont="1" applyFill="1" applyBorder="1" applyAlignment="1">
      <alignment horizontal="left" vertical="center" wrapText="1"/>
    </xf>
    <xf numFmtId="0" fontId="82" fillId="0" borderId="48" xfId="65" applyFont="1" applyFill="1" applyBorder="1" applyAlignment="1">
      <alignment horizontal="left" vertical="center" wrapText="1"/>
    </xf>
    <xf numFmtId="0" fontId="70" fillId="0" borderId="49" xfId="65" applyFont="1" applyBorder="1" applyAlignment="1">
      <alignment horizontal="center"/>
    </xf>
    <xf numFmtId="0" fontId="70" fillId="0" borderId="50" xfId="65" applyFont="1" applyBorder="1" applyAlignment="1">
      <alignment horizontal="center"/>
    </xf>
    <xf numFmtId="0" fontId="70" fillId="0" borderId="51" xfId="65" applyFont="1" applyBorder="1" applyAlignment="1">
      <alignment horizontal="center"/>
    </xf>
    <xf numFmtId="0" fontId="75" fillId="0" borderId="0" xfId="65" applyFont="1" applyFill="1" applyBorder="1" applyAlignment="1">
      <alignment horizontal="center" vertical="center" wrapText="1"/>
    </xf>
    <xf numFmtId="0" fontId="75" fillId="0" borderId="0" xfId="65" applyFont="1" applyFill="1" applyBorder="1" applyAlignment="1">
      <alignment horizontal="center" vertical="center"/>
    </xf>
    <xf numFmtId="0" fontId="44" fillId="8" borderId="17" xfId="59" applyFont="1" applyFill="1" applyBorder="1" applyAlignment="1">
      <alignment horizontal="center" vertical="center" wrapText="1"/>
    </xf>
    <xf numFmtId="0" fontId="63" fillId="0" borderId="41" xfId="65" applyFont="1" applyFill="1" applyBorder="1" applyAlignment="1">
      <alignment horizontal="left" vertical="center" wrapText="1"/>
    </xf>
    <xf numFmtId="0" fontId="63" fillId="0" borderId="42" xfId="65" applyFont="1" applyFill="1" applyBorder="1" applyAlignment="1">
      <alignment horizontal="left" vertical="center" wrapText="1"/>
    </xf>
    <xf numFmtId="0" fontId="63" fillId="0" borderId="43" xfId="65" applyFont="1" applyFill="1" applyBorder="1" applyAlignment="1">
      <alignment horizontal="left" vertical="center" wrapText="1"/>
    </xf>
    <xf numFmtId="0" fontId="63" fillId="0" borderId="44" xfId="65" applyFont="1" applyFill="1" applyBorder="1" applyAlignment="1">
      <alignment horizontal="left" vertical="center" wrapText="1"/>
    </xf>
    <xf numFmtId="0" fontId="63" fillId="0" borderId="0" xfId="65" applyFont="1" applyFill="1" applyBorder="1" applyAlignment="1">
      <alignment horizontal="left" vertical="center" wrapText="1"/>
    </xf>
    <xf numFmtId="0" fontId="63" fillId="0" borderId="45" xfId="65" applyFont="1" applyFill="1" applyBorder="1" applyAlignment="1">
      <alignment horizontal="left" vertical="center" wrapText="1"/>
    </xf>
    <xf numFmtId="0" fontId="63" fillId="0" borderId="46" xfId="65" applyFont="1" applyFill="1" applyBorder="1" applyAlignment="1">
      <alignment horizontal="left" vertical="center" wrapText="1"/>
    </xf>
    <xf numFmtId="0" fontId="63" fillId="0" borderId="47" xfId="65" applyFont="1" applyFill="1" applyBorder="1" applyAlignment="1">
      <alignment horizontal="left" vertical="center" wrapText="1"/>
    </xf>
    <xf numFmtId="0" fontId="63" fillId="0" borderId="48" xfId="65" applyFont="1" applyFill="1" applyBorder="1" applyAlignment="1">
      <alignment horizontal="left" vertical="center" wrapText="1"/>
    </xf>
    <xf numFmtId="0" fontId="70" fillId="0" borderId="49" xfId="65" applyFont="1" applyBorder="1" applyAlignment="1">
      <alignment horizontal="left"/>
    </xf>
    <xf numFmtId="0" fontId="70" fillId="0" borderId="50" xfId="65" applyFont="1" applyBorder="1" applyAlignment="1">
      <alignment horizontal="left"/>
    </xf>
    <xf numFmtId="0" fontId="70" fillId="0" borderId="51" xfId="65" applyFont="1" applyBorder="1" applyAlignment="1">
      <alignment horizontal="left"/>
    </xf>
  </cellXfs>
  <cellStyles count="66">
    <cellStyle name="Accent" xfId="1"/>
    <cellStyle name="Accent 1" xfId="2"/>
    <cellStyle name="Accent 2" xfId="3"/>
    <cellStyle name="Accent 3" xfId="4"/>
    <cellStyle name="Bad" xfId="5"/>
    <cellStyle name="Error" xfId="6"/>
    <cellStyle name="Excel Built-in 20% - Accent1" xfId="7"/>
    <cellStyle name="Excel Built-in 20% - Accent2" xfId="8"/>
    <cellStyle name="Excel Built-in 20% - Accent3" xfId="9"/>
    <cellStyle name="Excel Built-in 20% - Accent4" xfId="10"/>
    <cellStyle name="Excel Built-in 20% - Accent5" xfId="11"/>
    <cellStyle name="Excel Built-in 20% - Accent6" xfId="12"/>
    <cellStyle name="Excel Built-in 40% - Accent1" xfId="13"/>
    <cellStyle name="Excel Built-in 40% - Accent2" xfId="14"/>
    <cellStyle name="Excel Built-in 40% - Accent3" xfId="15"/>
    <cellStyle name="Excel Built-in 40% - Accent4" xfId="16"/>
    <cellStyle name="Excel Built-in 40% - Accent5" xfId="17"/>
    <cellStyle name="Excel Built-in 40% - Accent6" xfId="18"/>
    <cellStyle name="Excel Built-in 60% - Accent1" xfId="19"/>
    <cellStyle name="Excel Built-in 60% - Accent2" xfId="20"/>
    <cellStyle name="Excel Built-in 60% - Accent3" xfId="21"/>
    <cellStyle name="Excel Built-in 60% - Accent4" xfId="22"/>
    <cellStyle name="Excel Built-in 60% - Accent5" xfId="23"/>
    <cellStyle name="Excel Built-in 60% - Accent6" xfId="24"/>
    <cellStyle name="Excel Built-in Accent1" xfId="25"/>
    <cellStyle name="Excel Built-in Accent2" xfId="26"/>
    <cellStyle name="Excel Built-in Accent3" xfId="27"/>
    <cellStyle name="Excel Built-in Accent4" xfId="28"/>
    <cellStyle name="Excel Built-in Accent5" xfId="29"/>
    <cellStyle name="Excel Built-in Accent6" xfId="30"/>
    <cellStyle name="Excel Built-in Bad" xfId="31"/>
    <cellStyle name="Excel Built-in Calculation" xfId="32"/>
    <cellStyle name="Excel Built-in Check Cell" xfId="33"/>
    <cellStyle name="Excel Built-in Explanatory Text" xfId="34"/>
    <cellStyle name="Excel Built-in Good" xfId="35"/>
    <cellStyle name="Excel Built-in Heading 1" xfId="36"/>
    <cellStyle name="Excel Built-in Heading 2" xfId="37"/>
    <cellStyle name="Excel Built-in Heading 3" xfId="38"/>
    <cellStyle name="Excel Built-in Heading 4" xfId="39"/>
    <cellStyle name="Excel Built-in Input" xfId="40"/>
    <cellStyle name="Excel Built-in Linked Cell" xfId="41"/>
    <cellStyle name="Excel Built-in Neutral" xfId="42"/>
    <cellStyle name="Excel Built-in Note" xfId="43"/>
    <cellStyle name="Excel Built-in Output" xfId="44"/>
    <cellStyle name="Excel Built-in Title" xfId="45"/>
    <cellStyle name="Excel Built-in Total" xfId="46"/>
    <cellStyle name="Excel Built-in Warning Text" xfId="47"/>
    <cellStyle name="Footnote" xfId="48"/>
    <cellStyle name="Good" xfId="49"/>
    <cellStyle name="Heading (user)" xfId="50"/>
    <cellStyle name="Heading 1" xfId="51"/>
    <cellStyle name="Heading 2" xfId="52"/>
    <cellStyle name="Neutral" xfId="53"/>
    <cellStyle name="Note" xfId="54"/>
    <cellStyle name="Status" xfId="55"/>
    <cellStyle name="Text" xfId="56"/>
    <cellStyle name="Warning" xfId="57"/>
    <cellStyle name="標準" xfId="0" builtinId="0" customBuiltin="1"/>
    <cellStyle name="標準 2" xfId="58"/>
    <cellStyle name="標準_OJTコミュニケーションｼｰﾄ_01" xfId="59"/>
    <cellStyle name="標準_OJTコミュニケーションｼｰﾄ_01 2" xfId="65"/>
    <cellStyle name="標準_フォーマット案_モデル評価シート" xfId="60"/>
    <cellStyle name="標準_フォーマット案_モデル評価シート 2" xfId="63"/>
    <cellStyle name="標準_現場管理_レベル2" xfId="61"/>
    <cellStyle name="標準_現場管理_レベル2 2" xfId="64"/>
    <cellStyle name="標準_能力細目、職務遂行のための基準一覧（スーパーマーケット）"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0.25438625749023502"/>
          <c:y val="0.17038266153654794"/>
          <c:w val="0.48902789949322711"/>
          <c:h val="0.61501394820510802"/>
        </c:manualLayout>
      </c:layout>
      <c:radarChart>
        <c:radarStyle val="marker"/>
        <c:ser>
          <c:idx val="4"/>
          <c:order val="0"/>
          <c:tx>
            <c:v>自己評価</c:v>
          </c:tx>
          <c:spPr>
            <a:ln w="28575" cap="rnd">
              <a:solidFill>
                <a:srgbClr val="3399FF"/>
              </a:solidFill>
              <a:round/>
            </a:ln>
            <a:effectLst/>
          </c:spPr>
          <c:marker>
            <c:symbol val="none"/>
          </c:marker>
          <c:cat>
            <c:strRef>
              <c:f>OJTｺﾐｭﾆｹｰｼｮﾝｼｰﾄ!$B$25:$B$30</c:f>
              <c:strCache>
                <c:ptCount val="6"/>
                <c:pt idx="0">
                  <c:v>企業倫理とコンプライアンス</c:v>
                </c:pt>
                <c:pt idx="1">
                  <c:v>課題の設定と成果の追求</c:v>
                </c:pt>
                <c:pt idx="2">
                  <c:v>顧客・取引先との折衝と関係構築</c:v>
                </c:pt>
                <c:pt idx="3">
                  <c:v>顧客満足の推進</c:v>
                </c:pt>
                <c:pt idx="4">
                  <c:v>広告計画</c:v>
                </c:pt>
                <c:pt idx="5">
                  <c:v>広告業務</c:v>
                </c:pt>
              </c:strCache>
              <c:extLst xmlns:c16r2="http://schemas.microsoft.com/office/drawing/2015/06/chart">
                <c:ext xmlns:c15="http://schemas.microsoft.com/office/drawing/2012/chart" uri="{02D57815-91ED-43cb-92C2-25804820EDAC}">
                  <c15:fullRef>
                    <c15:sqref>OJTｺﾐｭﾆｹｰｼｮﾝｼｰﾄ!$B$25:$B$37</c15:sqref>
                  </c15:fullRef>
                </c:ext>
              </c:extLst>
            </c:strRef>
          </c:cat>
          <c:val>
            <c:numRef>
              <c:f>OJTｺﾐｭﾆｹｰｼｮﾝｼｰﾄ!$G$25:$G$30</c:f>
              <c:numCache>
                <c:formatCode>0.0_ </c:formatCode>
                <c:ptCount val="6"/>
                <c:pt idx="0">
                  <c:v>0</c:v>
                </c:pt>
                <c:pt idx="1">
                  <c:v>0</c:v>
                </c:pt>
                <c:pt idx="2">
                  <c:v>0</c:v>
                </c:pt>
                <c:pt idx="3">
                  <c:v>0</c:v>
                </c:pt>
                <c:pt idx="4">
                  <c:v>0</c:v>
                </c:pt>
                <c:pt idx="5">
                  <c:v>0</c:v>
                </c:pt>
              </c:numCache>
              <c:extLst xmlns:c16r2="http://schemas.microsoft.com/office/drawing/2015/06/chart">
                <c:ext xmlns:c15="http://schemas.microsoft.com/office/drawing/2012/chart" uri="{02D57815-91ED-43cb-92C2-25804820EDAC}">
                  <c15:fullRef>
                    <c15:sqref>OJTｺﾐｭﾆｹｰｼｮﾝｼｰﾄ!$G$25:$G$37</c15:sqref>
                  </c15:fullRef>
                </c:ext>
              </c:extLst>
            </c:numRef>
          </c:val>
          <c:extLst xmlns:c16r2="http://schemas.microsoft.com/office/drawing/2015/06/chart">
            <c:ext xmlns:c16="http://schemas.microsoft.com/office/drawing/2014/chart" uri="{C3380CC4-5D6E-409C-BE32-E72D297353CC}">
              <c16:uniqueId val="{00000004-07D3-42DE-9784-8A7707DB6CBD}"/>
            </c:ext>
          </c:extLst>
        </c:ser>
        <c:ser>
          <c:idx val="5"/>
          <c:order val="1"/>
          <c:tx>
            <c:v>上司評価</c:v>
          </c:tx>
          <c:spPr>
            <a:ln w="12700" cap="rnd">
              <a:solidFill>
                <a:srgbClr val="FF9933"/>
              </a:solidFill>
              <a:round/>
            </a:ln>
            <a:effectLst/>
          </c:spPr>
          <c:marker>
            <c:symbol val="none"/>
          </c:marker>
          <c:cat>
            <c:strRef>
              <c:f>OJTｺﾐｭﾆｹｰｼｮﾝｼｰﾄ!$B$25:$B$30</c:f>
              <c:strCache>
                <c:ptCount val="6"/>
                <c:pt idx="0">
                  <c:v>企業倫理とコンプライアンス</c:v>
                </c:pt>
                <c:pt idx="1">
                  <c:v>課題の設定と成果の追求</c:v>
                </c:pt>
                <c:pt idx="2">
                  <c:v>顧客・取引先との折衝と関係構築</c:v>
                </c:pt>
                <c:pt idx="3">
                  <c:v>顧客満足の推進</c:v>
                </c:pt>
                <c:pt idx="4">
                  <c:v>広告計画</c:v>
                </c:pt>
                <c:pt idx="5">
                  <c:v>広告業務</c:v>
                </c:pt>
              </c:strCache>
              <c:extLst xmlns:c16r2="http://schemas.microsoft.com/office/drawing/2015/06/chart">
                <c:ext xmlns:c15="http://schemas.microsoft.com/office/drawing/2012/chart" uri="{02D57815-91ED-43cb-92C2-25804820EDAC}">
                  <c15:fullRef>
                    <c15:sqref>OJTｺﾐｭﾆｹｰｼｮﾝｼｰﾄ!$B$25:$B$37</c15:sqref>
                  </c15:fullRef>
                </c:ext>
              </c:extLst>
            </c:strRef>
          </c:cat>
          <c:val>
            <c:numRef>
              <c:f>OJTｺﾐｭﾆｹｰｼｮﾝｼｰﾄ!$H$25:$H$30</c:f>
              <c:numCache>
                <c:formatCode>0.0_ </c:formatCode>
                <c:ptCount val="6"/>
                <c:pt idx="0">
                  <c:v>0</c:v>
                </c:pt>
                <c:pt idx="1">
                  <c:v>0</c:v>
                </c:pt>
                <c:pt idx="2">
                  <c:v>0</c:v>
                </c:pt>
                <c:pt idx="3">
                  <c:v>0</c:v>
                </c:pt>
                <c:pt idx="4">
                  <c:v>0</c:v>
                </c:pt>
                <c:pt idx="5">
                  <c:v>0</c:v>
                </c:pt>
              </c:numCache>
              <c:extLst xmlns:c16r2="http://schemas.microsoft.com/office/drawing/2015/06/chart">
                <c:ext xmlns:c15="http://schemas.microsoft.com/office/drawing/2012/chart" uri="{02D57815-91ED-43cb-92C2-25804820EDAC}">
                  <c15:fullRef>
                    <c15:sqref>OJTｺﾐｭﾆｹｰｼｮﾝｼｰﾄ!$H$25:$H$37</c15:sqref>
                  </c15:fullRef>
                </c:ext>
              </c:extLst>
            </c:numRef>
          </c:val>
          <c:extLst xmlns:c16r2="http://schemas.microsoft.com/office/drawing/2015/06/chart">
            <c:ext xmlns:c16="http://schemas.microsoft.com/office/drawing/2014/chart" uri="{C3380CC4-5D6E-409C-BE32-E72D297353CC}">
              <c16:uniqueId val="{00000005-07D3-42DE-9784-8A7707DB6CBD}"/>
            </c:ext>
          </c:extLst>
        </c:ser>
        <c:dLbls/>
        <c:axId val="93145344"/>
        <c:axId val="93167616"/>
        <c:extLst xmlns:c16r2="http://schemas.microsoft.com/office/drawing/2015/06/char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課題の設定と成果の追求</c:v>
                      </c:pt>
                      <c:pt idx="2">
                        <c:v>顧客・取引先との折衝と関係構築</c:v>
                      </c:pt>
                      <c:pt idx="3">
                        <c:v>顧客満足の推進</c:v>
                      </c:pt>
                      <c:pt idx="4">
                        <c:v>広告計画</c:v>
                      </c:pt>
                      <c:pt idx="5">
                        <c:v>広告業務</c:v>
                      </c:pt>
                    </c:strCache>
                  </c:strRef>
                </c:cat>
                <c:val>
                  <c:numRef>
                    <c:extLst>
                      <c:ext uri="{02D57815-91ED-43cb-92C2-25804820EDAC}">
                        <c15:fullRef>
                          <c15:sqref>OJTｺﾐｭﾆｹｰｼｮﾝｼｰﾄ!$C$25:$C$37</c15:sqref>
                        </c15:fullRef>
                        <c15:formulaRef>
                          <c15:sqref>OJTｺﾐｭﾆｹｰｼｮﾝｼｰﾄ!$C$25:$C$30</c15:sqref>
                        </c15:formulaRef>
                      </c:ext>
                    </c:extLst>
                    <c:numCache>
                      <c:formatCode>General</c:formatCode>
                      <c:ptCount val="6"/>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課題の設定と成果の追求</c:v>
                      </c:pt>
                      <c:pt idx="2">
                        <c:v>顧客・取引先との折衝と関係構築</c:v>
                      </c:pt>
                      <c:pt idx="3">
                        <c:v>顧客満足の推進</c:v>
                      </c:pt>
                      <c:pt idx="4">
                        <c:v>広告計画</c:v>
                      </c:pt>
                      <c:pt idx="5">
                        <c:v>広告業務</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課題の設定と成果の追求</c:v>
                      </c:pt>
                      <c:pt idx="2">
                        <c:v>顧客・取引先との折衝と関係構築</c:v>
                      </c:pt>
                      <c:pt idx="3">
                        <c:v>顧客満足の推進</c:v>
                      </c:pt>
                      <c:pt idx="4">
                        <c:v>広告計画</c:v>
                      </c:pt>
                      <c:pt idx="5">
                        <c:v>広告業務</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課題の設定と成果の追求</c:v>
                      </c:pt>
                      <c:pt idx="2">
                        <c:v>顧客・取引先との折衝と関係構築</c:v>
                      </c:pt>
                      <c:pt idx="3">
                        <c:v>顧客満足の推進</c:v>
                      </c:pt>
                      <c:pt idx="4">
                        <c:v>広告計画</c:v>
                      </c:pt>
                      <c:pt idx="5">
                        <c:v>広告業務</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OJTｺﾐｭﾆｹｰｼｮﾝｼｰﾄ!$F$25:$F$30</c15:sqref>
                        </c15:formulaRef>
                      </c:ext>
                    </c:extLst>
                    <c:numCache>
                      <c:formatCode>0.0_ </c:formatCode>
                      <c:ptCount val="6"/>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93145344"/>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93167616"/>
        <c:crosses val="autoZero"/>
        <c:auto val="1"/>
        <c:lblAlgn val="ctr"/>
        <c:lblOffset val="100"/>
      </c:catAx>
      <c:valAx>
        <c:axId val="93167616"/>
        <c:scaling>
          <c:orientation val="minMax"/>
        </c:scaling>
        <c:axPos val="l"/>
        <c:majorGridlines>
          <c:spPr>
            <a:ln w="9525" cap="flat" cmpd="sng" algn="ctr">
              <a:solidFill>
                <a:schemeClr val="tx1">
                  <a:lumMod val="15000"/>
                  <a:lumOff val="85000"/>
                </a:schemeClr>
              </a:solidFill>
              <a:round/>
            </a:ln>
            <a:effectLst/>
          </c:spPr>
        </c:majorGridlines>
        <c:numFmt formatCode="0.0_ "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3145344"/>
        <c:crosses val="autoZero"/>
        <c:crossBetween val="between"/>
      </c:valAx>
      <c:spPr>
        <a:noFill/>
        <a:ln>
          <a:noFill/>
        </a:ln>
        <a:effectLst/>
      </c:spPr>
    </c:plotArea>
    <c:legend>
      <c:legendPos val="t"/>
      <c:layout>
        <c:manualLayout>
          <c:xMode val="edge"/>
          <c:yMode val="edge"/>
          <c:x val="0.42492025321798621"/>
          <c:y val="0.84964341544635624"/>
          <c:w val="0.57507974678201401"/>
          <c:h val="0.14088473077762506"/>
        </c:manualLayout>
      </c:layout>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22" l="0.70000000000000018" r="0.70000000000000018" t="0.75000000000000022" header="0.3000000000000001" footer="0.30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142875</xdr:rowOff>
    </xdr:from>
    <xdr:to>
      <xdr:col>11</xdr:col>
      <xdr:colOff>9525</xdr:colOff>
      <xdr:row>58</xdr:row>
      <xdr:rowOff>133350</xdr:rowOff>
    </xdr:to>
    <xdr:sp macro="" textlink="">
      <xdr:nvSpPr>
        <xdr:cNvPr id="2" name="Rectangle 1">
          <a:extLst>
            <a:ext uri="{FF2B5EF4-FFF2-40B4-BE49-F238E27FC236}">
              <a16:creationId xmlns:a16="http://schemas.microsoft.com/office/drawing/2014/main" xmlns="" id="{00000000-0008-0000-0000-00006B3D0000}"/>
            </a:ext>
          </a:extLst>
        </xdr:cNvPr>
        <xdr:cNvSpPr>
          <a:spLocks noChangeArrowheads="1"/>
        </xdr:cNvSpPr>
      </xdr:nvSpPr>
      <xdr:spPr bwMode="auto">
        <a:xfrm>
          <a:off x="247650" y="41814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3" name="Text Box 5">
          <a:extLst>
            <a:ext uri="{FF2B5EF4-FFF2-40B4-BE49-F238E27FC236}">
              <a16:creationId xmlns:a16="http://schemas.microsoft.com/office/drawing/2014/main" xmlns="" id="{00000000-0008-0000-0000-000006000000}"/>
            </a:ext>
          </a:extLst>
        </xdr:cNvPr>
        <xdr:cNvSpPr txBox="1">
          <a:spLocks noChangeArrowheads="1"/>
        </xdr:cNvSpPr>
      </xdr:nvSpPr>
      <xdr:spPr bwMode="auto">
        <a:xfrm>
          <a:off x="339725" y="4200525"/>
          <a:ext cx="5686425" cy="599757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2" name="AutoShape 2">
          <a:extLst>
            <a:ext uri="{FF2B5EF4-FFF2-40B4-BE49-F238E27FC236}">
              <a16:creationId xmlns:a16="http://schemas.microsoft.com/office/drawing/2014/main" xmlns="" id="{00000000-0008-0000-0400-000003000000}"/>
            </a:ext>
          </a:extLst>
        </xdr:cNvPr>
        <xdr:cNvSpPr>
          <a:spLocks noChangeArrowheads="1"/>
        </xdr:cNvSpPr>
      </xdr:nvSpPr>
      <xdr:spPr bwMode="auto">
        <a:xfrm rot="5400000">
          <a:off x="1277938" y="3119437"/>
          <a:ext cx="5137150" cy="333375"/>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3" name="AutoShape 3">
          <a:extLst>
            <a:ext uri="{FF2B5EF4-FFF2-40B4-BE49-F238E27FC236}">
              <a16:creationId xmlns:a16="http://schemas.microsoft.com/office/drawing/2014/main" xmlns="" id="{00000000-0008-0000-0400-000004000000}"/>
            </a:ext>
          </a:extLst>
        </xdr:cNvPr>
        <xdr:cNvSpPr>
          <a:spLocks noChangeArrowheads="1"/>
        </xdr:cNvSpPr>
      </xdr:nvSpPr>
      <xdr:spPr bwMode="auto">
        <a:xfrm rot="5400000">
          <a:off x="3070225" y="6521450"/>
          <a:ext cx="1552575" cy="333375"/>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44823</xdr:colOff>
      <xdr:row>7</xdr:row>
      <xdr:rowOff>119528</xdr:rowOff>
    </xdr:from>
    <xdr:to>
      <xdr:col>7</xdr:col>
      <xdr:colOff>463177</xdr:colOff>
      <xdr:row>19</xdr:row>
      <xdr:rowOff>7470</xdr:rowOff>
    </xdr:to>
    <xdr:graphicFrame macro="">
      <xdr:nvGraphicFramePr>
        <xdr:cNvPr id="4" name="グラフ 3">
          <a:extLst>
            <a:ext uri="{FF2B5EF4-FFF2-40B4-BE49-F238E27FC236}">
              <a16:creationId xmlns:a16="http://schemas.microsoft.com/office/drawing/2014/main" xmlns=""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Q60"/>
  <sheetViews>
    <sheetView tabSelected="1" view="pageBreakPreview" topLeftCell="B3" zoomScaleSheetLayoutView="100" workbookViewId="0">
      <selection activeCell="R33" sqref="R33"/>
    </sheetView>
  </sheetViews>
  <sheetFormatPr defaultColWidth="9.140625" defaultRowHeight="12"/>
  <cols>
    <col min="1" max="1" width="3.7109375" style="78" customWidth="1"/>
    <col min="2" max="11" width="9.28515625" style="78" customWidth="1"/>
    <col min="12" max="12" width="3.7109375" style="78" customWidth="1"/>
    <col min="13" max="16384" width="9.140625" style="78"/>
  </cols>
  <sheetData>
    <row r="2" spans="2:17" ht="12" customHeight="1">
      <c r="H2" s="209" t="s">
        <v>228</v>
      </c>
      <c r="I2" s="209"/>
      <c r="J2" s="209"/>
      <c r="K2" s="201" t="s">
        <v>227</v>
      </c>
    </row>
    <row r="3" spans="2:17" ht="22.5" customHeight="1">
      <c r="H3" s="210"/>
      <c r="I3" s="210"/>
      <c r="J3" s="210"/>
      <c r="K3" s="84"/>
    </row>
    <row r="5" spans="2:17" ht="12" customHeight="1">
      <c r="H5" s="209" t="s">
        <v>226</v>
      </c>
      <c r="I5" s="209"/>
      <c r="J5" s="209"/>
      <c r="K5" s="201" t="s">
        <v>227</v>
      </c>
    </row>
    <row r="6" spans="2:17" ht="22.5" customHeight="1">
      <c r="H6" s="210"/>
      <c r="I6" s="210"/>
      <c r="J6" s="210"/>
      <c r="K6" s="84"/>
    </row>
    <row r="7" spans="2:17" ht="10.5" customHeight="1">
      <c r="H7" s="79"/>
      <c r="I7" s="79"/>
      <c r="J7" s="79"/>
      <c r="K7" s="80"/>
    </row>
    <row r="8" spans="2:17" s="81" customFormat="1" ht="13.5"/>
    <row r="9" spans="2:17" s="81" customFormat="1" ht="13.5">
      <c r="B9" s="211" t="s">
        <v>73</v>
      </c>
      <c r="C9" s="211"/>
      <c r="D9" s="211"/>
      <c r="E9" s="211"/>
      <c r="F9" s="211"/>
      <c r="G9" s="211"/>
      <c r="H9" s="211"/>
      <c r="I9" s="211"/>
      <c r="J9" s="211"/>
      <c r="K9" s="211"/>
    </row>
    <row r="10" spans="2:17" s="81" customFormat="1" ht="13.5">
      <c r="B10" s="211"/>
      <c r="C10" s="211"/>
      <c r="D10" s="211"/>
      <c r="E10" s="211"/>
      <c r="F10" s="211"/>
      <c r="G10" s="211"/>
      <c r="H10" s="211"/>
      <c r="I10" s="211"/>
      <c r="J10" s="211"/>
      <c r="K10" s="211"/>
    </row>
    <row r="11" spans="2:17" s="81" customFormat="1" ht="13.5">
      <c r="B11" s="211"/>
      <c r="C11" s="211"/>
      <c r="D11" s="211"/>
      <c r="E11" s="211"/>
      <c r="F11" s="211"/>
      <c r="G11" s="211"/>
      <c r="H11" s="211"/>
      <c r="I11" s="211"/>
      <c r="J11" s="211"/>
      <c r="K11" s="211"/>
    </row>
    <row r="13" spans="2:17" ht="32.25" customHeight="1">
      <c r="B13" s="202" t="s">
        <v>0</v>
      </c>
      <c r="C13" s="202"/>
      <c r="D13" s="202"/>
      <c r="E13" s="212" t="s">
        <v>75</v>
      </c>
      <c r="F13" s="213"/>
      <c r="G13" s="213"/>
      <c r="H13" s="213"/>
      <c r="I13" s="213"/>
      <c r="J13" s="213"/>
      <c r="K13" s="213"/>
      <c r="L13" s="80"/>
    </row>
    <row r="14" spans="2:17" ht="32.25" customHeight="1">
      <c r="B14" s="202" t="s">
        <v>1</v>
      </c>
      <c r="C14" s="202"/>
      <c r="D14" s="202"/>
      <c r="E14" s="203" t="s">
        <v>74</v>
      </c>
      <c r="F14" s="204"/>
      <c r="G14" s="204"/>
      <c r="H14" s="204"/>
      <c r="I14" s="204"/>
      <c r="J14" s="204"/>
      <c r="K14" s="204"/>
    </row>
    <row r="15" spans="2:17" s="81" customFormat="1" ht="84" customHeight="1">
      <c r="B15" s="205" t="s">
        <v>2</v>
      </c>
      <c r="C15" s="205"/>
      <c r="D15" s="205"/>
      <c r="E15" s="206" t="s">
        <v>76</v>
      </c>
      <c r="F15" s="207"/>
      <c r="G15" s="207"/>
      <c r="H15" s="207"/>
      <c r="I15" s="207"/>
      <c r="J15" s="207"/>
      <c r="K15" s="208"/>
      <c r="Q15" s="82"/>
    </row>
    <row r="17" s="83" customFormat="1"/>
    <row r="18" s="83" customFormat="1"/>
    <row r="19" s="83" customFormat="1"/>
    <row r="20" s="83" customFormat="1"/>
    <row r="21" s="83" customFormat="1"/>
    <row r="22" s="83" customFormat="1"/>
    <row r="23" s="83" customFormat="1"/>
    <row r="24" s="83" customFormat="1"/>
    <row r="25" s="83" customFormat="1"/>
    <row r="26" s="83" customFormat="1"/>
    <row r="27" s="83" customFormat="1"/>
    <row r="28" s="83" customFormat="1"/>
    <row r="29" s="83" customFormat="1"/>
    <row r="30" s="83" customFormat="1"/>
    <row r="31" s="83" customFormat="1"/>
    <row r="32" s="83" customFormat="1"/>
    <row r="33" s="83" customFormat="1"/>
    <row r="34" s="83" customFormat="1"/>
    <row r="35" s="83" customFormat="1"/>
    <row r="36" s="83" customFormat="1"/>
    <row r="37" s="83" customFormat="1"/>
    <row r="38" s="83" customFormat="1"/>
    <row r="39" s="83" customFormat="1"/>
    <row r="40" s="83" customFormat="1"/>
    <row r="41" s="83" customFormat="1"/>
    <row r="42" s="83" customFormat="1"/>
    <row r="43" s="83" customFormat="1"/>
    <row r="44" s="83" customFormat="1"/>
    <row r="45" s="83" customFormat="1"/>
    <row r="46" s="83" customFormat="1"/>
    <row r="47" s="83" customFormat="1"/>
    <row r="48" s="83" customFormat="1"/>
    <row r="49" s="83" customFormat="1"/>
    <row r="50" s="83" customFormat="1"/>
    <row r="51" s="83" customFormat="1"/>
    <row r="52" s="83" customFormat="1"/>
    <row r="53" s="83" customFormat="1"/>
    <row r="54" s="83" customFormat="1"/>
    <row r="55" s="83" customFormat="1"/>
    <row r="56" s="83" customFormat="1"/>
    <row r="57" s="83" customFormat="1"/>
    <row r="58" s="83" customFormat="1"/>
    <row r="59" s="83" customFormat="1"/>
    <row r="60" s="83" customFormat="1"/>
  </sheetData>
  <mergeCells count="11">
    <mergeCell ref="B14:D14"/>
    <mergeCell ref="E14:K14"/>
    <mergeCell ref="B15:D15"/>
    <mergeCell ref="E15:K15"/>
    <mergeCell ref="H2:J2"/>
    <mergeCell ref="H3:J3"/>
    <mergeCell ref="H5:J5"/>
    <mergeCell ref="H6:J6"/>
    <mergeCell ref="B9:K11"/>
    <mergeCell ref="B13:D13"/>
    <mergeCell ref="E13:K13"/>
  </mergeCells>
  <phoneticPr fontId="34"/>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MJ31"/>
  <sheetViews>
    <sheetView view="pageBreakPreview" topLeftCell="B1" workbookViewId="0">
      <selection activeCell="H8" sqref="H8"/>
    </sheetView>
  </sheetViews>
  <sheetFormatPr defaultColWidth="8.85546875" defaultRowHeight="11.25"/>
  <cols>
    <col min="1" max="1" width="0.85546875" style="34" customWidth="1"/>
    <col min="2" max="2" width="14.85546875" style="34" customWidth="1"/>
    <col min="3" max="3" width="19.140625" style="38" customWidth="1"/>
    <col min="4" max="4" width="4" style="37" customWidth="1"/>
    <col min="5" max="5" width="60.28515625" style="34" customWidth="1"/>
    <col min="6" max="7" width="9.28515625" style="34" customWidth="1"/>
    <col min="8" max="8" width="29.7109375" style="34" customWidth="1"/>
    <col min="9" max="9" width="6.140625" style="34" customWidth="1"/>
    <col min="10" max="11" width="6.140625" style="34" hidden="1" customWidth="1"/>
    <col min="12" max="1024" width="6.140625" style="34" customWidth="1"/>
    <col min="1025" max="16384" width="8.85546875" style="35"/>
  </cols>
  <sheetData>
    <row r="1" spans="1:11" ht="29.25" customHeight="1">
      <c r="A1" s="31"/>
      <c r="B1" s="32" t="s">
        <v>3</v>
      </c>
      <c r="C1" s="33"/>
      <c r="D1" s="31"/>
      <c r="E1" s="31"/>
      <c r="F1" s="215" t="s">
        <v>72</v>
      </c>
      <c r="G1" s="215"/>
      <c r="H1" s="215"/>
    </row>
    <row r="2" spans="1:11" ht="29.25" customHeight="1">
      <c r="B2" s="36"/>
      <c r="C2" s="33"/>
      <c r="F2" s="215"/>
      <c r="G2" s="215"/>
      <c r="H2" s="215"/>
    </row>
    <row r="3" spans="1:11" ht="29.25" customHeight="1">
      <c r="B3" s="36"/>
      <c r="E3" s="39"/>
      <c r="F3" s="215"/>
      <c r="G3" s="215"/>
      <c r="H3" s="215"/>
    </row>
    <row r="4" spans="1:11" ht="12">
      <c r="B4" s="40"/>
      <c r="F4" s="215"/>
      <c r="G4" s="215"/>
      <c r="H4" s="215"/>
    </row>
    <row r="5" spans="1:11" ht="13.5" customHeight="1">
      <c r="B5" s="41" t="s">
        <v>4</v>
      </c>
      <c r="E5" s="42"/>
      <c r="J5" s="34" t="s">
        <v>5</v>
      </c>
    </row>
    <row r="6" spans="1:11" ht="13.5" customHeight="1">
      <c r="B6" s="43" t="s">
        <v>6</v>
      </c>
      <c r="C6" s="44" t="s">
        <v>7</v>
      </c>
      <c r="D6" s="216" t="s">
        <v>8</v>
      </c>
      <c r="E6" s="216"/>
      <c r="F6" s="45" t="s">
        <v>9</v>
      </c>
      <c r="G6" s="45" t="s">
        <v>10</v>
      </c>
      <c r="H6" s="46" t="s">
        <v>11</v>
      </c>
      <c r="J6" s="34" t="s">
        <v>9</v>
      </c>
      <c r="K6" s="34" t="s">
        <v>10</v>
      </c>
    </row>
    <row r="7" spans="1:11" s="1" customFormat="1" ht="50.25" customHeight="1">
      <c r="B7" s="219" t="s">
        <v>173</v>
      </c>
      <c r="C7" s="85" t="s">
        <v>174</v>
      </c>
      <c r="D7" s="114"/>
      <c r="E7" s="86" t="s">
        <v>183</v>
      </c>
      <c r="F7" s="87"/>
      <c r="G7" s="88"/>
      <c r="H7" s="90"/>
      <c r="J7" s="1">
        <f t="shared" ref="J7:K16" si="0">IF(F7="○",2,IF(F7="△",1,0))</f>
        <v>0</v>
      </c>
      <c r="K7" s="1">
        <f t="shared" si="0"/>
        <v>0</v>
      </c>
    </row>
    <row r="8" spans="1:11" s="1" customFormat="1" ht="50.25" customHeight="1">
      <c r="B8" s="219"/>
      <c r="C8" s="85" t="s">
        <v>175</v>
      </c>
      <c r="D8" s="114"/>
      <c r="E8" s="86" t="s">
        <v>184</v>
      </c>
      <c r="F8" s="87"/>
      <c r="G8" s="88"/>
      <c r="H8" s="90"/>
      <c r="J8" s="1">
        <f t="shared" si="0"/>
        <v>0</v>
      </c>
      <c r="K8" s="1">
        <f t="shared" si="0"/>
        <v>0</v>
      </c>
    </row>
    <row r="9" spans="1:11" s="1" customFormat="1" ht="50.25" customHeight="1">
      <c r="B9" s="220" t="s">
        <v>176</v>
      </c>
      <c r="C9" s="89" t="s">
        <v>78</v>
      </c>
      <c r="D9" s="114"/>
      <c r="E9" s="91" t="s">
        <v>185</v>
      </c>
      <c r="F9" s="87"/>
      <c r="G9" s="88"/>
      <c r="H9" s="90"/>
      <c r="J9" s="1">
        <f t="shared" si="0"/>
        <v>0</v>
      </c>
      <c r="K9" s="1">
        <f t="shared" si="0"/>
        <v>0</v>
      </c>
    </row>
    <row r="10" spans="1:11" s="1" customFormat="1" ht="50.25" customHeight="1">
      <c r="B10" s="219"/>
      <c r="C10" s="89" t="s">
        <v>177</v>
      </c>
      <c r="D10" s="114"/>
      <c r="E10" s="91" t="s">
        <v>186</v>
      </c>
      <c r="F10" s="87"/>
      <c r="G10" s="88"/>
      <c r="H10" s="90"/>
      <c r="J10" s="1">
        <f t="shared" si="0"/>
        <v>0</v>
      </c>
      <c r="K10" s="1">
        <f t="shared" si="0"/>
        <v>0</v>
      </c>
    </row>
    <row r="11" spans="1:11" s="1" customFormat="1" ht="50.25" customHeight="1">
      <c r="B11" s="219"/>
      <c r="C11" s="89" t="s">
        <v>178</v>
      </c>
      <c r="D11" s="114"/>
      <c r="E11" s="91" t="s">
        <v>187</v>
      </c>
      <c r="F11" s="87"/>
      <c r="G11" s="88"/>
      <c r="H11" s="90"/>
      <c r="J11" s="1">
        <f t="shared" si="0"/>
        <v>0</v>
      </c>
      <c r="K11" s="1">
        <f t="shared" si="0"/>
        <v>0</v>
      </c>
    </row>
    <row r="12" spans="1:11" s="1" customFormat="1" ht="50.25" customHeight="1">
      <c r="B12" s="220" t="s">
        <v>160</v>
      </c>
      <c r="C12" s="89" t="s">
        <v>126</v>
      </c>
      <c r="D12" s="114"/>
      <c r="E12" s="91" t="s">
        <v>213</v>
      </c>
      <c r="F12" s="87"/>
      <c r="G12" s="88"/>
      <c r="H12" s="90"/>
      <c r="J12" s="1">
        <f t="shared" si="0"/>
        <v>0</v>
      </c>
      <c r="K12" s="1">
        <f t="shared" si="0"/>
        <v>0</v>
      </c>
    </row>
    <row r="13" spans="1:11" s="1" customFormat="1" ht="50.25" customHeight="1">
      <c r="B13" s="220"/>
      <c r="C13" s="89" t="s">
        <v>179</v>
      </c>
      <c r="D13" s="114"/>
      <c r="E13" s="91" t="s">
        <v>214</v>
      </c>
      <c r="F13" s="87"/>
      <c r="G13" s="88"/>
      <c r="H13" s="90"/>
      <c r="J13" s="1">
        <f t="shared" ref="J13" si="1">IF(F13="○",2,IF(F13="△",1,0))</f>
        <v>0</v>
      </c>
      <c r="K13" s="1">
        <f t="shared" ref="K13" si="2">IF(G13="○",2,IF(G13="△",1,0))</f>
        <v>0</v>
      </c>
    </row>
    <row r="14" spans="1:11" s="1" customFormat="1" ht="50.25" customHeight="1">
      <c r="B14" s="219"/>
      <c r="C14" s="89" t="s">
        <v>180</v>
      </c>
      <c r="D14" s="114"/>
      <c r="E14" s="86" t="s">
        <v>215</v>
      </c>
      <c r="F14" s="87"/>
      <c r="G14" s="88"/>
      <c r="H14" s="90"/>
      <c r="J14" s="1">
        <f t="shared" si="0"/>
        <v>0</v>
      </c>
      <c r="K14" s="1">
        <f t="shared" si="0"/>
        <v>0</v>
      </c>
    </row>
    <row r="15" spans="1:11" s="1" customFormat="1" ht="50.25" customHeight="1">
      <c r="B15" s="220" t="s">
        <v>168</v>
      </c>
      <c r="C15" s="89" t="s">
        <v>181</v>
      </c>
      <c r="D15" s="119"/>
      <c r="E15" s="92" t="s">
        <v>216</v>
      </c>
      <c r="F15" s="120"/>
      <c r="G15" s="88"/>
      <c r="H15" s="90"/>
      <c r="J15" s="1">
        <f t="shared" si="0"/>
        <v>0</v>
      </c>
      <c r="K15" s="1">
        <f t="shared" si="0"/>
        <v>0</v>
      </c>
    </row>
    <row r="16" spans="1:11" s="1" customFormat="1" ht="50.25" customHeight="1">
      <c r="B16" s="219"/>
      <c r="C16" s="121" t="s">
        <v>182</v>
      </c>
      <c r="D16" s="119"/>
      <c r="E16" s="92" t="s">
        <v>217</v>
      </c>
      <c r="F16" s="120"/>
      <c r="G16" s="88"/>
      <c r="H16" s="90"/>
      <c r="J16" s="1">
        <f t="shared" si="0"/>
        <v>0</v>
      </c>
      <c r="K16" s="1">
        <f t="shared" si="0"/>
        <v>0</v>
      </c>
    </row>
    <row r="17" spans="2:11" ht="6" customHeight="1">
      <c r="B17" s="51"/>
      <c r="C17" s="52"/>
      <c r="D17" s="53"/>
      <c r="E17" s="54"/>
      <c r="F17" s="55"/>
      <c r="G17" s="55"/>
      <c r="H17" s="56"/>
      <c r="J17" s="47"/>
      <c r="K17" s="47"/>
    </row>
    <row r="18" spans="2:11" ht="13.5">
      <c r="B18" s="57" t="s">
        <v>12</v>
      </c>
      <c r="H18" s="58"/>
      <c r="J18" s="47"/>
      <c r="K18" s="47"/>
    </row>
    <row r="19" spans="2:11" ht="27">
      <c r="B19" s="59" t="s">
        <v>6</v>
      </c>
      <c r="C19" s="60" t="s">
        <v>7</v>
      </c>
      <c r="D19" s="217" t="s">
        <v>8</v>
      </c>
      <c r="E19" s="217"/>
      <c r="F19" s="46" t="s">
        <v>9</v>
      </c>
      <c r="G19" s="61" t="s">
        <v>10</v>
      </c>
      <c r="H19" s="46" t="s">
        <v>11</v>
      </c>
      <c r="J19" s="47"/>
      <c r="K19" s="47"/>
    </row>
    <row r="20" spans="2:11" s="47" customFormat="1" ht="40.5" customHeight="1">
      <c r="B20" s="218" t="s">
        <v>13</v>
      </c>
      <c r="C20" s="49" t="s">
        <v>14</v>
      </c>
      <c r="D20" s="48"/>
      <c r="E20" s="62" t="s">
        <v>221</v>
      </c>
      <c r="F20" s="104"/>
      <c r="G20" s="105"/>
      <c r="H20" s="50"/>
      <c r="J20" s="47">
        <f t="shared" ref="J20:K22" si="3">IF(F20="○",2,IF(F20="△",1,0))</f>
        <v>0</v>
      </c>
      <c r="K20" s="47">
        <f t="shared" si="3"/>
        <v>0</v>
      </c>
    </row>
    <row r="21" spans="2:11" s="47" customFormat="1" ht="40.5" customHeight="1">
      <c r="B21" s="218"/>
      <c r="C21" s="49" t="s">
        <v>15</v>
      </c>
      <c r="D21" s="48"/>
      <c r="E21" s="62" t="s">
        <v>98</v>
      </c>
      <c r="F21" s="104"/>
      <c r="G21" s="105"/>
      <c r="H21" s="50"/>
      <c r="J21" s="47">
        <f t="shared" si="3"/>
        <v>0</v>
      </c>
      <c r="K21" s="47">
        <f t="shared" si="3"/>
        <v>0</v>
      </c>
    </row>
    <row r="22" spans="2:11" s="47" customFormat="1" ht="40.5" customHeight="1">
      <c r="B22" s="218"/>
      <c r="C22" s="49" t="s">
        <v>16</v>
      </c>
      <c r="D22" s="48"/>
      <c r="E22" s="62" t="s">
        <v>99</v>
      </c>
      <c r="F22" s="104"/>
      <c r="G22" s="105"/>
      <c r="H22" s="50"/>
      <c r="J22" s="47">
        <f t="shared" si="3"/>
        <v>0</v>
      </c>
      <c r="K22" s="47">
        <f t="shared" si="3"/>
        <v>0</v>
      </c>
    </row>
    <row r="23" spans="2:11" s="47" customFormat="1" ht="40.5" customHeight="1">
      <c r="B23" s="214" t="s">
        <v>17</v>
      </c>
      <c r="C23" s="63" t="s">
        <v>18</v>
      </c>
      <c r="D23" s="48"/>
      <c r="E23" s="65" t="s">
        <v>100</v>
      </c>
      <c r="F23" s="104"/>
      <c r="G23" s="105"/>
      <c r="H23" s="50"/>
      <c r="J23" s="47">
        <f t="shared" ref="J23" si="4">IF(F23="○",2,IF(F23="△",1,0))</f>
        <v>0</v>
      </c>
      <c r="K23" s="47">
        <f t="shared" ref="K23" si="5">IF(G23="○",2,IF(G23="△",1,0))</f>
        <v>0</v>
      </c>
    </row>
    <row r="24" spans="2:11" ht="40.5" customHeight="1">
      <c r="B24" s="214"/>
      <c r="C24" s="63" t="s">
        <v>19</v>
      </c>
      <c r="D24" s="64"/>
      <c r="E24" s="65" t="s">
        <v>101</v>
      </c>
      <c r="F24" s="50"/>
      <c r="G24" s="105"/>
      <c r="H24" s="66"/>
      <c r="J24" s="47">
        <f>IF(F24="○",2,IF(F24="△",1,0))</f>
        <v>0</v>
      </c>
      <c r="K24" s="47">
        <f>IF(G24="○",2,IF(G24="△",1,0))</f>
        <v>0</v>
      </c>
    </row>
    <row r="25" spans="2:11" ht="40.5" customHeight="1">
      <c r="B25" s="214"/>
      <c r="C25" s="63" t="s">
        <v>16</v>
      </c>
      <c r="D25" s="64"/>
      <c r="E25" s="65" t="s">
        <v>102</v>
      </c>
      <c r="F25" s="50"/>
      <c r="G25" s="105"/>
      <c r="H25" s="66"/>
      <c r="J25" s="47">
        <f>IF(F25="○",2,IF(F25="△",1,0))</f>
        <v>0</v>
      </c>
      <c r="K25" s="47">
        <f>IF(G25="○",2,IF(G25="△",1,0))</f>
        <v>0</v>
      </c>
    </row>
    <row r="26" spans="2:11" ht="40.5">
      <c r="B26" s="67"/>
      <c r="C26" s="68"/>
      <c r="D26" s="69"/>
      <c r="F26" s="70" t="s">
        <v>20</v>
      </c>
      <c r="G26" s="71" t="s">
        <v>21</v>
      </c>
      <c r="H26" s="72" t="s">
        <v>22</v>
      </c>
    </row>
    <row r="27" spans="2:11" ht="30" customHeight="1">
      <c r="B27" s="67"/>
      <c r="C27" s="73"/>
      <c r="D27" s="69"/>
      <c r="E27" s="74" t="s">
        <v>23</v>
      </c>
      <c r="F27" s="75">
        <f>COUNTIF($F$7:$F$25,"○")</f>
        <v>0</v>
      </c>
      <c r="G27" s="75">
        <f>COUNTIF($G$7:$G$25,"○")</f>
        <v>0</v>
      </c>
      <c r="H27" s="76" t="e">
        <f>G27/$G$30</f>
        <v>#DIV/0!</v>
      </c>
    </row>
    <row r="28" spans="2:11" ht="30" customHeight="1">
      <c r="B28" s="67"/>
      <c r="C28" s="73"/>
      <c r="D28" s="69"/>
      <c r="E28" s="74" t="s">
        <v>24</v>
      </c>
      <c r="F28" s="75">
        <f>COUNTIF($F$7:$F$25,"△")</f>
        <v>0</v>
      </c>
      <c r="G28" s="75">
        <f>COUNTIF($G$7:$G$25,"△")</f>
        <v>0</v>
      </c>
      <c r="H28" s="76" t="e">
        <f>G28/$G$30</f>
        <v>#DIV/0!</v>
      </c>
    </row>
    <row r="29" spans="2:11" ht="30" customHeight="1" thickBot="1">
      <c r="B29" s="67"/>
      <c r="C29" s="73"/>
      <c r="D29" s="69"/>
      <c r="E29" s="74" t="s">
        <v>25</v>
      </c>
      <c r="F29" s="115">
        <f>COUNTIF($F$7:$F$25,"×")</f>
        <v>0</v>
      </c>
      <c r="G29" s="115">
        <f>COUNTIF($G$7:$G$25,"×")</f>
        <v>0</v>
      </c>
      <c r="H29" s="116" t="e">
        <f>G29/$G$30</f>
        <v>#DIV/0!</v>
      </c>
    </row>
    <row r="30" spans="2:11" ht="30" customHeight="1" thickTop="1" thickBot="1">
      <c r="B30" s="67"/>
      <c r="C30" s="73"/>
      <c r="D30" s="69"/>
      <c r="E30" s="74" t="s">
        <v>26</v>
      </c>
      <c r="F30" s="77">
        <f>SUM(F27:F29)</f>
        <v>0</v>
      </c>
      <c r="G30" s="77">
        <f>SUM(G27:G29)</f>
        <v>0</v>
      </c>
      <c r="H30" s="191" t="e">
        <f>SUM(H27:H29)</f>
        <v>#DIV/0!</v>
      </c>
    </row>
    <row r="31" spans="2:11" ht="32.25" customHeight="1" thickTop="1">
      <c r="B31" s="67"/>
      <c r="C31" s="73"/>
    </row>
  </sheetData>
  <mergeCells count="9">
    <mergeCell ref="B23:B25"/>
    <mergeCell ref="F1:H4"/>
    <mergeCell ref="D6:E6"/>
    <mergeCell ref="D19:E19"/>
    <mergeCell ref="B20:B22"/>
    <mergeCell ref="B7:B8"/>
    <mergeCell ref="B9:B11"/>
    <mergeCell ref="B12:B14"/>
    <mergeCell ref="B15:B16"/>
  </mergeCells>
  <phoneticPr fontId="34"/>
  <dataValidations count="1">
    <dataValidation type="list" allowBlank="1" showInputMessage="1" showErrorMessage="1" sqref="F7:G16">
      <formula1>"○, △, ×"</formula1>
    </dataValidation>
  </dataValidations>
  <printOptions horizontalCentered="1"/>
  <pageMargins left="0.59015748031496063" right="0.59015748031496063" top="0.82716535433070848" bottom="0.19645669291338583" header="0.43346456692913382" footer="0.19645669291338583"/>
  <pageSetup paperSize="9" scale="68" fitToWidth="0" fitToHeight="0" orientation="portrait" r:id="rId1"/>
  <headerFooter alignWithMargins="0">
    <oddFooter>&amp;C&amp;"ARIAL1,Regular"&amp;P / &amp;N &amp;R&amp;"ＭＳ Ｐゴシック4,Regular"（&amp;"ARIAL1,Regular"C&amp;"ＭＳ Ｐゴシック4,Regular"）厚生労働省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G57"/>
  <sheetViews>
    <sheetView view="pageBreakPreview" zoomScale="124" zoomScaleNormal="100" zoomScaleSheetLayoutView="124" workbookViewId="0">
      <selection activeCell="B23" sqref="B23:B24"/>
    </sheetView>
  </sheetViews>
  <sheetFormatPr defaultColWidth="8.85546875" defaultRowHeight="12"/>
  <cols>
    <col min="1" max="1" width="28.7109375" customWidth="1"/>
    <col min="2" max="2" width="92.85546875" customWidth="1"/>
    <col min="3" max="3" width="10.7109375" customWidth="1"/>
    <col min="4" max="5" width="5.85546875" customWidth="1"/>
    <col min="6" max="6" width="20.28515625" customWidth="1"/>
    <col min="7" max="1024" width="5.85546875" customWidth="1"/>
  </cols>
  <sheetData>
    <row r="1" spans="1:7" ht="26.25" customHeight="1">
      <c r="A1" s="2" t="s">
        <v>103</v>
      </c>
    </row>
    <row r="2" spans="1:7" ht="26.25" customHeight="1">
      <c r="A2" s="3" t="s">
        <v>6</v>
      </c>
      <c r="B2" s="4" t="s">
        <v>27</v>
      </c>
      <c r="C2" s="5" t="s">
        <v>28</v>
      </c>
    </row>
    <row r="3" spans="1:7" ht="26.25" customHeight="1">
      <c r="A3" s="222" t="s">
        <v>150</v>
      </c>
      <c r="B3" s="111" t="s">
        <v>151</v>
      </c>
      <c r="C3" s="106"/>
      <c r="E3" s="93"/>
      <c r="F3" s="94"/>
      <c r="G3" s="6"/>
    </row>
    <row r="4" spans="1:7" ht="26.25" customHeight="1">
      <c r="A4" s="223"/>
      <c r="B4" s="109" t="s">
        <v>152</v>
      </c>
      <c r="C4" s="107"/>
      <c r="E4" s="93"/>
      <c r="F4" s="94"/>
      <c r="G4" s="6"/>
    </row>
    <row r="5" spans="1:7" ht="26.25" customHeight="1">
      <c r="A5" s="223"/>
      <c r="B5" s="109" t="s">
        <v>153</v>
      </c>
      <c r="C5" s="107"/>
      <c r="E5" s="93"/>
      <c r="F5" s="94"/>
      <c r="G5" s="6"/>
    </row>
    <row r="6" spans="1:7" ht="26.25" customHeight="1">
      <c r="A6" s="223"/>
      <c r="B6" s="109" t="s">
        <v>154</v>
      </c>
      <c r="C6" s="107"/>
      <c r="E6" s="93"/>
      <c r="F6" s="94"/>
      <c r="G6" s="6"/>
    </row>
    <row r="7" spans="1:7" ht="26.25" customHeight="1">
      <c r="A7" s="223"/>
      <c r="B7" s="110" t="s">
        <v>155</v>
      </c>
      <c r="C7" s="108"/>
      <c r="E7" s="93"/>
      <c r="F7" s="94"/>
      <c r="G7" s="6"/>
    </row>
    <row r="8" spans="1:7" ht="26.25" customHeight="1">
      <c r="A8" s="223"/>
      <c r="B8" s="109" t="s">
        <v>156</v>
      </c>
      <c r="C8" s="107"/>
      <c r="E8" s="95"/>
      <c r="F8" s="94"/>
      <c r="G8" s="6"/>
    </row>
    <row r="9" spans="1:7" ht="26.25" customHeight="1">
      <c r="A9" s="223"/>
      <c r="B9" s="109" t="s">
        <v>157</v>
      </c>
      <c r="C9" s="107"/>
      <c r="E9" s="95"/>
      <c r="F9" s="94"/>
      <c r="G9" s="6"/>
    </row>
    <row r="10" spans="1:7" ht="26.25" customHeight="1">
      <c r="A10" s="224"/>
      <c r="B10" s="112" t="s">
        <v>158</v>
      </c>
      <c r="C10" s="113"/>
      <c r="E10" s="95"/>
      <c r="F10" s="94"/>
      <c r="G10" s="6"/>
    </row>
    <row r="11" spans="1:7" ht="26.25" customHeight="1">
      <c r="A11" s="222" t="s">
        <v>159</v>
      </c>
      <c r="B11" s="111" t="s">
        <v>79</v>
      </c>
      <c r="C11" s="106"/>
      <c r="E11" s="93"/>
      <c r="F11" s="94"/>
      <c r="G11" s="6"/>
    </row>
    <row r="12" spans="1:7" ht="26.25" customHeight="1">
      <c r="A12" s="223"/>
      <c r="B12" s="109" t="s">
        <v>80</v>
      </c>
      <c r="C12" s="107"/>
      <c r="E12" s="93"/>
      <c r="F12" s="94"/>
      <c r="G12" s="6"/>
    </row>
    <row r="13" spans="1:7" ht="26.25" customHeight="1">
      <c r="A13" s="223"/>
      <c r="B13" s="110" t="s">
        <v>81</v>
      </c>
      <c r="C13" s="107"/>
      <c r="E13" s="93"/>
      <c r="F13" s="94"/>
      <c r="G13" s="6"/>
    </row>
    <row r="14" spans="1:7" ht="26.25" customHeight="1">
      <c r="A14" s="223"/>
      <c r="B14" s="112" t="s">
        <v>82</v>
      </c>
      <c r="C14" s="107"/>
      <c r="E14" s="93"/>
      <c r="F14" s="94"/>
      <c r="G14" s="6"/>
    </row>
    <row r="15" spans="1:7" ht="26.25" customHeight="1">
      <c r="A15" s="222" t="s">
        <v>160</v>
      </c>
      <c r="B15" s="111" t="s">
        <v>161</v>
      </c>
      <c r="C15" s="106"/>
      <c r="E15" s="95"/>
      <c r="F15" s="94"/>
      <c r="G15" s="6"/>
    </row>
    <row r="16" spans="1:7" ht="26.25" customHeight="1">
      <c r="A16" s="223"/>
      <c r="B16" s="109" t="s">
        <v>162</v>
      </c>
      <c r="C16" s="107"/>
      <c r="E16" s="95"/>
      <c r="F16" s="94"/>
      <c r="G16" s="6"/>
    </row>
    <row r="17" spans="1:7" ht="26.25" customHeight="1">
      <c r="A17" s="223"/>
      <c r="B17" s="110" t="s">
        <v>163</v>
      </c>
      <c r="C17" s="108"/>
      <c r="E17" s="95"/>
      <c r="F17" s="94"/>
      <c r="G17" s="6"/>
    </row>
    <row r="18" spans="1:7" ht="26.25" customHeight="1">
      <c r="A18" s="223"/>
      <c r="B18" s="110" t="s">
        <v>164</v>
      </c>
      <c r="C18" s="108"/>
      <c r="E18" s="95"/>
      <c r="F18" s="94"/>
      <c r="G18" s="6"/>
    </row>
    <row r="19" spans="1:7" ht="26.25" customHeight="1">
      <c r="A19" s="223"/>
      <c r="B19" s="110" t="s">
        <v>165</v>
      </c>
      <c r="C19" s="108"/>
      <c r="E19" s="95"/>
      <c r="F19" s="94"/>
      <c r="G19" s="6"/>
    </row>
    <row r="20" spans="1:7" ht="26.25" customHeight="1">
      <c r="A20" s="223"/>
      <c r="B20" s="110" t="s">
        <v>166</v>
      </c>
      <c r="C20" s="108"/>
      <c r="E20" s="95"/>
      <c r="F20" s="94"/>
      <c r="G20" s="6"/>
    </row>
    <row r="21" spans="1:7" ht="26.25" customHeight="1">
      <c r="A21" s="224"/>
      <c r="B21" s="112" t="s">
        <v>167</v>
      </c>
      <c r="C21" s="113"/>
      <c r="E21" s="95"/>
      <c r="F21" s="94"/>
      <c r="G21" s="6"/>
    </row>
    <row r="22" spans="1:7" ht="26.25" customHeight="1">
      <c r="A22" s="225" t="s">
        <v>168</v>
      </c>
      <c r="B22" s="111" t="s">
        <v>169</v>
      </c>
      <c r="C22" s="106"/>
      <c r="E22" s="95"/>
      <c r="F22" s="94"/>
      <c r="G22" s="6"/>
    </row>
    <row r="23" spans="1:7" ht="26.25" customHeight="1">
      <c r="A23" s="226"/>
      <c r="B23" s="200" t="s">
        <v>170</v>
      </c>
      <c r="C23" s="107"/>
      <c r="E23" s="95"/>
      <c r="F23" s="94"/>
      <c r="G23" s="6"/>
    </row>
    <row r="24" spans="1:7" ht="26.25" customHeight="1">
      <c r="A24" s="226"/>
      <c r="B24" s="200" t="s">
        <v>171</v>
      </c>
      <c r="C24" s="107"/>
      <c r="E24" s="95"/>
      <c r="F24" s="94"/>
      <c r="G24" s="6"/>
    </row>
    <row r="25" spans="1:7" ht="26.25" customHeight="1">
      <c r="A25" s="227"/>
      <c r="B25" s="112" t="s">
        <v>172</v>
      </c>
      <c r="C25" s="113"/>
      <c r="E25" s="95"/>
      <c r="F25" s="94"/>
      <c r="G25" s="6"/>
    </row>
    <row r="26" spans="1:7" ht="26.25" customHeight="1">
      <c r="C26" s="9"/>
      <c r="E26" s="6"/>
      <c r="F26" s="187"/>
      <c r="G26" s="8"/>
    </row>
    <row r="27" spans="1:7" ht="26.25" customHeight="1">
      <c r="A27" s="2" t="s">
        <v>29</v>
      </c>
      <c r="E27" s="6"/>
      <c r="F27" s="187"/>
      <c r="G27" s="8"/>
    </row>
    <row r="28" spans="1:7" ht="26.25" customHeight="1">
      <c r="A28" s="10" t="s">
        <v>6</v>
      </c>
      <c r="B28" s="11" t="s">
        <v>27</v>
      </c>
      <c r="C28" s="12" t="s">
        <v>28</v>
      </c>
      <c r="E28" s="6"/>
      <c r="F28" s="187"/>
      <c r="G28" s="8"/>
    </row>
    <row r="29" spans="1:7" ht="26.25" customHeight="1">
      <c r="A29" s="221" t="s">
        <v>13</v>
      </c>
      <c r="B29" s="193" t="s">
        <v>83</v>
      </c>
      <c r="C29" s="101"/>
      <c r="E29" s="6"/>
      <c r="F29" s="187"/>
      <c r="G29" s="8"/>
    </row>
    <row r="30" spans="1:7" ht="26.25" customHeight="1">
      <c r="A30" s="221"/>
      <c r="B30" s="194" t="s">
        <v>84</v>
      </c>
      <c r="C30" s="102"/>
      <c r="E30" s="6"/>
      <c r="F30" s="187"/>
      <c r="G30" s="8"/>
    </row>
    <row r="31" spans="1:7" ht="26.25" customHeight="1">
      <c r="A31" s="221"/>
      <c r="B31" s="194" t="s">
        <v>85</v>
      </c>
      <c r="C31" s="102"/>
      <c r="E31" s="6"/>
      <c r="F31" s="187"/>
      <c r="G31" s="8"/>
    </row>
    <row r="32" spans="1:7" ht="26.25" customHeight="1">
      <c r="A32" s="221"/>
      <c r="B32" s="194" t="s">
        <v>86</v>
      </c>
      <c r="C32" s="102"/>
      <c r="E32" s="6"/>
      <c r="F32" s="187"/>
      <c r="G32" s="8"/>
    </row>
    <row r="33" spans="1:7" ht="26.25" customHeight="1">
      <c r="A33" s="221"/>
      <c r="B33" s="194" t="s">
        <v>87</v>
      </c>
      <c r="C33" s="102"/>
      <c r="E33" s="6"/>
      <c r="F33" s="187"/>
      <c r="G33" s="8"/>
    </row>
    <row r="34" spans="1:7" ht="26.25" customHeight="1">
      <c r="A34" s="221"/>
      <c r="B34" s="195" t="s">
        <v>222</v>
      </c>
      <c r="C34" s="102"/>
      <c r="E34" s="6"/>
      <c r="F34" s="187"/>
      <c r="G34" s="8"/>
    </row>
    <row r="35" spans="1:7" ht="26.25" customHeight="1">
      <c r="A35" s="221"/>
      <c r="B35" s="194" t="s">
        <v>223</v>
      </c>
      <c r="C35" s="102"/>
      <c r="E35" s="6"/>
      <c r="F35" s="187"/>
      <c r="G35" s="8"/>
    </row>
    <row r="36" spans="1:7" ht="26.25" customHeight="1">
      <c r="A36" s="221"/>
      <c r="B36" s="194" t="s">
        <v>88</v>
      </c>
      <c r="C36" s="102"/>
      <c r="E36" s="6"/>
      <c r="F36" s="187"/>
      <c r="G36" s="8"/>
    </row>
    <row r="37" spans="1:7" ht="26.25" customHeight="1">
      <c r="A37" s="221"/>
      <c r="B37" s="194" t="s">
        <v>89</v>
      </c>
      <c r="C37" s="102"/>
      <c r="E37" s="6"/>
      <c r="F37" s="187"/>
      <c r="G37" s="8"/>
    </row>
    <row r="38" spans="1:7" ht="26.25" customHeight="1">
      <c r="A38" s="221"/>
      <c r="B38" s="194" t="s">
        <v>90</v>
      </c>
      <c r="C38" s="102"/>
      <c r="E38" s="6"/>
      <c r="F38" s="187"/>
      <c r="G38" s="8"/>
    </row>
    <row r="39" spans="1:7" ht="26.25" customHeight="1">
      <c r="A39" s="221"/>
      <c r="B39" s="194" t="s">
        <v>91</v>
      </c>
      <c r="C39" s="102"/>
      <c r="E39" s="6"/>
      <c r="F39" s="187"/>
      <c r="G39" s="8"/>
    </row>
    <row r="40" spans="1:7" ht="26.25" customHeight="1">
      <c r="A40" s="221"/>
      <c r="B40" s="194" t="s">
        <v>92</v>
      </c>
      <c r="C40" s="102"/>
      <c r="E40" s="6"/>
      <c r="F40" s="187"/>
      <c r="G40" s="13"/>
    </row>
    <row r="41" spans="1:7" ht="26.25" customHeight="1">
      <c r="A41" s="228"/>
      <c r="B41" s="196" t="s">
        <v>97</v>
      </c>
      <c r="C41" s="103"/>
      <c r="E41" s="6"/>
      <c r="F41" s="7"/>
      <c r="G41" s="13"/>
    </row>
    <row r="42" spans="1:7" ht="26.25" customHeight="1">
      <c r="A42" s="221" t="s">
        <v>93</v>
      </c>
      <c r="B42" s="197" t="s">
        <v>30</v>
      </c>
      <c r="C42" s="101"/>
      <c r="E42" s="6"/>
      <c r="F42" s="7"/>
      <c r="G42" s="13"/>
    </row>
    <row r="43" spans="1:7" ht="26.25" customHeight="1">
      <c r="A43" s="221"/>
      <c r="B43" s="192" t="s">
        <v>31</v>
      </c>
      <c r="C43" s="102"/>
      <c r="E43" s="6"/>
      <c r="F43" s="7"/>
      <c r="G43" s="13"/>
    </row>
    <row r="44" spans="1:7" ht="26.25" customHeight="1">
      <c r="A44" s="221"/>
      <c r="B44" s="198" t="s">
        <v>94</v>
      </c>
      <c r="C44" s="102"/>
      <c r="E44" s="6"/>
      <c r="F44" s="7"/>
      <c r="G44" s="13"/>
    </row>
    <row r="45" spans="1:7" ht="26.25" customHeight="1">
      <c r="A45" s="221"/>
      <c r="B45" s="192" t="s">
        <v>32</v>
      </c>
      <c r="C45" s="102"/>
      <c r="E45" s="6"/>
      <c r="F45" s="7"/>
      <c r="G45" s="13"/>
    </row>
    <row r="46" spans="1:7" ht="26.25" customHeight="1">
      <c r="A46" s="221"/>
      <c r="B46" s="192" t="s">
        <v>33</v>
      </c>
      <c r="C46" s="102"/>
      <c r="E46" s="6"/>
      <c r="F46" s="7"/>
      <c r="G46" s="13"/>
    </row>
    <row r="47" spans="1:7" ht="26.25" customHeight="1">
      <c r="A47" s="221"/>
      <c r="B47" s="192" t="s">
        <v>34</v>
      </c>
      <c r="C47" s="102"/>
      <c r="E47" s="6"/>
      <c r="F47" s="7"/>
      <c r="G47" s="13"/>
    </row>
    <row r="48" spans="1:7" ht="26.25" customHeight="1">
      <c r="A48" s="221"/>
      <c r="B48" s="192" t="s">
        <v>35</v>
      </c>
      <c r="C48" s="102"/>
      <c r="E48" s="6"/>
      <c r="F48" s="7"/>
      <c r="G48" s="13"/>
    </row>
    <row r="49" spans="1:7" ht="26.25" customHeight="1">
      <c r="A49" s="221"/>
      <c r="B49" s="192" t="s">
        <v>95</v>
      </c>
      <c r="C49" s="102"/>
      <c r="E49" s="6"/>
      <c r="F49" s="7"/>
      <c r="G49" s="13"/>
    </row>
    <row r="50" spans="1:7" ht="26.25" customHeight="1">
      <c r="A50" s="221"/>
      <c r="B50" s="192" t="s">
        <v>96</v>
      </c>
      <c r="C50" s="102"/>
      <c r="E50" s="6"/>
      <c r="F50" s="7"/>
      <c r="G50" s="13"/>
    </row>
    <row r="51" spans="1:7" ht="26.25" customHeight="1">
      <c r="A51" s="221"/>
      <c r="B51" s="192" t="s">
        <v>36</v>
      </c>
      <c r="C51" s="102"/>
      <c r="E51" s="6"/>
      <c r="F51" s="7"/>
      <c r="G51" s="13"/>
    </row>
    <row r="52" spans="1:7" ht="26.25" customHeight="1">
      <c r="A52" s="221"/>
      <c r="B52" s="192" t="s">
        <v>37</v>
      </c>
      <c r="C52" s="102"/>
      <c r="E52" s="6"/>
      <c r="F52" s="7"/>
      <c r="G52" s="13"/>
    </row>
    <row r="53" spans="1:7" ht="26.25" customHeight="1">
      <c r="A53" s="221"/>
      <c r="B53" s="192" t="s">
        <v>38</v>
      </c>
      <c r="C53" s="102"/>
      <c r="E53" s="6"/>
      <c r="F53" s="7"/>
      <c r="G53" s="14"/>
    </row>
    <row r="54" spans="1:7" ht="26.25" customHeight="1">
      <c r="A54" s="221"/>
      <c r="B54" s="192" t="s">
        <v>39</v>
      </c>
      <c r="C54" s="102"/>
      <c r="E54" s="6"/>
      <c r="F54" s="7"/>
      <c r="G54" s="8"/>
    </row>
    <row r="55" spans="1:7" ht="26.25" customHeight="1">
      <c r="A55" s="221"/>
      <c r="B55" s="192" t="s">
        <v>40</v>
      </c>
      <c r="C55" s="102"/>
      <c r="E55" s="6"/>
      <c r="F55" s="7"/>
      <c r="G55" s="13"/>
    </row>
    <row r="56" spans="1:7" ht="27.75" customHeight="1">
      <c r="A56" s="221"/>
      <c r="B56" s="199" t="s">
        <v>97</v>
      </c>
      <c r="C56" s="103"/>
    </row>
    <row r="57" spans="1:7">
      <c r="C57" s="100" t="s">
        <v>41</v>
      </c>
    </row>
  </sheetData>
  <mergeCells count="6">
    <mergeCell ref="A42:A56"/>
    <mergeCell ref="A3:A10"/>
    <mergeCell ref="A11:A14"/>
    <mergeCell ref="A15:A21"/>
    <mergeCell ref="A22:A25"/>
    <mergeCell ref="A29:A41"/>
  </mergeCells>
  <phoneticPr fontId="34"/>
  <printOptions horizontalCentered="1"/>
  <pageMargins left="0.59015748031496063" right="0.59015748031496063" top="0.82716535433070848" bottom="0.19645669291338583" header="0.43346456692913382" footer="0.19645669291338583"/>
  <pageSetup scale="78" fitToWidth="0" fitToHeight="0" orientation="portrait" r:id="rId1"/>
  <headerFooter alignWithMargins="0">
    <oddFooter>&amp;C&amp;"ARIAL1,Regular"&amp;P / &amp;N &amp;R&amp;"ＭＳ Ｐゴシック4,Regular"（&amp;"ARIAL1,Regular"C&amp;"ＭＳ Ｐゴシック4,Regular"）厚生労働省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AMJ65"/>
  <sheetViews>
    <sheetView view="pageBreakPreview" zoomScale="60" zoomScaleNormal="100" workbookViewId="0">
      <selection activeCell="D15" sqref="D15"/>
    </sheetView>
  </sheetViews>
  <sheetFormatPr defaultColWidth="8.85546875" defaultRowHeight="13.5"/>
  <cols>
    <col min="1" max="1" width="8.7109375" style="16" customWidth="1"/>
    <col min="2" max="2" width="15.85546875" style="18" customWidth="1"/>
    <col min="3" max="3" width="3.28515625" style="17" customWidth="1"/>
    <col min="4" max="4" width="83.28515625" style="18" customWidth="1"/>
    <col min="5" max="256" width="6.85546875" style="15" customWidth="1"/>
    <col min="257" max="257" width="5.7109375" style="15" customWidth="1"/>
    <col min="258" max="258" width="10.7109375" style="15" customWidth="1"/>
    <col min="259" max="259" width="1.7109375" style="15" customWidth="1"/>
    <col min="260" max="260" width="55.28515625" style="15" customWidth="1"/>
    <col min="261" max="512" width="6.85546875" style="15" customWidth="1"/>
    <col min="513" max="513" width="5.7109375" style="15" customWidth="1"/>
    <col min="514" max="514" width="10.7109375" style="15" customWidth="1"/>
    <col min="515" max="515" width="1.7109375" style="15" customWidth="1"/>
    <col min="516" max="516" width="55.28515625" style="15" customWidth="1"/>
    <col min="517" max="768" width="6.85546875" style="15" customWidth="1"/>
    <col min="769" max="769" width="5.7109375" style="15" customWidth="1"/>
    <col min="770" max="770" width="10.7109375" style="15" customWidth="1"/>
    <col min="771" max="771" width="1.7109375" style="15" customWidth="1"/>
    <col min="772" max="772" width="55.28515625" style="15" customWidth="1"/>
    <col min="773" max="1024" width="6.85546875" style="15" customWidth="1"/>
  </cols>
  <sheetData>
    <row r="1" spans="1:11" ht="17.25">
      <c r="A1" s="240" t="s">
        <v>42</v>
      </c>
      <c r="B1" s="240"/>
      <c r="C1" s="240"/>
      <c r="D1" s="240"/>
    </row>
    <row r="3" spans="1:11" s="19" customFormat="1" ht="12" customHeight="1">
      <c r="A3" s="241" t="s">
        <v>43</v>
      </c>
      <c r="B3" s="241"/>
      <c r="C3" s="241"/>
      <c r="D3" s="241"/>
    </row>
    <row r="4" spans="1:11" s="22" customFormat="1" ht="12">
      <c r="A4" s="20" t="s">
        <v>6</v>
      </c>
      <c r="B4" s="21" t="s">
        <v>7</v>
      </c>
      <c r="C4" s="239" t="s">
        <v>8</v>
      </c>
      <c r="D4" s="239"/>
    </row>
    <row r="5" spans="1:11" s="97" customFormat="1" ht="12">
      <c r="A5" s="242" t="s">
        <v>104</v>
      </c>
      <c r="B5" s="245" t="s">
        <v>105</v>
      </c>
      <c r="C5" s="96" t="s">
        <v>45</v>
      </c>
      <c r="D5" s="86" t="s">
        <v>106</v>
      </c>
    </row>
    <row r="6" spans="1:11" s="97" customFormat="1" ht="12">
      <c r="A6" s="243"/>
      <c r="B6" s="246"/>
      <c r="C6" s="96" t="s">
        <v>45</v>
      </c>
      <c r="D6" s="86" t="s">
        <v>107</v>
      </c>
    </row>
    <row r="7" spans="1:11" s="97" customFormat="1" ht="12">
      <c r="A7" s="243"/>
      <c r="B7" s="247"/>
      <c r="C7" s="96" t="s">
        <v>45</v>
      </c>
      <c r="D7" s="86" t="s">
        <v>108</v>
      </c>
    </row>
    <row r="8" spans="1:11" s="97" customFormat="1" ht="12">
      <c r="A8" s="243"/>
      <c r="B8" s="248" t="s">
        <v>77</v>
      </c>
      <c r="C8" s="96" t="s">
        <v>45</v>
      </c>
      <c r="D8" s="86" t="s">
        <v>109</v>
      </c>
    </row>
    <row r="9" spans="1:11" s="97" customFormat="1" ht="12">
      <c r="A9" s="243"/>
      <c r="B9" s="249"/>
      <c r="C9" s="96" t="s">
        <v>45</v>
      </c>
      <c r="D9" s="86" t="s">
        <v>110</v>
      </c>
    </row>
    <row r="10" spans="1:11" s="97" customFormat="1" ht="22.5">
      <c r="A10" s="244"/>
      <c r="B10" s="250"/>
      <c r="C10" s="96" t="s">
        <v>45</v>
      </c>
      <c r="D10" s="86" t="s">
        <v>111</v>
      </c>
    </row>
    <row r="11" spans="1:11" s="97" customFormat="1" ht="22.5">
      <c r="A11" s="251" t="s">
        <v>112</v>
      </c>
      <c r="B11" s="252" t="s">
        <v>113</v>
      </c>
      <c r="C11" s="96" t="s">
        <v>45</v>
      </c>
      <c r="D11" s="99" t="s">
        <v>225</v>
      </c>
      <c r="E11" s="117"/>
      <c r="F11" s="117"/>
      <c r="G11" s="118"/>
      <c r="H11" s="118"/>
      <c r="I11" s="118"/>
      <c r="J11" s="118"/>
      <c r="K11" s="98"/>
    </row>
    <row r="12" spans="1:11" s="97" customFormat="1" ht="12">
      <c r="A12" s="251"/>
      <c r="B12" s="252"/>
      <c r="C12" s="96" t="s">
        <v>45</v>
      </c>
      <c r="D12" s="99" t="s">
        <v>114</v>
      </c>
      <c r="E12" s="117"/>
      <c r="F12" s="117"/>
      <c r="G12" s="118"/>
      <c r="H12" s="118"/>
      <c r="I12" s="118"/>
      <c r="J12" s="118"/>
      <c r="K12" s="98"/>
    </row>
    <row r="13" spans="1:11" s="97" customFormat="1" ht="12">
      <c r="A13" s="251"/>
      <c r="B13" s="252"/>
      <c r="C13" s="96" t="s">
        <v>45</v>
      </c>
      <c r="D13" s="99" t="s">
        <v>115</v>
      </c>
      <c r="E13" s="117"/>
      <c r="F13" s="117"/>
      <c r="G13" s="118"/>
      <c r="H13" s="118"/>
      <c r="I13" s="118"/>
      <c r="J13" s="118"/>
      <c r="K13" s="98"/>
    </row>
    <row r="14" spans="1:11" s="97" customFormat="1" ht="12">
      <c r="A14" s="251"/>
      <c r="B14" s="252" t="s">
        <v>116</v>
      </c>
      <c r="C14" s="96" t="s">
        <v>45</v>
      </c>
      <c r="D14" s="99" t="s">
        <v>117</v>
      </c>
      <c r="E14" s="117"/>
      <c r="F14" s="117"/>
      <c r="G14" s="98"/>
      <c r="H14" s="118"/>
      <c r="I14" s="118"/>
      <c r="J14" s="118"/>
      <c r="K14" s="98"/>
    </row>
    <row r="15" spans="1:11" s="97" customFormat="1" ht="12">
      <c r="A15" s="251"/>
      <c r="B15" s="252"/>
      <c r="C15" s="96" t="s">
        <v>45</v>
      </c>
      <c r="D15" s="99" t="s">
        <v>118</v>
      </c>
      <c r="E15" s="117"/>
      <c r="F15" s="117"/>
      <c r="G15" s="98"/>
      <c r="H15" s="118"/>
      <c r="I15" s="118"/>
      <c r="J15" s="118"/>
      <c r="K15" s="98"/>
    </row>
    <row r="16" spans="1:11" s="97" customFormat="1" ht="12">
      <c r="A16" s="251"/>
      <c r="B16" s="252"/>
      <c r="C16" s="96" t="s">
        <v>45</v>
      </c>
      <c r="D16" s="99" t="s">
        <v>119</v>
      </c>
      <c r="E16" s="117"/>
      <c r="F16" s="117"/>
      <c r="G16" s="98"/>
      <c r="H16" s="118"/>
      <c r="I16" s="118"/>
      <c r="J16" s="118"/>
      <c r="K16" s="98"/>
    </row>
    <row r="17" spans="1:11" s="97" customFormat="1" ht="12">
      <c r="A17" s="251"/>
      <c r="B17" s="252"/>
      <c r="C17" s="96" t="s">
        <v>45</v>
      </c>
      <c r="D17" s="99" t="s">
        <v>120</v>
      </c>
      <c r="E17" s="117"/>
      <c r="F17" s="117"/>
      <c r="G17" s="98"/>
      <c r="H17" s="118"/>
      <c r="I17" s="118"/>
      <c r="J17" s="118"/>
      <c r="K17" s="98"/>
    </row>
    <row r="18" spans="1:11" s="97" customFormat="1" ht="12">
      <c r="A18" s="251"/>
      <c r="B18" s="252" t="s">
        <v>121</v>
      </c>
      <c r="C18" s="96" t="s">
        <v>45</v>
      </c>
      <c r="D18" s="99" t="s">
        <v>122</v>
      </c>
      <c r="E18" s="117"/>
      <c r="F18" s="117"/>
      <c r="G18" s="98"/>
      <c r="H18" s="118"/>
      <c r="I18" s="118"/>
      <c r="J18" s="118"/>
      <c r="K18" s="98"/>
    </row>
    <row r="19" spans="1:11" s="97" customFormat="1" ht="12">
      <c r="A19" s="251"/>
      <c r="B19" s="252"/>
      <c r="C19" s="96" t="s">
        <v>45</v>
      </c>
      <c r="D19" s="99" t="s">
        <v>123</v>
      </c>
      <c r="E19" s="117"/>
      <c r="F19" s="117"/>
      <c r="G19" s="98"/>
      <c r="H19" s="118"/>
      <c r="I19" s="118"/>
      <c r="J19" s="118"/>
      <c r="K19" s="98"/>
    </row>
    <row r="20" spans="1:11" s="97" customFormat="1" ht="22.5">
      <c r="A20" s="251"/>
      <c r="B20" s="252"/>
      <c r="C20" s="96" t="s">
        <v>45</v>
      </c>
      <c r="D20" s="99" t="s">
        <v>124</v>
      </c>
      <c r="E20" s="117"/>
      <c r="F20" s="117"/>
      <c r="G20" s="98"/>
      <c r="H20" s="118"/>
      <c r="I20" s="118"/>
      <c r="J20" s="118"/>
      <c r="K20" s="98"/>
    </row>
    <row r="21" spans="1:11" s="97" customFormat="1" ht="12">
      <c r="A21" s="242" t="s">
        <v>125</v>
      </c>
      <c r="B21" s="229" t="s">
        <v>126</v>
      </c>
      <c r="C21" s="96" t="s">
        <v>45</v>
      </c>
      <c r="D21" s="91" t="s">
        <v>127</v>
      </c>
      <c r="E21" s="117"/>
      <c r="F21" s="117"/>
      <c r="G21" s="117"/>
      <c r="H21" s="117"/>
      <c r="I21" s="117"/>
      <c r="J21" s="117"/>
    </row>
    <row r="22" spans="1:11" s="97" customFormat="1" ht="12">
      <c r="A22" s="243"/>
      <c r="B22" s="230"/>
      <c r="C22" s="96" t="s">
        <v>45</v>
      </c>
      <c r="D22" s="91" t="s">
        <v>128</v>
      </c>
      <c r="E22" s="117"/>
      <c r="F22" s="117"/>
      <c r="G22" s="117"/>
      <c r="H22" s="117"/>
      <c r="I22" s="117"/>
      <c r="J22" s="117"/>
    </row>
    <row r="23" spans="1:11" s="97" customFormat="1" ht="12">
      <c r="A23" s="243"/>
      <c r="B23" s="230"/>
      <c r="C23" s="96" t="s">
        <v>45</v>
      </c>
      <c r="D23" s="91" t="s">
        <v>129</v>
      </c>
      <c r="E23" s="117"/>
      <c r="F23" s="117"/>
      <c r="G23" s="117"/>
      <c r="H23" s="117"/>
      <c r="I23" s="117"/>
      <c r="J23" s="117"/>
    </row>
    <row r="24" spans="1:11" s="97" customFormat="1" ht="12">
      <c r="A24" s="243"/>
      <c r="B24" s="229" t="s">
        <v>130</v>
      </c>
      <c r="C24" s="96" t="s">
        <v>45</v>
      </c>
      <c r="D24" s="91" t="s">
        <v>131</v>
      </c>
      <c r="E24" s="117"/>
      <c r="F24" s="117"/>
      <c r="G24" s="117"/>
      <c r="H24" s="117"/>
      <c r="I24" s="117"/>
      <c r="J24" s="117"/>
    </row>
    <row r="25" spans="1:11" s="97" customFormat="1" ht="22.5">
      <c r="A25" s="243"/>
      <c r="B25" s="230"/>
      <c r="C25" s="96" t="s">
        <v>45</v>
      </c>
      <c r="D25" s="91" t="s">
        <v>132</v>
      </c>
      <c r="E25" s="117"/>
      <c r="F25" s="117"/>
      <c r="G25" s="117"/>
      <c r="H25" s="117"/>
      <c r="I25" s="117"/>
      <c r="J25" s="117"/>
    </row>
    <row r="26" spans="1:11" s="97" customFormat="1" ht="22.5">
      <c r="A26" s="243"/>
      <c r="B26" s="230"/>
      <c r="C26" s="96" t="s">
        <v>45</v>
      </c>
      <c r="D26" s="91" t="s">
        <v>133</v>
      </c>
      <c r="E26" s="117"/>
      <c r="F26" s="117"/>
      <c r="G26" s="117"/>
      <c r="H26" s="117"/>
      <c r="I26" s="117"/>
      <c r="J26" s="117"/>
    </row>
    <row r="27" spans="1:11" s="97" customFormat="1" ht="12">
      <c r="A27" s="243"/>
      <c r="B27" s="230"/>
      <c r="C27" s="96" t="s">
        <v>45</v>
      </c>
      <c r="D27" s="91" t="s">
        <v>134</v>
      </c>
      <c r="E27" s="117"/>
      <c r="F27" s="117"/>
      <c r="G27" s="117"/>
      <c r="H27" s="117"/>
      <c r="I27" s="117"/>
      <c r="J27" s="117"/>
    </row>
    <row r="28" spans="1:11" s="97" customFormat="1" ht="12">
      <c r="A28" s="243"/>
      <c r="B28" s="229" t="s">
        <v>135</v>
      </c>
      <c r="C28" s="96" t="s">
        <v>45</v>
      </c>
      <c r="D28" s="91" t="s">
        <v>136</v>
      </c>
      <c r="E28" s="117"/>
      <c r="F28" s="117"/>
      <c r="G28" s="117"/>
      <c r="H28" s="117"/>
      <c r="I28" s="117"/>
      <c r="J28" s="117"/>
    </row>
    <row r="29" spans="1:11" s="97" customFormat="1" ht="12">
      <c r="A29" s="243"/>
      <c r="B29" s="230"/>
      <c r="C29" s="96" t="s">
        <v>45</v>
      </c>
      <c r="D29" s="99" t="s">
        <v>137</v>
      </c>
      <c r="E29" s="118"/>
      <c r="F29" s="117"/>
      <c r="G29" s="117"/>
      <c r="H29" s="117"/>
      <c r="I29" s="117"/>
      <c r="J29" s="117"/>
    </row>
    <row r="30" spans="1:11" s="97" customFormat="1" ht="12">
      <c r="A30" s="244"/>
      <c r="B30" s="231"/>
      <c r="C30" s="96" t="s">
        <v>45</v>
      </c>
      <c r="D30" s="99" t="s">
        <v>138</v>
      </c>
      <c r="E30" s="117"/>
      <c r="F30" s="117"/>
      <c r="G30" s="117"/>
      <c r="H30" s="117"/>
      <c r="I30" s="117"/>
      <c r="J30" s="117"/>
    </row>
    <row r="31" spans="1:11" s="97" customFormat="1" ht="12">
      <c r="A31" s="251" t="s">
        <v>139</v>
      </c>
      <c r="B31" s="229" t="s">
        <v>140</v>
      </c>
      <c r="C31" s="96" t="s">
        <v>45</v>
      </c>
      <c r="D31" s="99" t="s">
        <v>141</v>
      </c>
      <c r="E31" s="117"/>
      <c r="F31" s="117"/>
      <c r="G31" s="117"/>
      <c r="H31" s="117"/>
      <c r="I31" s="117"/>
      <c r="J31" s="117"/>
    </row>
    <row r="32" spans="1:11" s="97" customFormat="1" ht="12">
      <c r="A32" s="251"/>
      <c r="B32" s="230"/>
      <c r="C32" s="96" t="s">
        <v>45</v>
      </c>
      <c r="D32" s="99" t="s">
        <v>142</v>
      </c>
      <c r="E32" s="117"/>
      <c r="F32" s="117"/>
      <c r="G32" s="117"/>
      <c r="H32" s="117"/>
      <c r="I32" s="117"/>
      <c r="J32" s="117"/>
    </row>
    <row r="33" spans="1:10" s="97" customFormat="1" ht="12">
      <c r="A33" s="251"/>
      <c r="B33" s="230"/>
      <c r="C33" s="96" t="s">
        <v>45</v>
      </c>
      <c r="D33" s="99" t="s">
        <v>143</v>
      </c>
      <c r="E33" s="117"/>
      <c r="F33" s="117"/>
      <c r="G33" s="117"/>
      <c r="H33" s="117"/>
      <c r="I33" s="117"/>
      <c r="J33" s="117"/>
    </row>
    <row r="34" spans="1:10" s="97" customFormat="1" ht="12">
      <c r="A34" s="251"/>
      <c r="B34" s="230"/>
      <c r="C34" s="96" t="s">
        <v>45</v>
      </c>
      <c r="D34" s="99" t="s">
        <v>144</v>
      </c>
      <c r="E34" s="117"/>
      <c r="F34" s="117"/>
      <c r="G34" s="117"/>
      <c r="H34" s="117"/>
      <c r="I34" s="117"/>
      <c r="J34" s="117"/>
    </row>
    <row r="35" spans="1:10" s="97" customFormat="1" ht="12">
      <c r="A35" s="251"/>
      <c r="B35" s="231"/>
      <c r="C35" s="96" t="s">
        <v>45</v>
      </c>
      <c r="D35" s="99" t="s">
        <v>145</v>
      </c>
      <c r="E35" s="117"/>
      <c r="F35" s="117"/>
      <c r="G35" s="117"/>
      <c r="H35" s="117"/>
      <c r="I35" s="117"/>
      <c r="J35" s="117"/>
    </row>
    <row r="36" spans="1:10" s="97" customFormat="1" ht="12">
      <c r="A36" s="251"/>
      <c r="B36" s="232" t="s">
        <v>146</v>
      </c>
      <c r="C36" s="96" t="s">
        <v>45</v>
      </c>
      <c r="D36" s="99" t="s">
        <v>147</v>
      </c>
      <c r="E36" s="117"/>
      <c r="F36" s="117"/>
      <c r="G36" s="117"/>
      <c r="H36" s="117"/>
      <c r="I36" s="117"/>
      <c r="J36" s="117"/>
    </row>
    <row r="37" spans="1:10" s="97" customFormat="1" ht="12">
      <c r="A37" s="251"/>
      <c r="B37" s="233"/>
      <c r="C37" s="96" t="s">
        <v>45</v>
      </c>
      <c r="D37" s="99" t="s">
        <v>148</v>
      </c>
      <c r="E37" s="117"/>
      <c r="F37" s="117"/>
      <c r="G37" s="117"/>
      <c r="H37" s="117"/>
      <c r="I37" s="117"/>
      <c r="J37" s="117"/>
    </row>
    <row r="38" spans="1:10" s="97" customFormat="1" ht="22.5">
      <c r="A38" s="251"/>
      <c r="B38" s="234"/>
      <c r="C38" s="96" t="s">
        <v>45</v>
      </c>
      <c r="D38" s="99" t="s">
        <v>149</v>
      </c>
      <c r="E38" s="117"/>
      <c r="F38" s="117"/>
      <c r="G38" s="117"/>
      <c r="H38" s="117"/>
      <c r="I38" s="117"/>
      <c r="J38" s="117"/>
    </row>
    <row r="39" spans="1:10" s="22" customFormat="1" ht="12">
      <c r="A39" s="24"/>
      <c r="B39" s="24"/>
      <c r="C39" s="24"/>
      <c r="D39" s="24"/>
    </row>
    <row r="40" spans="1:10" s="22" customFormat="1" ht="12">
      <c r="A40" s="241" t="s">
        <v>44</v>
      </c>
      <c r="B40" s="241"/>
      <c r="C40" s="241"/>
      <c r="D40" s="241"/>
    </row>
    <row r="41" spans="1:10" s="22" customFormat="1" ht="12">
      <c r="A41" s="20" t="s">
        <v>6</v>
      </c>
      <c r="B41" s="21" t="s">
        <v>7</v>
      </c>
      <c r="C41" s="239" t="s">
        <v>8</v>
      </c>
      <c r="D41" s="239"/>
    </row>
    <row r="42" spans="1:10" s="22" customFormat="1" ht="22.5">
      <c r="A42" s="235" t="s">
        <v>13</v>
      </c>
      <c r="B42" s="236" t="s">
        <v>14</v>
      </c>
      <c r="C42" s="188" t="s">
        <v>45</v>
      </c>
      <c r="D42" s="25" t="s">
        <v>46</v>
      </c>
    </row>
    <row r="43" spans="1:10" s="22" customFormat="1" ht="22.5">
      <c r="A43" s="235"/>
      <c r="B43" s="236"/>
      <c r="C43" s="188" t="s">
        <v>45</v>
      </c>
      <c r="D43" s="25" t="s">
        <v>218</v>
      </c>
    </row>
    <row r="44" spans="1:10" s="22" customFormat="1" ht="12">
      <c r="A44" s="235"/>
      <c r="B44" s="236"/>
      <c r="C44" s="188" t="s">
        <v>45</v>
      </c>
      <c r="D44" s="25" t="s">
        <v>47</v>
      </c>
    </row>
    <row r="45" spans="1:10" s="22" customFormat="1" ht="12">
      <c r="A45" s="235"/>
      <c r="B45" s="236"/>
      <c r="C45" s="188" t="s">
        <v>45</v>
      </c>
      <c r="D45" s="25" t="s">
        <v>48</v>
      </c>
    </row>
    <row r="46" spans="1:10" s="22" customFormat="1" ht="12">
      <c r="A46" s="235"/>
      <c r="B46" s="236"/>
      <c r="C46" s="188" t="s">
        <v>45</v>
      </c>
      <c r="D46" s="25" t="s">
        <v>220</v>
      </c>
    </row>
    <row r="47" spans="1:10" s="22" customFormat="1" ht="22.5">
      <c r="A47" s="235"/>
      <c r="B47" s="236"/>
      <c r="C47" s="188" t="s">
        <v>45</v>
      </c>
      <c r="D47" s="25" t="s">
        <v>224</v>
      </c>
    </row>
    <row r="48" spans="1:10" s="22" customFormat="1" ht="12">
      <c r="A48" s="235"/>
      <c r="B48" s="236" t="s">
        <v>15</v>
      </c>
      <c r="C48" s="188" t="s">
        <v>45</v>
      </c>
      <c r="D48" s="25" t="s">
        <v>219</v>
      </c>
    </row>
    <row r="49" spans="1:4" s="22" customFormat="1" ht="12">
      <c r="A49" s="235"/>
      <c r="B49" s="236"/>
      <c r="C49" s="188" t="s">
        <v>45</v>
      </c>
      <c r="D49" s="189" t="s">
        <v>49</v>
      </c>
    </row>
    <row r="50" spans="1:4" s="22" customFormat="1" ht="12">
      <c r="A50" s="235"/>
      <c r="B50" s="236"/>
      <c r="C50" s="188" t="s">
        <v>45</v>
      </c>
      <c r="D50" s="25" t="s">
        <v>50</v>
      </c>
    </row>
    <row r="51" spans="1:4" s="22" customFormat="1" ht="12">
      <c r="A51" s="235"/>
      <c r="B51" s="236"/>
      <c r="C51" s="188" t="s">
        <v>45</v>
      </c>
      <c r="D51" s="25" t="s">
        <v>51</v>
      </c>
    </row>
    <row r="52" spans="1:4" s="22" customFormat="1" ht="12">
      <c r="A52" s="235"/>
      <c r="B52" s="236" t="s">
        <v>16</v>
      </c>
      <c r="C52" s="188" t="s">
        <v>45</v>
      </c>
      <c r="D52" s="25" t="s">
        <v>52</v>
      </c>
    </row>
    <row r="53" spans="1:4" s="22" customFormat="1" ht="22.5">
      <c r="A53" s="235"/>
      <c r="B53" s="236"/>
      <c r="C53" s="188" t="s">
        <v>45</v>
      </c>
      <c r="D53" s="25" t="s">
        <v>53</v>
      </c>
    </row>
    <row r="54" spans="1:4" s="22" customFormat="1" ht="22.5">
      <c r="A54" s="235"/>
      <c r="B54" s="236"/>
      <c r="C54" s="188" t="s">
        <v>45</v>
      </c>
      <c r="D54" s="25" t="s">
        <v>54</v>
      </c>
    </row>
    <row r="55" spans="1:4" s="22" customFormat="1" ht="22.5">
      <c r="A55" s="237" t="s">
        <v>17</v>
      </c>
      <c r="B55" s="238" t="s">
        <v>18</v>
      </c>
      <c r="C55" s="188" t="s">
        <v>45</v>
      </c>
      <c r="D55" s="23" t="s">
        <v>55</v>
      </c>
    </row>
    <row r="56" spans="1:4" s="22" customFormat="1" ht="12">
      <c r="A56" s="237"/>
      <c r="B56" s="238"/>
      <c r="C56" s="188" t="s">
        <v>45</v>
      </c>
      <c r="D56" s="23" t="s">
        <v>56</v>
      </c>
    </row>
    <row r="57" spans="1:4" s="22" customFormat="1" ht="12">
      <c r="A57" s="237"/>
      <c r="B57" s="238"/>
      <c r="C57" s="188" t="s">
        <v>45</v>
      </c>
      <c r="D57" s="23" t="s">
        <v>57</v>
      </c>
    </row>
    <row r="58" spans="1:4" s="22" customFormat="1" ht="12">
      <c r="A58" s="237"/>
      <c r="B58" s="238" t="s">
        <v>19</v>
      </c>
      <c r="C58" s="188" t="s">
        <v>45</v>
      </c>
      <c r="D58" s="23" t="s">
        <v>58</v>
      </c>
    </row>
    <row r="59" spans="1:4" s="22" customFormat="1" ht="12">
      <c r="A59" s="237"/>
      <c r="B59" s="238"/>
      <c r="C59" s="188" t="s">
        <v>45</v>
      </c>
      <c r="D59" s="190" t="s">
        <v>59</v>
      </c>
    </row>
    <row r="60" spans="1:4" s="22" customFormat="1" ht="12">
      <c r="A60" s="237"/>
      <c r="B60" s="238"/>
      <c r="C60" s="188" t="s">
        <v>45</v>
      </c>
      <c r="D60" s="23" t="s">
        <v>60</v>
      </c>
    </row>
    <row r="61" spans="1:4" s="22" customFormat="1" ht="22.5">
      <c r="A61" s="237"/>
      <c r="B61" s="238"/>
      <c r="C61" s="188" t="s">
        <v>45</v>
      </c>
      <c r="D61" s="23" t="s">
        <v>61</v>
      </c>
    </row>
    <row r="62" spans="1:4" s="22" customFormat="1" ht="12">
      <c r="A62" s="237"/>
      <c r="B62" s="238"/>
      <c r="C62" s="188" t="s">
        <v>45</v>
      </c>
      <c r="D62" s="23" t="s">
        <v>62</v>
      </c>
    </row>
    <row r="63" spans="1:4" s="22" customFormat="1" ht="12">
      <c r="A63" s="237"/>
      <c r="B63" s="238" t="s">
        <v>16</v>
      </c>
      <c r="C63" s="188" t="s">
        <v>45</v>
      </c>
      <c r="D63" s="23" t="s">
        <v>63</v>
      </c>
    </row>
    <row r="64" spans="1:4" s="22" customFormat="1" ht="22.5">
      <c r="A64" s="237"/>
      <c r="B64" s="238"/>
      <c r="C64" s="188" t="s">
        <v>45</v>
      </c>
      <c r="D64" s="23" t="s">
        <v>64</v>
      </c>
    </row>
    <row r="65" spans="1:4" s="22" customFormat="1" ht="22.5">
      <c r="A65" s="237"/>
      <c r="B65" s="238"/>
      <c r="C65" s="188" t="s">
        <v>45</v>
      </c>
      <c r="D65" s="23" t="s">
        <v>65</v>
      </c>
    </row>
  </sheetData>
  <mergeCells count="27">
    <mergeCell ref="A1:D1"/>
    <mergeCell ref="A3:D3"/>
    <mergeCell ref="C4:D4"/>
    <mergeCell ref="A40:D40"/>
    <mergeCell ref="A5:A10"/>
    <mergeCell ref="B5:B7"/>
    <mergeCell ref="B8:B10"/>
    <mergeCell ref="A11:A20"/>
    <mergeCell ref="B11:B13"/>
    <mergeCell ref="B14:B17"/>
    <mergeCell ref="B18:B20"/>
    <mergeCell ref="A21:A30"/>
    <mergeCell ref="B21:B23"/>
    <mergeCell ref="B24:B27"/>
    <mergeCell ref="B28:B30"/>
    <mergeCell ref="A31:A38"/>
    <mergeCell ref="A55:A65"/>
    <mergeCell ref="B55:B57"/>
    <mergeCell ref="B58:B62"/>
    <mergeCell ref="B63:B65"/>
    <mergeCell ref="C41:D41"/>
    <mergeCell ref="B31:B35"/>
    <mergeCell ref="B36:B38"/>
    <mergeCell ref="A42:A54"/>
    <mergeCell ref="B42:B47"/>
    <mergeCell ref="B48:B51"/>
    <mergeCell ref="B52:B54"/>
  </mergeCells>
  <phoneticPr fontId="34"/>
  <printOptions horizontalCentered="1"/>
  <pageMargins left="0.59015748031496063" right="0.59015748031496063" top="0.82716535433070848" bottom="0.19645669291338583" header="0.43346456692913382" footer="0.19645669291338583"/>
  <pageSetup paperSize="9" scale="90" fitToWidth="0" fitToHeight="0" orientation="portrait" r:id="rId1"/>
  <headerFooter alignWithMargins="0">
    <oddFooter>&amp;C&amp;"ARIAL1,Regular"&amp;P / &amp;N &amp;R&amp;"ＭＳ Ｐゴシック4,Regular"（&amp;"ARIAL1,Regular"C&amp;"ＭＳ Ｐゴシック4,Regular"）厚生労働省</oddFooter>
  </headerFooter>
  <rowBreaks count="1" manualBreakCount="1">
    <brk id="62"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AT41"/>
  <sheetViews>
    <sheetView showGridLines="0" view="pageBreakPreview" zoomScale="70" zoomScaleNormal="85" zoomScaleSheetLayoutView="70" workbookViewId="0">
      <selection activeCell="AA33" sqref="A1:AO38"/>
    </sheetView>
  </sheetViews>
  <sheetFormatPr defaultColWidth="3" defaultRowHeight="13.5"/>
  <cols>
    <col min="1" max="1" width="0.85546875" style="186" customWidth="1"/>
    <col min="2" max="2" width="3.7109375" style="186" customWidth="1"/>
    <col min="3" max="4" width="5.140625" style="186" customWidth="1"/>
    <col min="5" max="5" width="15.140625" style="186" customWidth="1"/>
    <col min="6" max="8" width="8.28515625" style="186" customWidth="1"/>
    <col min="9" max="20" width="3" style="186" customWidth="1"/>
    <col min="21" max="21" width="3.140625" style="186" customWidth="1"/>
    <col min="22" max="256" width="3" style="186"/>
    <col min="257" max="257" width="0.85546875" style="186" customWidth="1"/>
    <col min="258" max="258" width="3.7109375" style="186" customWidth="1"/>
    <col min="259" max="260" width="5.140625" style="186" customWidth="1"/>
    <col min="261" max="261" width="15.140625" style="186" customWidth="1"/>
    <col min="262" max="264" width="8.28515625" style="186" customWidth="1"/>
    <col min="265" max="276" width="3" style="186" customWidth="1"/>
    <col min="277" max="277" width="3.140625" style="186" customWidth="1"/>
    <col min="278" max="512" width="3" style="186"/>
    <col min="513" max="513" width="0.85546875" style="186" customWidth="1"/>
    <col min="514" max="514" width="3.7109375" style="186" customWidth="1"/>
    <col min="515" max="516" width="5.140625" style="186" customWidth="1"/>
    <col min="517" max="517" width="15.140625" style="186" customWidth="1"/>
    <col min="518" max="520" width="8.28515625" style="186" customWidth="1"/>
    <col min="521" max="532" width="3" style="186" customWidth="1"/>
    <col min="533" max="533" width="3.140625" style="186" customWidth="1"/>
    <col min="534" max="768" width="3" style="186"/>
    <col min="769" max="769" width="0.85546875" style="186" customWidth="1"/>
    <col min="770" max="770" width="3.7109375" style="186" customWidth="1"/>
    <col min="771" max="772" width="5.140625" style="186" customWidth="1"/>
    <col min="773" max="773" width="15.140625" style="186" customWidth="1"/>
    <col min="774" max="776" width="8.28515625" style="186" customWidth="1"/>
    <col min="777" max="788" width="3" style="186" customWidth="1"/>
    <col min="789" max="789" width="3.140625" style="186" customWidth="1"/>
    <col min="790" max="1024" width="3" style="186"/>
    <col min="1025" max="1025" width="0.85546875" style="186" customWidth="1"/>
    <col min="1026" max="1026" width="3.7109375" style="186" customWidth="1"/>
    <col min="1027" max="1028" width="5.140625" style="186" customWidth="1"/>
    <col min="1029" max="1029" width="15.140625" style="186" customWidth="1"/>
    <col min="1030" max="1032" width="8.28515625" style="186" customWidth="1"/>
    <col min="1033" max="1044" width="3" style="186" customWidth="1"/>
    <col min="1045" max="1045" width="3.140625" style="186" customWidth="1"/>
    <col min="1046" max="1280" width="3" style="186"/>
    <col min="1281" max="1281" width="0.85546875" style="186" customWidth="1"/>
    <col min="1282" max="1282" width="3.7109375" style="186" customWidth="1"/>
    <col min="1283" max="1284" width="5.140625" style="186" customWidth="1"/>
    <col min="1285" max="1285" width="15.140625" style="186" customWidth="1"/>
    <col min="1286" max="1288" width="8.28515625" style="186" customWidth="1"/>
    <col min="1289" max="1300" width="3" style="186" customWidth="1"/>
    <col min="1301" max="1301" width="3.140625" style="186" customWidth="1"/>
    <col min="1302" max="1536" width="3" style="186"/>
    <col min="1537" max="1537" width="0.85546875" style="186" customWidth="1"/>
    <col min="1538" max="1538" width="3.7109375" style="186" customWidth="1"/>
    <col min="1539" max="1540" width="5.140625" style="186" customWidth="1"/>
    <col min="1541" max="1541" width="15.140625" style="186" customWidth="1"/>
    <col min="1542" max="1544" width="8.28515625" style="186" customWidth="1"/>
    <col min="1545" max="1556" width="3" style="186" customWidth="1"/>
    <col min="1557" max="1557" width="3.140625" style="186" customWidth="1"/>
    <col min="1558" max="1792" width="3" style="186"/>
    <col min="1793" max="1793" width="0.85546875" style="186" customWidth="1"/>
    <col min="1794" max="1794" width="3.7109375" style="186" customWidth="1"/>
    <col min="1795" max="1796" width="5.140625" style="186" customWidth="1"/>
    <col min="1797" max="1797" width="15.140625" style="186" customWidth="1"/>
    <col min="1798" max="1800" width="8.28515625" style="186" customWidth="1"/>
    <col min="1801" max="1812" width="3" style="186" customWidth="1"/>
    <col min="1813" max="1813" width="3.140625" style="186" customWidth="1"/>
    <col min="1814" max="2048" width="3" style="186"/>
    <col min="2049" max="2049" width="0.85546875" style="186" customWidth="1"/>
    <col min="2050" max="2050" width="3.7109375" style="186" customWidth="1"/>
    <col min="2051" max="2052" width="5.140625" style="186" customWidth="1"/>
    <col min="2053" max="2053" width="15.140625" style="186" customWidth="1"/>
    <col min="2054" max="2056" width="8.28515625" style="186" customWidth="1"/>
    <col min="2057" max="2068" width="3" style="186" customWidth="1"/>
    <col min="2069" max="2069" width="3.140625" style="186" customWidth="1"/>
    <col min="2070" max="2304" width="3" style="186"/>
    <col min="2305" max="2305" width="0.85546875" style="186" customWidth="1"/>
    <col min="2306" max="2306" width="3.7109375" style="186" customWidth="1"/>
    <col min="2307" max="2308" width="5.140625" style="186" customWidth="1"/>
    <col min="2309" max="2309" width="15.140625" style="186" customWidth="1"/>
    <col min="2310" max="2312" width="8.28515625" style="186" customWidth="1"/>
    <col min="2313" max="2324" width="3" style="186" customWidth="1"/>
    <col min="2325" max="2325" width="3.140625" style="186" customWidth="1"/>
    <col min="2326" max="2560" width="3" style="186"/>
    <col min="2561" max="2561" width="0.85546875" style="186" customWidth="1"/>
    <col min="2562" max="2562" width="3.7109375" style="186" customWidth="1"/>
    <col min="2563" max="2564" width="5.140625" style="186" customWidth="1"/>
    <col min="2565" max="2565" width="15.140625" style="186" customWidth="1"/>
    <col min="2566" max="2568" width="8.28515625" style="186" customWidth="1"/>
    <col min="2569" max="2580" width="3" style="186" customWidth="1"/>
    <col min="2581" max="2581" width="3.140625" style="186" customWidth="1"/>
    <col min="2582" max="2816" width="3" style="186"/>
    <col min="2817" max="2817" width="0.85546875" style="186" customWidth="1"/>
    <col min="2818" max="2818" width="3.7109375" style="186" customWidth="1"/>
    <col min="2819" max="2820" width="5.140625" style="186" customWidth="1"/>
    <col min="2821" max="2821" width="15.140625" style="186" customWidth="1"/>
    <col min="2822" max="2824" width="8.28515625" style="186" customWidth="1"/>
    <col min="2825" max="2836" width="3" style="186" customWidth="1"/>
    <col min="2837" max="2837" width="3.140625" style="186" customWidth="1"/>
    <col min="2838" max="3072" width="3" style="186"/>
    <col min="3073" max="3073" width="0.85546875" style="186" customWidth="1"/>
    <col min="3074" max="3074" width="3.7109375" style="186" customWidth="1"/>
    <col min="3075" max="3076" width="5.140625" style="186" customWidth="1"/>
    <col min="3077" max="3077" width="15.140625" style="186" customWidth="1"/>
    <col min="3078" max="3080" width="8.28515625" style="186" customWidth="1"/>
    <col min="3081" max="3092" width="3" style="186" customWidth="1"/>
    <col min="3093" max="3093" width="3.140625" style="186" customWidth="1"/>
    <col min="3094" max="3328" width="3" style="186"/>
    <col min="3329" max="3329" width="0.85546875" style="186" customWidth="1"/>
    <col min="3330" max="3330" width="3.7109375" style="186" customWidth="1"/>
    <col min="3331" max="3332" width="5.140625" style="186" customWidth="1"/>
    <col min="3333" max="3333" width="15.140625" style="186" customWidth="1"/>
    <col min="3334" max="3336" width="8.28515625" style="186" customWidth="1"/>
    <col min="3337" max="3348" width="3" style="186" customWidth="1"/>
    <col min="3349" max="3349" width="3.140625" style="186" customWidth="1"/>
    <col min="3350" max="3584" width="3" style="186"/>
    <col min="3585" max="3585" width="0.85546875" style="186" customWidth="1"/>
    <col min="3586" max="3586" width="3.7109375" style="186" customWidth="1"/>
    <col min="3587" max="3588" width="5.140625" style="186" customWidth="1"/>
    <col min="3589" max="3589" width="15.140625" style="186" customWidth="1"/>
    <col min="3590" max="3592" width="8.28515625" style="186" customWidth="1"/>
    <col min="3593" max="3604" width="3" style="186" customWidth="1"/>
    <col min="3605" max="3605" width="3.140625" style="186" customWidth="1"/>
    <col min="3606" max="3840" width="3" style="186"/>
    <col min="3841" max="3841" width="0.85546875" style="186" customWidth="1"/>
    <col min="3842" max="3842" width="3.7109375" style="186" customWidth="1"/>
    <col min="3843" max="3844" width="5.140625" style="186" customWidth="1"/>
    <col min="3845" max="3845" width="15.140625" style="186" customWidth="1"/>
    <col min="3846" max="3848" width="8.28515625" style="186" customWidth="1"/>
    <col min="3849" max="3860" width="3" style="186" customWidth="1"/>
    <col min="3861" max="3861" width="3.140625" style="186" customWidth="1"/>
    <col min="3862" max="4096" width="3" style="186"/>
    <col min="4097" max="4097" width="0.85546875" style="186" customWidth="1"/>
    <col min="4098" max="4098" width="3.7109375" style="186" customWidth="1"/>
    <col min="4099" max="4100" width="5.140625" style="186" customWidth="1"/>
    <col min="4101" max="4101" width="15.140625" style="186" customWidth="1"/>
    <col min="4102" max="4104" width="8.28515625" style="186" customWidth="1"/>
    <col min="4105" max="4116" width="3" style="186" customWidth="1"/>
    <col min="4117" max="4117" width="3.140625" style="186" customWidth="1"/>
    <col min="4118" max="4352" width="3" style="186"/>
    <col min="4353" max="4353" width="0.85546875" style="186" customWidth="1"/>
    <col min="4354" max="4354" width="3.7109375" style="186" customWidth="1"/>
    <col min="4355" max="4356" width="5.140625" style="186" customWidth="1"/>
    <col min="4357" max="4357" width="15.140625" style="186" customWidth="1"/>
    <col min="4358" max="4360" width="8.28515625" style="186" customWidth="1"/>
    <col min="4361" max="4372" width="3" style="186" customWidth="1"/>
    <col min="4373" max="4373" width="3.140625" style="186" customWidth="1"/>
    <col min="4374" max="4608" width="3" style="186"/>
    <col min="4609" max="4609" width="0.85546875" style="186" customWidth="1"/>
    <col min="4610" max="4610" width="3.7109375" style="186" customWidth="1"/>
    <col min="4611" max="4612" width="5.140625" style="186" customWidth="1"/>
    <col min="4613" max="4613" width="15.140625" style="186" customWidth="1"/>
    <col min="4614" max="4616" width="8.28515625" style="186" customWidth="1"/>
    <col min="4617" max="4628" width="3" style="186" customWidth="1"/>
    <col min="4629" max="4629" width="3.140625" style="186" customWidth="1"/>
    <col min="4630" max="4864" width="3" style="186"/>
    <col min="4865" max="4865" width="0.85546875" style="186" customWidth="1"/>
    <col min="4866" max="4866" width="3.7109375" style="186" customWidth="1"/>
    <col min="4867" max="4868" width="5.140625" style="186" customWidth="1"/>
    <col min="4869" max="4869" width="15.140625" style="186" customWidth="1"/>
    <col min="4870" max="4872" width="8.28515625" style="186" customWidth="1"/>
    <col min="4873" max="4884" width="3" style="186" customWidth="1"/>
    <col min="4885" max="4885" width="3.140625" style="186" customWidth="1"/>
    <col min="4886" max="5120" width="3" style="186"/>
    <col min="5121" max="5121" width="0.85546875" style="186" customWidth="1"/>
    <col min="5122" max="5122" width="3.7109375" style="186" customWidth="1"/>
    <col min="5123" max="5124" width="5.140625" style="186" customWidth="1"/>
    <col min="5125" max="5125" width="15.140625" style="186" customWidth="1"/>
    <col min="5126" max="5128" width="8.28515625" style="186" customWidth="1"/>
    <col min="5129" max="5140" width="3" style="186" customWidth="1"/>
    <col min="5141" max="5141" width="3.140625" style="186" customWidth="1"/>
    <col min="5142" max="5376" width="3" style="186"/>
    <col min="5377" max="5377" width="0.85546875" style="186" customWidth="1"/>
    <col min="5378" max="5378" width="3.7109375" style="186" customWidth="1"/>
    <col min="5379" max="5380" width="5.140625" style="186" customWidth="1"/>
    <col min="5381" max="5381" width="15.140625" style="186" customWidth="1"/>
    <col min="5382" max="5384" width="8.28515625" style="186" customWidth="1"/>
    <col min="5385" max="5396" width="3" style="186" customWidth="1"/>
    <col min="5397" max="5397" width="3.140625" style="186" customWidth="1"/>
    <col min="5398" max="5632" width="3" style="186"/>
    <col min="5633" max="5633" width="0.85546875" style="186" customWidth="1"/>
    <col min="5634" max="5634" width="3.7109375" style="186" customWidth="1"/>
    <col min="5635" max="5636" width="5.140625" style="186" customWidth="1"/>
    <col min="5637" max="5637" width="15.140625" style="186" customWidth="1"/>
    <col min="5638" max="5640" width="8.28515625" style="186" customWidth="1"/>
    <col min="5641" max="5652" width="3" style="186" customWidth="1"/>
    <col min="5653" max="5653" width="3.140625" style="186" customWidth="1"/>
    <col min="5654" max="5888" width="3" style="186"/>
    <col min="5889" max="5889" width="0.85546875" style="186" customWidth="1"/>
    <col min="5890" max="5890" width="3.7109375" style="186" customWidth="1"/>
    <col min="5891" max="5892" width="5.140625" style="186" customWidth="1"/>
    <col min="5893" max="5893" width="15.140625" style="186" customWidth="1"/>
    <col min="5894" max="5896" width="8.28515625" style="186" customWidth="1"/>
    <col min="5897" max="5908" width="3" style="186" customWidth="1"/>
    <col min="5909" max="5909" width="3.140625" style="186" customWidth="1"/>
    <col min="5910" max="6144" width="3" style="186"/>
    <col min="6145" max="6145" width="0.85546875" style="186" customWidth="1"/>
    <col min="6146" max="6146" width="3.7109375" style="186" customWidth="1"/>
    <col min="6147" max="6148" width="5.140625" style="186" customWidth="1"/>
    <col min="6149" max="6149" width="15.140625" style="186" customWidth="1"/>
    <col min="6150" max="6152" width="8.28515625" style="186" customWidth="1"/>
    <col min="6153" max="6164" width="3" style="186" customWidth="1"/>
    <col min="6165" max="6165" width="3.140625" style="186" customWidth="1"/>
    <col min="6166" max="6400" width="3" style="186"/>
    <col min="6401" max="6401" width="0.85546875" style="186" customWidth="1"/>
    <col min="6402" max="6402" width="3.7109375" style="186" customWidth="1"/>
    <col min="6403" max="6404" width="5.140625" style="186" customWidth="1"/>
    <col min="6405" max="6405" width="15.140625" style="186" customWidth="1"/>
    <col min="6406" max="6408" width="8.28515625" style="186" customWidth="1"/>
    <col min="6409" max="6420" width="3" style="186" customWidth="1"/>
    <col min="6421" max="6421" width="3.140625" style="186" customWidth="1"/>
    <col min="6422" max="6656" width="3" style="186"/>
    <col min="6657" max="6657" width="0.85546875" style="186" customWidth="1"/>
    <col min="6658" max="6658" width="3.7109375" style="186" customWidth="1"/>
    <col min="6659" max="6660" width="5.140625" style="186" customWidth="1"/>
    <col min="6661" max="6661" width="15.140625" style="186" customWidth="1"/>
    <col min="6662" max="6664" width="8.28515625" style="186" customWidth="1"/>
    <col min="6665" max="6676" width="3" style="186" customWidth="1"/>
    <col min="6677" max="6677" width="3.140625" style="186" customWidth="1"/>
    <col min="6678" max="6912" width="3" style="186"/>
    <col min="6913" max="6913" width="0.85546875" style="186" customWidth="1"/>
    <col min="6914" max="6914" width="3.7109375" style="186" customWidth="1"/>
    <col min="6915" max="6916" width="5.140625" style="186" customWidth="1"/>
    <col min="6917" max="6917" width="15.140625" style="186" customWidth="1"/>
    <col min="6918" max="6920" width="8.28515625" style="186" customWidth="1"/>
    <col min="6921" max="6932" width="3" style="186" customWidth="1"/>
    <col min="6933" max="6933" width="3.140625" style="186" customWidth="1"/>
    <col min="6934" max="7168" width="3" style="186"/>
    <col min="7169" max="7169" width="0.85546875" style="186" customWidth="1"/>
    <col min="7170" max="7170" width="3.7109375" style="186" customWidth="1"/>
    <col min="7171" max="7172" width="5.140625" style="186" customWidth="1"/>
    <col min="7173" max="7173" width="15.140625" style="186" customWidth="1"/>
    <col min="7174" max="7176" width="8.28515625" style="186" customWidth="1"/>
    <col min="7177" max="7188" width="3" style="186" customWidth="1"/>
    <col min="7189" max="7189" width="3.140625" style="186" customWidth="1"/>
    <col min="7190" max="7424" width="3" style="186"/>
    <col min="7425" max="7425" width="0.85546875" style="186" customWidth="1"/>
    <col min="7426" max="7426" width="3.7109375" style="186" customWidth="1"/>
    <col min="7427" max="7428" width="5.140625" style="186" customWidth="1"/>
    <col min="7429" max="7429" width="15.140625" style="186" customWidth="1"/>
    <col min="7430" max="7432" width="8.28515625" style="186" customWidth="1"/>
    <col min="7433" max="7444" width="3" style="186" customWidth="1"/>
    <col min="7445" max="7445" width="3.140625" style="186" customWidth="1"/>
    <col min="7446" max="7680" width="3" style="186"/>
    <col min="7681" max="7681" width="0.85546875" style="186" customWidth="1"/>
    <col min="7682" max="7682" width="3.7109375" style="186" customWidth="1"/>
    <col min="7683" max="7684" width="5.140625" style="186" customWidth="1"/>
    <col min="7685" max="7685" width="15.140625" style="186" customWidth="1"/>
    <col min="7686" max="7688" width="8.28515625" style="186" customWidth="1"/>
    <col min="7689" max="7700" width="3" style="186" customWidth="1"/>
    <col min="7701" max="7701" width="3.140625" style="186" customWidth="1"/>
    <col min="7702" max="7936" width="3" style="186"/>
    <col min="7937" max="7937" width="0.85546875" style="186" customWidth="1"/>
    <col min="7938" max="7938" width="3.7109375" style="186" customWidth="1"/>
    <col min="7939" max="7940" width="5.140625" style="186" customWidth="1"/>
    <col min="7941" max="7941" width="15.140625" style="186" customWidth="1"/>
    <col min="7942" max="7944" width="8.28515625" style="186" customWidth="1"/>
    <col min="7945" max="7956" width="3" style="186" customWidth="1"/>
    <col min="7957" max="7957" width="3.140625" style="186" customWidth="1"/>
    <col min="7958" max="8192" width="3" style="186"/>
    <col min="8193" max="8193" width="0.85546875" style="186" customWidth="1"/>
    <col min="8194" max="8194" width="3.7109375" style="186" customWidth="1"/>
    <col min="8195" max="8196" width="5.140625" style="186" customWidth="1"/>
    <col min="8197" max="8197" width="15.140625" style="186" customWidth="1"/>
    <col min="8198" max="8200" width="8.28515625" style="186" customWidth="1"/>
    <col min="8201" max="8212" width="3" style="186" customWidth="1"/>
    <col min="8213" max="8213" width="3.140625" style="186" customWidth="1"/>
    <col min="8214" max="8448" width="3" style="186"/>
    <col min="8449" max="8449" width="0.85546875" style="186" customWidth="1"/>
    <col min="8450" max="8450" width="3.7109375" style="186" customWidth="1"/>
    <col min="8451" max="8452" width="5.140625" style="186" customWidth="1"/>
    <col min="8453" max="8453" width="15.140625" style="186" customWidth="1"/>
    <col min="8454" max="8456" width="8.28515625" style="186" customWidth="1"/>
    <col min="8457" max="8468" width="3" style="186" customWidth="1"/>
    <col min="8469" max="8469" width="3.140625" style="186" customWidth="1"/>
    <col min="8470" max="8704" width="3" style="186"/>
    <col min="8705" max="8705" width="0.85546875" style="186" customWidth="1"/>
    <col min="8706" max="8706" width="3.7109375" style="186" customWidth="1"/>
    <col min="8707" max="8708" width="5.140625" style="186" customWidth="1"/>
    <col min="8709" max="8709" width="15.140625" style="186" customWidth="1"/>
    <col min="8710" max="8712" width="8.28515625" style="186" customWidth="1"/>
    <col min="8713" max="8724" width="3" style="186" customWidth="1"/>
    <col min="8725" max="8725" width="3.140625" style="186" customWidth="1"/>
    <col min="8726" max="8960" width="3" style="186"/>
    <col min="8961" max="8961" width="0.85546875" style="186" customWidth="1"/>
    <col min="8962" max="8962" width="3.7109375" style="186" customWidth="1"/>
    <col min="8963" max="8964" width="5.140625" style="186" customWidth="1"/>
    <col min="8965" max="8965" width="15.140625" style="186" customWidth="1"/>
    <col min="8966" max="8968" width="8.28515625" style="186" customWidth="1"/>
    <col min="8969" max="8980" width="3" style="186" customWidth="1"/>
    <col min="8981" max="8981" width="3.140625" style="186" customWidth="1"/>
    <col min="8982" max="9216" width="3" style="186"/>
    <col min="9217" max="9217" width="0.85546875" style="186" customWidth="1"/>
    <col min="9218" max="9218" width="3.7109375" style="186" customWidth="1"/>
    <col min="9219" max="9220" width="5.140625" style="186" customWidth="1"/>
    <col min="9221" max="9221" width="15.140625" style="186" customWidth="1"/>
    <col min="9222" max="9224" width="8.28515625" style="186" customWidth="1"/>
    <col min="9225" max="9236" width="3" style="186" customWidth="1"/>
    <col min="9237" max="9237" width="3.140625" style="186" customWidth="1"/>
    <col min="9238" max="9472" width="3" style="186"/>
    <col min="9473" max="9473" width="0.85546875" style="186" customWidth="1"/>
    <col min="9474" max="9474" width="3.7109375" style="186" customWidth="1"/>
    <col min="9475" max="9476" width="5.140625" style="186" customWidth="1"/>
    <col min="9477" max="9477" width="15.140625" style="186" customWidth="1"/>
    <col min="9478" max="9480" width="8.28515625" style="186" customWidth="1"/>
    <col min="9481" max="9492" width="3" style="186" customWidth="1"/>
    <col min="9493" max="9493" width="3.140625" style="186" customWidth="1"/>
    <col min="9494" max="9728" width="3" style="186"/>
    <col min="9729" max="9729" width="0.85546875" style="186" customWidth="1"/>
    <col min="9730" max="9730" width="3.7109375" style="186" customWidth="1"/>
    <col min="9731" max="9732" width="5.140625" style="186" customWidth="1"/>
    <col min="9733" max="9733" width="15.140625" style="186" customWidth="1"/>
    <col min="9734" max="9736" width="8.28515625" style="186" customWidth="1"/>
    <col min="9737" max="9748" width="3" style="186" customWidth="1"/>
    <col min="9749" max="9749" width="3.140625" style="186" customWidth="1"/>
    <col min="9750" max="9984" width="3" style="186"/>
    <col min="9985" max="9985" width="0.85546875" style="186" customWidth="1"/>
    <col min="9986" max="9986" width="3.7109375" style="186" customWidth="1"/>
    <col min="9987" max="9988" width="5.140625" style="186" customWidth="1"/>
    <col min="9989" max="9989" width="15.140625" style="186" customWidth="1"/>
    <col min="9990" max="9992" width="8.28515625" style="186" customWidth="1"/>
    <col min="9993" max="10004" width="3" style="186" customWidth="1"/>
    <col min="10005" max="10005" width="3.140625" style="186" customWidth="1"/>
    <col min="10006" max="10240" width="3" style="186"/>
    <col min="10241" max="10241" width="0.85546875" style="186" customWidth="1"/>
    <col min="10242" max="10242" width="3.7109375" style="186" customWidth="1"/>
    <col min="10243" max="10244" width="5.140625" style="186" customWidth="1"/>
    <col min="10245" max="10245" width="15.140625" style="186" customWidth="1"/>
    <col min="10246" max="10248" width="8.28515625" style="186" customWidth="1"/>
    <col min="10249" max="10260" width="3" style="186" customWidth="1"/>
    <col min="10261" max="10261" width="3.140625" style="186" customWidth="1"/>
    <col min="10262" max="10496" width="3" style="186"/>
    <col min="10497" max="10497" width="0.85546875" style="186" customWidth="1"/>
    <col min="10498" max="10498" width="3.7109375" style="186" customWidth="1"/>
    <col min="10499" max="10500" width="5.140625" style="186" customWidth="1"/>
    <col min="10501" max="10501" width="15.140625" style="186" customWidth="1"/>
    <col min="10502" max="10504" width="8.28515625" style="186" customWidth="1"/>
    <col min="10505" max="10516" width="3" style="186" customWidth="1"/>
    <col min="10517" max="10517" width="3.140625" style="186" customWidth="1"/>
    <col min="10518" max="10752" width="3" style="186"/>
    <col min="10753" max="10753" width="0.85546875" style="186" customWidth="1"/>
    <col min="10754" max="10754" width="3.7109375" style="186" customWidth="1"/>
    <col min="10755" max="10756" width="5.140625" style="186" customWidth="1"/>
    <col min="10757" max="10757" width="15.140625" style="186" customWidth="1"/>
    <col min="10758" max="10760" width="8.28515625" style="186" customWidth="1"/>
    <col min="10761" max="10772" width="3" style="186" customWidth="1"/>
    <col min="10773" max="10773" width="3.140625" style="186" customWidth="1"/>
    <col min="10774" max="11008" width="3" style="186"/>
    <col min="11009" max="11009" width="0.85546875" style="186" customWidth="1"/>
    <col min="11010" max="11010" width="3.7109375" style="186" customWidth="1"/>
    <col min="11011" max="11012" width="5.140625" style="186" customWidth="1"/>
    <col min="11013" max="11013" width="15.140625" style="186" customWidth="1"/>
    <col min="11014" max="11016" width="8.28515625" style="186" customWidth="1"/>
    <col min="11017" max="11028" width="3" style="186" customWidth="1"/>
    <col min="11029" max="11029" width="3.140625" style="186" customWidth="1"/>
    <col min="11030" max="11264" width="3" style="186"/>
    <col min="11265" max="11265" width="0.85546875" style="186" customWidth="1"/>
    <col min="11266" max="11266" width="3.7109375" style="186" customWidth="1"/>
    <col min="11267" max="11268" width="5.140625" style="186" customWidth="1"/>
    <col min="11269" max="11269" width="15.140625" style="186" customWidth="1"/>
    <col min="11270" max="11272" width="8.28515625" style="186" customWidth="1"/>
    <col min="11273" max="11284" width="3" style="186" customWidth="1"/>
    <col min="11285" max="11285" width="3.140625" style="186" customWidth="1"/>
    <col min="11286" max="11520" width="3" style="186"/>
    <col min="11521" max="11521" width="0.85546875" style="186" customWidth="1"/>
    <col min="11522" max="11522" width="3.7109375" style="186" customWidth="1"/>
    <col min="11523" max="11524" width="5.140625" style="186" customWidth="1"/>
    <col min="11525" max="11525" width="15.140625" style="186" customWidth="1"/>
    <col min="11526" max="11528" width="8.28515625" style="186" customWidth="1"/>
    <col min="11529" max="11540" width="3" style="186" customWidth="1"/>
    <col min="11541" max="11541" width="3.140625" style="186" customWidth="1"/>
    <col min="11542" max="11776" width="3" style="186"/>
    <col min="11777" max="11777" width="0.85546875" style="186" customWidth="1"/>
    <col min="11778" max="11778" width="3.7109375" style="186" customWidth="1"/>
    <col min="11779" max="11780" width="5.140625" style="186" customWidth="1"/>
    <col min="11781" max="11781" width="15.140625" style="186" customWidth="1"/>
    <col min="11782" max="11784" width="8.28515625" style="186" customWidth="1"/>
    <col min="11785" max="11796" width="3" style="186" customWidth="1"/>
    <col min="11797" max="11797" width="3.140625" style="186" customWidth="1"/>
    <col min="11798" max="12032" width="3" style="186"/>
    <col min="12033" max="12033" width="0.85546875" style="186" customWidth="1"/>
    <col min="12034" max="12034" width="3.7109375" style="186" customWidth="1"/>
    <col min="12035" max="12036" width="5.140625" style="186" customWidth="1"/>
    <col min="12037" max="12037" width="15.140625" style="186" customWidth="1"/>
    <col min="12038" max="12040" width="8.28515625" style="186" customWidth="1"/>
    <col min="12041" max="12052" width="3" style="186" customWidth="1"/>
    <col min="12053" max="12053" width="3.140625" style="186" customWidth="1"/>
    <col min="12054" max="12288" width="3" style="186"/>
    <col min="12289" max="12289" width="0.85546875" style="186" customWidth="1"/>
    <col min="12290" max="12290" width="3.7109375" style="186" customWidth="1"/>
    <col min="12291" max="12292" width="5.140625" style="186" customWidth="1"/>
    <col min="12293" max="12293" width="15.140625" style="186" customWidth="1"/>
    <col min="12294" max="12296" width="8.28515625" style="186" customWidth="1"/>
    <col min="12297" max="12308" width="3" style="186" customWidth="1"/>
    <col min="12309" max="12309" width="3.140625" style="186" customWidth="1"/>
    <col min="12310" max="12544" width="3" style="186"/>
    <col min="12545" max="12545" width="0.85546875" style="186" customWidth="1"/>
    <col min="12546" max="12546" width="3.7109375" style="186" customWidth="1"/>
    <col min="12547" max="12548" width="5.140625" style="186" customWidth="1"/>
    <col min="12549" max="12549" width="15.140625" style="186" customWidth="1"/>
    <col min="12550" max="12552" width="8.28515625" style="186" customWidth="1"/>
    <col min="12553" max="12564" width="3" style="186" customWidth="1"/>
    <col min="12565" max="12565" width="3.140625" style="186" customWidth="1"/>
    <col min="12566" max="12800" width="3" style="186"/>
    <col min="12801" max="12801" width="0.85546875" style="186" customWidth="1"/>
    <col min="12802" max="12802" width="3.7109375" style="186" customWidth="1"/>
    <col min="12803" max="12804" width="5.140625" style="186" customWidth="1"/>
    <col min="12805" max="12805" width="15.140625" style="186" customWidth="1"/>
    <col min="12806" max="12808" width="8.28515625" style="186" customWidth="1"/>
    <col min="12809" max="12820" width="3" style="186" customWidth="1"/>
    <col min="12821" max="12821" width="3.140625" style="186" customWidth="1"/>
    <col min="12822" max="13056" width="3" style="186"/>
    <col min="13057" max="13057" width="0.85546875" style="186" customWidth="1"/>
    <col min="13058" max="13058" width="3.7109375" style="186" customWidth="1"/>
    <col min="13059" max="13060" width="5.140625" style="186" customWidth="1"/>
    <col min="13061" max="13061" width="15.140625" style="186" customWidth="1"/>
    <col min="13062" max="13064" width="8.28515625" style="186" customWidth="1"/>
    <col min="13065" max="13076" width="3" style="186" customWidth="1"/>
    <col min="13077" max="13077" width="3.140625" style="186" customWidth="1"/>
    <col min="13078" max="13312" width="3" style="186"/>
    <col min="13313" max="13313" width="0.85546875" style="186" customWidth="1"/>
    <col min="13314" max="13314" width="3.7109375" style="186" customWidth="1"/>
    <col min="13315" max="13316" width="5.140625" style="186" customWidth="1"/>
    <col min="13317" max="13317" width="15.140625" style="186" customWidth="1"/>
    <col min="13318" max="13320" width="8.28515625" style="186" customWidth="1"/>
    <col min="13321" max="13332" width="3" style="186" customWidth="1"/>
    <col min="13333" max="13333" width="3.140625" style="186" customWidth="1"/>
    <col min="13334" max="13568" width="3" style="186"/>
    <col min="13569" max="13569" width="0.85546875" style="186" customWidth="1"/>
    <col min="13570" max="13570" width="3.7109375" style="186" customWidth="1"/>
    <col min="13571" max="13572" width="5.140625" style="186" customWidth="1"/>
    <col min="13573" max="13573" width="15.140625" style="186" customWidth="1"/>
    <col min="13574" max="13576" width="8.28515625" style="186" customWidth="1"/>
    <col min="13577" max="13588" width="3" style="186" customWidth="1"/>
    <col min="13589" max="13589" width="3.140625" style="186" customWidth="1"/>
    <col min="13590" max="13824" width="3" style="186"/>
    <col min="13825" max="13825" width="0.85546875" style="186" customWidth="1"/>
    <col min="13826" max="13826" width="3.7109375" style="186" customWidth="1"/>
    <col min="13827" max="13828" width="5.140625" style="186" customWidth="1"/>
    <col min="13829" max="13829" width="15.140625" style="186" customWidth="1"/>
    <col min="13830" max="13832" width="8.28515625" style="186" customWidth="1"/>
    <col min="13833" max="13844" width="3" style="186" customWidth="1"/>
    <col min="13845" max="13845" width="3.140625" style="186" customWidth="1"/>
    <col min="13846" max="14080" width="3" style="186"/>
    <col min="14081" max="14081" width="0.85546875" style="186" customWidth="1"/>
    <col min="14082" max="14082" width="3.7109375" style="186" customWidth="1"/>
    <col min="14083" max="14084" width="5.140625" style="186" customWidth="1"/>
    <col min="14085" max="14085" width="15.140625" style="186" customWidth="1"/>
    <col min="14086" max="14088" width="8.28515625" style="186" customWidth="1"/>
    <col min="14089" max="14100" width="3" style="186" customWidth="1"/>
    <col min="14101" max="14101" width="3.140625" style="186" customWidth="1"/>
    <col min="14102" max="14336" width="3" style="186"/>
    <col min="14337" max="14337" width="0.85546875" style="186" customWidth="1"/>
    <col min="14338" max="14338" width="3.7109375" style="186" customWidth="1"/>
    <col min="14339" max="14340" width="5.140625" style="186" customWidth="1"/>
    <col min="14341" max="14341" width="15.140625" style="186" customWidth="1"/>
    <col min="14342" max="14344" width="8.28515625" style="186" customWidth="1"/>
    <col min="14345" max="14356" width="3" style="186" customWidth="1"/>
    <col min="14357" max="14357" width="3.140625" style="186" customWidth="1"/>
    <col min="14358" max="14592" width="3" style="186"/>
    <col min="14593" max="14593" width="0.85546875" style="186" customWidth="1"/>
    <col min="14594" max="14594" width="3.7109375" style="186" customWidth="1"/>
    <col min="14595" max="14596" width="5.140625" style="186" customWidth="1"/>
    <col min="14597" max="14597" width="15.140625" style="186" customWidth="1"/>
    <col min="14598" max="14600" width="8.28515625" style="186" customWidth="1"/>
    <col min="14601" max="14612" width="3" style="186" customWidth="1"/>
    <col min="14613" max="14613" width="3.140625" style="186" customWidth="1"/>
    <col min="14614" max="14848" width="3" style="186"/>
    <col min="14849" max="14849" width="0.85546875" style="186" customWidth="1"/>
    <col min="14850" max="14850" width="3.7109375" style="186" customWidth="1"/>
    <col min="14851" max="14852" width="5.140625" style="186" customWidth="1"/>
    <col min="14853" max="14853" width="15.140625" style="186" customWidth="1"/>
    <col min="14854" max="14856" width="8.28515625" style="186" customWidth="1"/>
    <col min="14857" max="14868" width="3" style="186" customWidth="1"/>
    <col min="14869" max="14869" width="3.140625" style="186" customWidth="1"/>
    <col min="14870" max="15104" width="3" style="186"/>
    <col min="15105" max="15105" width="0.85546875" style="186" customWidth="1"/>
    <col min="15106" max="15106" width="3.7109375" style="186" customWidth="1"/>
    <col min="15107" max="15108" width="5.140625" style="186" customWidth="1"/>
    <col min="15109" max="15109" width="15.140625" style="186" customWidth="1"/>
    <col min="15110" max="15112" width="8.28515625" style="186" customWidth="1"/>
    <col min="15113" max="15124" width="3" style="186" customWidth="1"/>
    <col min="15125" max="15125" width="3.140625" style="186" customWidth="1"/>
    <col min="15126" max="15360" width="3" style="186"/>
    <col min="15361" max="15361" width="0.85546875" style="186" customWidth="1"/>
    <col min="15362" max="15362" width="3.7109375" style="186" customWidth="1"/>
    <col min="15363" max="15364" width="5.140625" style="186" customWidth="1"/>
    <col min="15365" max="15365" width="15.140625" style="186" customWidth="1"/>
    <col min="15366" max="15368" width="8.28515625" style="186" customWidth="1"/>
    <col min="15369" max="15380" width="3" style="186" customWidth="1"/>
    <col min="15381" max="15381" width="3.140625" style="186" customWidth="1"/>
    <col min="15382" max="15616" width="3" style="186"/>
    <col min="15617" max="15617" width="0.85546875" style="186" customWidth="1"/>
    <col min="15618" max="15618" width="3.7109375" style="186" customWidth="1"/>
    <col min="15619" max="15620" width="5.140625" style="186" customWidth="1"/>
    <col min="15621" max="15621" width="15.140625" style="186" customWidth="1"/>
    <col min="15622" max="15624" width="8.28515625" style="186" customWidth="1"/>
    <col min="15625" max="15636" width="3" style="186" customWidth="1"/>
    <col min="15637" max="15637" width="3.140625" style="186" customWidth="1"/>
    <col min="15638" max="15872" width="3" style="186"/>
    <col min="15873" max="15873" width="0.85546875" style="186" customWidth="1"/>
    <col min="15874" max="15874" width="3.7109375" style="186" customWidth="1"/>
    <col min="15875" max="15876" width="5.140625" style="186" customWidth="1"/>
    <col min="15877" max="15877" width="15.140625" style="186" customWidth="1"/>
    <col min="15878" max="15880" width="8.28515625" style="186" customWidth="1"/>
    <col min="15881" max="15892" width="3" style="186" customWidth="1"/>
    <col min="15893" max="15893" width="3.140625" style="186" customWidth="1"/>
    <col min="15894" max="16128" width="3" style="186"/>
    <col min="16129" max="16129" width="0.85546875" style="186" customWidth="1"/>
    <col min="16130" max="16130" width="3.7109375" style="186" customWidth="1"/>
    <col min="16131" max="16132" width="5.140625" style="186" customWidth="1"/>
    <col min="16133" max="16133" width="15.140625" style="186" customWidth="1"/>
    <col min="16134" max="16136" width="8.28515625" style="186" customWidth="1"/>
    <col min="16137" max="16148" width="3" style="186" customWidth="1"/>
    <col min="16149" max="16149" width="3.140625" style="186" customWidth="1"/>
    <col min="16150" max="16384" width="3" style="186"/>
  </cols>
  <sheetData>
    <row r="1" spans="1:42" s="122" customFormat="1" ht="3.75" customHeight="1"/>
    <row r="2" spans="1:42" s="122" customFormat="1" ht="15" customHeight="1">
      <c r="B2" s="274" t="s">
        <v>188</v>
      </c>
      <c r="C2" s="275"/>
      <c r="D2" s="275"/>
      <c r="E2" s="275"/>
      <c r="F2" s="275"/>
      <c r="G2" s="275"/>
      <c r="H2" s="123"/>
      <c r="I2" s="124"/>
      <c r="J2" s="125" t="s">
        <v>189</v>
      </c>
      <c r="K2" s="126"/>
      <c r="L2" s="126"/>
      <c r="M2" s="126"/>
      <c r="N2" s="127"/>
      <c r="O2" s="128"/>
      <c r="P2" s="129"/>
      <c r="Q2" s="129"/>
      <c r="R2" s="129"/>
      <c r="S2" s="129"/>
      <c r="T2" s="129"/>
      <c r="U2" s="129"/>
      <c r="V2" s="129"/>
      <c r="W2" s="129"/>
      <c r="X2" s="129"/>
      <c r="Y2" s="129"/>
      <c r="Z2" s="129"/>
      <c r="AA2" s="129"/>
      <c r="AB2" s="125" t="s">
        <v>190</v>
      </c>
      <c r="AC2" s="130"/>
      <c r="AD2" s="126"/>
      <c r="AE2" s="131"/>
      <c r="AF2" s="127"/>
      <c r="AG2" s="132"/>
      <c r="AH2" s="129"/>
      <c r="AI2" s="129"/>
      <c r="AJ2" s="129"/>
      <c r="AK2" s="129"/>
      <c r="AL2" s="129"/>
      <c r="AM2" s="129"/>
      <c r="AN2" s="129"/>
      <c r="AO2" s="133" t="s">
        <v>191</v>
      </c>
    </row>
    <row r="3" spans="1:42" s="122" customFormat="1" ht="15" customHeight="1">
      <c r="A3" s="134"/>
      <c r="B3" s="275"/>
      <c r="C3" s="275"/>
      <c r="D3" s="275"/>
      <c r="E3" s="275"/>
      <c r="F3" s="275"/>
      <c r="G3" s="275"/>
      <c r="H3" s="123"/>
      <c r="I3" s="124"/>
      <c r="J3" s="125" t="s">
        <v>192</v>
      </c>
      <c r="K3" s="126"/>
      <c r="L3" s="126"/>
      <c r="M3" s="131"/>
      <c r="N3" s="127"/>
      <c r="O3" s="135"/>
      <c r="P3" s="129"/>
      <c r="Q3" s="129"/>
      <c r="R3" s="129"/>
      <c r="S3" s="136"/>
      <c r="T3" s="125" t="s">
        <v>193</v>
      </c>
      <c r="U3" s="131"/>
      <c r="V3" s="127"/>
      <c r="W3" s="132"/>
      <c r="X3" s="137"/>
      <c r="Y3" s="128"/>
      <c r="Z3" s="128"/>
      <c r="AA3" s="136"/>
      <c r="AB3" s="125" t="s">
        <v>194</v>
      </c>
      <c r="AC3" s="126"/>
      <c r="AD3" s="126"/>
      <c r="AE3" s="126"/>
      <c r="AF3" s="138"/>
      <c r="AG3" s="132"/>
      <c r="AH3" s="129"/>
      <c r="AI3" s="129"/>
      <c r="AJ3" s="129"/>
      <c r="AK3" s="129"/>
      <c r="AL3" s="129"/>
      <c r="AM3" s="129"/>
      <c r="AN3" s="129"/>
      <c r="AO3" s="133" t="s">
        <v>191</v>
      </c>
    </row>
    <row r="4" spans="1:42" s="122" customFormat="1" ht="15" customHeight="1">
      <c r="A4" s="139"/>
      <c r="B4" s="275"/>
      <c r="C4" s="275"/>
      <c r="D4" s="275"/>
      <c r="E4" s="275"/>
      <c r="F4" s="275"/>
      <c r="G4" s="275"/>
      <c r="H4" s="123"/>
      <c r="J4" s="125" t="s">
        <v>195</v>
      </c>
      <c r="K4" s="126"/>
      <c r="L4" s="126"/>
      <c r="M4" s="126"/>
      <c r="N4" s="138"/>
      <c r="O4" s="128"/>
      <c r="P4" s="128"/>
      <c r="Q4" s="128"/>
      <c r="R4" s="128" t="s">
        <v>196</v>
      </c>
      <c r="S4" s="128"/>
      <c r="T4" s="128"/>
      <c r="U4" s="128" t="s">
        <v>197</v>
      </c>
      <c r="V4" s="129"/>
      <c r="W4" s="129"/>
      <c r="X4" s="128" t="s">
        <v>198</v>
      </c>
      <c r="Y4" s="128"/>
      <c r="Z4" s="129"/>
      <c r="AA4" s="129"/>
      <c r="AB4" s="128" t="s">
        <v>199</v>
      </c>
      <c r="AC4" s="129"/>
      <c r="AD4" s="129"/>
      <c r="AE4" s="128"/>
      <c r="AF4" s="128"/>
      <c r="AG4" s="128" t="s">
        <v>196</v>
      </c>
      <c r="AH4" s="128"/>
      <c r="AI4" s="128" t="s">
        <v>197</v>
      </c>
      <c r="AJ4" s="129"/>
      <c r="AK4" s="129"/>
      <c r="AL4" s="129"/>
      <c r="AM4" s="128" t="s">
        <v>198</v>
      </c>
      <c r="AN4" s="128"/>
      <c r="AO4" s="140"/>
    </row>
    <row r="5" spans="1:42" s="122" customFormat="1" ht="8.25" customHeight="1">
      <c r="A5" s="141"/>
    </row>
    <row r="6" spans="1:42" s="122" customFormat="1" ht="15" customHeight="1">
      <c r="A6" s="139"/>
      <c r="B6" s="276" t="s">
        <v>66</v>
      </c>
      <c r="C6" s="276"/>
      <c r="D6" s="276"/>
      <c r="E6" s="276"/>
      <c r="F6" s="276"/>
      <c r="G6" s="276"/>
      <c r="H6" s="276"/>
      <c r="L6" s="142" t="s">
        <v>200</v>
      </c>
      <c r="M6" s="142"/>
      <c r="N6" s="142"/>
      <c r="O6" s="142"/>
      <c r="P6" s="142"/>
      <c r="Q6" s="142"/>
      <c r="R6" s="142"/>
      <c r="S6" s="142"/>
      <c r="T6" s="143"/>
      <c r="U6" s="143"/>
      <c r="V6" s="143"/>
      <c r="W6" s="143"/>
      <c r="X6" s="143"/>
      <c r="Y6" s="143"/>
      <c r="Z6" s="143"/>
      <c r="AA6" s="143"/>
      <c r="AB6" s="143"/>
      <c r="AC6" s="143"/>
      <c r="AD6" s="144"/>
      <c r="AE6" s="144"/>
      <c r="AF6" s="142"/>
      <c r="AG6" s="142"/>
      <c r="AH6" s="142"/>
      <c r="AI6" s="142"/>
      <c r="AJ6" s="142"/>
      <c r="AK6" s="142"/>
      <c r="AL6" s="142"/>
      <c r="AM6" s="142"/>
      <c r="AN6" s="142"/>
      <c r="AO6" s="142"/>
    </row>
    <row r="7" spans="1:42" s="122" customFormat="1" ht="15" customHeight="1">
      <c r="A7" s="145"/>
      <c r="B7" s="276"/>
      <c r="C7" s="276"/>
      <c r="D7" s="276"/>
      <c r="E7" s="276"/>
      <c r="F7" s="276"/>
      <c r="G7" s="276"/>
      <c r="H7" s="276"/>
      <c r="I7" s="141"/>
      <c r="L7" s="277"/>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9"/>
    </row>
    <row r="8" spans="1:42" s="122" customFormat="1" ht="54" customHeight="1">
      <c r="B8" s="146"/>
      <c r="C8" s="147"/>
      <c r="D8" s="147"/>
      <c r="E8" s="147"/>
      <c r="F8" s="147"/>
      <c r="G8" s="147"/>
      <c r="H8" s="148"/>
      <c r="L8" s="280"/>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2"/>
    </row>
    <row r="9" spans="1:42" s="122" customFormat="1" ht="15" customHeight="1">
      <c r="A9" s="141"/>
      <c r="B9" s="149"/>
      <c r="C9" s="139"/>
      <c r="D9" s="145"/>
      <c r="E9" s="145"/>
      <c r="F9" s="145"/>
      <c r="G9" s="145"/>
      <c r="H9" s="150"/>
      <c r="L9" s="280"/>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2"/>
    </row>
    <row r="10" spans="1:42" s="122" customFormat="1" ht="15" customHeight="1">
      <c r="A10" s="141"/>
      <c r="B10" s="149"/>
      <c r="C10" s="139"/>
      <c r="D10" s="145"/>
      <c r="E10" s="145"/>
      <c r="F10" s="145"/>
      <c r="G10" s="145"/>
      <c r="H10" s="150"/>
      <c r="I10" s="141"/>
      <c r="L10" s="280"/>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2"/>
    </row>
    <row r="11" spans="1:42" s="122" customFormat="1" ht="15" customHeight="1">
      <c r="A11" s="141"/>
      <c r="B11" s="149"/>
      <c r="C11" s="139"/>
      <c r="D11" s="145"/>
      <c r="E11" s="145"/>
      <c r="F11" s="145"/>
      <c r="G11" s="145"/>
      <c r="H11" s="150"/>
      <c r="I11" s="141"/>
      <c r="L11" s="283"/>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5"/>
    </row>
    <row r="12" spans="1:42" s="122" customFormat="1" ht="15" customHeight="1">
      <c r="A12" s="141"/>
      <c r="B12" s="149"/>
      <c r="C12" s="139"/>
      <c r="D12" s="145"/>
      <c r="E12" s="145"/>
      <c r="F12" s="145"/>
      <c r="G12" s="145"/>
      <c r="H12" s="150"/>
      <c r="I12" s="141"/>
    </row>
    <row r="13" spans="1:42" s="122" customFormat="1" ht="15" customHeight="1">
      <c r="A13" s="141"/>
      <c r="B13" s="149"/>
      <c r="C13" s="139"/>
      <c r="D13" s="145"/>
      <c r="E13" s="145"/>
      <c r="F13" s="145"/>
      <c r="G13" s="145"/>
      <c r="H13" s="150"/>
      <c r="I13" s="141"/>
      <c r="L13" s="142" t="s">
        <v>201</v>
      </c>
      <c r="M13" s="143"/>
      <c r="N13" s="143"/>
      <c r="O13" s="143"/>
      <c r="P13" s="143"/>
      <c r="Q13" s="143"/>
      <c r="R13" s="143"/>
      <c r="S13" s="143"/>
      <c r="T13" s="143"/>
      <c r="U13" s="143"/>
      <c r="V13" s="143"/>
      <c r="W13" s="143"/>
      <c r="X13" s="143"/>
      <c r="Y13" s="143"/>
      <c r="AA13" s="143"/>
      <c r="AB13" s="143"/>
      <c r="AC13" s="143"/>
      <c r="AD13" s="144"/>
      <c r="AE13" s="144"/>
      <c r="AF13" s="142"/>
      <c r="AG13" s="142"/>
      <c r="AH13" s="142"/>
      <c r="AI13" s="151" t="s">
        <v>202</v>
      </c>
      <c r="AK13" s="142"/>
      <c r="AL13" s="142"/>
      <c r="AM13" s="142"/>
      <c r="AN13" s="142"/>
      <c r="AO13" s="142"/>
    </row>
    <row r="14" spans="1:42" s="122" customFormat="1" ht="15" customHeight="1">
      <c r="A14" s="141"/>
      <c r="B14" s="149"/>
      <c r="C14" s="139"/>
      <c r="D14" s="145"/>
      <c r="E14" s="145"/>
      <c r="F14" s="145"/>
      <c r="G14" s="145"/>
      <c r="H14" s="150"/>
      <c r="I14" s="141"/>
      <c r="L14" s="152" t="s">
        <v>203</v>
      </c>
      <c r="M14" s="153"/>
      <c r="N14" s="153"/>
      <c r="O14" s="153"/>
      <c r="P14" s="153"/>
      <c r="Q14" s="154"/>
      <c r="R14" s="154"/>
      <c r="S14" s="154"/>
      <c r="T14" s="154"/>
      <c r="U14" s="155"/>
      <c r="V14" s="286" t="s">
        <v>204</v>
      </c>
      <c r="W14" s="287"/>
      <c r="X14" s="287"/>
      <c r="Y14" s="287"/>
      <c r="Z14" s="287"/>
      <c r="AA14" s="287"/>
      <c r="AB14" s="287"/>
      <c r="AC14" s="287"/>
      <c r="AD14" s="287"/>
      <c r="AE14" s="287"/>
      <c r="AF14" s="287"/>
      <c r="AG14" s="287"/>
      <c r="AH14" s="287"/>
      <c r="AI14" s="288"/>
      <c r="AJ14" s="156" t="s">
        <v>205</v>
      </c>
      <c r="AK14" s="153"/>
      <c r="AL14" s="157"/>
      <c r="AM14" s="152" t="s">
        <v>206</v>
      </c>
      <c r="AN14" s="153"/>
      <c r="AO14" s="157"/>
      <c r="AP14" s="124"/>
    </row>
    <row r="15" spans="1:42" s="122" customFormat="1" ht="15" customHeight="1">
      <c r="A15" s="141"/>
      <c r="B15" s="149"/>
      <c r="C15" s="139"/>
      <c r="D15" s="145"/>
      <c r="E15" s="145"/>
      <c r="F15" s="145"/>
      <c r="G15" s="145"/>
      <c r="H15" s="150"/>
      <c r="I15" s="141"/>
      <c r="L15" s="158"/>
      <c r="M15" s="159"/>
      <c r="N15" s="159"/>
      <c r="O15" s="159"/>
      <c r="P15" s="159"/>
      <c r="Q15" s="159"/>
      <c r="R15" s="159"/>
      <c r="S15" s="159"/>
      <c r="T15" s="159"/>
      <c r="U15" s="160"/>
      <c r="V15" s="152"/>
      <c r="W15" s="153"/>
      <c r="X15" s="153"/>
      <c r="Y15" s="153"/>
      <c r="Z15" s="153"/>
      <c r="AA15" s="153"/>
      <c r="AB15" s="153"/>
      <c r="AC15" s="153"/>
      <c r="AD15" s="153"/>
      <c r="AE15" s="153"/>
      <c r="AF15" s="153"/>
      <c r="AG15" s="153"/>
      <c r="AH15" s="153"/>
      <c r="AI15" s="157"/>
      <c r="AJ15" s="271"/>
      <c r="AK15" s="272"/>
      <c r="AL15" s="273"/>
      <c r="AM15" s="271"/>
      <c r="AN15" s="272"/>
      <c r="AO15" s="273"/>
    </row>
    <row r="16" spans="1:42" s="122" customFormat="1" ht="15" customHeight="1">
      <c r="A16" s="141"/>
      <c r="B16" s="149"/>
      <c r="C16" s="139"/>
      <c r="D16" s="145"/>
      <c r="E16" s="145"/>
      <c r="F16" s="145"/>
      <c r="G16" s="145"/>
      <c r="H16" s="150"/>
      <c r="I16" s="141"/>
      <c r="L16" s="158"/>
      <c r="M16" s="159"/>
      <c r="N16" s="159"/>
      <c r="O16" s="159"/>
      <c r="P16" s="159"/>
      <c r="Q16" s="159"/>
      <c r="R16" s="159"/>
      <c r="S16" s="159"/>
      <c r="T16" s="159"/>
      <c r="U16" s="160"/>
      <c r="V16" s="152"/>
      <c r="W16" s="153"/>
      <c r="X16" s="153"/>
      <c r="Y16" s="153"/>
      <c r="Z16" s="153"/>
      <c r="AA16" s="153"/>
      <c r="AB16" s="153"/>
      <c r="AC16" s="153"/>
      <c r="AD16" s="153"/>
      <c r="AE16" s="153"/>
      <c r="AF16" s="153"/>
      <c r="AG16" s="153"/>
      <c r="AH16" s="153"/>
      <c r="AI16" s="157"/>
      <c r="AJ16" s="271"/>
      <c r="AK16" s="272"/>
      <c r="AL16" s="273"/>
      <c r="AM16" s="271"/>
      <c r="AN16" s="272"/>
      <c r="AO16" s="273"/>
    </row>
    <row r="17" spans="1:46" s="122" customFormat="1" ht="15" customHeight="1">
      <c r="A17" s="141"/>
      <c r="B17" s="149"/>
      <c r="C17" s="139"/>
      <c r="D17" s="145"/>
      <c r="E17" s="145"/>
      <c r="F17" s="145"/>
      <c r="G17" s="145"/>
      <c r="H17" s="150"/>
      <c r="I17" s="141"/>
      <c r="L17" s="158"/>
      <c r="M17" s="159"/>
      <c r="N17" s="159"/>
      <c r="O17" s="159"/>
      <c r="P17" s="159"/>
      <c r="Q17" s="159"/>
      <c r="R17" s="159"/>
      <c r="S17" s="159"/>
      <c r="T17" s="159"/>
      <c r="U17" s="160"/>
      <c r="V17" s="152"/>
      <c r="W17" s="153"/>
      <c r="X17" s="153"/>
      <c r="Y17" s="153"/>
      <c r="Z17" s="153"/>
      <c r="AA17" s="153"/>
      <c r="AB17" s="153"/>
      <c r="AC17" s="153"/>
      <c r="AD17" s="153"/>
      <c r="AE17" s="153"/>
      <c r="AF17" s="153"/>
      <c r="AG17" s="153"/>
      <c r="AH17" s="153"/>
      <c r="AI17" s="157"/>
      <c r="AJ17" s="271"/>
      <c r="AK17" s="272"/>
      <c r="AL17" s="273"/>
      <c r="AM17" s="271"/>
      <c r="AN17" s="272"/>
      <c r="AO17" s="273"/>
    </row>
    <row r="18" spans="1:46" s="122" customFormat="1" ht="15" customHeight="1">
      <c r="A18" s="141"/>
      <c r="B18" s="161"/>
      <c r="C18" s="145"/>
      <c r="D18" s="145"/>
      <c r="E18" s="145"/>
      <c r="F18" s="145"/>
      <c r="G18" s="145"/>
      <c r="H18" s="150"/>
      <c r="I18" s="141"/>
      <c r="L18" s="158"/>
      <c r="M18" s="159"/>
      <c r="N18" s="159"/>
      <c r="O18" s="159"/>
      <c r="P18" s="159"/>
      <c r="Q18" s="159"/>
      <c r="R18" s="159"/>
      <c r="S18" s="159"/>
      <c r="T18" s="159"/>
      <c r="U18" s="160"/>
      <c r="V18" s="152"/>
      <c r="W18" s="153"/>
      <c r="X18" s="153"/>
      <c r="Y18" s="153"/>
      <c r="Z18" s="153"/>
      <c r="AA18" s="153"/>
      <c r="AB18" s="153"/>
      <c r="AC18" s="153"/>
      <c r="AD18" s="153"/>
      <c r="AE18" s="153"/>
      <c r="AF18" s="153"/>
      <c r="AG18" s="153"/>
      <c r="AH18" s="153"/>
      <c r="AI18" s="157"/>
      <c r="AJ18" s="271"/>
      <c r="AK18" s="272"/>
      <c r="AL18" s="273"/>
      <c r="AM18" s="271"/>
      <c r="AN18" s="272"/>
      <c r="AO18" s="273"/>
    </row>
    <row r="19" spans="1:46" s="122" customFormat="1" ht="15" customHeight="1">
      <c r="A19" s="141"/>
      <c r="B19" s="161"/>
      <c r="C19" s="145"/>
      <c r="D19" s="145"/>
      <c r="E19" s="145"/>
      <c r="F19" s="145"/>
      <c r="G19" s="145"/>
      <c r="H19" s="150"/>
      <c r="I19" s="141"/>
      <c r="L19" s="158"/>
      <c r="M19" s="159"/>
      <c r="N19" s="159"/>
      <c r="O19" s="159"/>
      <c r="P19" s="159"/>
      <c r="Q19" s="159"/>
      <c r="R19" s="159"/>
      <c r="S19" s="159"/>
      <c r="T19" s="159"/>
      <c r="U19" s="160"/>
      <c r="V19" s="152"/>
      <c r="W19" s="153"/>
      <c r="X19" s="153"/>
      <c r="Y19" s="153"/>
      <c r="Z19" s="153"/>
      <c r="AA19" s="153"/>
      <c r="AB19" s="153"/>
      <c r="AC19" s="153"/>
      <c r="AD19" s="153"/>
      <c r="AE19" s="153"/>
      <c r="AF19" s="153"/>
      <c r="AG19" s="153"/>
      <c r="AH19" s="153"/>
      <c r="AI19" s="157"/>
      <c r="AJ19" s="271"/>
      <c r="AK19" s="272"/>
      <c r="AL19" s="273"/>
      <c r="AM19" s="271"/>
      <c r="AN19" s="272"/>
      <c r="AO19" s="273"/>
    </row>
    <row r="20" spans="1:46" s="122" customFormat="1" ht="15" customHeight="1">
      <c r="A20" s="141"/>
      <c r="B20" s="162"/>
      <c r="C20" s="163"/>
      <c r="D20" s="164"/>
      <c r="E20" s="164"/>
      <c r="F20" s="164"/>
      <c r="G20" s="164"/>
      <c r="H20" s="165"/>
      <c r="I20" s="141"/>
      <c r="L20" s="158"/>
      <c r="M20" s="159"/>
      <c r="N20" s="159"/>
      <c r="O20" s="159"/>
      <c r="P20" s="159"/>
      <c r="Q20" s="159"/>
      <c r="R20" s="159"/>
      <c r="S20" s="159"/>
      <c r="T20" s="159"/>
      <c r="U20" s="160"/>
      <c r="V20" s="152"/>
      <c r="W20" s="153"/>
      <c r="X20" s="153"/>
      <c r="Y20" s="153"/>
      <c r="Z20" s="153"/>
      <c r="AA20" s="153"/>
      <c r="AB20" s="153"/>
      <c r="AC20" s="153"/>
      <c r="AD20" s="153"/>
      <c r="AE20" s="153"/>
      <c r="AF20" s="153"/>
      <c r="AG20" s="153"/>
      <c r="AH20" s="153"/>
      <c r="AI20" s="157"/>
      <c r="AJ20" s="271"/>
      <c r="AK20" s="272"/>
      <c r="AL20" s="273"/>
      <c r="AM20" s="271"/>
      <c r="AN20" s="272"/>
      <c r="AO20" s="273"/>
      <c r="AT20" s="166"/>
    </row>
    <row r="21" spans="1:46" s="122" customFormat="1" ht="15" customHeight="1">
      <c r="A21" s="141"/>
      <c r="B21" s="139"/>
      <c r="C21" s="139"/>
      <c r="D21" s="145"/>
      <c r="E21" s="145"/>
      <c r="F21" s="145"/>
      <c r="G21" s="145"/>
      <c r="H21" s="145"/>
      <c r="I21" s="141"/>
      <c r="L21" s="158"/>
      <c r="M21" s="159"/>
      <c r="N21" s="159"/>
      <c r="O21" s="159"/>
      <c r="P21" s="159"/>
      <c r="Q21" s="159"/>
      <c r="R21" s="159"/>
      <c r="S21" s="159"/>
      <c r="T21" s="159"/>
      <c r="U21" s="160"/>
      <c r="V21" s="152"/>
      <c r="W21" s="153"/>
      <c r="X21" s="153"/>
      <c r="Y21" s="153"/>
      <c r="Z21" s="153"/>
      <c r="AA21" s="153"/>
      <c r="AB21" s="153"/>
      <c r="AC21" s="153"/>
      <c r="AD21" s="153"/>
      <c r="AE21" s="153"/>
      <c r="AF21" s="153"/>
      <c r="AG21" s="153"/>
      <c r="AH21" s="153"/>
      <c r="AI21" s="157"/>
      <c r="AJ21" s="271"/>
      <c r="AK21" s="272"/>
      <c r="AL21" s="273"/>
      <c r="AM21" s="271"/>
      <c r="AN21" s="272"/>
      <c r="AO21" s="273"/>
      <c r="AT21" s="166"/>
    </row>
    <row r="22" spans="1:46" s="122" customFormat="1" ht="15" customHeight="1">
      <c r="A22" s="141"/>
      <c r="B22" s="26" t="s">
        <v>67</v>
      </c>
      <c r="C22" s="27"/>
      <c r="D22" s="28"/>
      <c r="E22" s="28"/>
      <c r="F22" s="28"/>
      <c r="G22" s="28"/>
      <c r="H22" s="28"/>
      <c r="I22" s="141"/>
      <c r="L22" s="142" t="s">
        <v>207</v>
      </c>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T22" s="166"/>
    </row>
    <row r="23" spans="1:46" s="122" customFormat="1" ht="14.25" customHeight="1">
      <c r="A23" s="141"/>
      <c r="B23" s="253" t="s">
        <v>68</v>
      </c>
      <c r="C23" s="253"/>
      <c r="D23" s="253"/>
      <c r="E23" s="253"/>
      <c r="F23" s="29"/>
      <c r="G23" s="29" t="s">
        <v>69</v>
      </c>
      <c r="H23" s="29" t="s">
        <v>70</v>
      </c>
      <c r="I23" s="141"/>
      <c r="L23" s="168" t="s">
        <v>208</v>
      </c>
      <c r="M23" s="169"/>
      <c r="N23" s="169"/>
      <c r="O23" s="169"/>
      <c r="P23" s="169"/>
      <c r="Q23" s="169"/>
      <c r="R23" s="169"/>
      <c r="S23" s="170"/>
      <c r="T23" s="171"/>
      <c r="U23" s="170"/>
      <c r="V23" s="171"/>
      <c r="W23" s="170"/>
      <c r="X23" s="171"/>
      <c r="Y23" s="170"/>
      <c r="Z23" s="172"/>
      <c r="AA23" s="168" t="s">
        <v>209</v>
      </c>
      <c r="AB23" s="169"/>
      <c r="AC23" s="170"/>
      <c r="AD23" s="170"/>
      <c r="AE23" s="170"/>
      <c r="AF23" s="171"/>
      <c r="AG23" s="171"/>
      <c r="AH23" s="171"/>
      <c r="AI23" s="170"/>
      <c r="AJ23" s="170"/>
      <c r="AK23" s="170"/>
      <c r="AL23" s="170"/>
      <c r="AM23" s="170"/>
      <c r="AN23" s="170"/>
      <c r="AO23" s="173"/>
      <c r="AT23" s="166"/>
    </row>
    <row r="24" spans="1:46" s="122" customFormat="1" ht="14.25" customHeight="1">
      <c r="A24" s="141"/>
      <c r="B24" s="253"/>
      <c r="C24" s="253"/>
      <c r="D24" s="253"/>
      <c r="E24" s="253"/>
      <c r="F24" s="30"/>
      <c r="G24" s="30" t="s">
        <v>71</v>
      </c>
      <c r="H24" s="30" t="s">
        <v>71</v>
      </c>
      <c r="I24" s="141"/>
      <c r="L24" s="254"/>
      <c r="M24" s="255"/>
      <c r="N24" s="255"/>
      <c r="O24" s="255"/>
      <c r="P24" s="255"/>
      <c r="Q24" s="255"/>
      <c r="R24" s="255"/>
      <c r="S24" s="255"/>
      <c r="T24" s="255"/>
      <c r="U24" s="255"/>
      <c r="V24" s="255"/>
      <c r="W24" s="255"/>
      <c r="X24" s="255"/>
      <c r="Y24" s="255"/>
      <c r="Z24" s="256"/>
      <c r="AA24" s="254"/>
      <c r="AB24" s="255"/>
      <c r="AC24" s="255"/>
      <c r="AD24" s="255"/>
      <c r="AE24" s="255"/>
      <c r="AF24" s="255"/>
      <c r="AG24" s="255"/>
      <c r="AH24" s="255"/>
      <c r="AI24" s="255"/>
      <c r="AJ24" s="255"/>
      <c r="AK24" s="255"/>
      <c r="AL24" s="255"/>
      <c r="AM24" s="255"/>
      <c r="AN24" s="255"/>
      <c r="AO24" s="256"/>
      <c r="AT24" s="166"/>
    </row>
    <row r="25" spans="1:46" s="122" customFormat="1" ht="15" customHeight="1">
      <c r="A25" s="141"/>
      <c r="B25" s="174" t="str">
        <f>職業能力評価シート!B7</f>
        <v>企業倫理とコンプライアンス</v>
      </c>
      <c r="C25" s="174"/>
      <c r="D25" s="175"/>
      <c r="E25" s="175"/>
      <c r="F25" s="176"/>
      <c r="G25" s="176">
        <f>AVERAGE(職業能力評価シート!J7:J8)</f>
        <v>0</v>
      </c>
      <c r="H25" s="176">
        <f>AVERAGE(職業能力評価シート!K7:K8)</f>
        <v>0</v>
      </c>
      <c r="I25" s="141"/>
      <c r="L25" s="257"/>
      <c r="M25" s="258"/>
      <c r="N25" s="258"/>
      <c r="O25" s="258"/>
      <c r="P25" s="258"/>
      <c r="Q25" s="258"/>
      <c r="R25" s="258"/>
      <c r="S25" s="258"/>
      <c r="T25" s="258"/>
      <c r="U25" s="258"/>
      <c r="V25" s="258"/>
      <c r="W25" s="258"/>
      <c r="X25" s="258"/>
      <c r="Y25" s="258"/>
      <c r="Z25" s="259"/>
      <c r="AA25" s="257"/>
      <c r="AB25" s="258"/>
      <c r="AC25" s="258"/>
      <c r="AD25" s="258"/>
      <c r="AE25" s="258"/>
      <c r="AF25" s="258"/>
      <c r="AG25" s="258"/>
      <c r="AH25" s="258"/>
      <c r="AI25" s="258"/>
      <c r="AJ25" s="258"/>
      <c r="AK25" s="258"/>
      <c r="AL25" s="258"/>
      <c r="AM25" s="258"/>
      <c r="AN25" s="258"/>
      <c r="AO25" s="259"/>
      <c r="AT25" s="166"/>
    </row>
    <row r="26" spans="1:46" s="122" customFormat="1" ht="15" customHeight="1">
      <c r="A26" s="177"/>
      <c r="B26" s="178" t="str">
        <f>職業能力評価シート!B9</f>
        <v>課題の設定と成果の追求</v>
      </c>
      <c r="C26" s="178"/>
      <c r="D26" s="179"/>
      <c r="E26" s="179"/>
      <c r="F26" s="180"/>
      <c r="G26" s="180">
        <f>AVERAGE(職業能力評価シート!J9:J11)</f>
        <v>0</v>
      </c>
      <c r="H26" s="180">
        <f>AVERAGE(職業能力評価シート!K9:K11)</f>
        <v>0</v>
      </c>
      <c r="I26" s="141"/>
      <c r="L26" s="257"/>
      <c r="M26" s="258"/>
      <c r="N26" s="258"/>
      <c r="O26" s="258"/>
      <c r="P26" s="258"/>
      <c r="Q26" s="258"/>
      <c r="R26" s="258"/>
      <c r="S26" s="258"/>
      <c r="T26" s="258"/>
      <c r="U26" s="258"/>
      <c r="V26" s="258"/>
      <c r="W26" s="258"/>
      <c r="X26" s="258"/>
      <c r="Y26" s="258"/>
      <c r="Z26" s="259"/>
      <c r="AA26" s="257"/>
      <c r="AB26" s="258"/>
      <c r="AC26" s="258"/>
      <c r="AD26" s="258"/>
      <c r="AE26" s="258"/>
      <c r="AF26" s="258"/>
      <c r="AG26" s="258"/>
      <c r="AH26" s="258"/>
      <c r="AI26" s="258"/>
      <c r="AJ26" s="258"/>
      <c r="AK26" s="258"/>
      <c r="AL26" s="258"/>
      <c r="AM26" s="258"/>
      <c r="AN26" s="258"/>
      <c r="AO26" s="259"/>
      <c r="AT26" s="166"/>
    </row>
    <row r="27" spans="1:46" s="122" customFormat="1" ht="15" customHeight="1">
      <c r="A27" s="141"/>
      <c r="B27" s="174" t="str">
        <f>職業能力評価シート!B12</f>
        <v>顧客・取引先との折衝と関係構築</v>
      </c>
      <c r="C27" s="174"/>
      <c r="D27" s="175"/>
      <c r="E27" s="175"/>
      <c r="F27" s="176"/>
      <c r="G27" s="176">
        <f>AVERAGE(職業能力評価シート!J12:J14)</f>
        <v>0</v>
      </c>
      <c r="H27" s="176">
        <f>AVERAGE(職業能力評価シート!K12:K14)</f>
        <v>0</v>
      </c>
      <c r="I27" s="141"/>
      <c r="L27" s="257"/>
      <c r="M27" s="258"/>
      <c r="N27" s="258"/>
      <c r="O27" s="258"/>
      <c r="P27" s="258"/>
      <c r="Q27" s="258"/>
      <c r="R27" s="258"/>
      <c r="S27" s="258"/>
      <c r="T27" s="258"/>
      <c r="U27" s="258"/>
      <c r="V27" s="258"/>
      <c r="W27" s="258"/>
      <c r="X27" s="258"/>
      <c r="Y27" s="258"/>
      <c r="Z27" s="259"/>
      <c r="AA27" s="257"/>
      <c r="AB27" s="258"/>
      <c r="AC27" s="258"/>
      <c r="AD27" s="258"/>
      <c r="AE27" s="258"/>
      <c r="AF27" s="258"/>
      <c r="AG27" s="258"/>
      <c r="AH27" s="258"/>
      <c r="AI27" s="258"/>
      <c r="AJ27" s="258"/>
      <c r="AK27" s="258"/>
      <c r="AL27" s="258"/>
      <c r="AM27" s="258"/>
      <c r="AN27" s="258"/>
      <c r="AO27" s="259"/>
      <c r="AT27" s="166"/>
    </row>
    <row r="28" spans="1:46" s="122" customFormat="1" ht="15" customHeight="1">
      <c r="A28" s="141"/>
      <c r="B28" s="178" t="str">
        <f>職業能力評価シート!B15</f>
        <v>顧客満足の推進</v>
      </c>
      <c r="C28" s="178"/>
      <c r="D28" s="179"/>
      <c r="E28" s="179"/>
      <c r="F28" s="180"/>
      <c r="G28" s="180">
        <f>AVERAGE(職業能力評価シート!J15:J16)</f>
        <v>0</v>
      </c>
      <c r="H28" s="180">
        <f>AVERAGE(職業能力評価シート!K15:K16)</f>
        <v>0</v>
      </c>
      <c r="I28" s="141"/>
      <c r="L28" s="257"/>
      <c r="M28" s="258"/>
      <c r="N28" s="258"/>
      <c r="O28" s="258"/>
      <c r="P28" s="258"/>
      <c r="Q28" s="258"/>
      <c r="R28" s="258"/>
      <c r="S28" s="258"/>
      <c r="T28" s="258"/>
      <c r="U28" s="258"/>
      <c r="V28" s="258"/>
      <c r="W28" s="258"/>
      <c r="X28" s="258"/>
      <c r="Y28" s="258"/>
      <c r="Z28" s="259"/>
      <c r="AA28" s="257"/>
      <c r="AB28" s="258"/>
      <c r="AC28" s="258"/>
      <c r="AD28" s="258"/>
      <c r="AE28" s="258"/>
      <c r="AF28" s="258"/>
      <c r="AG28" s="258"/>
      <c r="AH28" s="258"/>
      <c r="AI28" s="258"/>
      <c r="AJ28" s="258"/>
      <c r="AK28" s="258"/>
      <c r="AL28" s="258"/>
      <c r="AM28" s="258"/>
      <c r="AN28" s="258"/>
      <c r="AO28" s="259"/>
    </row>
    <row r="29" spans="1:46" s="122" customFormat="1" ht="15" customHeight="1">
      <c r="A29" s="141"/>
      <c r="B29" s="181" t="str">
        <f>職業能力評価シート!B20</f>
        <v>広告計画</v>
      </c>
      <c r="C29" s="174"/>
      <c r="D29" s="175"/>
      <c r="E29" s="175"/>
      <c r="F29" s="176"/>
      <c r="G29" s="176">
        <f>AVERAGE(職業能力評価シート!J20:J22)</f>
        <v>0</v>
      </c>
      <c r="H29" s="176">
        <f>AVERAGE(職業能力評価シート!K20:K22)</f>
        <v>0</v>
      </c>
      <c r="I29" s="141"/>
      <c r="L29" s="260"/>
      <c r="M29" s="261"/>
      <c r="N29" s="261"/>
      <c r="O29" s="261"/>
      <c r="P29" s="261"/>
      <c r="Q29" s="261"/>
      <c r="R29" s="261"/>
      <c r="S29" s="261"/>
      <c r="T29" s="261"/>
      <c r="U29" s="261"/>
      <c r="V29" s="261"/>
      <c r="W29" s="261"/>
      <c r="X29" s="261"/>
      <c r="Y29" s="261"/>
      <c r="Z29" s="262"/>
      <c r="AA29" s="260"/>
      <c r="AB29" s="261"/>
      <c r="AC29" s="261"/>
      <c r="AD29" s="261"/>
      <c r="AE29" s="261"/>
      <c r="AF29" s="261"/>
      <c r="AG29" s="261"/>
      <c r="AH29" s="261"/>
      <c r="AI29" s="261"/>
      <c r="AJ29" s="261"/>
      <c r="AK29" s="261"/>
      <c r="AL29" s="261"/>
      <c r="AM29" s="261"/>
      <c r="AN29" s="261"/>
      <c r="AO29" s="262"/>
    </row>
    <row r="30" spans="1:46" s="122" customFormat="1" ht="15" customHeight="1">
      <c r="A30" s="141"/>
      <c r="B30" s="178" t="str">
        <f>職業能力評価シート!B23</f>
        <v>広告業務</v>
      </c>
      <c r="C30" s="178"/>
      <c r="D30" s="179"/>
      <c r="E30" s="179"/>
      <c r="F30" s="180"/>
      <c r="G30" s="180">
        <f>AVERAGE(職業能力評価シート!J23:J25)</f>
        <v>0</v>
      </c>
      <c r="H30" s="180">
        <f>AVERAGE(職業能力評価シート!K23:K25)</f>
        <v>0</v>
      </c>
      <c r="I30" s="141"/>
    </row>
    <row r="31" spans="1:46" s="122" customFormat="1" ht="15" customHeight="1">
      <c r="A31" s="141"/>
      <c r="B31" s="181"/>
      <c r="C31" s="174"/>
      <c r="D31" s="175"/>
      <c r="E31" s="175"/>
      <c r="F31" s="176"/>
      <c r="G31" s="176"/>
      <c r="H31" s="176"/>
      <c r="I31" s="141"/>
      <c r="L31" s="142" t="s">
        <v>210</v>
      </c>
      <c r="M31" s="143"/>
      <c r="N31" s="143"/>
      <c r="O31" s="143"/>
      <c r="P31" s="143"/>
      <c r="Q31" s="143"/>
      <c r="R31" s="143"/>
      <c r="S31" s="143"/>
      <c r="T31" s="143"/>
      <c r="U31" s="143"/>
      <c r="V31" s="143"/>
      <c r="W31" s="143"/>
      <c r="X31" s="143"/>
      <c r="Y31" s="143"/>
      <c r="Z31" s="143"/>
      <c r="AA31" s="142"/>
      <c r="AB31" s="143"/>
      <c r="AC31" s="143"/>
      <c r="AD31" s="143"/>
      <c r="AE31" s="143"/>
      <c r="AF31" s="143"/>
      <c r="AG31" s="143"/>
      <c r="AH31" s="143"/>
      <c r="AI31" s="143"/>
      <c r="AJ31" s="143"/>
      <c r="AK31" s="143"/>
      <c r="AL31" s="143"/>
      <c r="AM31" s="143"/>
      <c r="AN31" s="143"/>
      <c r="AO31" s="143"/>
    </row>
    <row r="32" spans="1:46" s="122" customFormat="1" ht="15" customHeight="1">
      <c r="A32" s="141"/>
      <c r="B32" s="178"/>
      <c r="C32" s="178"/>
      <c r="D32" s="179"/>
      <c r="E32" s="179"/>
      <c r="F32" s="180"/>
      <c r="G32" s="180"/>
      <c r="H32" s="180"/>
      <c r="I32" s="141"/>
      <c r="L32" s="182" t="s">
        <v>211</v>
      </c>
      <c r="M32" s="183"/>
      <c r="N32" s="183"/>
      <c r="O32" s="183"/>
      <c r="P32" s="183"/>
      <c r="Q32" s="183"/>
      <c r="R32" s="183"/>
      <c r="S32" s="183"/>
      <c r="T32" s="183"/>
      <c r="U32" s="183"/>
      <c r="V32" s="183"/>
      <c r="W32" s="183"/>
      <c r="X32" s="183"/>
      <c r="Y32" s="183"/>
      <c r="Z32" s="184"/>
      <c r="AA32" s="168" t="s">
        <v>212</v>
      </c>
      <c r="AB32" s="183"/>
      <c r="AC32" s="183"/>
      <c r="AD32" s="183"/>
      <c r="AE32" s="183"/>
      <c r="AF32" s="183"/>
      <c r="AG32" s="183"/>
      <c r="AH32" s="183"/>
      <c r="AI32" s="183"/>
      <c r="AJ32" s="183"/>
      <c r="AK32" s="183"/>
      <c r="AL32" s="183"/>
      <c r="AM32" s="183"/>
      <c r="AN32" s="183"/>
      <c r="AO32" s="184"/>
    </row>
    <row r="33" spans="1:41" s="122" customFormat="1" ht="15" customHeight="1">
      <c r="A33" s="141"/>
      <c r="B33" s="181"/>
      <c r="C33" s="174"/>
      <c r="D33" s="175"/>
      <c r="E33" s="175"/>
      <c r="F33" s="176"/>
      <c r="G33" s="176"/>
      <c r="H33" s="176"/>
      <c r="I33" s="141"/>
      <c r="L33" s="254"/>
      <c r="M33" s="263"/>
      <c r="N33" s="263"/>
      <c r="O33" s="263"/>
      <c r="P33" s="263"/>
      <c r="Q33" s="263"/>
      <c r="R33" s="263"/>
      <c r="S33" s="263"/>
      <c r="T33" s="263"/>
      <c r="U33" s="263"/>
      <c r="V33" s="263"/>
      <c r="W33" s="263"/>
      <c r="X33" s="263"/>
      <c r="Y33" s="263"/>
      <c r="Z33" s="264"/>
      <c r="AA33" s="254"/>
      <c r="AB33" s="263"/>
      <c r="AC33" s="263"/>
      <c r="AD33" s="263"/>
      <c r="AE33" s="263"/>
      <c r="AF33" s="263"/>
      <c r="AG33" s="263"/>
      <c r="AH33" s="263"/>
      <c r="AI33" s="263"/>
      <c r="AJ33" s="263"/>
      <c r="AK33" s="263"/>
      <c r="AL33" s="263"/>
      <c r="AM33" s="263"/>
      <c r="AN33" s="263"/>
      <c r="AO33" s="264"/>
    </row>
    <row r="34" spans="1:41" s="122" customFormat="1" ht="15" customHeight="1">
      <c r="A34" s="141"/>
      <c r="B34" s="178"/>
      <c r="C34" s="178"/>
      <c r="D34" s="179"/>
      <c r="E34" s="179"/>
      <c r="F34" s="180"/>
      <c r="G34" s="180"/>
      <c r="H34" s="180"/>
      <c r="I34" s="141"/>
      <c r="L34" s="265"/>
      <c r="M34" s="266"/>
      <c r="N34" s="266"/>
      <c r="O34" s="266"/>
      <c r="P34" s="266"/>
      <c r="Q34" s="266"/>
      <c r="R34" s="266"/>
      <c r="S34" s="266"/>
      <c r="T34" s="266"/>
      <c r="U34" s="266"/>
      <c r="V34" s="266"/>
      <c r="W34" s="266"/>
      <c r="X34" s="266"/>
      <c r="Y34" s="266"/>
      <c r="Z34" s="267"/>
      <c r="AA34" s="265"/>
      <c r="AB34" s="266"/>
      <c r="AC34" s="266"/>
      <c r="AD34" s="266"/>
      <c r="AE34" s="266"/>
      <c r="AF34" s="266"/>
      <c r="AG34" s="266"/>
      <c r="AH34" s="266"/>
      <c r="AI34" s="266"/>
      <c r="AJ34" s="266"/>
      <c r="AK34" s="266"/>
      <c r="AL34" s="266"/>
      <c r="AM34" s="266"/>
      <c r="AN34" s="266"/>
      <c r="AO34" s="267"/>
    </row>
    <row r="35" spans="1:41" s="122" customFormat="1" ht="15" customHeight="1">
      <c r="A35" s="141"/>
      <c r="B35" s="181"/>
      <c r="C35" s="174"/>
      <c r="D35" s="175"/>
      <c r="E35" s="175"/>
      <c r="F35" s="176"/>
      <c r="G35" s="176"/>
      <c r="H35" s="176"/>
      <c r="I35" s="141"/>
      <c r="L35" s="265"/>
      <c r="M35" s="266"/>
      <c r="N35" s="266"/>
      <c r="O35" s="266"/>
      <c r="P35" s="266"/>
      <c r="Q35" s="266"/>
      <c r="R35" s="266"/>
      <c r="S35" s="266"/>
      <c r="T35" s="266"/>
      <c r="U35" s="266"/>
      <c r="V35" s="266"/>
      <c r="W35" s="266"/>
      <c r="X35" s="266"/>
      <c r="Y35" s="266"/>
      <c r="Z35" s="267"/>
      <c r="AA35" s="265"/>
      <c r="AB35" s="266"/>
      <c r="AC35" s="266"/>
      <c r="AD35" s="266"/>
      <c r="AE35" s="266"/>
      <c r="AF35" s="266"/>
      <c r="AG35" s="266"/>
      <c r="AH35" s="266"/>
      <c r="AI35" s="266"/>
      <c r="AJ35" s="266"/>
      <c r="AK35" s="266"/>
      <c r="AL35" s="266"/>
      <c r="AM35" s="266"/>
      <c r="AN35" s="266"/>
      <c r="AO35" s="267"/>
    </row>
    <row r="36" spans="1:41" s="122" customFormat="1" ht="15" customHeight="1">
      <c r="A36" s="141"/>
      <c r="B36" s="178"/>
      <c r="C36" s="178"/>
      <c r="D36" s="179"/>
      <c r="E36" s="179"/>
      <c r="F36" s="180"/>
      <c r="G36" s="180"/>
      <c r="H36" s="180"/>
      <c r="I36" s="141"/>
      <c r="L36" s="265"/>
      <c r="M36" s="266"/>
      <c r="N36" s="266"/>
      <c r="O36" s="266"/>
      <c r="P36" s="266"/>
      <c r="Q36" s="266"/>
      <c r="R36" s="266"/>
      <c r="S36" s="266"/>
      <c r="T36" s="266"/>
      <c r="U36" s="266"/>
      <c r="V36" s="266"/>
      <c r="W36" s="266"/>
      <c r="X36" s="266"/>
      <c r="Y36" s="266"/>
      <c r="Z36" s="267"/>
      <c r="AA36" s="265"/>
      <c r="AB36" s="266"/>
      <c r="AC36" s="266"/>
      <c r="AD36" s="266"/>
      <c r="AE36" s="266"/>
      <c r="AF36" s="266"/>
      <c r="AG36" s="266"/>
      <c r="AH36" s="266"/>
      <c r="AI36" s="266"/>
      <c r="AJ36" s="266"/>
      <c r="AK36" s="266"/>
      <c r="AL36" s="266"/>
      <c r="AM36" s="266"/>
      <c r="AN36" s="266"/>
      <c r="AO36" s="267"/>
    </row>
    <row r="37" spans="1:41" s="122" customFormat="1" ht="15" customHeight="1">
      <c r="A37" s="141"/>
      <c r="B37" s="185"/>
      <c r="C37" s="174"/>
      <c r="D37" s="175"/>
      <c r="E37" s="175"/>
      <c r="F37" s="176"/>
      <c r="G37" s="176"/>
      <c r="H37" s="176"/>
      <c r="I37" s="141"/>
      <c r="L37" s="265"/>
      <c r="M37" s="266"/>
      <c r="N37" s="266"/>
      <c r="O37" s="266"/>
      <c r="P37" s="266"/>
      <c r="Q37" s="266"/>
      <c r="R37" s="266"/>
      <c r="S37" s="266"/>
      <c r="T37" s="266"/>
      <c r="U37" s="266"/>
      <c r="V37" s="266"/>
      <c r="W37" s="266"/>
      <c r="X37" s="266"/>
      <c r="Y37" s="266"/>
      <c r="Z37" s="267"/>
      <c r="AA37" s="265"/>
      <c r="AB37" s="266"/>
      <c r="AC37" s="266"/>
      <c r="AD37" s="266"/>
      <c r="AE37" s="266"/>
      <c r="AF37" s="266"/>
      <c r="AG37" s="266"/>
      <c r="AH37" s="266"/>
      <c r="AI37" s="266"/>
      <c r="AJ37" s="266"/>
      <c r="AK37" s="266"/>
      <c r="AL37" s="266"/>
      <c r="AM37" s="266"/>
      <c r="AN37" s="266"/>
      <c r="AO37" s="267"/>
    </row>
    <row r="38" spans="1:41" s="122" customFormat="1" ht="15" customHeight="1">
      <c r="A38" s="141"/>
      <c r="B38" s="178"/>
      <c r="C38" s="178"/>
      <c r="D38" s="179"/>
      <c r="E38" s="179"/>
      <c r="F38" s="180"/>
      <c r="G38" s="180"/>
      <c r="H38" s="180"/>
      <c r="I38" s="141"/>
      <c r="L38" s="268"/>
      <c r="M38" s="269"/>
      <c r="N38" s="269"/>
      <c r="O38" s="269"/>
      <c r="P38" s="269"/>
      <c r="Q38" s="269"/>
      <c r="R38" s="269"/>
      <c r="S38" s="269"/>
      <c r="T38" s="269"/>
      <c r="U38" s="269"/>
      <c r="V38" s="269"/>
      <c r="W38" s="269"/>
      <c r="X38" s="269"/>
      <c r="Y38" s="269"/>
      <c r="Z38" s="270"/>
      <c r="AA38" s="268"/>
      <c r="AB38" s="269"/>
      <c r="AC38" s="269"/>
      <c r="AD38" s="269"/>
      <c r="AE38" s="269"/>
      <c r="AF38" s="269"/>
      <c r="AG38" s="269"/>
      <c r="AH38" s="269"/>
      <c r="AI38" s="269"/>
      <c r="AJ38" s="269"/>
      <c r="AK38" s="269"/>
      <c r="AL38" s="269"/>
      <c r="AM38" s="269"/>
      <c r="AN38" s="269"/>
      <c r="AO38" s="270"/>
    </row>
    <row r="39" spans="1:41">
      <c r="F39" s="122"/>
      <c r="G39" s="122"/>
      <c r="H39" s="122"/>
    </row>
    <row r="40" spans="1:41">
      <c r="F40" s="122"/>
      <c r="G40" s="122"/>
      <c r="H40" s="122"/>
    </row>
    <row r="41" spans="1:41">
      <c r="F41" s="122"/>
      <c r="G41" s="122"/>
      <c r="H41" s="122"/>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34"/>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68</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長沼明子</dc:creator>
  <cp:lastModifiedBy>丹野 実</cp:lastModifiedBy>
  <cp:revision>11</cp:revision>
  <cp:lastPrinted>2013-03-21T02:04:50Z</cp:lastPrinted>
  <dcterms:created xsi:type="dcterms:W3CDTF">2005-09-30T06:43:49Z</dcterms:created>
  <dcterms:modified xsi:type="dcterms:W3CDTF">2018-05-07T05:00:19Z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Owner">
    <vt:lpwstr/>
  </property>
  <property fmtid="{D5CDD505-2E9C-101B-9397-08002B2CF9AE}" pid="7" name="SPSDescription">
    <vt:lpwstr/>
  </property>
  <property fmtid="{D5CDD505-2E9C-101B-9397-08002B2CF9AE}" pid="8" name="ScaleCrop">
    <vt:bool>false</vt:bool>
  </property>
  <property fmtid="{D5CDD505-2E9C-101B-9397-08002B2CF9AE}" pid="9" name="ShareDoc">
    <vt:bool>false</vt:bool>
  </property>
  <property fmtid="{D5CDD505-2E9C-101B-9397-08002B2CF9AE}" pid="10" name="Status">
    <vt:lpwstr/>
  </property>
</Properties>
</file>