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xr:revisionPtr revIDLastSave="0" documentId="6_{F95D727C-A146-42BD-A545-05355DF0D39A}" xr6:coauthVersionLast="47" xr6:coauthVersionMax="47" xr10:uidLastSave="{00000000-0000-0000-0000-000000000000}"/>
  <bookViews>
    <workbookView xWindow="-120" yWindow="-120" windowWidth="29040" windowHeight="15840" activeTab="1" xr2:uid="{00000000-000D-0000-FFFF-FFFF00000000}"/>
  </bookViews>
  <sheets>
    <sheet name="表紙" sheetId="6" r:id="rId1"/>
    <sheet name="職業能力評価シート" sheetId="2" r:id="rId2"/>
    <sheet name="必要な知識" sheetId="3" r:id="rId3"/>
    <sheet name="基準一覧" sheetId="4" r:id="rId4"/>
    <sheet name="OJTｺﾐｭﾆｹｰｼｮﾝｼｰﾄ" sheetId="7" r:id="rId5"/>
  </sheets>
  <definedNames>
    <definedName name="_xlnm.Print_Area" localSheetId="4">OJTｺﾐｭﾆｹｰｼｮﾝｼｰﾄ!$A$1:$AO$38</definedName>
    <definedName name="_xlnm.Print_Area" localSheetId="3">基準一覧!$A$1:$D$75</definedName>
    <definedName name="_xlnm.Print_Area" localSheetId="1">職業能力評価シート!$A$1:$H$33</definedName>
    <definedName name="_xlnm.Print_Area" localSheetId="2">必要な知識!$A$1:$C$61</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0" i="2" l="1"/>
  <c r="K11" i="2"/>
  <c r="K12" i="2"/>
  <c r="H26" i="7"/>
  <c r="K13" i="2"/>
  <c r="K14" i="2"/>
  <c r="H27" i="7"/>
  <c r="K15" i="2"/>
  <c r="K16" i="2"/>
  <c r="K17" i="2"/>
  <c r="H28" i="7"/>
  <c r="K18" i="2"/>
  <c r="K19" i="2"/>
  <c r="K20" i="2"/>
  <c r="H29" i="7"/>
  <c r="K21" i="2"/>
  <c r="K22" i="2"/>
  <c r="H30" i="7"/>
  <c r="K26" i="2"/>
  <c r="K27" i="2"/>
  <c r="K28" i="2"/>
  <c r="H31" i="7"/>
  <c r="G30" i="2"/>
  <c r="G31" i="2"/>
  <c r="G32" i="2"/>
  <c r="G33" i="2"/>
  <c r="H30" i="2"/>
  <c r="H33" i="2"/>
  <c r="F32" i="2"/>
  <c r="F31" i="2"/>
  <c r="F30" i="2"/>
  <c r="K7" i="2"/>
  <c r="K8" i="2"/>
  <c r="K9" i="2"/>
  <c r="H25" i="7"/>
  <c r="J26" i="2"/>
  <c r="J27" i="2"/>
  <c r="J28" i="2"/>
  <c r="G31" i="7"/>
  <c r="J21" i="2"/>
  <c r="J22" i="2"/>
  <c r="G30" i="7"/>
  <c r="J18" i="2"/>
  <c r="J19" i="2"/>
  <c r="J20" i="2"/>
  <c r="G29" i="7"/>
  <c r="J15" i="2"/>
  <c r="J16" i="2"/>
  <c r="J17" i="2"/>
  <c r="G28" i="7"/>
  <c r="J13" i="2"/>
  <c r="J14" i="2"/>
  <c r="G27" i="7"/>
  <c r="J10" i="2"/>
  <c r="J11" i="2"/>
  <c r="J12" i="2"/>
  <c r="G26" i="7"/>
  <c r="J7" i="2"/>
  <c r="J8" i="2"/>
  <c r="J9" i="2"/>
  <c r="G25" i="7"/>
  <c r="B31" i="7"/>
  <c r="B30" i="7"/>
  <c r="B29" i="7"/>
  <c r="B28" i="7"/>
  <c r="B27" i="7"/>
  <c r="B26" i="7"/>
  <c r="B25" i="7"/>
  <c r="F33" i="2"/>
  <c r="H32" i="2"/>
  <c r="H31" i="2"/>
</calcChain>
</file>

<file path=xl/sharedStrings.xml><?xml version="1.0" encoding="utf-8"?>
<sst xmlns="http://schemas.openxmlformats.org/spreadsheetml/2006/main" count="360" uniqueCount="259">
  <si>
    <t>職種・職務</t>
  </si>
  <si>
    <t>レベル</t>
  </si>
  <si>
    <t>レベル1の目安</t>
  </si>
  <si>
    <t>職業能力評価シート（広告　レベル１）　　</t>
  </si>
  <si>
    <t>Ⅰ.職務遂行のための基準　共通能力ユニット</t>
  </si>
  <si>
    <t>素点換算</t>
  </si>
  <si>
    <t>能力ユニット</t>
  </si>
  <si>
    <t>能力細目</t>
  </si>
  <si>
    <t>職務遂行のための基準</t>
  </si>
  <si>
    <t>自己評価</t>
  </si>
  <si>
    <t>上司評価</t>
  </si>
  <si>
    <t>コメント</t>
  </si>
  <si>
    <t>Ⅱ.職務遂行のための基準　選択能力ユニット(広告）</t>
  </si>
  <si>
    <t>広告基礎</t>
  </si>
  <si>
    <t>①担当業務に関する作業方法・作業手順の検討</t>
  </si>
  <si>
    <t>②広告の推進</t>
  </si>
  <si>
    <t>③担当業務に関する創意工夫の推進</t>
  </si>
  <si>
    <t>自己評価
集計</t>
  </si>
  <si>
    <t>上司評価
集計</t>
  </si>
  <si>
    <t>上司評価
合計数にしめる割合</t>
  </si>
  <si>
    <t>○の数</t>
  </si>
  <si>
    <t>△の数</t>
  </si>
  <si>
    <t>×の数</t>
  </si>
  <si>
    <t>○△×の合計数</t>
  </si>
  <si>
    <t>Ⅲ. 必要な知識　（共通能力ユニット　レベル1）</t>
  </si>
  <si>
    <t>必要な知識</t>
  </si>
  <si>
    <t>自己
評価</t>
  </si>
  <si>
    <t>Ⅳ.必要な知識（選択能力ユニット 広告　レベル１）</t>
  </si>
  <si>
    <t>※重複項目は省略</t>
  </si>
  <si>
    <t>【サブツール】能力細目・職務遂行のための基準一覧（広告　レベル１）</t>
  </si>
  <si>
    <t>Ⅰ共通能力ユニット</t>
  </si>
  <si>
    <t>Ⅱ選択能力ユニット</t>
  </si>
  <si>
    <t>○</t>
  </si>
  <si>
    <t>広告に関する担当業務について、上司や先輩・同僚からの助言を踏まえ、現状における問題点や優先的に取り組むべき課題を整理している。</t>
  </si>
  <si>
    <t>日常業務について、実施手順や事務的手続、社内決裁ルート等を正しく理解したうえで職務遂行している。</t>
  </si>
  <si>
    <t>担当業務の実施方法や実施手順に不明点がある場合には、曖昧なままにすることなく上司や先輩に質問し解決を図っている。</t>
  </si>
  <si>
    <t>自らの担当業務に関し、上司の指示に基づき効率的に事務処理を行っている。</t>
  </si>
  <si>
    <t>広告取引の契約に係る事務手続、広告効果の基本的な測定チェックなどの定例的業務に関しては、上司の包括的助言に基づき独力で業務を完遂している。</t>
  </si>
  <si>
    <t>マーケティング情報やその他のリサーチを分析し、そのデータを広告展開に効果的に活用している。</t>
  </si>
  <si>
    <t>検討に取り掛かる前に過去の広告計画や広告内容、広告制作手順等を調べるなど、効率的に業務を行っている。</t>
  </si>
  <si>
    <t>広告表現をめぐるクレームなど突発的事態が発生した場合には、まずは上司に一報したうえで指示を踏まえて迅速に行動している。</t>
  </si>
  <si>
    <t>広告制作過程で過去に類例のない問題に直面した場合には、自分勝手な判断を行うことなく上司や先輩に報告して指示を仰いでいる。</t>
  </si>
  <si>
    <t>広告効果の測定など、担当業務に関する報告書類は遅滞なく作成している。</t>
  </si>
  <si>
    <t>担当業務に関し、満足できた点、至らなかった点などに関する自己評価を行っている。</t>
  </si>
  <si>
    <t>至らなかった点については率直に反省し、上司の助言等を踏まえて次期の業務改善に活かすべく工夫している。</t>
  </si>
  <si>
    <t>広告に関する日常業務をめぐり、問題点や今後改善すべきと思う点を自分なりに整理し、上司や先輩に対して意見具申している。</t>
  </si>
  <si>
    <t>スキルレベルチェックグラフ</t>
  </si>
  <si>
    <t>能力ユニット・点数一覧</t>
  </si>
  <si>
    <t>能力ユニット名</t>
  </si>
  <si>
    <t>自己</t>
  </si>
  <si>
    <t>上司</t>
  </si>
  <si>
    <t>評価</t>
  </si>
  <si>
    <t>＜職業能力評価シート＞</t>
    <phoneticPr fontId="35"/>
  </si>
  <si>
    <t>レベル１</t>
    <phoneticPr fontId="35"/>
  </si>
  <si>
    <t>広告</t>
    <rPh sb="0" eb="2">
      <t>コウコク</t>
    </rPh>
    <phoneticPr fontId="35"/>
  </si>
  <si>
    <t>ビジネス知識の習得</t>
    <rPh sb="4" eb="6">
      <t>チシキ</t>
    </rPh>
    <rPh sb="7" eb="9">
      <t>シュウトク</t>
    </rPh>
    <phoneticPr fontId="35"/>
  </si>
  <si>
    <t>①ビジネスや社会経済の一般動向の習得</t>
    <rPh sb="6" eb="8">
      <t>シャカイ</t>
    </rPh>
    <rPh sb="8" eb="10">
      <t>ケイザイ</t>
    </rPh>
    <rPh sb="11" eb="13">
      <t>イッパン</t>
    </rPh>
    <rPh sb="13" eb="15">
      <t>ドウコウ</t>
    </rPh>
    <rPh sb="16" eb="18">
      <t>シュウトク</t>
    </rPh>
    <phoneticPr fontId="51"/>
  </si>
  <si>
    <t>②会社の仕組みの理解</t>
    <rPh sb="1" eb="3">
      <t>カイシャ</t>
    </rPh>
    <rPh sb="4" eb="6">
      <t>シク</t>
    </rPh>
    <rPh sb="8" eb="10">
      <t>リカイ</t>
    </rPh>
    <phoneticPr fontId="35"/>
  </si>
  <si>
    <t>③ビジネスマナーの習得</t>
    <rPh sb="9" eb="11">
      <t>シュウトク</t>
    </rPh>
    <phoneticPr fontId="51"/>
  </si>
  <si>
    <t>PCの基本操作</t>
    <rPh sb="3" eb="5">
      <t>キホン</t>
    </rPh>
    <rPh sb="5" eb="7">
      <t>ソウサ</t>
    </rPh>
    <phoneticPr fontId="52"/>
  </si>
  <si>
    <t>③情報の検索・加工と整理</t>
    <rPh sb="1" eb="3">
      <t>ジョウホウ</t>
    </rPh>
    <rPh sb="4" eb="6">
      <t>ケンサク</t>
    </rPh>
    <rPh sb="7" eb="9">
      <t>カコウ</t>
    </rPh>
    <rPh sb="10" eb="12">
      <t>セイリ</t>
    </rPh>
    <phoneticPr fontId="51"/>
  </si>
  <si>
    <t>職務において自己の能力、権限を超える場合には、独断で判断を行うことなく上位者に相談し助力を求めている</t>
    <rPh sb="0" eb="2">
      <t>ショクム</t>
    </rPh>
    <rPh sb="6" eb="8">
      <t>ジコ</t>
    </rPh>
    <rPh sb="9" eb="11">
      <t>ノウリョク</t>
    </rPh>
    <rPh sb="12" eb="14">
      <t>ケンゲン</t>
    </rPh>
    <rPh sb="15" eb="16">
      <t>コ</t>
    </rPh>
    <rPh sb="18" eb="20">
      <t>バアイ</t>
    </rPh>
    <rPh sb="23" eb="25">
      <t>ドクダン</t>
    </rPh>
    <rPh sb="26" eb="28">
      <t>ハンダン</t>
    </rPh>
    <rPh sb="29" eb="30">
      <t>オコナ</t>
    </rPh>
    <rPh sb="35" eb="38">
      <t>ジョウイシャ</t>
    </rPh>
    <rPh sb="39" eb="41">
      <t>ソウダン</t>
    </rPh>
    <rPh sb="42" eb="44">
      <t>ジョリョク</t>
    </rPh>
    <rPh sb="45" eb="46">
      <t>モト</t>
    </rPh>
    <phoneticPr fontId="35"/>
  </si>
  <si>
    <t>課題の設定と成果の追求</t>
    <rPh sb="0" eb="2">
      <t>カダイ</t>
    </rPh>
    <rPh sb="3" eb="5">
      <t>セッテイ</t>
    </rPh>
    <rPh sb="6" eb="8">
      <t>セイカ</t>
    </rPh>
    <rPh sb="9" eb="11">
      <t>ツイキュウ</t>
    </rPh>
    <phoneticPr fontId="35"/>
  </si>
  <si>
    <r>
      <t xml:space="preserve">【評価の基準】
○ ： 　一人でできている
</t>
    </r>
    <r>
      <rPr>
        <sz val="9"/>
        <color theme="1"/>
        <rFont val="ＭＳ Ｐゴシック"/>
        <family val="3"/>
        <charset val="128"/>
        <scheme val="minor"/>
      </rPr>
      <t xml:space="preserve">（下位者に教えることができるレベルを含む）
</t>
    </r>
    <r>
      <rPr>
        <b/>
        <sz val="9"/>
        <color theme="1"/>
        <rFont val="ＭＳ Ｐゴシック"/>
        <family val="3"/>
        <charset val="128"/>
        <scheme val="minor"/>
      </rPr>
      <t xml:space="preserve">△ ： 　ほぼ一人でできている
</t>
    </r>
    <r>
      <rPr>
        <sz val="9"/>
        <color theme="1"/>
        <rFont val="ＭＳ Ｐゴシック"/>
        <family val="3"/>
        <charset val="128"/>
        <scheme val="minor"/>
      </rPr>
      <t xml:space="preserve">（一部、上位者・周囲の助けが必要なレベル）
</t>
    </r>
    <r>
      <rPr>
        <b/>
        <sz val="9"/>
        <color theme="1"/>
        <rFont val="ＭＳ Ｐゴシック"/>
        <family val="3"/>
        <charset val="128"/>
        <scheme val="minor"/>
      </rPr>
      <t xml:space="preserve">× ： 　できていない
</t>
    </r>
    <r>
      <rPr>
        <sz val="9"/>
        <color theme="1"/>
        <rFont val="ＭＳ Ｐゴシック"/>
        <family val="3"/>
        <charset val="128"/>
        <scheme val="minor"/>
      </rPr>
      <t>（常に上位者・周囲の助けが必要なレベル）</t>
    </r>
  </si>
  <si>
    <t>広告戦略、広告作成の流れ、広告効果測定の方法、広告予算の構成など、広告業務の推進に必要な基本的事項を把握し、日常業務の実施手順を理解したうえで職務遂行している</t>
    <rPh sb="54" eb="56">
      <t>ニチジョウ</t>
    </rPh>
    <rPh sb="56" eb="58">
      <t>ギョウム</t>
    </rPh>
    <rPh sb="59" eb="61">
      <t>ジッシ</t>
    </rPh>
    <rPh sb="61" eb="63">
      <t>テジュン</t>
    </rPh>
    <rPh sb="64" eb="66">
      <t>リカイ</t>
    </rPh>
    <rPh sb="71" eb="73">
      <t>ショクム</t>
    </rPh>
    <rPh sb="73" eb="75">
      <t>スイコウ</t>
    </rPh>
    <phoneticPr fontId="35"/>
  </si>
  <si>
    <t>広告取引の契約に係る事務手続、広告効果の基本的な測定チェックなど定例的業務は上司の包括的助言に基づき独力で業務を完遂している。またマーケティング情報やその他のリサーチを分析し、効果的に活用している</t>
    <phoneticPr fontId="35"/>
  </si>
  <si>
    <t>広告効果の測定など、担当業務に関する報告書類を遅滞なく作成し、至らなかった点は上司の助言等を踏まえて次期の業務改善に活かしている</t>
    <rPh sb="31" eb="32">
      <t>イタ</t>
    </rPh>
    <rPh sb="37" eb="38">
      <t>テン</t>
    </rPh>
    <phoneticPr fontId="35"/>
  </si>
  <si>
    <t>国内外の社会経済に関する一般常識</t>
    <rPh sb="0" eb="3">
      <t>コクナイガイ</t>
    </rPh>
    <rPh sb="4" eb="6">
      <t>シャカイ</t>
    </rPh>
    <rPh sb="6" eb="8">
      <t>ケイザイ</t>
    </rPh>
    <rPh sb="9" eb="10">
      <t>カン</t>
    </rPh>
    <rPh sb="12" eb="14">
      <t>イッパン</t>
    </rPh>
    <rPh sb="14" eb="16">
      <t>ジョウシキ</t>
    </rPh>
    <phoneticPr fontId="35"/>
  </si>
  <si>
    <t>景気動向、基本的な経済指標</t>
    <rPh sb="0" eb="2">
      <t>ケイキ</t>
    </rPh>
    <rPh sb="2" eb="4">
      <t>ドウコウ</t>
    </rPh>
    <rPh sb="5" eb="8">
      <t>キホンテキ</t>
    </rPh>
    <rPh sb="9" eb="11">
      <t>ケイザイ</t>
    </rPh>
    <rPh sb="11" eb="13">
      <t>シヒョウ</t>
    </rPh>
    <phoneticPr fontId="35"/>
  </si>
  <si>
    <t>財政・金融動向、政治経済動向、技術動向、雇用情勢</t>
    <rPh sb="0" eb="2">
      <t>ザイセイ</t>
    </rPh>
    <rPh sb="3" eb="5">
      <t>キンユウ</t>
    </rPh>
    <rPh sb="5" eb="7">
      <t>ドウコウ</t>
    </rPh>
    <rPh sb="8" eb="10">
      <t>セイジ</t>
    </rPh>
    <rPh sb="10" eb="12">
      <t>ケイザイ</t>
    </rPh>
    <rPh sb="12" eb="14">
      <t>ドウコウ</t>
    </rPh>
    <rPh sb="15" eb="17">
      <t>ギジュツ</t>
    </rPh>
    <rPh sb="17" eb="19">
      <t>ドウコウ</t>
    </rPh>
    <rPh sb="20" eb="22">
      <t>コヨウ</t>
    </rPh>
    <rPh sb="22" eb="24">
      <t>ジョウセイ</t>
    </rPh>
    <phoneticPr fontId="35"/>
  </si>
  <si>
    <t>業界動向</t>
    <rPh sb="0" eb="2">
      <t>ギョウカイ</t>
    </rPh>
    <rPh sb="2" eb="4">
      <t>ドウコウ</t>
    </rPh>
    <phoneticPr fontId="35"/>
  </si>
  <si>
    <t>企業や業界の仕組み</t>
    <rPh sb="0" eb="2">
      <t>キギョウ</t>
    </rPh>
    <rPh sb="3" eb="5">
      <t>ギョウカイ</t>
    </rPh>
    <rPh sb="6" eb="8">
      <t>シク</t>
    </rPh>
    <phoneticPr fontId="35"/>
  </si>
  <si>
    <t>規制改革の同行</t>
    <rPh sb="0" eb="2">
      <t>キセイ</t>
    </rPh>
    <rPh sb="2" eb="4">
      <t>カイカク</t>
    </rPh>
    <rPh sb="5" eb="7">
      <t>ドウコウ</t>
    </rPh>
    <phoneticPr fontId="35"/>
  </si>
  <si>
    <t>会社の経営理念、社是・社訓</t>
    <rPh sb="0" eb="2">
      <t>カイシャ</t>
    </rPh>
    <rPh sb="3" eb="5">
      <t>ケイエイ</t>
    </rPh>
    <rPh sb="5" eb="7">
      <t>リネン</t>
    </rPh>
    <rPh sb="8" eb="10">
      <t>シャゼ</t>
    </rPh>
    <rPh sb="11" eb="13">
      <t>シャクン</t>
    </rPh>
    <phoneticPr fontId="35"/>
  </si>
  <si>
    <t>挨拶、敬語など基本的なビジネスマナー</t>
    <rPh sb="0" eb="2">
      <t>アイサツ</t>
    </rPh>
    <rPh sb="3" eb="5">
      <t>ケイゴ</t>
    </rPh>
    <rPh sb="7" eb="10">
      <t>キホンテキ</t>
    </rPh>
    <phoneticPr fontId="35"/>
  </si>
  <si>
    <t>基本的なPC用語</t>
    <rPh sb="0" eb="3">
      <t>キホンテキ</t>
    </rPh>
    <rPh sb="6" eb="8">
      <t>ヨウゴ</t>
    </rPh>
    <phoneticPr fontId="35"/>
  </si>
  <si>
    <t>ネットワークセキュリティの基本理解（LAN、インターネット、電子メール、ウイルスとウイルス対策）</t>
    <rPh sb="13" eb="15">
      <t>キホン</t>
    </rPh>
    <rPh sb="15" eb="17">
      <t>リカイ</t>
    </rPh>
    <rPh sb="30" eb="32">
      <t>デンシ</t>
    </rPh>
    <rPh sb="45" eb="47">
      <t>タイサク</t>
    </rPh>
    <phoneticPr fontId="35"/>
  </si>
  <si>
    <t>ワープロソフトを使った文書の作成法（文字入力、図表作成、保存編集、印刷設定等）</t>
    <rPh sb="8" eb="9">
      <t>ツカ</t>
    </rPh>
    <rPh sb="11" eb="13">
      <t>ブンショ</t>
    </rPh>
    <rPh sb="14" eb="16">
      <t>サクセイ</t>
    </rPh>
    <rPh sb="16" eb="17">
      <t>ホウ</t>
    </rPh>
    <rPh sb="18" eb="20">
      <t>モジ</t>
    </rPh>
    <rPh sb="20" eb="22">
      <t>ニュウリョク</t>
    </rPh>
    <rPh sb="23" eb="25">
      <t>ズヒョウ</t>
    </rPh>
    <rPh sb="25" eb="27">
      <t>サクセイ</t>
    </rPh>
    <rPh sb="28" eb="30">
      <t>ホゾン</t>
    </rPh>
    <rPh sb="30" eb="32">
      <t>ヘンシュウ</t>
    </rPh>
    <rPh sb="33" eb="35">
      <t>インサツ</t>
    </rPh>
    <rPh sb="35" eb="37">
      <t>セッテイ</t>
    </rPh>
    <rPh sb="37" eb="38">
      <t>トウ</t>
    </rPh>
    <phoneticPr fontId="35"/>
  </si>
  <si>
    <t>表計算ソフトの使用法（ワークシートの作成・編集、書式設定方法、関数機能の理解と使い方、ソフトの互換等）</t>
    <rPh sb="0" eb="3">
      <t>ヒョウケイサン</t>
    </rPh>
    <rPh sb="7" eb="10">
      <t>シヨウホウ</t>
    </rPh>
    <rPh sb="18" eb="20">
      <t>サクセイ</t>
    </rPh>
    <rPh sb="21" eb="23">
      <t>ヘンシュウ</t>
    </rPh>
    <rPh sb="24" eb="26">
      <t>ショシキ</t>
    </rPh>
    <rPh sb="26" eb="28">
      <t>セッテイ</t>
    </rPh>
    <rPh sb="28" eb="30">
      <t>ホウホウ</t>
    </rPh>
    <rPh sb="31" eb="33">
      <t>カンスウ</t>
    </rPh>
    <rPh sb="33" eb="35">
      <t>キノウ</t>
    </rPh>
    <rPh sb="36" eb="38">
      <t>リカイ</t>
    </rPh>
    <rPh sb="39" eb="40">
      <t>ツカ</t>
    </rPh>
    <rPh sb="41" eb="42">
      <t>カタ</t>
    </rPh>
    <rPh sb="47" eb="49">
      <t>ゴカン</t>
    </rPh>
    <rPh sb="49" eb="50">
      <t>トウ</t>
    </rPh>
    <phoneticPr fontId="35"/>
  </si>
  <si>
    <t>情報検索の知識（インターネット等）</t>
    <rPh sb="0" eb="2">
      <t>ジョウホウ</t>
    </rPh>
    <rPh sb="2" eb="4">
      <t>ケンサク</t>
    </rPh>
    <rPh sb="5" eb="7">
      <t>チシキ</t>
    </rPh>
    <rPh sb="15" eb="16">
      <t>トウ</t>
    </rPh>
    <phoneticPr fontId="35"/>
  </si>
  <si>
    <t>データ利用時の留意点（著作権等）、データの加工・編集方　等</t>
    <rPh sb="3" eb="5">
      <t>リヨウ</t>
    </rPh>
    <rPh sb="5" eb="6">
      <t>ジ</t>
    </rPh>
    <rPh sb="7" eb="10">
      <t>リュウイテン</t>
    </rPh>
    <rPh sb="11" eb="14">
      <t>チョサクケン</t>
    </rPh>
    <rPh sb="14" eb="15">
      <t>トウ</t>
    </rPh>
    <rPh sb="21" eb="23">
      <t>カコウ</t>
    </rPh>
    <rPh sb="24" eb="26">
      <t>ヘンシュウ</t>
    </rPh>
    <rPh sb="26" eb="27">
      <t>ホウ</t>
    </rPh>
    <rPh sb="28" eb="29">
      <t>トウ</t>
    </rPh>
    <phoneticPr fontId="35"/>
  </si>
  <si>
    <t>企業倫理とコンプライアンス</t>
    <rPh sb="0" eb="2">
      <t>キギョウ</t>
    </rPh>
    <rPh sb="2" eb="4">
      <t>リンリ</t>
    </rPh>
    <phoneticPr fontId="35"/>
  </si>
  <si>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35"/>
  </si>
  <si>
    <t>個人情報保護の知識</t>
    <rPh sb="0" eb="2">
      <t>コジン</t>
    </rPh>
    <rPh sb="2" eb="4">
      <t>ジョウホウ</t>
    </rPh>
    <rPh sb="4" eb="6">
      <t>ホゴ</t>
    </rPh>
    <rPh sb="7" eb="9">
      <t>チシキ</t>
    </rPh>
    <phoneticPr fontId="35"/>
  </si>
  <si>
    <t>インサイダー取引の知識</t>
    <rPh sb="6" eb="8">
      <t>トリヒキ</t>
    </rPh>
    <rPh sb="9" eb="11">
      <t>チシキ</t>
    </rPh>
    <phoneticPr fontId="35"/>
  </si>
  <si>
    <t>談合、カルテル等の不正競争に関する知識</t>
    <rPh sb="0" eb="2">
      <t>ダンゴウ</t>
    </rPh>
    <rPh sb="7" eb="8">
      <t>トウ</t>
    </rPh>
    <rPh sb="9" eb="11">
      <t>フセイ</t>
    </rPh>
    <rPh sb="11" eb="13">
      <t>キョウソウ</t>
    </rPh>
    <rPh sb="14" eb="15">
      <t>カン</t>
    </rPh>
    <rPh sb="17" eb="19">
      <t>チシキ</t>
    </rPh>
    <phoneticPr fontId="35"/>
  </si>
  <si>
    <t>ソフトウェア等の違法コピー（知的財産権）に関する知識</t>
    <rPh sb="6" eb="7">
      <t>トウ</t>
    </rPh>
    <rPh sb="8" eb="10">
      <t>イホウ</t>
    </rPh>
    <rPh sb="14" eb="16">
      <t>チテキ</t>
    </rPh>
    <rPh sb="16" eb="19">
      <t>ザイサンケン</t>
    </rPh>
    <rPh sb="21" eb="22">
      <t>カン</t>
    </rPh>
    <rPh sb="24" eb="26">
      <t>チシキ</t>
    </rPh>
    <phoneticPr fontId="35"/>
  </si>
  <si>
    <t>人権、セクハラ、パワハラの理解</t>
    <rPh sb="0" eb="2">
      <t>ジンケン</t>
    </rPh>
    <rPh sb="13" eb="15">
      <t>リカイ</t>
    </rPh>
    <phoneticPr fontId="35"/>
  </si>
  <si>
    <t>環境、リサイクルの知識</t>
    <rPh sb="0" eb="2">
      <t>カンキョウ</t>
    </rPh>
    <rPh sb="9" eb="11">
      <t>チシキ</t>
    </rPh>
    <phoneticPr fontId="35"/>
  </si>
  <si>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35"/>
  </si>
  <si>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35"/>
  </si>
  <si>
    <t>目標や計画変更時の手続き</t>
    <rPh sb="0" eb="2">
      <t>モクヒョウ</t>
    </rPh>
    <rPh sb="3" eb="5">
      <t>ケイカク</t>
    </rPh>
    <rPh sb="5" eb="7">
      <t>ヘンコウ</t>
    </rPh>
    <rPh sb="7" eb="8">
      <t>ジ</t>
    </rPh>
    <rPh sb="9" eb="11">
      <t>テツヅ</t>
    </rPh>
    <phoneticPr fontId="35"/>
  </si>
  <si>
    <t>提出書類の種類と提出期限</t>
    <rPh sb="0" eb="2">
      <t>テイシュツ</t>
    </rPh>
    <rPh sb="2" eb="4">
      <t>ショルイ</t>
    </rPh>
    <rPh sb="5" eb="7">
      <t>シュルイ</t>
    </rPh>
    <rPh sb="8" eb="10">
      <t>テイシュツ</t>
    </rPh>
    <rPh sb="10" eb="12">
      <t>キゲン</t>
    </rPh>
    <phoneticPr fontId="35"/>
  </si>
  <si>
    <t>稟議書等の手続きと決裁ルート</t>
    <rPh sb="0" eb="3">
      <t>リンギショ</t>
    </rPh>
    <rPh sb="3" eb="4">
      <t>トウ</t>
    </rPh>
    <rPh sb="5" eb="7">
      <t>テツヅ</t>
    </rPh>
    <rPh sb="9" eb="11">
      <t>ケッサイ</t>
    </rPh>
    <phoneticPr fontId="35"/>
  </si>
  <si>
    <t>広告の定義、歴史、意義、種類、マーケティング政策の一環としての広告の知識</t>
    <rPh sb="34" eb="36">
      <t>チシキ</t>
    </rPh>
    <phoneticPr fontId="35"/>
  </si>
  <si>
    <t>広告計画の立案知識（目標設定、ターゲット設定、予算案設定、表現案策定、媒体計画作成、効果測定設計）、タイアップ計画の知識</t>
    <rPh sb="7" eb="9">
      <t>チシキ</t>
    </rPh>
    <rPh sb="58" eb="60">
      <t>チシキ</t>
    </rPh>
    <phoneticPr fontId="35"/>
  </si>
  <si>
    <t>企業広告と商品広告</t>
    <phoneticPr fontId="35"/>
  </si>
  <si>
    <t>広告組織（広告主、広告会社、関係団体等）、広告取引の仕組みと契約</t>
    <rPh sb="21" eb="23">
      <t>コウコク</t>
    </rPh>
    <rPh sb="23" eb="25">
      <t>トリヒキ</t>
    </rPh>
    <rPh sb="26" eb="28">
      <t>シク</t>
    </rPh>
    <rPh sb="30" eb="32">
      <t>ケイヤク</t>
    </rPh>
    <phoneticPr fontId="35"/>
  </si>
  <si>
    <t>広告効果測定、効果のステップ（接触・知名・理解の効果、態度・動機の効果、行動の効果）</t>
    <rPh sb="7" eb="9">
      <t>コウカ</t>
    </rPh>
    <phoneticPr fontId="35"/>
  </si>
  <si>
    <t>マーケティング情報の収集とその活用</t>
    <phoneticPr fontId="35"/>
  </si>
  <si>
    <t>クリエイティブ・リサーチ知識、メディア・リサーチ</t>
    <rPh sb="12" eb="14">
      <t>チシキ</t>
    </rPh>
    <phoneticPr fontId="35"/>
  </si>
  <si>
    <t>表現の自由と契約、自主規制の意義、公正競争規約</t>
    <rPh sb="9" eb="11">
      <t>ジシュ</t>
    </rPh>
    <rPh sb="11" eb="13">
      <t>キセイ</t>
    </rPh>
    <rPh sb="14" eb="16">
      <t>イギ</t>
    </rPh>
    <rPh sb="17" eb="19">
      <t>コウセイ</t>
    </rPh>
    <rPh sb="19" eb="21">
      <t>キョウソウ</t>
    </rPh>
    <rPh sb="21" eb="23">
      <t>キヤク</t>
    </rPh>
    <phoneticPr fontId="35"/>
  </si>
  <si>
    <t>表示と景品の規制</t>
    <phoneticPr fontId="35"/>
  </si>
  <si>
    <t>広告と著作権</t>
    <phoneticPr fontId="35"/>
  </si>
  <si>
    <t>人権と広告表現</t>
    <phoneticPr fontId="35"/>
  </si>
  <si>
    <t>広告表現の基礎</t>
    <phoneticPr fontId="35"/>
  </si>
  <si>
    <t>広告表現ポリシー、広告表現の基礎</t>
    <rPh sb="9" eb="11">
      <t>コウコク</t>
    </rPh>
    <rPh sb="11" eb="13">
      <t>ヒョウゲン</t>
    </rPh>
    <rPh sb="14" eb="16">
      <t>キソ</t>
    </rPh>
    <phoneticPr fontId="35"/>
  </si>
  <si>
    <t>広告制作の基礎</t>
    <phoneticPr fontId="35"/>
  </si>
  <si>
    <t>広告制作費の予算策定</t>
    <phoneticPr fontId="35"/>
  </si>
  <si>
    <t>自社の広告・宣伝組織に関する知識</t>
    <phoneticPr fontId="35"/>
  </si>
  <si>
    <t>①ビジネスや社会経済の一般動向の習得</t>
    <phoneticPr fontId="51"/>
  </si>
  <si>
    <t>②会社の仕組みの理解</t>
    <phoneticPr fontId="35"/>
  </si>
  <si>
    <t>PCの基本操作</t>
    <rPh sb="3" eb="5">
      <t>キホン</t>
    </rPh>
    <rPh sb="5" eb="7">
      <t>ソウサ</t>
    </rPh>
    <phoneticPr fontId="35"/>
  </si>
  <si>
    <t>②倫理的問題の解決</t>
    <rPh sb="1" eb="4">
      <t>リンリテキ</t>
    </rPh>
    <rPh sb="4" eb="6">
      <t>モンダイ</t>
    </rPh>
    <rPh sb="7" eb="9">
      <t>カイケツ</t>
    </rPh>
    <phoneticPr fontId="35"/>
  </si>
  <si>
    <t>①目標の明確化</t>
    <rPh sb="1" eb="3">
      <t>モクヒョウ</t>
    </rPh>
    <rPh sb="4" eb="7">
      <t>メイカクカ</t>
    </rPh>
    <phoneticPr fontId="35"/>
  </si>
  <si>
    <t>②プロセス管理</t>
    <rPh sb="5" eb="7">
      <t>カンリ</t>
    </rPh>
    <phoneticPr fontId="35"/>
  </si>
  <si>
    <t>③業務の遂行</t>
    <rPh sb="1" eb="3">
      <t>ギョウム</t>
    </rPh>
    <rPh sb="4" eb="6">
      <t>スイコウ</t>
    </rPh>
    <phoneticPr fontId="35"/>
  </si>
  <si>
    <t>会社の広告戦略、広告作成の流れ、広告効果測定の方法、広告予算の構成など、広告業務の推進に必要な基本的事項を把握している。</t>
    <phoneticPr fontId="35"/>
  </si>
  <si>
    <t xml:space="preserve">広告業務における基本的な知識と技能を有し、上司の指示・助言を踏まえて日常業務を遂行できる能力水準
</t>
    <rPh sb="0" eb="2">
      <t>コウコク</t>
    </rPh>
    <rPh sb="2" eb="4">
      <t>ギョウム</t>
    </rPh>
    <rPh sb="8" eb="11">
      <t>キホンテキ</t>
    </rPh>
    <rPh sb="12" eb="14">
      <t>チシキ</t>
    </rPh>
    <rPh sb="15" eb="17">
      <t>ギノウ</t>
    </rPh>
    <rPh sb="18" eb="19">
      <t>ユウ</t>
    </rPh>
    <rPh sb="21" eb="23">
      <t>ジョウシ</t>
    </rPh>
    <rPh sb="24" eb="26">
      <t>シジ</t>
    </rPh>
    <rPh sb="27" eb="29">
      <t>ジョゲン</t>
    </rPh>
    <rPh sb="30" eb="31">
      <t>フ</t>
    </rPh>
    <rPh sb="34" eb="36">
      <t>ニチジョウ</t>
    </rPh>
    <rPh sb="36" eb="38">
      <t>ギョウム</t>
    </rPh>
    <rPh sb="39" eb="41">
      <t>スイコウ</t>
    </rPh>
    <rPh sb="44" eb="46">
      <t>ノウリョク</t>
    </rPh>
    <rPh sb="46" eb="48">
      <t>スイジュン</t>
    </rPh>
    <phoneticPr fontId="35"/>
  </si>
  <si>
    <r>
      <rPr>
        <sz val="9"/>
        <rFont val="ＭＳ Ｐゴシック"/>
        <family val="3"/>
        <charset val="128"/>
      </rPr>
      <t>企業倫理とコンプライアンス</t>
    </r>
    <rPh sb="0" eb="2">
      <t>キギョウ</t>
    </rPh>
    <rPh sb="2" eb="4">
      <t>リンリ</t>
    </rPh>
    <phoneticPr fontId="52"/>
  </si>
  <si>
    <t>①諸規程、諸ルールの順守</t>
    <rPh sb="1" eb="2">
      <t>ショ</t>
    </rPh>
    <rPh sb="2" eb="4">
      <t>キテイ</t>
    </rPh>
    <rPh sb="5" eb="6">
      <t>ショ</t>
    </rPh>
    <rPh sb="10" eb="12">
      <t>ジュンシュ</t>
    </rPh>
    <phoneticPr fontId="1"/>
  </si>
  <si>
    <t>②倫理的問題の解決</t>
    <rPh sb="1" eb="4">
      <t>リンリテキ</t>
    </rPh>
    <rPh sb="4" eb="6">
      <t>モンダイ</t>
    </rPh>
    <rPh sb="7" eb="9">
      <t>カイケツ</t>
    </rPh>
    <phoneticPr fontId="1"/>
  </si>
  <si>
    <t>①課題・目標の明確化</t>
    <rPh sb="1" eb="3">
      <t>カダイ</t>
    </rPh>
    <rPh sb="4" eb="6">
      <t>モクヒョウ</t>
    </rPh>
    <rPh sb="7" eb="9">
      <t>メイカク</t>
    </rPh>
    <rPh sb="9" eb="10">
      <t>カ</t>
    </rPh>
    <phoneticPr fontId="1"/>
  </si>
  <si>
    <t>②進捗管理の推進</t>
    <rPh sb="1" eb="3">
      <t>シンチョク</t>
    </rPh>
    <rPh sb="3" eb="5">
      <t>カンリ</t>
    </rPh>
    <rPh sb="6" eb="8">
      <t>スイシン</t>
    </rPh>
    <phoneticPr fontId="1"/>
  </si>
  <si>
    <t>③成果へのコミットメント</t>
    <rPh sb="1" eb="3">
      <t>セイカ</t>
    </rPh>
    <phoneticPr fontId="1"/>
  </si>
  <si>
    <t>顧客・取引先との折衝と関係構築</t>
    <phoneticPr fontId="35"/>
  </si>
  <si>
    <t>①交渉・折衝</t>
    <phoneticPr fontId="35"/>
  </si>
  <si>
    <t>②効果的な説明</t>
    <phoneticPr fontId="35"/>
  </si>
  <si>
    <t>③関係構築</t>
    <phoneticPr fontId="35"/>
  </si>
  <si>
    <t>顧客満足の推進</t>
    <phoneticPr fontId="35"/>
  </si>
  <si>
    <t>①接客技術の修得</t>
    <phoneticPr fontId="35"/>
  </si>
  <si>
    <t>②顧客サービスの実践</t>
    <phoneticPr fontId="35"/>
  </si>
  <si>
    <r>
      <t>PC</t>
    </r>
    <r>
      <rPr>
        <sz val="9"/>
        <rFont val="ＭＳ Ｐゴシック"/>
        <family val="3"/>
        <charset val="128"/>
      </rPr>
      <t>の基本操作</t>
    </r>
    <rPh sb="3" eb="5">
      <t>キホン</t>
    </rPh>
    <rPh sb="5" eb="7">
      <t>ソウサ</t>
    </rPh>
    <phoneticPr fontId="35"/>
  </si>
  <si>
    <t>顧客・取引先との折衝と関係構築</t>
    <phoneticPr fontId="35"/>
  </si>
  <si>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</si>
  <si>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</si>
  <si>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</si>
  <si>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</si>
  <si>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</si>
  <si>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</si>
  <si>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</si>
  <si>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自社のCS（顧客満足）に関する方針に関する知識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</si>
  <si>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</si>
  <si>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</si>
  <si>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お客様の個人情報保護に関する知識</t>
  </si>
  <si>
    <t>③ビジネスマナーの習得</t>
    <rPh sb="9" eb="11">
      <t>シュウトク</t>
    </rPh>
    <phoneticPr fontId="1"/>
  </si>
  <si>
    <t>①諸規程、諸ルールの遵守</t>
    <phoneticPr fontId="35"/>
  </si>
  <si>
    <t>課題の設定と成果の追求</t>
    <phoneticPr fontId="35"/>
  </si>
  <si>
    <t>顧客・取引先との折衝と関係構築</t>
    <phoneticPr fontId="35"/>
  </si>
  <si>
    <t>①交渉・折衝</t>
    <phoneticPr fontId="35"/>
  </si>
  <si>
    <t>顧客との電話対応など、日常的な意見調整を円滑に行っている。</t>
  </si>
  <si>
    <t>TPOに応じて言葉遣いや態度等のビジネスマナーに気をつけて受け答えを行っている。</t>
  </si>
  <si>
    <t>安請け合いをせず、譲歩が必要な場合には必ず上位者に相談している。</t>
  </si>
  <si>
    <t>②効果的な説明</t>
    <phoneticPr fontId="35"/>
  </si>
  <si>
    <t>説明すべきことを漏れなく簡潔に伝えている。</t>
  </si>
  <si>
    <t>相手に説明する際には、事実と意見を区別して伝えている。</t>
  </si>
  <si>
    <t>知らないことについて質問を受けた場合には不正確な回答をせず、きちんと調べて対応している。</t>
  </si>
  <si>
    <t>③関係構築</t>
    <phoneticPr fontId="35"/>
  </si>
  <si>
    <t>顧客・取引先の担当者と積極的にコミュニケーションをとり、友好的な人間関係を構築している。</t>
  </si>
  <si>
    <t>担当する仕事には直接結びつかない依頼であっても誠実に対応している。</t>
  </si>
  <si>
    <t>状況に応じて適切なコミュニケーション・ツール（口頭、電話、FAX、電子メール等）の判断・選択を行っている。</t>
  </si>
  <si>
    <t>顧客満足の推進</t>
    <phoneticPr fontId="35"/>
  </si>
  <si>
    <t>①接客技術の修得</t>
    <phoneticPr fontId="35"/>
  </si>
  <si>
    <t>自分の接客態度いかんでお客様の自社への信頼や満足が大きく左右されることを理解している。</t>
  </si>
  <si>
    <t>敬語、マナー、商品知識など、お客様に的確に対応するために必要な知識の習得に継続的に取り組んでいる。</t>
  </si>
  <si>
    <t>上位者から接客態度に関する注意や指導を受けたときは素直な態度で従っている。</t>
  </si>
  <si>
    <t>日頃から接客マニュアル等の読込みを行い、その内容をマスターするよう努力している。</t>
  </si>
  <si>
    <t>②顧客サービスの実践</t>
    <phoneticPr fontId="35"/>
  </si>
  <si>
    <t>挨拶を含めて明るい声と表情でお客様に接している。</t>
  </si>
  <si>
    <t>常に適切な応対ができるよう、自分の気持ちをコントロールし、心身の状態を整えている。</t>
  </si>
  <si>
    <t>お客様から質問や要望を受けた場合には、決してそのまま放置することなく速やかに対応している。</t>
  </si>
  <si>
    <t>政治経済動向、一般常識などの基本的事項や関係するビジネス分野の知識の習得に取り組んでいる</t>
    <phoneticPr fontId="35"/>
  </si>
  <si>
    <t>会社の事業領域や組織形態や組織構造について概要を理解している</t>
    <phoneticPr fontId="35"/>
  </si>
  <si>
    <t>会社の経営理念や社是・社訓等の内容を理解し、可能な範囲で実践している</t>
    <phoneticPr fontId="35"/>
  </si>
  <si>
    <t>担当職務の遂行において従うべき法令上の要請事項を理解し、必ずこれを守っている</t>
    <phoneticPr fontId="35"/>
  </si>
  <si>
    <t>組織内の業務分担や自分が果たすべき役割を自覚している</t>
    <rPh sb="0" eb="2">
      <t>ソシキ</t>
    </rPh>
    <rPh sb="2" eb="3">
      <t>ナイ</t>
    </rPh>
    <rPh sb="4" eb="6">
      <t>ギョウム</t>
    </rPh>
    <rPh sb="6" eb="8">
      <t>ブンタン</t>
    </rPh>
    <rPh sb="9" eb="11">
      <t>ジブン</t>
    </rPh>
    <rPh sb="12" eb="13">
      <t>ハ</t>
    </rPh>
    <rPh sb="17" eb="19">
      <t>ヤクワリ</t>
    </rPh>
    <rPh sb="20" eb="22">
      <t>ジカク</t>
    </rPh>
    <phoneticPr fontId="35"/>
  </si>
  <si>
    <t>あらかじめ設定されたスケジュールに沿って作業を推進し、計画通りに進まない見込みの場合には上位者に相談しながら速やかな対応を行っている</t>
    <rPh sb="5" eb="7">
      <t>セッテイ</t>
    </rPh>
    <rPh sb="17" eb="18">
      <t>ソ</t>
    </rPh>
    <rPh sb="20" eb="22">
      <t>サギョウ</t>
    </rPh>
    <rPh sb="23" eb="25">
      <t>スイシン</t>
    </rPh>
    <rPh sb="27" eb="29">
      <t>ケイカク</t>
    </rPh>
    <rPh sb="29" eb="30">
      <t>ドオ</t>
    </rPh>
    <rPh sb="32" eb="33">
      <t>スス</t>
    </rPh>
    <rPh sb="36" eb="38">
      <t>ミコ</t>
    </rPh>
    <rPh sb="40" eb="42">
      <t>バアイ</t>
    </rPh>
    <rPh sb="44" eb="47">
      <t>ジョウイシャ</t>
    </rPh>
    <rPh sb="48" eb="50">
      <t>ソウダン</t>
    </rPh>
    <rPh sb="54" eb="55">
      <t>スミ</t>
    </rPh>
    <rPh sb="58" eb="60">
      <t>タイオウ</t>
    </rPh>
    <rPh sb="61" eb="62">
      <t>オコナ</t>
    </rPh>
    <phoneticPr fontId="35"/>
  </si>
  <si>
    <t>困難な状況に直面しても真摯かつ誠実な態度で仕事に取り組んでいる</t>
    <phoneticPr fontId="35"/>
  </si>
  <si>
    <t>①PCの基本操作</t>
    <rPh sb="4" eb="6">
      <t>キホン</t>
    </rPh>
    <rPh sb="6" eb="8">
      <t>ソウサ</t>
    </rPh>
    <phoneticPr fontId="51"/>
  </si>
  <si>
    <t>PCの基本的な操作方法を身につけ、セキュリティに留意して適切な使用をしている</t>
    <rPh sb="3" eb="6">
      <t>キホンテキ</t>
    </rPh>
    <rPh sb="7" eb="9">
      <t>ソウサ</t>
    </rPh>
    <rPh sb="9" eb="11">
      <t>ホウホウ</t>
    </rPh>
    <rPh sb="12" eb="13">
      <t>ミ</t>
    </rPh>
    <rPh sb="24" eb="26">
      <t>リュウイ</t>
    </rPh>
    <rPh sb="28" eb="30">
      <t>テキセツ</t>
    </rPh>
    <rPh sb="31" eb="33">
      <t>シヨウ</t>
    </rPh>
    <phoneticPr fontId="35"/>
  </si>
  <si>
    <t>②ワープロソフト、表計算ソフト等の活用</t>
    <rPh sb="9" eb="12">
      <t>ヒョウケイサン</t>
    </rPh>
    <rPh sb="15" eb="16">
      <t>トウ</t>
    </rPh>
    <rPh sb="17" eb="19">
      <t>カツヨウ</t>
    </rPh>
    <phoneticPr fontId="51"/>
  </si>
  <si>
    <t>ワープロソフト、プレゼンテーションソフト、表計算ソフト等を用いて、見やすい事務文書、表・グラフ作成を行っている</t>
    <rPh sb="27" eb="28">
      <t>トウ</t>
    </rPh>
    <rPh sb="33" eb="34">
      <t>ミ</t>
    </rPh>
    <rPh sb="37" eb="39">
      <t>ジム</t>
    </rPh>
    <rPh sb="39" eb="41">
      <t>ブンショ</t>
    </rPh>
    <rPh sb="42" eb="43">
      <t>ヒョウ</t>
    </rPh>
    <phoneticPr fontId="35"/>
  </si>
  <si>
    <t>電子メールの活用やインターネットを使った情報検索を支障なく行っている</t>
  </si>
  <si>
    <t>①PCの基本操作</t>
    <rPh sb="4" eb="6">
      <t>キホン</t>
    </rPh>
    <rPh sb="6" eb="8">
      <t>ソウサ</t>
    </rPh>
    <phoneticPr fontId="35"/>
  </si>
  <si>
    <t>②ワープロソフト、表計算ソフト等の活用</t>
  </si>
  <si>
    <t>③情報の検索・加工と整理</t>
  </si>
  <si>
    <t>インターネットを使って必要な情報の検索を的確に行っている。</t>
  </si>
  <si>
    <t>収集データをその性質に応じて適切な方法によりグラフ化、図表化している。</t>
  </si>
  <si>
    <t>OJTコミュニケーションシート</t>
    <phoneticPr fontId="35"/>
  </si>
  <si>
    <t>本人所属</t>
    <rPh sb="0" eb="2">
      <t>ホンニン</t>
    </rPh>
    <rPh sb="2" eb="4">
      <t>ショゾク</t>
    </rPh>
    <phoneticPr fontId="35"/>
  </si>
  <si>
    <t>本人氏名</t>
    <rPh sb="0" eb="2">
      <t>ホンニン</t>
    </rPh>
    <rPh sb="2" eb="4">
      <t>シメイ</t>
    </rPh>
    <phoneticPr fontId="35"/>
  </si>
  <si>
    <t>印</t>
    <rPh sb="0" eb="1">
      <t>イン</t>
    </rPh>
    <phoneticPr fontId="35"/>
  </si>
  <si>
    <t>職種・職務</t>
    <rPh sb="0" eb="2">
      <t>ショクシュ</t>
    </rPh>
    <rPh sb="3" eb="5">
      <t>ショクム</t>
    </rPh>
    <phoneticPr fontId="35"/>
  </si>
  <si>
    <t>レベル</t>
    <phoneticPr fontId="35"/>
  </si>
  <si>
    <t>評価者氏名</t>
    <rPh sb="0" eb="2">
      <t>ヒョウカ</t>
    </rPh>
    <rPh sb="2" eb="3">
      <t>シャ</t>
    </rPh>
    <rPh sb="3" eb="5">
      <t>シメイ</t>
    </rPh>
    <phoneticPr fontId="35"/>
  </si>
  <si>
    <t>評価期間</t>
    <rPh sb="0" eb="2">
      <t>ヒョウカ</t>
    </rPh>
    <rPh sb="2" eb="4">
      <t>キカン</t>
    </rPh>
    <phoneticPr fontId="35"/>
  </si>
  <si>
    <t>年</t>
    <rPh sb="0" eb="1">
      <t>ネン</t>
    </rPh>
    <phoneticPr fontId="35"/>
  </si>
  <si>
    <t>月</t>
    <rPh sb="0" eb="1">
      <t>ツキ</t>
    </rPh>
    <phoneticPr fontId="35"/>
  </si>
  <si>
    <t>日</t>
    <rPh sb="0" eb="1">
      <t>ヒ</t>
    </rPh>
    <phoneticPr fontId="35"/>
  </si>
  <si>
    <t>～</t>
    <phoneticPr fontId="35"/>
  </si>
  <si>
    <t>スキルアップ上の課題</t>
    <rPh sb="6" eb="7">
      <t>ジョウ</t>
    </rPh>
    <rPh sb="8" eb="10">
      <t>カダイ</t>
    </rPh>
    <phoneticPr fontId="35"/>
  </si>
  <si>
    <t>スキルアップ目標</t>
    <rPh sb="6" eb="8">
      <t>モクヒョウ</t>
    </rPh>
    <phoneticPr fontId="35"/>
  </si>
  <si>
    <t>※現在評価は上司評価</t>
    <rPh sb="1" eb="3">
      <t>ゲンザイ</t>
    </rPh>
    <rPh sb="3" eb="5">
      <t>ヒョウカ</t>
    </rPh>
    <rPh sb="6" eb="8">
      <t>ジョウシ</t>
    </rPh>
    <rPh sb="8" eb="10">
      <t>ヒョウカ</t>
    </rPh>
    <phoneticPr fontId="35"/>
  </si>
  <si>
    <t>能力ユニット</t>
    <rPh sb="0" eb="2">
      <t>ノウリョク</t>
    </rPh>
    <phoneticPr fontId="35"/>
  </si>
  <si>
    <t>能力細目</t>
    <rPh sb="0" eb="2">
      <t>ノウリョク</t>
    </rPh>
    <rPh sb="2" eb="4">
      <t>サイモク</t>
    </rPh>
    <phoneticPr fontId="35"/>
  </si>
  <si>
    <t>現在評価</t>
    <rPh sb="0" eb="2">
      <t>ゲンザイ</t>
    </rPh>
    <rPh sb="2" eb="4">
      <t>ヒョウカ</t>
    </rPh>
    <phoneticPr fontId="35"/>
  </si>
  <si>
    <t>目標評価</t>
    <rPh sb="0" eb="2">
      <t>モクヒョウ</t>
    </rPh>
    <rPh sb="2" eb="4">
      <t>ヒョウカ</t>
    </rPh>
    <phoneticPr fontId="35"/>
  </si>
  <si>
    <t>スキルアップのための活動計画</t>
    <rPh sb="10" eb="12">
      <t>カツドウ</t>
    </rPh>
    <rPh sb="12" eb="14">
      <t>ケイカク</t>
    </rPh>
    <phoneticPr fontId="35"/>
  </si>
  <si>
    <t>活動計画</t>
    <rPh sb="0" eb="2">
      <t>カツドウ</t>
    </rPh>
    <rPh sb="2" eb="4">
      <t>ケイカク</t>
    </rPh>
    <phoneticPr fontId="35"/>
  </si>
  <si>
    <t>スケジュール、期限</t>
    <rPh sb="7" eb="9">
      <t>キゲン</t>
    </rPh>
    <phoneticPr fontId="35"/>
  </si>
  <si>
    <t>実績</t>
    <rPh sb="0" eb="2">
      <t>ジッセキ</t>
    </rPh>
    <phoneticPr fontId="3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</si>
  <si>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5"/>
  </si>
  <si>
    <t>上司コメント</t>
    <rPh sb="0" eb="2">
      <t>ジョウシ</t>
    </rPh>
    <phoneticPr fontId="35"/>
  </si>
  <si>
    <t>TPOに応じて言葉遣いや態度等のビジネスマナーに気をつけて受け答えや顧客との対応を行っている。また、譲歩が必要な場合には必ず上位者に相談している</t>
    <rPh sb="29" eb="30">
      <t>ウ</t>
    </rPh>
    <rPh sb="31" eb="34">
      <t>コタ</t>
    </rPh>
    <rPh sb="34" eb="38">
      <t>コキャk</t>
    </rPh>
    <rPh sb="38" eb="41">
      <t>タイオ</t>
    </rPh>
    <rPh sb="41" eb="44">
      <t>オコナッt</t>
    </rPh>
    <phoneticPr fontId="35"/>
  </si>
  <si>
    <t>説明する際は事実と意見を区別して、漏れなく簡潔に伝えている。また、知らない事についてはきちんと調べてから対応している</t>
    <rPh sb="0" eb="6">
      <t>セツメ</t>
    </rPh>
    <rPh sb="6" eb="12">
      <t>ジジt</t>
    </rPh>
    <rPh sb="12" eb="16">
      <t>クベt</t>
    </rPh>
    <rPh sb="17" eb="18">
      <t>モ</t>
    </rPh>
    <rPh sb="21" eb="24">
      <t>カンケt</t>
    </rPh>
    <rPh sb="24" eb="29">
      <t>ツタ</t>
    </rPh>
    <rPh sb="33" eb="39">
      <t>シラン</t>
    </rPh>
    <rPh sb="47" eb="52">
      <t>シラb</t>
    </rPh>
    <rPh sb="52" eb="58">
      <t>タイオ</t>
    </rPh>
    <phoneticPr fontId="35"/>
  </si>
  <si>
    <t>顧客・取引先の担当者と適切なコミュニケーション・ツール（口頭、電話、FAX、電子メール等）を用いて積極的にコミュニケーションをとり、友好的な人間関係を構築している</t>
    <rPh sb="46" eb="49">
      <t>モt</t>
    </rPh>
    <phoneticPr fontId="35"/>
  </si>
  <si>
    <t>敬語、マナー、商品知識など、お客様に的確に対応するために必要な知識の習得に継続的に取り組んでいる。また、上位者から接客態度に関する注意や指導を受けたときは素直な態度で従っている</t>
    <phoneticPr fontId="35"/>
  </si>
  <si>
    <t>挨拶を含めて明るい声と表情でお客様に接している。また、お客様から質問や要望を受けた場合には、決してそのまま放置することなく速やかに対応している</t>
    <phoneticPr fontId="35"/>
  </si>
  <si>
    <t>PCの基本的な操作方法を身につけている。</t>
  </si>
  <si>
    <t>電子メールの送受信については会社のルールに則り適切に行っている。</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</si>
  <si>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</si>
  <si>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</si>
  <si>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</si>
  <si>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</si>
  <si>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</si>
  <si>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</si>
  <si>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挨拶・敬語など、日頃から社会人として相応しい振る舞いを行っている。</t>
  </si>
  <si>
    <t>アポイントメント（面会約束）を取る際や顧客を訪問する際などのマナーを理解し、日常的に実践している。</t>
  </si>
  <si>
    <t>モバイルPC、タブレット端末等を出張先等において活用している。</t>
  </si>
  <si>
    <t>コンピュータウィルス対策や情報漏洩防止策など、会社のルールに則りセキュリティ対応を確実に行っている。</t>
  </si>
  <si>
    <t>ワープロソフトやプレゼンテーションソフトの様々な機能を活用し、レイアウト構成にも配慮した事務文書を作成している。</t>
  </si>
  <si>
    <t>表計算ソフトの関数機能を一通りマスターし、各種計算や作表を確実に遂行している。</t>
  </si>
  <si>
    <t>フォントや背景色を工夫するなど、内容のみならず受け手に与える印象にも配慮したプレゼンテーション資料の作成を行っている。</t>
  </si>
  <si>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</si>
  <si>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</si>
  <si>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</si>
  <si>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</si>
  <si>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</si>
  <si>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</si>
  <si>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</si>
  <si>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組織の方針を正確に理解し、上位者の助言を受けて担当業務の進め方を主体的に考えている。</t>
  </si>
  <si>
    <t>協力会社の動向について理解している。</t>
  </si>
  <si>
    <t>自分の能力が充分に発揮できる意欲的な目標を設定している。</t>
  </si>
  <si>
    <t>目標を達成するために、上司の指導のもとに役割分担を明確にしている。</t>
  </si>
  <si>
    <t>常に問題意識をもって、目標設定のための情報にアンテナを張り巡らせている。</t>
  </si>
  <si>
    <t>目標を達成するために、スケジュール案を上位方針と照らし合わせて作成できる。</t>
  </si>
  <si>
    <t>目標を達成するために、設定したスケジュールに沿って業務を実施している。</t>
  </si>
  <si>
    <t>担当業務が予定通り進んでいるか、適宜チェックをしている。</t>
  </si>
  <si>
    <t>目標の達成が困難で、同僚や関係部署の協力が必要な場合には、上司に相談し、協力を仰いでいる。</t>
  </si>
  <si>
    <t>真摯かつ誠実な態度で業務を遂行している。</t>
  </si>
  <si>
    <t>自分に与えられた役割は最後まで投げ出すことなくやり遂げている。</t>
  </si>
  <si>
    <t>自身が担当した業務の達成度について評価できる。</t>
  </si>
  <si>
    <t>トラブルや情勢が変化し計画通り業務が進まなくなった場合には、その業況を自覚することができ、先輩・上司に迅速に報告できる。</t>
    <phoneticPr fontId="35"/>
  </si>
  <si>
    <t>部門方針を理解し、上司や同僚の助言を受けて、担当業務に関する目標を設定できる。</t>
    <phoneticPr fontId="35"/>
  </si>
  <si>
    <t>メディアの現状と特性に関する知識</t>
    <rPh sb="8" eb="10">
      <t>トクセイ</t>
    </rPh>
    <rPh sb="11" eb="12">
      <t>カン</t>
    </rPh>
    <rPh sb="14" eb="16">
      <t>チシキ</t>
    </rPh>
    <phoneticPr fontId="35"/>
  </si>
  <si>
    <t>プレゼンテーションソフトなど基本ソフトの活用法</t>
    <rPh sb="14" eb="16">
      <t>キホン</t>
    </rPh>
    <rPh sb="20" eb="23">
      <t>カツヨウホウ</t>
    </rPh>
    <phoneticPr fontId="35"/>
  </si>
  <si>
    <t>氏　名</t>
  </si>
  <si>
    <t>実施日</t>
  </si>
  <si>
    <t>氏　名（評価者）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</si>
</sst>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
    <numFmt numFmtId="177" formatCode="0_ "/>
    <numFmt numFmtId="178" formatCode="0.0_ "/>
  </numFmts>
  <fonts count="96" x14ac:knownFonts="1">
    <font>
      <sz val="9"/>
      <color theme="1"/>
      <name val="Arial"/>
      <family val="2"/>
    </font>
    <font>
      <sz val="11"/>
      <color theme="1"/>
      <name val="ＭＳ Ｐゴシック"/>
      <family val="2"/>
      <charset val="128"/>
      <scheme val="minor"/>
    </font>
    <font>
      <sz val="9"/>
      <color theme="1"/>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sz val="11"/>
      <color rgb="FFCCDAEC"/>
      <name val="ＭＳ Ｐゴシック"/>
      <family val="3"/>
      <charset val="128"/>
    </font>
    <font>
      <sz val="11"/>
      <color rgb="FF000000"/>
      <name val="ＭＳ Ｐゴシック"/>
      <family val="3"/>
      <charset val="128"/>
    </font>
    <font>
      <sz val="11"/>
      <color rgb="FFA2A2A2"/>
      <name val="ＭＳ Ｐゴシック"/>
      <family val="3"/>
      <charset val="128"/>
    </font>
    <font>
      <b/>
      <sz val="11"/>
      <color rgb="FF7CBC3C"/>
      <name val="ＭＳ Ｐゴシック"/>
      <family val="3"/>
      <charset val="128"/>
    </font>
    <font>
      <b/>
      <sz val="11"/>
      <color rgb="FF000000"/>
      <name val="ＭＳ Ｐゴシック"/>
      <family val="3"/>
      <charset val="128"/>
    </font>
    <font>
      <i/>
      <sz val="11"/>
      <color rgb="FFE60000"/>
      <name val="ＭＳ Ｐゴシック"/>
      <family val="3"/>
      <charset val="128"/>
    </font>
    <font>
      <sz val="11"/>
      <color rgb="FFFCAE91"/>
      <name val="ＭＳ Ｐゴシック"/>
      <family val="3"/>
      <charset val="128"/>
    </font>
    <font>
      <b/>
      <sz val="15"/>
      <color rgb="FFD9D2E6"/>
      <name val="ＭＳ Ｐゴシック"/>
      <family val="3"/>
      <charset val="128"/>
    </font>
    <font>
      <b/>
      <sz val="13"/>
      <color rgb="FFD9D2E6"/>
      <name val="ＭＳ Ｐゴシック"/>
      <family val="3"/>
      <charset val="128"/>
    </font>
    <font>
      <b/>
      <sz val="11"/>
      <color rgb="FFD9D2E6"/>
      <name val="ＭＳ Ｐゴシック"/>
      <family val="3"/>
      <charset val="128"/>
    </font>
    <font>
      <sz val="11"/>
      <color rgb="FFDADADA"/>
      <name val="ＭＳ Ｐゴシック"/>
      <family val="3"/>
      <charset val="128"/>
    </font>
    <font>
      <sz val="11"/>
      <color rgb="FF7CBC3C"/>
      <name val="ＭＳ Ｐゴシック"/>
      <family val="3"/>
      <charset val="128"/>
    </font>
    <font>
      <sz val="11"/>
      <color rgb="FFC9E7AB"/>
      <name val="ＭＳ Ｐゴシック"/>
      <family val="3"/>
      <charset val="128"/>
    </font>
    <font>
      <b/>
      <sz val="11"/>
      <color rgb="FF264166"/>
      <name val="ＭＳ Ｐゴシック"/>
      <family val="3"/>
      <charset val="128"/>
    </font>
    <font>
      <b/>
      <sz val="18"/>
      <color rgb="FFD9D2E6"/>
      <name val="ＭＳ Ｐゴシック"/>
      <family val="3"/>
      <charset val="128"/>
    </font>
    <font>
      <b/>
      <sz val="11"/>
      <color rgb="FFCCDAEC"/>
      <name val="ＭＳ Ｐゴシック"/>
      <family val="3"/>
      <charset val="128"/>
    </font>
    <font>
      <sz val="11"/>
      <color rgb="FF83A4D1"/>
      <name val="ＭＳ Ｐゴシック"/>
      <family val="3"/>
      <charset val="128"/>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sz val="10"/>
      <color rgb="FF996600"/>
      <name val="Arial"/>
      <family val="2"/>
    </font>
    <font>
      <sz val="10"/>
      <color rgb="FF333333"/>
      <name val="Arial"/>
      <family val="2"/>
    </font>
    <font>
      <sz val="11"/>
      <color theme="1"/>
      <name val="ＭＳ Ｐゴシック"/>
      <family val="3"/>
      <charset val="128"/>
    </font>
    <font>
      <sz val="9"/>
      <color theme="1"/>
      <name val="ＭＳ Ｐゴシック"/>
      <family val="3"/>
      <charset val="128"/>
    </font>
    <font>
      <sz val="14"/>
      <color rgb="FFFFFFFF"/>
      <name val="HG創英角ｺﾞｼｯｸUB"/>
      <family val="3"/>
      <charset val="128"/>
    </font>
    <font>
      <sz val="12"/>
      <color rgb="FFFFFFFF"/>
      <name val="HG創英角ｺﾞｼｯｸUB"/>
      <family val="3"/>
      <charset val="128"/>
    </font>
    <font>
      <sz val="6"/>
      <name val="ＭＳ Ｐゴシック"/>
      <family val="3"/>
      <charset val="128"/>
    </font>
    <font>
      <b/>
      <sz val="11"/>
      <color theme="1"/>
      <name val="ＭＳ Ｐゴシック"/>
      <family val="3"/>
      <charset val="128"/>
    </font>
    <font>
      <b/>
      <sz val="10"/>
      <color theme="1"/>
      <name val="ＭＳ Ｐゴシック"/>
      <family val="3"/>
      <charset val="128"/>
    </font>
    <font>
      <sz val="9"/>
      <color rgb="FF000000"/>
      <name val="ＭＳ Ｐゴシック"/>
      <family val="3"/>
      <charset val="128"/>
    </font>
    <font>
      <sz val="10"/>
      <color theme="1"/>
      <name val="ＭＳ Ｐゴシック"/>
      <family val="3"/>
      <charset val="128"/>
    </font>
    <font>
      <sz val="10"/>
      <color theme="1"/>
      <name val="Arial"/>
      <family val="2"/>
    </font>
    <font>
      <sz val="10"/>
      <color theme="1"/>
      <name val="HG創英角ｺﾞｼｯｸUB"/>
      <family val="3"/>
      <charset val="128"/>
    </font>
    <font>
      <u/>
      <sz val="14"/>
      <color theme="1"/>
      <name val="ＭＳ Ｐゴシック"/>
      <family val="3"/>
      <charset val="128"/>
    </font>
    <font>
      <b/>
      <sz val="11"/>
      <color rgb="FFFFFFFF"/>
      <name val="ＭＳ Ｐゴシック"/>
      <family val="3"/>
      <charset val="128"/>
    </font>
    <font>
      <sz val="11"/>
      <color rgb="FFFFFFFF"/>
      <name val="ＭＳ Ｐゴシック"/>
      <family val="3"/>
      <charset val="128"/>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20"/>
      <name val="HG創英角ｺﾞｼｯｸUB"/>
      <family val="3"/>
      <charset val="128"/>
    </font>
    <font>
      <sz val="10"/>
      <name val="HGPｺﾞｼｯｸM"/>
      <family val="3"/>
      <charset val="128"/>
    </font>
    <font>
      <sz val="6"/>
      <name val="ＭＳ Ｐゴシック"/>
      <family val="2"/>
      <charset val="128"/>
      <scheme val="minor"/>
    </font>
    <font>
      <b/>
      <sz val="13"/>
      <color indexed="56"/>
      <name val="ＭＳ Ｐゴシック"/>
      <family val="3"/>
      <charset val="128"/>
    </font>
    <font>
      <b/>
      <sz val="9"/>
      <color theme="1"/>
      <name val="ＭＳ Ｐゴシック"/>
      <family val="3"/>
      <charset val="128"/>
      <scheme val="minor"/>
    </font>
    <font>
      <b/>
      <sz val="9"/>
      <color rgb="FF000000"/>
      <name val="ＭＳ Ｐゴシック"/>
      <family val="3"/>
      <charset val="128"/>
      <scheme val="minor"/>
    </font>
    <font>
      <sz val="9"/>
      <color theme="1"/>
      <name val="ＭＳ Ｐゴシック"/>
      <family val="3"/>
      <charset val="128"/>
      <scheme val="minor"/>
    </font>
    <font>
      <u/>
      <sz val="9"/>
      <color theme="1"/>
      <name val="ＭＳ Ｐゴシック"/>
      <family val="3"/>
      <charset val="128"/>
      <scheme val="minor"/>
    </font>
    <font>
      <sz val="9"/>
      <color rgb="FF000000"/>
      <name val="ＭＳ Ｐゴシック"/>
      <family val="3"/>
      <charset val="128"/>
      <scheme val="minor"/>
    </font>
    <font>
      <sz val="9"/>
      <color rgb="FFC71F0D"/>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0"/>
      <name val="ＭＳ Ｐゴシック"/>
      <family val="3"/>
      <charset val="128"/>
    </font>
    <font>
      <sz val="10"/>
      <name val="ＭＳ ゴシック"/>
      <family val="3"/>
      <charset val="128"/>
    </font>
    <font>
      <sz val="14"/>
      <name val="ＭＳ Ｐゴシック"/>
      <family val="3"/>
      <charset val="128"/>
    </font>
    <font>
      <sz val="9"/>
      <color theme="1"/>
      <name val="ＭＳ Ｐゴシック"/>
      <family val="2"/>
      <charset val="128"/>
    </font>
    <font>
      <sz val="9"/>
      <name val="ＭＳ ゴシック"/>
      <family val="3"/>
      <charset val="128"/>
    </font>
    <font>
      <sz val="9"/>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HGPｺﾞｼｯｸE"/>
      <family val="3"/>
      <charset val="128"/>
    </font>
    <font>
      <b/>
      <sz val="18"/>
      <name val="HGPｺﾞｼｯｸE"/>
      <family val="3"/>
      <charset val="128"/>
    </font>
    <font>
      <sz val="10"/>
      <name val="Arial"/>
      <family val="2"/>
    </font>
    <font>
      <b/>
      <sz val="16"/>
      <name val="ＭＳ Ｐゴシック"/>
      <family val="3"/>
      <charset val="128"/>
    </font>
    <font>
      <b/>
      <sz val="11"/>
      <name val="ＭＳ Ｐゴシック"/>
      <family val="3"/>
      <charset val="128"/>
    </font>
    <font>
      <b/>
      <sz val="10"/>
      <name val="Arial"/>
      <family val="2"/>
    </font>
    <font>
      <b/>
      <sz val="10"/>
      <name val="ＭＳ Ｐゴシック"/>
      <family val="3"/>
      <charset val="128"/>
    </font>
    <font>
      <sz val="12"/>
      <name val="ＭＳ Ｐゴシック"/>
      <family val="3"/>
      <charset val="128"/>
    </font>
    <font>
      <sz val="12"/>
      <name val="Arial"/>
      <family val="2"/>
    </font>
    <font>
      <u/>
      <sz val="9"/>
      <color theme="10"/>
      <name val="Arial"/>
      <family val="2"/>
    </font>
    <font>
      <u/>
      <sz val="9"/>
      <color theme="11"/>
      <name val="Arial"/>
      <family val="2"/>
    </font>
    <font>
      <sz val="10"/>
      <color theme="1"/>
      <name val="ＭＳ Ｐゴシック"/>
      <family val="3"/>
      <charset val="128"/>
      <scheme val="minor"/>
    </font>
    <font>
      <sz val="14"/>
      <color theme="1"/>
      <name val="ＭＳ Ｐゴシック"/>
      <family val="3"/>
      <charset val="128"/>
    </font>
  </fonts>
  <fills count="55">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0F99BC"/>
        <bgColor rgb="FF0F99BC"/>
      </patternFill>
    </fill>
    <fill>
      <patternFill patternType="solid">
        <fgColor rgb="FF3D6AA7"/>
        <bgColor rgb="FF3D6AA7"/>
      </patternFill>
    </fill>
    <fill>
      <patternFill patternType="solid">
        <fgColor rgb="FFC71F0D"/>
        <bgColor rgb="FFC71F0D"/>
      </patternFill>
    </fill>
    <fill>
      <patternFill patternType="solid">
        <fgColor rgb="FF6A6A6A"/>
        <bgColor rgb="FF6A6A6A"/>
      </patternFill>
    </fill>
    <fill>
      <patternFill patternType="solid">
        <fgColor rgb="FF5F8AC3"/>
        <bgColor rgb="FF5F8AC3"/>
      </patternFill>
    </fill>
    <fill>
      <patternFill patternType="solid">
        <fgColor rgb="FF558525"/>
        <bgColor rgb="FF558525"/>
      </patternFill>
    </fill>
    <fill>
      <patternFill patternType="solid">
        <fgColor rgb="FF027F9C"/>
        <bgColor rgb="FF027F9C"/>
      </patternFill>
    </fill>
    <fill>
      <patternFill patternType="solid">
        <fgColor rgb="FF66A02C"/>
        <bgColor rgb="FF66A02C"/>
      </patternFill>
    </fill>
    <fill>
      <patternFill patternType="solid">
        <fgColor rgb="FFF24A38"/>
        <bgColor rgb="FFF24A38"/>
      </patternFill>
    </fill>
    <fill>
      <patternFill patternType="solid">
        <fgColor rgb="FFB44818"/>
        <bgColor rgb="FFB44818"/>
      </patternFill>
    </fill>
    <fill>
      <patternFill patternType="solid">
        <fgColor rgb="FFAA9BC9"/>
        <bgColor rgb="FFAA9BC9"/>
      </patternFill>
    </fill>
    <fill>
      <patternFill patternType="solid">
        <fgColor rgb="FF7CBC3C"/>
        <bgColor rgb="FF7CBC3C"/>
      </patternFill>
    </fill>
    <fill>
      <patternFill patternType="solid">
        <fgColor rgb="FFDADADA"/>
        <bgColor rgb="FFDADADA"/>
      </patternFill>
    </fill>
    <fill>
      <patternFill patternType="solid">
        <fgColor rgb="FF83A4D1"/>
        <bgColor rgb="FF83A4D1"/>
      </patternFill>
    </fill>
    <fill>
      <patternFill patternType="solid">
        <fgColor rgb="FFFB8265"/>
        <bgColor rgb="FFFB8265"/>
      </patternFill>
    </fill>
    <fill>
      <patternFill patternType="solid">
        <fgColor rgb="FF9ED468"/>
        <bgColor rgb="FF9ED468"/>
      </patternFill>
    </fill>
    <fill>
      <patternFill patternType="solid">
        <fgColor rgb="FFFFFFFF"/>
        <bgColor rgb="FFFFFFFF"/>
      </patternFill>
    </fill>
    <fill>
      <patternFill patternType="solid">
        <fgColor rgb="FF5A5A5A"/>
        <bgColor rgb="FF5A5A5A"/>
      </patternFill>
    </fill>
    <fill>
      <patternFill patternType="solid">
        <fgColor rgb="FF876B1B"/>
        <bgColor rgb="FF876B1B"/>
      </patternFill>
    </fill>
    <fill>
      <patternFill patternType="solid">
        <fgColor rgb="FFCCFFCC"/>
        <bgColor rgb="FFCCFFCC"/>
      </patternFill>
    </fill>
    <fill>
      <patternFill patternType="solid">
        <fgColor rgb="FFFFFFCC"/>
        <bgColor rgb="FFFFFFCC"/>
      </patternFill>
    </fill>
    <fill>
      <patternFill patternType="solid">
        <fgColor rgb="FFCCDAEC"/>
        <bgColor rgb="FFCCDAEC"/>
      </patternFill>
    </fill>
    <fill>
      <patternFill patternType="solid">
        <fgColor rgb="FFA2BBDC"/>
        <bgColor rgb="FFA2BBDC"/>
      </patternFill>
    </fill>
    <fill>
      <patternFill patternType="solid">
        <fgColor rgb="FFB9CDE5"/>
        <bgColor rgb="FFB9CDE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bgColor indexed="64"/>
      </patternFill>
    </fill>
  </fills>
  <borders count="67">
    <border>
      <left/>
      <right/>
      <top/>
      <bottom/>
      <diagonal/>
    </border>
    <border>
      <left style="thin">
        <color rgb="FFE60000"/>
      </left>
      <right style="thin">
        <color rgb="FFE60000"/>
      </right>
      <top style="thin">
        <color rgb="FFE60000"/>
      </top>
      <bottom style="thin">
        <color rgb="FFE60000"/>
      </bottom>
      <diagonal/>
    </border>
    <border>
      <left style="double">
        <color auto="1"/>
      </left>
      <right style="double">
        <color auto="1"/>
      </right>
      <top style="double">
        <color auto="1"/>
      </top>
      <bottom style="double">
        <color auto="1"/>
      </bottom>
      <diagonal/>
    </border>
    <border>
      <left/>
      <right/>
      <top/>
      <bottom style="medium">
        <color rgb="FFDADADA"/>
      </bottom>
      <diagonal/>
    </border>
    <border>
      <left/>
      <right/>
      <top/>
      <bottom style="medium">
        <color rgb="FFFFFFFF"/>
      </bottom>
      <diagonal/>
    </border>
    <border>
      <left/>
      <right/>
      <top/>
      <bottom style="thin">
        <color rgb="FF027F9C"/>
      </bottom>
      <diagonal/>
    </border>
    <border>
      <left/>
      <right/>
      <top/>
      <bottom style="double">
        <color auto="1"/>
      </bottom>
      <diagonal/>
    </border>
    <border>
      <left style="thin">
        <color rgb="FFFFFFFF"/>
      </left>
      <right style="thin">
        <color rgb="FFFFFFFF"/>
      </right>
      <top style="thin">
        <color rgb="FFFFFFFF"/>
      </top>
      <bottom style="thin">
        <color rgb="FFFFFFFF"/>
      </bottom>
      <diagonal/>
    </border>
    <border>
      <left style="thin">
        <color rgb="FF264166"/>
      </left>
      <right style="thin">
        <color rgb="FF264166"/>
      </right>
      <top style="thin">
        <color rgb="FF264166"/>
      </top>
      <bottom style="thin">
        <color rgb="FF264166"/>
      </bottom>
      <diagonal/>
    </border>
    <border>
      <left/>
      <right/>
      <top style="thin">
        <color rgb="FFDADADA"/>
      </top>
      <bottom style="double">
        <color auto="1"/>
      </bottom>
      <diagonal/>
    </border>
    <border>
      <left style="thin">
        <color rgb="FF808080"/>
      </left>
      <right style="thin">
        <color rgb="FF808080"/>
      </right>
      <top style="thin">
        <color rgb="FF808080"/>
      </top>
      <bottom style="thin">
        <color rgb="FF808080"/>
      </bottom>
      <diagonal/>
    </border>
    <border>
      <left style="thin">
        <color rgb="FF6A6A6A"/>
      </left>
      <right style="thin">
        <color rgb="FF6A6A6A"/>
      </right>
      <top style="thin">
        <color rgb="FF6A6A6A"/>
      </top>
      <bottom style="thin">
        <color rgb="FF6A6A6A"/>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5A5A5A"/>
      </left>
      <right/>
      <top/>
      <bottom/>
      <diagonal/>
    </border>
    <border>
      <left/>
      <right/>
      <top style="thin">
        <color rgb="FF6A6A6A"/>
      </top>
      <bottom style="thin">
        <color rgb="FF6A6A6A"/>
      </bottom>
      <diagonal/>
    </border>
    <border>
      <left/>
      <right/>
      <top style="thin">
        <color rgb="FF6A6A6A"/>
      </top>
      <bottom/>
      <diagonal/>
    </border>
    <border>
      <left/>
      <right/>
      <top/>
      <bottom style="thin">
        <color rgb="FF6A6A6A"/>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theme="1"/>
      </left>
      <right style="thin">
        <color theme="1"/>
      </right>
      <top style="thin">
        <color theme="1"/>
      </top>
      <bottom style="thin">
        <color theme="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double">
        <color rgb="FF000000"/>
      </left>
      <right style="double">
        <color rgb="FF000000"/>
      </right>
      <top style="double">
        <color rgb="FF000000"/>
      </top>
      <bottom style="double">
        <color rgb="FF000000"/>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double">
        <color auto="1"/>
      </left>
      <right/>
      <top style="thin">
        <color auto="1"/>
      </top>
      <bottom/>
      <diagonal/>
    </border>
  </borders>
  <cellStyleXfs count="112">
    <xf numFmtId="0" fontId="0" fillId="0" borderId="0"/>
    <xf numFmtId="0" fontId="3" fillId="0" borderId="0"/>
    <xf numFmtId="0" fontId="4" fillId="2" borderId="0"/>
    <xf numFmtId="0" fontId="4" fillId="3" borderId="0"/>
    <xf numFmtId="0" fontId="3" fillId="4" borderId="0"/>
    <xf numFmtId="0" fontId="5" fillId="5" borderId="0"/>
    <xf numFmtId="0" fontId="6" fillId="6" borderId="0"/>
    <xf numFmtId="0" fontId="7" fillId="7" borderId="0"/>
    <xf numFmtId="0" fontId="7" fillId="8" borderId="0"/>
    <xf numFmtId="0" fontId="7" fillId="9" borderId="0"/>
    <xf numFmtId="0" fontId="7" fillId="10" borderId="0"/>
    <xf numFmtId="0" fontId="7" fillId="11" borderId="0"/>
    <xf numFmtId="0" fontId="7" fillId="12" borderId="0"/>
    <xf numFmtId="0" fontId="7" fillId="13" borderId="0"/>
    <xf numFmtId="0" fontId="7" fillId="14" borderId="0"/>
    <xf numFmtId="0" fontId="7" fillId="15" borderId="0"/>
    <xf numFmtId="0" fontId="7" fillId="10" borderId="0"/>
    <xf numFmtId="0" fontId="7" fillId="13" borderId="0"/>
    <xf numFmtId="0" fontId="7" fillId="14" borderId="0"/>
    <xf numFmtId="0" fontId="8" fillId="13" borderId="0"/>
    <xf numFmtId="0" fontId="8" fillId="14" borderId="0"/>
    <xf numFmtId="0" fontId="8" fillId="15" borderId="0"/>
    <xf numFmtId="0" fontId="8" fillId="16" borderId="0"/>
    <xf numFmtId="0" fontId="8" fillId="17" borderId="0"/>
    <xf numFmtId="0" fontId="8" fillId="18" borderId="0"/>
    <xf numFmtId="0" fontId="8" fillId="19" borderId="0"/>
    <xf numFmtId="0" fontId="8" fillId="20" borderId="0"/>
    <xf numFmtId="0" fontId="8" fillId="21" borderId="0"/>
    <xf numFmtId="0" fontId="8" fillId="16" borderId="0"/>
    <xf numFmtId="0" fontId="8" fillId="17" borderId="0"/>
    <xf numFmtId="0" fontId="8" fillId="22" borderId="0"/>
    <xf numFmtId="0" fontId="9" fillId="8" borderId="0"/>
    <xf numFmtId="0" fontId="10" fillId="23" borderId="1"/>
    <xf numFmtId="0" fontId="11" fillId="24" borderId="2"/>
    <xf numFmtId="0" fontId="12" fillId="0" borderId="0"/>
    <xf numFmtId="0" fontId="13" fillId="9" borderId="0"/>
    <xf numFmtId="0" fontId="14" fillId="0" borderId="3"/>
    <xf numFmtId="0" fontId="15" fillId="0" borderId="4"/>
    <xf numFmtId="0" fontId="16" fillId="0" borderId="5"/>
    <xf numFmtId="0" fontId="16" fillId="0" borderId="0"/>
    <xf numFmtId="0" fontId="17" fillId="12" borderId="1"/>
    <xf numFmtId="0" fontId="18" fillId="0" borderId="6"/>
    <xf numFmtId="0" fontId="19" fillId="25" borderId="0"/>
    <xf numFmtId="0" fontId="2" fillId="12" borderId="7"/>
    <xf numFmtId="0" fontId="20" fillId="23" borderId="8"/>
    <xf numFmtId="0" fontId="21" fillId="0" borderId="0"/>
    <xf numFmtId="0" fontId="22" fillId="0" borderId="9"/>
    <xf numFmtId="0" fontId="23" fillId="0" borderId="0"/>
    <xf numFmtId="0" fontId="24" fillId="0" borderId="0"/>
    <xf numFmtId="0" fontId="25" fillId="26" borderId="0"/>
    <xf numFmtId="0" fontId="26" fillId="0" borderId="0"/>
    <xf numFmtId="0" fontId="27" fillId="0" borderId="0"/>
    <xf numFmtId="0" fontId="28" fillId="0" borderId="0"/>
    <xf numFmtId="0" fontId="29" fillId="27" borderId="0"/>
    <xf numFmtId="0" fontId="30" fillId="27" borderId="10"/>
    <xf numFmtId="0" fontId="2" fillId="0" borderId="0"/>
    <xf numFmtId="0" fontId="2" fillId="0" borderId="0"/>
    <xf numFmtId="0" fontId="5" fillId="0" borderId="0"/>
    <xf numFmtId="0" fontId="31" fillId="0" borderId="0">
      <alignment vertical="center"/>
    </xf>
    <xf numFmtId="0" fontId="31" fillId="0" borderId="0"/>
    <xf numFmtId="0" fontId="2" fillId="0" borderId="0"/>
    <xf numFmtId="0" fontId="31" fillId="0" borderId="0">
      <alignment vertical="center"/>
    </xf>
    <xf numFmtId="0" fontId="31" fillId="0" borderId="0">
      <alignment vertical="center"/>
    </xf>
    <xf numFmtId="0" fontId="45" fillId="0" borderId="0"/>
    <xf numFmtId="0" fontId="47" fillId="0" borderId="0">
      <alignment vertical="center"/>
    </xf>
    <xf numFmtId="0" fontId="45" fillId="0" borderId="0"/>
    <xf numFmtId="0" fontId="67" fillId="31" borderId="0" applyNumberFormat="0" applyBorder="0" applyAlignment="0" applyProtection="0">
      <alignment vertical="center"/>
    </xf>
    <xf numFmtId="0" fontId="67" fillId="32" borderId="0" applyNumberFormat="0" applyBorder="0" applyAlignment="0" applyProtection="0">
      <alignment vertical="center"/>
    </xf>
    <xf numFmtId="0" fontId="67" fillId="33" borderId="0" applyNumberFormat="0" applyBorder="0" applyAlignment="0" applyProtection="0">
      <alignment vertical="center"/>
    </xf>
    <xf numFmtId="0" fontId="67" fillId="34" borderId="0" applyNumberFormat="0" applyBorder="0" applyAlignment="0" applyProtection="0">
      <alignment vertical="center"/>
    </xf>
    <xf numFmtId="0" fontId="67" fillId="35" borderId="0" applyNumberFormat="0" applyBorder="0" applyAlignment="0" applyProtection="0">
      <alignment vertical="center"/>
    </xf>
    <xf numFmtId="0" fontId="67" fillId="36" borderId="0" applyNumberFormat="0" applyBorder="0" applyAlignment="0" applyProtection="0">
      <alignment vertical="center"/>
    </xf>
    <xf numFmtId="0" fontId="67" fillId="37" borderId="0" applyNumberFormat="0" applyBorder="0" applyAlignment="0" applyProtection="0">
      <alignment vertical="center"/>
    </xf>
    <xf numFmtId="0" fontId="67" fillId="38" borderId="0" applyNumberFormat="0" applyBorder="0" applyAlignment="0" applyProtection="0">
      <alignment vertical="center"/>
    </xf>
    <xf numFmtId="0" fontId="67" fillId="39" borderId="0" applyNumberFormat="0" applyBorder="0" applyAlignment="0" applyProtection="0">
      <alignment vertical="center"/>
    </xf>
    <xf numFmtId="0" fontId="67" fillId="34" borderId="0" applyNumberFormat="0" applyBorder="0" applyAlignment="0" applyProtection="0">
      <alignment vertical="center"/>
    </xf>
    <xf numFmtId="0" fontId="67" fillId="37" borderId="0" applyNumberFormat="0" applyBorder="0" applyAlignment="0" applyProtection="0">
      <alignment vertical="center"/>
    </xf>
    <xf numFmtId="0" fontId="67" fillId="40" borderId="0" applyNumberFormat="0" applyBorder="0" applyAlignment="0" applyProtection="0">
      <alignment vertical="center"/>
    </xf>
    <xf numFmtId="0" fontId="68" fillId="41" borderId="0" applyNumberFormat="0" applyBorder="0" applyAlignment="0" applyProtection="0">
      <alignment vertical="center"/>
    </xf>
    <xf numFmtId="0" fontId="68" fillId="38" borderId="0" applyNumberFormat="0" applyBorder="0" applyAlignment="0" applyProtection="0">
      <alignment vertical="center"/>
    </xf>
    <xf numFmtId="0" fontId="68" fillId="39" borderId="0" applyNumberFormat="0" applyBorder="0" applyAlignment="0" applyProtection="0">
      <alignment vertical="center"/>
    </xf>
    <xf numFmtId="0" fontId="68" fillId="42" borderId="0" applyNumberFormat="0" applyBorder="0" applyAlignment="0" applyProtection="0">
      <alignment vertical="center"/>
    </xf>
    <xf numFmtId="0" fontId="68" fillId="43" borderId="0" applyNumberFormat="0" applyBorder="0" applyAlignment="0" applyProtection="0">
      <alignment vertical="center"/>
    </xf>
    <xf numFmtId="0" fontId="68" fillId="44" borderId="0" applyNumberFormat="0" applyBorder="0" applyAlignment="0" applyProtection="0">
      <alignment vertical="center"/>
    </xf>
    <xf numFmtId="0" fontId="68" fillId="45" borderId="0" applyNumberFormat="0" applyBorder="0" applyAlignment="0" applyProtection="0">
      <alignment vertical="center"/>
    </xf>
    <xf numFmtId="0" fontId="68" fillId="46" borderId="0" applyNumberFormat="0" applyBorder="0" applyAlignment="0" applyProtection="0">
      <alignment vertical="center"/>
    </xf>
    <xf numFmtId="0" fontId="68" fillId="47" borderId="0" applyNumberFormat="0" applyBorder="0" applyAlignment="0" applyProtection="0">
      <alignment vertical="center"/>
    </xf>
    <xf numFmtId="0" fontId="68" fillId="42" borderId="0" applyNumberFormat="0" applyBorder="0" applyAlignment="0" applyProtection="0">
      <alignment vertical="center"/>
    </xf>
    <xf numFmtId="0" fontId="68" fillId="43" borderId="0" applyNumberFormat="0" applyBorder="0" applyAlignment="0" applyProtection="0">
      <alignment vertical="center"/>
    </xf>
    <xf numFmtId="0" fontId="68" fillId="48" borderId="0" applyNumberFormat="0" applyBorder="0" applyAlignment="0" applyProtection="0">
      <alignment vertical="center"/>
    </xf>
    <xf numFmtId="0" fontId="69" fillId="0" borderId="0" applyNumberFormat="0" applyFill="0" applyBorder="0" applyAlignment="0" applyProtection="0">
      <alignment vertical="center"/>
    </xf>
    <xf numFmtId="0" fontId="70" fillId="49" borderId="41" applyNumberFormat="0" applyAlignment="0" applyProtection="0">
      <alignment vertical="center"/>
    </xf>
    <xf numFmtId="0" fontId="71" fillId="50" borderId="0" applyNumberFormat="0" applyBorder="0" applyAlignment="0" applyProtection="0">
      <alignment vertical="center"/>
    </xf>
    <xf numFmtId="0" fontId="67" fillId="51" borderId="42" applyNumberFormat="0" applyFont="0" applyAlignment="0" applyProtection="0">
      <alignment vertical="center"/>
    </xf>
    <xf numFmtId="0" fontId="72" fillId="0" borderId="43" applyNumberFormat="0" applyFill="0" applyAlignment="0" applyProtection="0">
      <alignment vertical="center"/>
    </xf>
    <xf numFmtId="0" fontId="73" fillId="32" borderId="0" applyNumberFormat="0" applyBorder="0" applyAlignment="0" applyProtection="0">
      <alignment vertical="center"/>
    </xf>
    <xf numFmtId="0" fontId="74" fillId="52" borderId="44" applyNumberFormat="0" applyAlignment="0" applyProtection="0">
      <alignment vertical="center"/>
    </xf>
    <xf numFmtId="0" fontId="75" fillId="0" borderId="0" applyNumberFormat="0" applyFill="0" applyBorder="0" applyAlignment="0" applyProtection="0">
      <alignment vertical="center"/>
    </xf>
    <xf numFmtId="0" fontId="76" fillId="0" borderId="45" applyNumberFormat="0" applyFill="0" applyAlignment="0" applyProtection="0">
      <alignment vertical="center"/>
    </xf>
    <xf numFmtId="0" fontId="52" fillId="0" borderId="46" applyNumberFormat="0" applyFill="0" applyAlignment="0" applyProtection="0">
      <alignment vertical="center"/>
    </xf>
    <xf numFmtId="0" fontId="77" fillId="0" borderId="47" applyNumberFormat="0" applyFill="0" applyAlignment="0" applyProtection="0">
      <alignment vertical="center"/>
    </xf>
    <xf numFmtId="0" fontId="77" fillId="0" borderId="0" applyNumberFormat="0" applyFill="0" applyBorder="0" applyAlignment="0" applyProtection="0">
      <alignment vertical="center"/>
    </xf>
    <xf numFmtId="0" fontId="78" fillId="0" borderId="48" applyNumberFormat="0" applyFill="0" applyAlignment="0" applyProtection="0">
      <alignment vertical="center"/>
    </xf>
    <xf numFmtId="0" fontId="79" fillId="52" borderId="49" applyNumberFormat="0" applyAlignment="0" applyProtection="0">
      <alignment vertical="center"/>
    </xf>
    <xf numFmtId="0" fontId="80" fillId="0" borderId="0" applyNumberFormat="0" applyFill="0" applyBorder="0" applyAlignment="0" applyProtection="0">
      <alignment vertical="center"/>
    </xf>
    <xf numFmtId="0" fontId="81" fillId="36" borderId="44" applyNumberFormat="0" applyAlignment="0" applyProtection="0">
      <alignment vertical="center"/>
    </xf>
    <xf numFmtId="0" fontId="47" fillId="0" borderId="0">
      <alignment vertical="center"/>
    </xf>
    <xf numFmtId="0" fontId="82" fillId="33" borderId="0" applyNumberFormat="0" applyBorder="0" applyAlignment="0" applyProtection="0">
      <alignment vertical="center"/>
    </xf>
    <xf numFmtId="0" fontId="47" fillId="0" borderId="0">
      <alignment vertical="center"/>
    </xf>
    <xf numFmtId="0" fontId="47" fillId="0" borderId="0"/>
    <xf numFmtId="0" fontId="92" fillId="0" borderId="0" applyNumberFormat="0" applyFill="0" applyBorder="0" applyAlignment="0" applyProtection="0"/>
    <xf numFmtId="0" fontId="93" fillId="0" borderId="0" applyNumberFormat="0" applyFill="0" applyBorder="0" applyAlignment="0" applyProtection="0"/>
  </cellStyleXfs>
  <cellXfs count="308">
    <xf numFmtId="0" fontId="0" fillId="0" borderId="0" xfId="0"/>
    <xf numFmtId="0" fontId="41" fillId="28" borderId="16" xfId="62" applyFont="1" applyFill="1" applyBorder="1" applyAlignment="1">
      <alignment horizontal="center" vertical="center" shrinkToFit="1"/>
    </xf>
    <xf numFmtId="0" fontId="41" fillId="28" borderId="16" xfId="0" applyFont="1" applyFill="1" applyBorder="1" applyAlignment="1">
      <alignment horizontal="center" vertical="center"/>
    </xf>
    <xf numFmtId="0" fontId="41" fillId="28" borderId="16" xfId="0" applyFont="1" applyFill="1" applyBorder="1" applyAlignment="1">
      <alignment horizontal="center" vertical="center" wrapText="1"/>
    </xf>
    <xf numFmtId="0" fontId="39" fillId="0" borderId="0" xfId="62" applyFont="1" applyBorder="1" applyAlignment="1">
      <alignment vertical="center" wrapText="1"/>
    </xf>
    <xf numFmtId="0" fontId="41" fillId="28" borderId="13" xfId="62" applyFont="1" applyFill="1" applyBorder="1" applyAlignment="1">
      <alignment horizontal="center" vertical="center" shrinkToFit="1"/>
    </xf>
    <xf numFmtId="0" fontId="41" fillId="28" borderId="13" xfId="0" applyFont="1" applyFill="1" applyBorder="1" applyAlignment="1">
      <alignment horizontal="center" vertical="center"/>
    </xf>
    <xf numFmtId="0" fontId="41" fillId="28" borderId="13" xfId="0" applyFont="1" applyFill="1" applyBorder="1" applyAlignment="1">
      <alignment horizontal="center" vertical="center" wrapText="1"/>
    </xf>
    <xf numFmtId="0" fontId="31" fillId="0" borderId="0" xfId="62">
      <alignment vertical="center"/>
    </xf>
    <xf numFmtId="0" fontId="31" fillId="0" borderId="0" xfId="62" applyAlignment="1">
      <alignment horizontal="left" vertical="center" wrapText="1"/>
    </xf>
    <xf numFmtId="0" fontId="31" fillId="0" borderId="0" xfId="62" applyAlignment="1">
      <alignment horizontal="left" vertical="center"/>
    </xf>
    <xf numFmtId="0" fontId="31" fillId="0" borderId="0" xfId="62" applyAlignment="1">
      <alignment vertical="center"/>
    </xf>
    <xf numFmtId="0" fontId="31" fillId="0" borderId="0" xfId="62" applyAlignment="1">
      <alignment horizontal="center" vertical="center"/>
    </xf>
    <xf numFmtId="0" fontId="39" fillId="30" borderId="13" xfId="62" applyFont="1" applyFill="1" applyBorder="1" applyAlignment="1">
      <alignment horizontal="left" vertical="center" shrinkToFit="1"/>
    </xf>
    <xf numFmtId="0" fontId="39" fillId="30" borderId="14" xfId="62" applyFont="1" applyFill="1" applyBorder="1" applyAlignment="1">
      <alignment horizontal="center" vertical="center"/>
    </xf>
    <xf numFmtId="0" fontId="39" fillId="0" borderId="0" xfId="62" applyFont="1">
      <alignment vertical="center"/>
    </xf>
    <xf numFmtId="0" fontId="32" fillId="0" borderId="13" xfId="0" applyFont="1" applyBorder="1" applyAlignment="1">
      <alignment vertical="top" wrapText="1"/>
    </xf>
    <xf numFmtId="0" fontId="32" fillId="0" borderId="13" xfId="0" applyFont="1" applyBorder="1" applyAlignment="1">
      <alignment horizontal="left" vertical="top" wrapText="1"/>
    </xf>
    <xf numFmtId="0" fontId="39" fillId="0" borderId="18" xfId="62" applyFont="1" applyBorder="1" applyAlignment="1">
      <alignment vertical="center" wrapText="1"/>
    </xf>
    <xf numFmtId="0" fontId="43" fillId="8" borderId="0" xfId="59" applyFont="1" applyFill="1" applyAlignment="1"/>
    <xf numFmtId="0" fontId="44" fillId="8" borderId="0" xfId="59" applyFont="1" applyFill="1" applyAlignment="1"/>
    <xf numFmtId="0" fontId="4" fillId="8" borderId="0" xfId="59" applyFont="1" applyFill="1" applyAlignment="1"/>
    <xf numFmtId="0" fontId="36" fillId="29" borderId="21" xfId="59" applyFont="1" applyFill="1" applyBorder="1" applyAlignment="1">
      <alignment horizontal="center" vertical="center" wrapText="1"/>
    </xf>
    <xf numFmtId="0" fontId="36" fillId="29" borderId="22" xfId="59" applyFont="1" applyFill="1" applyBorder="1" applyAlignment="1">
      <alignment horizontal="center" vertical="center" wrapText="1"/>
    </xf>
    <xf numFmtId="0" fontId="45" fillId="0" borderId="0" xfId="63"/>
    <xf numFmtId="0" fontId="45" fillId="0" borderId="0" xfId="63" applyBorder="1" applyAlignment="1"/>
    <xf numFmtId="0" fontId="45" fillId="0" borderId="0" xfId="63" applyBorder="1"/>
    <xf numFmtId="0" fontId="47" fillId="0" borderId="0" xfId="64">
      <alignment vertical="center"/>
    </xf>
    <xf numFmtId="0" fontId="45" fillId="0" borderId="0" xfId="64" applyFont="1">
      <alignment vertical="center"/>
    </xf>
    <xf numFmtId="0" fontId="45" fillId="0" borderId="0" xfId="63" applyFont="1"/>
    <xf numFmtId="0" fontId="46" fillId="0" borderId="23" xfId="0" applyFont="1" applyFill="1" applyBorder="1" applyAlignment="1">
      <alignment vertical="center" wrapText="1"/>
    </xf>
    <xf numFmtId="0" fontId="46" fillId="0" borderId="23" xfId="0" applyFont="1" applyBorder="1" applyAlignment="1">
      <alignment vertical="center" wrapText="1"/>
    </xf>
    <xf numFmtId="49" fontId="46" fillId="0" borderId="23" xfId="0" applyNumberFormat="1" applyFont="1" applyBorder="1" applyAlignment="1">
      <alignment vertical="center" wrapText="1"/>
    </xf>
    <xf numFmtId="0" fontId="53" fillId="0" borderId="0" xfId="0" applyFont="1" applyAlignment="1">
      <alignment vertical="center"/>
    </xf>
    <xf numFmtId="0" fontId="54" fillId="0" borderId="0" xfId="0" applyFont="1" applyAlignment="1">
      <alignment vertical="center" wrapText="1"/>
    </xf>
    <xf numFmtId="0" fontId="55" fillId="0" borderId="0" xfId="0" applyFont="1" applyAlignment="1">
      <alignment vertical="center"/>
    </xf>
    <xf numFmtId="0" fontId="55" fillId="0" borderId="0" xfId="0" applyFont="1"/>
    <xf numFmtId="0" fontId="56" fillId="0" borderId="0" xfId="0" applyFont="1" applyAlignment="1">
      <alignment vertical="center"/>
    </xf>
    <xf numFmtId="0" fontId="55" fillId="0" borderId="0" xfId="0" applyFont="1" applyAlignment="1">
      <alignment horizontal="center" vertical="center"/>
    </xf>
    <xf numFmtId="0" fontId="57" fillId="0" borderId="0" xfId="0" applyFont="1" applyAlignment="1">
      <alignment vertical="center" wrapText="1"/>
    </xf>
    <xf numFmtId="0" fontId="55" fillId="0" borderId="0" xfId="0" applyFont="1" applyAlignment="1">
      <alignment horizontal="left" vertical="center"/>
    </xf>
    <xf numFmtId="0" fontId="53" fillId="29" borderId="13" xfId="0" applyFont="1" applyFill="1" applyBorder="1" applyAlignment="1">
      <alignment horizontal="center" vertical="center"/>
    </xf>
    <xf numFmtId="0" fontId="54" fillId="29" borderId="13" xfId="0" applyFont="1" applyFill="1" applyBorder="1" applyAlignment="1">
      <alignment horizontal="center" vertical="center" wrapText="1"/>
    </xf>
    <xf numFmtId="0" fontId="53" fillId="29" borderId="13" xfId="0" applyFont="1" applyFill="1" applyBorder="1" applyAlignment="1">
      <alignment horizontal="center" vertical="center" shrinkToFit="1"/>
    </xf>
    <xf numFmtId="0" fontId="53" fillId="29" borderId="13" xfId="0" applyFont="1" applyFill="1" applyBorder="1" applyAlignment="1">
      <alignment horizontal="center" vertical="center" wrapText="1"/>
    </xf>
    <xf numFmtId="0" fontId="55" fillId="0" borderId="0" xfId="0" applyFont="1" applyFill="1" applyAlignment="1">
      <alignment vertical="center"/>
    </xf>
    <xf numFmtId="0" fontId="55" fillId="0" borderId="0" xfId="62" applyFont="1" applyBorder="1" applyAlignment="1">
      <alignment horizontal="left" vertical="center"/>
    </xf>
    <xf numFmtId="0" fontId="57" fillId="0" borderId="0" xfId="0" applyFont="1" applyBorder="1" applyAlignment="1">
      <alignment vertical="center" wrapText="1"/>
    </xf>
    <xf numFmtId="0" fontId="55" fillId="0" borderId="0" xfId="0" applyFont="1" applyBorder="1" applyAlignment="1">
      <alignment horizontal="center" vertical="center" wrapText="1"/>
    </xf>
    <xf numFmtId="0" fontId="55" fillId="0" borderId="0" xfId="0" applyFont="1" applyBorder="1" applyAlignment="1">
      <alignment vertical="center" wrapText="1"/>
    </xf>
    <xf numFmtId="0" fontId="55" fillId="0" borderId="0" xfId="0" applyFont="1" applyBorder="1" applyAlignment="1">
      <alignment vertical="center"/>
    </xf>
    <xf numFmtId="0" fontId="55" fillId="0" borderId="12" xfId="0" applyFont="1" applyBorder="1" applyAlignment="1">
      <alignment vertical="center"/>
    </xf>
    <xf numFmtId="0" fontId="53" fillId="29" borderId="14" xfId="0" applyFont="1" applyFill="1" applyBorder="1" applyAlignment="1">
      <alignment horizontal="center" vertical="center" wrapText="1"/>
    </xf>
    <xf numFmtId="0" fontId="55" fillId="0" borderId="13" xfId="0" applyFont="1" applyFill="1" applyBorder="1" applyAlignment="1">
      <alignment vertical="center" wrapText="1"/>
    </xf>
    <xf numFmtId="49" fontId="55" fillId="0" borderId="13" xfId="0" applyNumberFormat="1" applyFont="1" applyFill="1" applyBorder="1" applyAlignment="1">
      <alignment horizontal="center" vertical="center"/>
    </xf>
    <xf numFmtId="0" fontId="55" fillId="0" borderId="14" xfId="0" applyFont="1" applyFill="1" applyBorder="1" applyAlignment="1">
      <alignment horizontal="center" vertical="center"/>
    </xf>
    <xf numFmtId="0" fontId="55" fillId="0" borderId="13" xfId="0" applyFont="1" applyFill="1" applyBorder="1" applyAlignment="1">
      <alignment horizontal="center" vertical="center"/>
    </xf>
    <xf numFmtId="0" fontId="58" fillId="0" borderId="0" xfId="62" applyFont="1" applyBorder="1" applyAlignment="1">
      <alignment vertical="center"/>
    </xf>
    <xf numFmtId="0" fontId="55" fillId="0" borderId="0" xfId="0" applyFont="1" applyAlignment="1">
      <alignment horizontal="center"/>
    </xf>
    <xf numFmtId="0" fontId="53" fillId="28" borderId="13" xfId="0" applyFont="1" applyFill="1" applyBorder="1" applyAlignment="1">
      <alignment horizontal="center" vertical="center" wrapText="1"/>
    </xf>
    <xf numFmtId="0" fontId="53" fillId="28" borderId="14" xfId="0" applyFont="1" applyFill="1" applyBorder="1" applyAlignment="1">
      <alignment horizontal="center" vertical="center" wrapText="1"/>
    </xf>
    <xf numFmtId="0" fontId="57" fillId="0" borderId="0" xfId="62" applyFont="1" applyBorder="1" applyAlignment="1">
      <alignment vertical="center" wrapText="1"/>
    </xf>
    <xf numFmtId="0" fontId="55" fillId="0" borderId="0" xfId="0" applyFont="1" applyFill="1" applyBorder="1" applyAlignment="1">
      <alignment horizontal="right" vertical="center" wrapText="1"/>
    </xf>
    <xf numFmtId="0" fontId="59" fillId="0" borderId="0" xfId="0" applyFont="1"/>
    <xf numFmtId="0" fontId="59" fillId="0" borderId="12" xfId="0" applyFont="1" applyBorder="1"/>
    <xf numFmtId="0" fontId="60" fillId="0" borderId="0" xfId="0" applyFont="1" applyAlignment="1">
      <alignment vertical="center"/>
    </xf>
    <xf numFmtId="0" fontId="61" fillId="0" borderId="0" xfId="62" applyFont="1" applyBorder="1" applyAlignment="1">
      <alignment vertical="center" wrapText="1"/>
    </xf>
    <xf numFmtId="0" fontId="37" fillId="0" borderId="0" xfId="0" applyFont="1"/>
    <xf numFmtId="0" fontId="40" fillId="0" borderId="0" xfId="0" applyFont="1"/>
    <xf numFmtId="0" fontId="40" fillId="0" borderId="0" xfId="0" applyFont="1" applyBorder="1"/>
    <xf numFmtId="0" fontId="39" fillId="0" borderId="0" xfId="0" applyFont="1" applyAlignment="1">
      <alignment horizontal="right" vertical="top"/>
    </xf>
    <xf numFmtId="0" fontId="46" fillId="0" borderId="23" xfId="0" applyFont="1" applyBorder="1" applyAlignment="1">
      <alignment horizontal="center" vertical="center"/>
    </xf>
    <xf numFmtId="0" fontId="61" fillId="0" borderId="0" xfId="62" applyFont="1">
      <alignment vertical="center"/>
    </xf>
    <xf numFmtId="177" fontId="46" fillId="0" borderId="23" xfId="0" applyNumberFormat="1" applyFont="1" applyBorder="1" applyAlignment="1">
      <alignment horizontal="center" vertical="center"/>
    </xf>
    <xf numFmtId="0" fontId="46" fillId="0" borderId="23" xfId="0" applyFont="1" applyBorder="1" applyAlignment="1">
      <alignment vertical="top" wrapText="1"/>
    </xf>
    <xf numFmtId="0" fontId="62" fillId="0" borderId="0" xfId="62" applyFont="1" applyBorder="1" applyAlignment="1">
      <alignment vertical="center" wrapText="1"/>
    </xf>
    <xf numFmtId="0" fontId="62" fillId="0" borderId="0" xfId="62" applyFont="1" applyBorder="1" applyAlignment="1">
      <alignment vertical="center"/>
    </xf>
    <xf numFmtId="0" fontId="45" fillId="0" borderId="36" xfId="63" applyBorder="1"/>
    <xf numFmtId="0" fontId="0" fillId="0" borderId="0" xfId="0" applyFill="1" applyAlignment="1">
      <alignment vertical="center"/>
    </xf>
    <xf numFmtId="0" fontId="32" fillId="0" borderId="23"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63" fillId="0" borderId="23" xfId="0" applyFont="1" applyFill="1" applyBorder="1" applyAlignment="1">
      <alignment horizontal="center" vertical="center"/>
    </xf>
    <xf numFmtId="0" fontId="63" fillId="0" borderId="24" xfId="0" applyFont="1" applyFill="1" applyBorder="1" applyAlignment="1">
      <alignment horizontal="center" vertical="center"/>
    </xf>
    <xf numFmtId="0" fontId="0" fillId="0" borderId="23" xfId="0" applyFill="1" applyBorder="1" applyAlignment="1">
      <alignment vertical="center"/>
    </xf>
    <xf numFmtId="0" fontId="32" fillId="0" borderId="23" xfId="0" applyFont="1" applyBorder="1" applyAlignment="1">
      <alignment vertical="center" wrapText="1"/>
    </xf>
    <xf numFmtId="0" fontId="0" fillId="0" borderId="23" xfId="0" applyFill="1" applyBorder="1" applyAlignment="1">
      <alignment horizontal="center" vertical="center"/>
    </xf>
    <xf numFmtId="0" fontId="64" fillId="0" borderId="23" xfId="0" applyFont="1" applyBorder="1" applyAlignment="1">
      <alignment vertical="center" wrapText="1"/>
    </xf>
    <xf numFmtId="0" fontId="64" fillId="0" borderId="23" xfId="0" applyFont="1" applyBorder="1" applyAlignment="1">
      <alignment vertical="center"/>
    </xf>
    <xf numFmtId="0" fontId="0" fillId="0" borderId="23" xfId="0" applyFont="1" applyFill="1" applyBorder="1" applyAlignment="1">
      <alignment vertical="center" wrapText="1"/>
    </xf>
    <xf numFmtId="49" fontId="63" fillId="0" borderId="23" xfId="0" applyNumberFormat="1" applyFont="1" applyFill="1" applyBorder="1" applyAlignment="1">
      <alignment horizontal="center" vertical="center"/>
    </xf>
    <xf numFmtId="0" fontId="46" fillId="0" borderId="0" xfId="0" applyFont="1" applyFill="1" applyBorder="1" applyAlignment="1">
      <alignment vertical="center" wrapText="1"/>
    </xf>
    <xf numFmtId="0" fontId="45" fillId="0" borderId="0" xfId="0" applyFont="1" applyFill="1" applyBorder="1" applyAlignment="1">
      <alignment vertical="center" wrapText="1"/>
    </xf>
    <xf numFmtId="0" fontId="0" fillId="0" borderId="0" xfId="0" applyBorder="1"/>
    <xf numFmtId="0" fontId="46" fillId="0" borderId="0" xfId="0" applyFont="1" applyFill="1" applyBorder="1" applyAlignment="1">
      <alignment horizontal="left" vertical="center" wrapText="1"/>
    </xf>
    <xf numFmtId="0" fontId="46" fillId="0" borderId="0" xfId="0" applyFont="1" applyBorder="1" applyAlignment="1">
      <alignment vertical="center" wrapText="1"/>
    </xf>
    <xf numFmtId="0" fontId="46" fillId="0" borderId="0" xfId="0" applyFont="1" applyBorder="1" applyAlignment="1">
      <alignment horizontal="left" vertical="center" wrapText="1"/>
    </xf>
    <xf numFmtId="0" fontId="46" fillId="0" borderId="26" xfId="0" applyFont="1" applyFill="1" applyBorder="1" applyAlignment="1">
      <alignment vertical="center"/>
    </xf>
    <xf numFmtId="0" fontId="65" fillId="0" borderId="26" xfId="0" applyFont="1" applyFill="1" applyBorder="1" applyAlignment="1">
      <alignment vertical="center"/>
    </xf>
    <xf numFmtId="0" fontId="46" fillId="0" borderId="28" xfId="0" applyFont="1" applyFill="1" applyBorder="1" applyAlignment="1">
      <alignment vertical="center"/>
    </xf>
    <xf numFmtId="0" fontId="65" fillId="0" borderId="28" xfId="0" applyFont="1" applyFill="1" applyBorder="1" applyAlignment="1">
      <alignment vertical="center"/>
    </xf>
    <xf numFmtId="0" fontId="46" fillId="0" borderId="29" xfId="0" applyFont="1" applyFill="1" applyBorder="1" applyAlignment="1">
      <alignment vertical="center"/>
    </xf>
    <xf numFmtId="0" fontId="65" fillId="0" borderId="29" xfId="0" applyFont="1" applyFill="1" applyBorder="1" applyAlignment="1">
      <alignment vertical="center"/>
    </xf>
    <xf numFmtId="0" fontId="46" fillId="0" borderId="30" xfId="0" applyFont="1" applyFill="1" applyBorder="1" applyAlignment="1">
      <alignment vertical="center"/>
    </xf>
    <xf numFmtId="0" fontId="65" fillId="0" borderId="30" xfId="0" applyFont="1" applyFill="1" applyBorder="1" applyAlignment="1">
      <alignment vertical="center"/>
    </xf>
    <xf numFmtId="0" fontId="46" fillId="0" borderId="32" xfId="0" applyFont="1" applyFill="1" applyBorder="1" applyAlignment="1">
      <alignment vertical="center"/>
    </xf>
    <xf numFmtId="0" fontId="65" fillId="0" borderId="32" xfId="0" applyFont="1" applyFill="1" applyBorder="1" applyAlignment="1">
      <alignment vertical="center"/>
    </xf>
    <xf numFmtId="0" fontId="46" fillId="0" borderId="27" xfId="0" applyFont="1" applyFill="1" applyBorder="1" applyAlignment="1">
      <alignment vertical="center"/>
    </xf>
    <xf numFmtId="0" fontId="65" fillId="0" borderId="27" xfId="0" applyFont="1" applyFill="1" applyBorder="1" applyAlignment="1">
      <alignment vertical="center"/>
    </xf>
    <xf numFmtId="0" fontId="32" fillId="23" borderId="33" xfId="0" applyFont="1" applyFill="1" applyBorder="1" applyAlignment="1">
      <alignment vertical="center"/>
    </xf>
    <xf numFmtId="0" fontId="66" fillId="23" borderId="33" xfId="0" applyFont="1" applyFill="1" applyBorder="1" applyAlignment="1">
      <alignment vertical="center"/>
    </xf>
    <xf numFmtId="0" fontId="0" fillId="0" borderId="0" xfId="0" applyFont="1"/>
    <xf numFmtId="0" fontId="0" fillId="0" borderId="0" xfId="0" applyFont="1" applyBorder="1"/>
    <xf numFmtId="0" fontId="0" fillId="0" borderId="0" xfId="0" applyFont="1" applyFill="1" applyBorder="1"/>
    <xf numFmtId="0" fontId="32" fillId="0" borderId="0" xfId="62" applyFont="1" applyBorder="1" applyAlignment="1">
      <alignment vertical="center" wrapText="1"/>
    </xf>
    <xf numFmtId="0" fontId="32" fillId="23" borderId="34" xfId="0" applyFont="1" applyFill="1" applyBorder="1" applyAlignment="1">
      <alignment vertical="center"/>
    </xf>
    <xf numFmtId="0" fontId="66" fillId="23" borderId="34" xfId="0" applyFont="1" applyFill="1" applyBorder="1" applyAlignment="1">
      <alignment vertical="center"/>
    </xf>
    <xf numFmtId="0" fontId="32" fillId="0" borderId="0" xfId="0" applyFont="1" applyBorder="1" applyAlignment="1">
      <alignment horizontal="left" vertical="center" wrapText="1"/>
    </xf>
    <xf numFmtId="0" fontId="32" fillId="0" borderId="0" xfId="0" applyFont="1" applyBorder="1" applyAlignment="1">
      <alignment vertical="center" wrapText="1"/>
    </xf>
    <xf numFmtId="0" fontId="32" fillId="23" borderId="34" xfId="0" applyFont="1" applyFill="1" applyBorder="1" applyAlignment="1">
      <alignment vertical="center" wrapText="1"/>
    </xf>
    <xf numFmtId="0" fontId="66" fillId="0" borderId="0" xfId="62" applyFont="1" applyBorder="1" applyAlignment="1">
      <alignment vertical="center" wrapText="1"/>
    </xf>
    <xf numFmtId="0" fontId="66" fillId="23" borderId="35" xfId="0" applyFont="1" applyFill="1" applyBorder="1" applyAlignment="1">
      <alignment vertical="center"/>
    </xf>
    <xf numFmtId="0" fontId="32" fillId="0" borderId="17" xfId="0" applyFont="1" applyBorder="1" applyAlignment="1">
      <alignment horizontal="right" vertical="top"/>
    </xf>
    <xf numFmtId="0" fontId="45" fillId="0" borderId="23" xfId="65" applyFont="1" applyFill="1" applyBorder="1" applyAlignment="1">
      <alignment horizontal="center" vertical="center" wrapText="1"/>
    </xf>
    <xf numFmtId="0" fontId="46" fillId="0" borderId="23" xfId="65" applyFont="1" applyFill="1" applyBorder="1" applyAlignment="1">
      <alignment vertical="center" wrapText="1"/>
    </xf>
    <xf numFmtId="0" fontId="32" fillId="0" borderId="23" xfId="65" applyFont="1" applyBorder="1" applyAlignment="1">
      <alignment vertical="center" wrapText="1"/>
    </xf>
    <xf numFmtId="0" fontId="46" fillId="0" borderId="23" xfId="65" applyFont="1" applyBorder="1" applyAlignment="1">
      <alignment horizontal="left" vertical="top" wrapText="1"/>
    </xf>
    <xf numFmtId="0" fontId="46" fillId="0" borderId="23" xfId="65" applyFont="1" applyBorder="1" applyAlignment="1">
      <alignment vertical="top" wrapText="1"/>
    </xf>
    <xf numFmtId="49" fontId="46" fillId="0" borderId="23" xfId="65" applyNumberFormat="1" applyFont="1" applyBorder="1" applyAlignment="1">
      <alignment vertical="center" wrapText="1"/>
    </xf>
    <xf numFmtId="0" fontId="46" fillId="0" borderId="23" xfId="65" applyFont="1" applyBorder="1" applyAlignment="1">
      <alignment horizontal="center" vertical="center"/>
    </xf>
    <xf numFmtId="177" fontId="46" fillId="0" borderId="23" xfId="65" applyNumberFormat="1" applyFont="1" applyBorder="1" applyAlignment="1">
      <alignment horizontal="center" vertical="center"/>
    </xf>
    <xf numFmtId="0" fontId="47" fillId="0" borderId="0" xfId="109" applyAlignment="1"/>
    <xf numFmtId="0" fontId="84" fillId="0" borderId="0" xfId="109" applyFont="1" applyFill="1" applyBorder="1" applyAlignment="1">
      <alignment horizontal="center" vertical="center"/>
    </xf>
    <xf numFmtId="0" fontId="61" fillId="0" borderId="0" xfId="109" applyFont="1" applyAlignment="1"/>
    <xf numFmtId="0" fontId="61" fillId="0" borderId="50" xfId="109" applyFont="1" applyBorder="1" applyAlignment="1"/>
    <xf numFmtId="0" fontId="85" fillId="0" borderId="50" xfId="109" applyFont="1" applyBorder="1" applyAlignment="1"/>
    <xf numFmtId="0" fontId="61" fillId="0" borderId="24" xfId="109" applyFont="1" applyBorder="1" applyAlignment="1"/>
    <xf numFmtId="0" fontId="35" fillId="0" borderId="51" xfId="109" applyFont="1" applyBorder="1" applyAlignment="1"/>
    <xf numFmtId="0" fontId="86" fillId="0" borderId="0" xfId="109" applyFont="1" applyFill="1" applyAlignment="1">
      <alignment vertical="center"/>
    </xf>
    <xf numFmtId="0" fontId="47" fillId="0" borderId="50" xfId="109" applyFont="1" applyBorder="1" applyAlignment="1"/>
    <xf numFmtId="0" fontId="85" fillId="0" borderId="51" xfId="109" applyFont="1" applyBorder="1" applyAlignment="1"/>
    <xf numFmtId="0" fontId="47" fillId="0" borderId="50" xfId="109" applyBorder="1" applyAlignment="1"/>
    <xf numFmtId="0" fontId="47" fillId="0" borderId="0" xfId="109" applyBorder="1" applyAlignment="1"/>
    <xf numFmtId="0" fontId="47" fillId="0" borderId="51" xfId="109" applyFont="1" applyBorder="1" applyAlignment="1"/>
    <xf numFmtId="0" fontId="85" fillId="0" borderId="0" xfId="109" applyFont="1" applyAlignment="1"/>
    <xf numFmtId="0" fontId="87" fillId="0" borderId="0" xfId="109" applyFont="1" applyFill="1" applyBorder="1" applyAlignment="1"/>
    <xf numFmtId="0" fontId="88" fillId="0" borderId="0" xfId="109" applyFont="1" applyFill="1" applyBorder="1" applyAlignment="1"/>
    <xf numFmtId="0" fontId="89" fillId="0" borderId="0" xfId="109" applyFont="1" applyFill="1" applyBorder="1" applyAlignment="1"/>
    <xf numFmtId="0" fontId="85" fillId="0" borderId="0" xfId="109" applyFont="1" applyBorder="1" applyAlignment="1"/>
    <xf numFmtId="0" fontId="47" fillId="0" borderId="54" xfId="109" applyBorder="1" applyAlignment="1"/>
    <xf numFmtId="0" fontId="47" fillId="0" borderId="55" xfId="109" applyBorder="1" applyAlignment="1"/>
    <xf numFmtId="0" fontId="47" fillId="0" borderId="56" xfId="109" applyBorder="1" applyAlignment="1"/>
    <xf numFmtId="0" fontId="47" fillId="0" borderId="53" xfId="109" applyBorder="1" applyAlignment="1"/>
    <xf numFmtId="0" fontId="85" fillId="0" borderId="57" xfId="109" applyFont="1" applyBorder="1" applyAlignment="1"/>
    <xf numFmtId="0" fontId="61" fillId="0" borderId="0" xfId="109" applyFont="1" applyFill="1" applyBorder="1" applyAlignment="1"/>
    <xf numFmtId="0" fontId="61" fillId="0" borderId="61" xfId="109" applyFont="1" applyBorder="1" applyAlignment="1"/>
    <xf numFmtId="0" fontId="61" fillId="0" borderId="62" xfId="109" applyFont="1" applyBorder="1" applyAlignment="1"/>
    <xf numFmtId="0" fontId="47" fillId="0" borderId="62" xfId="109" applyBorder="1" applyAlignment="1"/>
    <xf numFmtId="0" fontId="47" fillId="0" borderId="63" xfId="109" applyBorder="1" applyAlignment="1"/>
    <xf numFmtId="0" fontId="61" fillId="0" borderId="61" xfId="109" applyFont="1" applyBorder="1" applyAlignment="1">
      <alignment horizontal="left"/>
    </xf>
    <xf numFmtId="0" fontId="61" fillId="0" borderId="63" xfId="109" applyFont="1" applyBorder="1" applyAlignment="1"/>
    <xf numFmtId="0" fontId="61" fillId="0" borderId="61" xfId="109" applyFont="1" applyBorder="1" applyAlignment="1">
      <alignment vertical="center"/>
    </xf>
    <xf numFmtId="0" fontId="61" fillId="0" borderId="62" xfId="109" applyFont="1" applyBorder="1" applyAlignment="1">
      <alignment vertical="center"/>
    </xf>
    <xf numFmtId="0" fontId="61" fillId="0" borderId="63" xfId="109" applyFont="1" applyBorder="1" applyAlignment="1">
      <alignment vertical="center"/>
    </xf>
    <xf numFmtId="0" fontId="85" fillId="0" borderId="53" xfId="109" applyFont="1" applyBorder="1" applyAlignment="1"/>
    <xf numFmtId="0" fontId="47" fillId="0" borderId="58" xfId="109" applyBorder="1" applyAlignment="1"/>
    <xf numFmtId="0" fontId="47" fillId="0" borderId="59" xfId="109" applyBorder="1" applyAlignment="1"/>
    <xf numFmtId="0" fontId="85" fillId="0" borderId="59" xfId="109" applyFont="1" applyBorder="1" applyAlignment="1"/>
    <xf numFmtId="0" fontId="85" fillId="0" borderId="60" xfId="109" applyFont="1" applyBorder="1" applyAlignment="1"/>
    <xf numFmtId="178" fontId="47" fillId="0" borderId="0" xfId="109" applyNumberFormat="1" applyAlignment="1"/>
    <xf numFmtId="0" fontId="47" fillId="0" borderId="0" xfId="109" applyFill="1" applyBorder="1" applyAlignment="1"/>
    <xf numFmtId="0" fontId="61" fillId="0" borderId="61" xfId="109" applyFont="1" applyFill="1" applyBorder="1" applyAlignment="1"/>
    <xf numFmtId="0" fontId="85" fillId="0" borderId="62" xfId="109" applyFont="1" applyFill="1" applyBorder="1" applyAlignment="1"/>
    <xf numFmtId="0" fontId="61" fillId="0" borderId="62" xfId="109" applyFont="1" applyFill="1" applyBorder="1" applyAlignment="1"/>
    <xf numFmtId="0" fontId="47" fillId="0" borderId="62" xfId="109" applyFill="1" applyBorder="1" applyAlignment="1"/>
    <xf numFmtId="0" fontId="47" fillId="0" borderId="63" xfId="109" applyFill="1" applyBorder="1" applyAlignment="1"/>
    <xf numFmtId="0" fontId="61" fillId="0" borderId="63" xfId="109" applyFont="1" applyFill="1" applyBorder="1" applyAlignment="1"/>
    <xf numFmtId="0" fontId="61" fillId="0" borderId="61" xfId="109" applyFont="1" applyFill="1" applyBorder="1" applyAlignment="1">
      <alignment vertical="top"/>
    </xf>
    <xf numFmtId="0" fontId="85" fillId="0" borderId="62" xfId="109" applyFont="1" applyFill="1" applyBorder="1" applyAlignment="1">
      <alignment vertical="top"/>
    </xf>
    <xf numFmtId="0" fontId="85" fillId="0" borderId="63" xfId="109" applyFont="1" applyFill="1" applyBorder="1" applyAlignment="1">
      <alignment vertical="top"/>
    </xf>
    <xf numFmtId="0" fontId="47" fillId="0" borderId="0" xfId="109"/>
    <xf numFmtId="0" fontId="85" fillId="53" borderId="0" xfId="109" applyFont="1" applyFill="1" applyBorder="1" applyAlignment="1"/>
    <xf numFmtId="0" fontId="61" fillId="53" borderId="24" xfId="109" applyFont="1" applyFill="1" applyBorder="1" applyAlignment="1"/>
    <xf numFmtId="0" fontId="61" fillId="53" borderId="50" xfId="109" applyFont="1" applyFill="1" applyBorder="1" applyAlignment="1"/>
    <xf numFmtId="0" fontId="85" fillId="53" borderId="51" xfId="109" applyFont="1" applyFill="1" applyBorder="1" applyAlignment="1"/>
    <xf numFmtId="0" fontId="85" fillId="53" borderId="50" xfId="109" applyFont="1" applyFill="1" applyBorder="1" applyAlignment="1"/>
    <xf numFmtId="0" fontId="61" fillId="53" borderId="51" xfId="109" applyFont="1" applyFill="1" applyBorder="1" applyAlignment="1"/>
    <xf numFmtId="0" fontId="61" fillId="53" borderId="52" xfId="109" applyFont="1" applyFill="1" applyBorder="1" applyAlignment="1"/>
    <xf numFmtId="0" fontId="61" fillId="0" borderId="20" xfId="109" applyFont="1" applyBorder="1" applyAlignment="1"/>
    <xf numFmtId="0" fontId="85" fillId="0" borderId="20" xfId="109" applyFont="1" applyBorder="1" applyAlignment="1"/>
    <xf numFmtId="178" fontId="88" fillId="0" borderId="20" xfId="109" applyNumberFormat="1" applyFont="1" applyBorder="1" applyAlignment="1">
      <alignment horizontal="center"/>
    </xf>
    <xf numFmtId="0" fontId="61" fillId="53" borderId="20" xfId="109" applyFont="1" applyFill="1" applyBorder="1" applyAlignment="1"/>
    <xf numFmtId="0" fontId="85" fillId="53" borderId="20" xfId="109" applyFont="1" applyFill="1" applyBorder="1" applyAlignment="1"/>
    <xf numFmtId="178" fontId="88" fillId="53" borderId="20" xfId="109" applyNumberFormat="1" applyFont="1" applyFill="1" applyBorder="1" applyAlignment="1">
      <alignment horizontal="center"/>
    </xf>
    <xf numFmtId="0" fontId="61" fillId="0" borderId="20" xfId="109" applyFont="1" applyFill="1" applyBorder="1" applyAlignment="1"/>
    <xf numFmtId="0" fontId="61" fillId="54" borderId="20" xfId="109" applyFont="1" applyFill="1" applyBorder="1" applyAlignment="1"/>
    <xf numFmtId="0" fontId="38" fillId="0" borderId="13" xfId="0" applyFont="1" applyBorder="1" applyAlignment="1">
      <alignment horizontal="left" vertical="top" wrapText="1"/>
    </xf>
    <xf numFmtId="0" fontId="32" fillId="0" borderId="13" xfId="0" applyFont="1" applyBorder="1" applyAlignment="1">
      <alignment horizontal="center" vertical="center"/>
    </xf>
    <xf numFmtId="0" fontId="32" fillId="0" borderId="65" xfId="0" applyFont="1" applyBorder="1" applyAlignment="1">
      <alignment wrapText="1"/>
    </xf>
    <xf numFmtId="0" fontId="38" fillId="0" borderId="13" xfId="0" applyFont="1" applyBorder="1" applyAlignment="1">
      <alignment vertical="center" wrapText="1"/>
    </xf>
    <xf numFmtId="0" fontId="32" fillId="0" borderId="13" xfId="0" applyFont="1" applyBorder="1" applyAlignment="1">
      <alignment vertical="center" wrapText="1"/>
    </xf>
    <xf numFmtId="49" fontId="32" fillId="0" borderId="13" xfId="0" applyNumberFormat="1" applyFont="1" applyBorder="1" applyAlignment="1">
      <alignment vertical="center" wrapText="1"/>
    </xf>
    <xf numFmtId="0" fontId="32" fillId="0" borderId="40" xfId="0" applyFont="1" applyBorder="1" applyAlignment="1">
      <alignment horizontal="right" vertical="center"/>
    </xf>
    <xf numFmtId="9" fontId="40" fillId="0" borderId="66" xfId="0" applyNumberFormat="1" applyFont="1" applyBorder="1" applyAlignment="1">
      <alignment horizontal="right"/>
    </xf>
    <xf numFmtId="9" fontId="94" fillId="0" borderId="13" xfId="0" applyNumberFormat="1" applyFont="1" applyBorder="1" applyAlignment="1">
      <alignment horizontal="right" vertical="center"/>
    </xf>
    <xf numFmtId="9" fontId="94" fillId="0" borderId="16" xfId="0" applyNumberFormat="1" applyFont="1" applyBorder="1" applyAlignment="1">
      <alignment horizontal="right" vertical="center"/>
    </xf>
    <xf numFmtId="0" fontId="95" fillId="0" borderId="15" xfId="0" applyFont="1" applyBorder="1" applyAlignment="1">
      <alignment horizontal="right"/>
    </xf>
    <xf numFmtId="0" fontId="95" fillId="0" borderId="16" xfId="0" applyFont="1" applyBorder="1" applyAlignment="1">
      <alignment horizontal="right"/>
    </xf>
    <xf numFmtId="0" fontId="32" fillId="23" borderId="35" xfId="0" applyFont="1" applyFill="1" applyBorder="1" applyAlignment="1">
      <alignment vertical="center"/>
    </xf>
    <xf numFmtId="0" fontId="46" fillId="0" borderId="29" xfId="0" applyFont="1" applyFill="1" applyBorder="1" applyAlignment="1">
      <alignment vertical="center" wrapText="1"/>
    </xf>
    <xf numFmtId="0" fontId="32" fillId="28" borderId="11" xfId="60" applyFont="1" applyFill="1" applyBorder="1" applyAlignment="1">
      <alignment horizontal="center"/>
    </xf>
    <xf numFmtId="0" fontId="33" fillId="11" borderId="11" xfId="60" applyFont="1" applyFill="1" applyBorder="1" applyAlignment="1">
      <alignment horizontal="center" vertical="center"/>
    </xf>
    <xf numFmtId="177" fontId="49" fillId="0" borderId="11" xfId="63" applyNumberFormat="1" applyFont="1" applyBorder="1" applyAlignment="1">
      <alignment horizontal="center" vertical="center"/>
    </xf>
    <xf numFmtId="177" fontId="45" fillId="0" borderId="11" xfId="63" applyNumberFormat="1" applyFont="1" applyBorder="1" applyAlignment="1">
      <alignment horizontal="center" vertical="center"/>
    </xf>
    <xf numFmtId="0" fontId="34" fillId="11" borderId="11" xfId="61" applyFont="1" applyFill="1" applyBorder="1" applyAlignment="1">
      <alignment horizontal="center" vertical="center"/>
    </xf>
    <xf numFmtId="0" fontId="50" fillId="0" borderId="37" xfId="64" applyFont="1" applyFill="1" applyBorder="1" applyAlignment="1">
      <alignment horizontal="left" vertical="center" wrapText="1"/>
    </xf>
    <xf numFmtId="0" fontId="50" fillId="0" borderId="38" xfId="64" applyFont="1" applyFill="1" applyBorder="1" applyAlignment="1">
      <alignment horizontal="left" vertical="center"/>
    </xf>
    <xf numFmtId="0" fontId="50" fillId="0" borderId="39" xfId="64" applyFont="1" applyFill="1" applyBorder="1" applyAlignment="1">
      <alignment horizontal="left" vertical="center"/>
    </xf>
    <xf numFmtId="0" fontId="32" fillId="28" borderId="11" xfId="60" applyFont="1" applyFill="1" applyBorder="1" applyAlignment="1">
      <alignment horizontal="center" wrapText="1"/>
    </xf>
    <xf numFmtId="0" fontId="45" fillId="0" borderId="36" xfId="63" applyBorder="1" applyAlignment="1"/>
    <xf numFmtId="0" fontId="48" fillId="0" borderId="0" xfId="64" applyFont="1" applyAlignment="1">
      <alignment horizontal="center" vertical="center"/>
    </xf>
    <xf numFmtId="177" fontId="49" fillId="0" borderId="11" xfId="63" applyNumberFormat="1" applyFont="1" applyBorder="1" applyAlignment="1">
      <alignment horizontal="center" vertical="center" shrinkToFit="1"/>
    </xf>
    <xf numFmtId="177" fontId="45" fillId="0" borderId="11" xfId="63" applyNumberFormat="1" applyFont="1" applyBorder="1" applyAlignment="1">
      <alignment horizontal="center" vertical="center" shrinkToFit="1"/>
    </xf>
    <xf numFmtId="0" fontId="38" fillId="0" borderId="13" xfId="0" applyFont="1" applyFill="1" applyBorder="1" applyAlignment="1">
      <alignment horizontal="center" vertical="center" wrapText="1"/>
    </xf>
    <xf numFmtId="0" fontId="53" fillId="0" borderId="0" xfId="0" applyFont="1" applyFill="1" applyBorder="1" applyAlignment="1">
      <alignment horizontal="left" vertical="center" wrapText="1"/>
    </xf>
    <xf numFmtId="0" fontId="53" fillId="29" borderId="13" xfId="0" applyFont="1" applyFill="1" applyBorder="1" applyAlignment="1">
      <alignment horizontal="center" vertical="center"/>
    </xf>
    <xf numFmtId="0" fontId="46" fillId="0" borderId="23"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46" fillId="0" borderId="23" xfId="0" applyFont="1" applyFill="1" applyBorder="1" applyAlignment="1">
      <alignment horizontal="center" vertical="center" wrapText="1"/>
    </xf>
    <xf numFmtId="0" fontId="46" fillId="0" borderId="23" xfId="65" applyFont="1" applyFill="1" applyBorder="1" applyAlignment="1">
      <alignment horizontal="center" vertical="center" wrapText="1"/>
    </xf>
    <xf numFmtId="0" fontId="45" fillId="0" borderId="23" xfId="65" applyFont="1" applyFill="1" applyBorder="1" applyAlignment="1">
      <alignment horizontal="center" vertical="center" wrapText="1"/>
    </xf>
    <xf numFmtId="0" fontId="32" fillId="23" borderId="16" xfId="0" applyFont="1" applyFill="1" applyBorder="1" applyAlignment="1">
      <alignment horizontal="center" vertical="center"/>
    </xf>
    <xf numFmtId="0" fontId="32" fillId="23" borderId="64" xfId="0" applyFont="1" applyFill="1" applyBorder="1" applyAlignment="1">
      <alignment horizontal="center" vertical="center"/>
    </xf>
    <xf numFmtId="0" fontId="32" fillId="23" borderId="15" xfId="0" applyFont="1" applyFill="1" applyBorder="1" applyAlignment="1">
      <alignment horizontal="center" vertical="center"/>
    </xf>
    <xf numFmtId="0" fontId="40" fillId="0" borderId="0" xfId="0" applyFont="1" applyFill="1" applyBorder="1"/>
    <xf numFmtId="0" fontId="64" fillId="0" borderId="26" xfId="0" applyFont="1" applyFill="1" applyBorder="1" applyAlignment="1">
      <alignment horizontal="center" vertical="center" wrapText="1"/>
    </xf>
    <xf numFmtId="0" fontId="64" fillId="0" borderId="27"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46" fillId="0" borderId="25" xfId="0" applyFont="1" applyFill="1" applyBorder="1" applyAlignment="1">
      <alignment horizontal="center" vertical="center" wrapText="1"/>
    </xf>
    <xf numFmtId="0" fontId="46" fillId="0" borderId="27" xfId="0" applyFont="1" applyFill="1" applyBorder="1" applyAlignment="1">
      <alignment horizontal="center" vertical="center" wrapText="1"/>
    </xf>
    <xf numFmtId="0" fontId="46" fillId="0" borderId="31"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46" fillId="0" borderId="23" xfId="0" applyFont="1" applyBorder="1" applyAlignment="1">
      <alignment horizontal="left" vertical="center" wrapText="1"/>
    </xf>
    <xf numFmtId="0" fontId="42" fillId="0" borderId="0" xfId="62" applyFont="1" applyFill="1" applyBorder="1" applyAlignment="1">
      <alignment horizontal="center" vertical="center"/>
    </xf>
    <xf numFmtId="0" fontId="37" fillId="30" borderId="13" xfId="62" applyFont="1" applyFill="1" applyBorder="1" applyAlignment="1">
      <alignment horizontal="left" vertical="center" shrinkToFit="1"/>
    </xf>
    <xf numFmtId="0" fontId="39" fillId="30" borderId="13" xfId="62" applyFont="1" applyFill="1" applyBorder="1" applyAlignment="1">
      <alignment horizontal="center" vertical="center"/>
    </xf>
    <xf numFmtId="0" fontId="46" fillId="0" borderId="23" xfId="62" applyFont="1" applyBorder="1" applyAlignment="1">
      <alignment horizontal="center" vertical="center" wrapText="1"/>
    </xf>
    <xf numFmtId="0" fontId="32" fillId="0" borderId="25" xfId="0" applyFont="1" applyFill="1" applyBorder="1" applyAlignment="1">
      <alignment horizontal="left" vertical="center" wrapText="1"/>
    </xf>
    <xf numFmtId="0" fontId="32" fillId="0" borderId="27" xfId="0" applyFont="1" applyFill="1" applyBorder="1" applyAlignment="1">
      <alignment horizontal="left" vertical="center" wrapText="1"/>
    </xf>
    <xf numFmtId="0" fontId="32" fillId="0" borderId="31" xfId="0" applyFont="1" applyFill="1" applyBorder="1" applyAlignment="1">
      <alignment horizontal="left" vertical="center" wrapText="1"/>
    </xf>
    <xf numFmtId="0" fontId="32" fillId="0" borderId="25" xfId="0" applyFont="1" applyBorder="1" applyAlignment="1">
      <alignment horizontal="left" vertical="center" wrapText="1"/>
    </xf>
    <xf numFmtId="0" fontId="32" fillId="0" borderId="27" xfId="0" applyFont="1" applyBorder="1" applyAlignment="1">
      <alignment horizontal="left" vertical="center" wrapText="1"/>
    </xf>
    <xf numFmtId="0" fontId="32" fillId="0" borderId="31" xfId="0" applyFont="1" applyBorder="1" applyAlignment="1">
      <alignment horizontal="left" vertical="center" wrapText="1"/>
    </xf>
    <xf numFmtId="0" fontId="32" fillId="0" borderId="13" xfId="62" applyFont="1" applyFill="1" applyBorder="1" applyAlignment="1">
      <alignment horizontal="center" vertical="center" wrapText="1"/>
    </xf>
    <xf numFmtId="176" fontId="38" fillId="0" borderId="13" xfId="0" applyNumberFormat="1" applyFont="1" applyFill="1" applyBorder="1" applyAlignment="1">
      <alignment horizontal="left" vertical="center" wrapText="1"/>
    </xf>
    <xf numFmtId="0" fontId="46" fillId="0" borderId="25" xfId="0" applyFont="1" applyBorder="1" applyAlignment="1">
      <alignment horizontal="left" vertical="center" wrapText="1"/>
    </xf>
    <xf numFmtId="0" fontId="46" fillId="0" borderId="27" xfId="0" applyFont="1" applyBorder="1" applyAlignment="1">
      <alignment horizontal="left" vertical="center" wrapText="1"/>
    </xf>
    <xf numFmtId="0" fontId="46" fillId="0" borderId="31" xfId="0" applyFont="1" applyBorder="1" applyAlignment="1">
      <alignment horizontal="left" vertical="center" wrapText="1"/>
    </xf>
    <xf numFmtId="0" fontId="46" fillId="0" borderId="25" xfId="0" applyFont="1" applyBorder="1" applyAlignment="1">
      <alignment horizontal="center" vertical="center" wrapText="1"/>
    </xf>
    <xf numFmtId="0" fontId="46" fillId="0" borderId="27" xfId="0" applyFont="1" applyBorder="1" applyAlignment="1">
      <alignment horizontal="center" vertical="center" wrapText="1"/>
    </xf>
    <xf numFmtId="0" fontId="46" fillId="0" borderId="31" xfId="0" applyFont="1" applyBorder="1" applyAlignment="1">
      <alignment horizontal="center" vertical="center" wrapText="1"/>
    </xf>
    <xf numFmtId="0" fontId="46" fillId="0" borderId="23" xfId="106" applyFont="1" applyBorder="1" applyAlignment="1">
      <alignment horizontal="center" vertical="center" wrapText="1"/>
    </xf>
    <xf numFmtId="0" fontId="46" fillId="0" borderId="25" xfId="65" applyFont="1" applyBorder="1" applyAlignment="1">
      <alignment horizontal="left" vertical="center" wrapText="1"/>
    </xf>
    <xf numFmtId="0" fontId="46" fillId="0" borderId="31" xfId="65" applyFont="1" applyBorder="1" applyAlignment="1">
      <alignment horizontal="left" vertical="center" wrapText="1"/>
    </xf>
    <xf numFmtId="0" fontId="32" fillId="0" borderId="25" xfId="65" applyFont="1" applyBorder="1" applyAlignment="1">
      <alignment horizontal="left" vertical="center" wrapText="1"/>
    </xf>
    <xf numFmtId="0" fontId="32" fillId="0" borderId="27" xfId="65" applyFont="1" applyBorder="1" applyAlignment="1">
      <alignment horizontal="left" vertical="center" wrapText="1"/>
    </xf>
    <xf numFmtId="0" fontId="32" fillId="0" borderId="31" xfId="65" applyFont="1" applyBorder="1" applyAlignment="1">
      <alignment horizontal="left" vertical="center" wrapText="1"/>
    </xf>
    <xf numFmtId="0" fontId="46" fillId="0" borderId="25" xfId="62" applyFont="1" applyBorder="1" applyAlignment="1">
      <alignment horizontal="center" vertical="center" wrapText="1"/>
    </xf>
    <xf numFmtId="0" fontId="46" fillId="0" borderId="27" xfId="62" applyFont="1" applyBorder="1" applyAlignment="1">
      <alignment horizontal="center" vertical="center" wrapText="1"/>
    </xf>
    <xf numFmtId="0" fontId="46" fillId="0" borderId="31" xfId="62" applyFont="1" applyBorder="1" applyAlignment="1">
      <alignment horizontal="center" vertical="center" wrapText="1"/>
    </xf>
    <xf numFmtId="0" fontId="36" fillId="29" borderId="20" xfId="59" applyFont="1" applyFill="1" applyBorder="1" applyAlignment="1">
      <alignment horizontal="left" vertical="center"/>
    </xf>
    <xf numFmtId="0" fontId="90" fillId="0" borderId="54" xfId="109" applyFont="1" applyFill="1" applyBorder="1" applyAlignment="1">
      <alignment horizontal="left" vertical="center" wrapText="1"/>
    </xf>
    <xf numFmtId="0" fontId="91" fillId="0" borderId="55" xfId="109" applyFont="1" applyFill="1" applyBorder="1" applyAlignment="1">
      <alignment horizontal="left" vertical="center" wrapText="1"/>
    </xf>
    <xf numFmtId="0" fontId="91" fillId="0" borderId="56" xfId="109" applyFont="1" applyFill="1" applyBorder="1" applyAlignment="1">
      <alignment horizontal="left" vertical="center" wrapText="1"/>
    </xf>
    <xf numFmtId="0" fontId="91" fillId="0" borderId="53" xfId="109" applyFont="1" applyFill="1" applyBorder="1" applyAlignment="1">
      <alignment horizontal="left" vertical="center" wrapText="1"/>
    </xf>
    <xf numFmtId="0" fontId="91" fillId="0" borderId="0" xfId="109" applyFont="1" applyFill="1" applyBorder="1" applyAlignment="1">
      <alignment horizontal="left" vertical="center" wrapText="1"/>
    </xf>
    <xf numFmtId="0" fontId="91" fillId="0" borderId="57" xfId="109" applyFont="1" applyFill="1" applyBorder="1" applyAlignment="1">
      <alignment horizontal="left" vertical="center" wrapText="1"/>
    </xf>
    <xf numFmtId="0" fontId="91" fillId="0" borderId="58" xfId="109" applyFont="1" applyFill="1" applyBorder="1" applyAlignment="1">
      <alignment horizontal="left" vertical="center" wrapText="1"/>
    </xf>
    <xf numFmtId="0" fontId="91" fillId="0" borderId="59" xfId="109" applyFont="1" applyFill="1" applyBorder="1" applyAlignment="1">
      <alignment horizontal="left" vertical="center" wrapText="1"/>
    </xf>
    <xf numFmtId="0" fontId="91" fillId="0" borderId="60" xfId="109" applyFont="1" applyFill="1" applyBorder="1" applyAlignment="1">
      <alignment horizontal="left" vertical="center" wrapText="1"/>
    </xf>
    <xf numFmtId="0" fontId="90" fillId="0" borderId="55" xfId="109" applyFont="1" applyFill="1" applyBorder="1" applyAlignment="1">
      <alignment horizontal="left" vertical="center" wrapText="1"/>
    </xf>
    <xf numFmtId="0" fontId="90" fillId="0" borderId="56" xfId="109" applyFont="1" applyFill="1" applyBorder="1" applyAlignment="1">
      <alignment horizontal="left" vertical="center" wrapText="1"/>
    </xf>
    <xf numFmtId="0" fontId="90" fillId="0" borderId="53" xfId="109" applyFont="1" applyFill="1" applyBorder="1" applyAlignment="1">
      <alignment horizontal="left" vertical="center" wrapText="1"/>
    </xf>
    <xf numFmtId="0" fontId="90" fillId="0" borderId="0" xfId="109" applyFont="1" applyFill="1" applyBorder="1" applyAlignment="1">
      <alignment horizontal="left" vertical="center" wrapText="1"/>
    </xf>
    <xf numFmtId="0" fontId="90" fillId="0" borderId="57" xfId="109" applyFont="1" applyFill="1" applyBorder="1" applyAlignment="1">
      <alignment horizontal="left" vertical="center" wrapText="1"/>
    </xf>
    <xf numFmtId="0" fontId="90" fillId="0" borderId="58" xfId="109" applyFont="1" applyFill="1" applyBorder="1" applyAlignment="1">
      <alignment horizontal="left" vertical="center" wrapText="1"/>
    </xf>
    <xf numFmtId="0" fontId="90" fillId="0" borderId="59" xfId="109" applyFont="1" applyFill="1" applyBorder="1" applyAlignment="1">
      <alignment horizontal="left" vertical="center" wrapText="1"/>
    </xf>
    <xf numFmtId="0" fontId="90" fillId="0" borderId="60" xfId="109" applyFont="1" applyFill="1" applyBorder="1" applyAlignment="1">
      <alignment horizontal="left" vertical="center" wrapText="1"/>
    </xf>
    <xf numFmtId="0" fontId="61" fillId="0" borderId="61" xfId="109" applyFont="1" applyBorder="1" applyAlignment="1">
      <alignment horizontal="center"/>
    </xf>
    <xf numFmtId="0" fontId="61" fillId="0" borderId="62" xfId="109" applyFont="1" applyBorder="1" applyAlignment="1">
      <alignment horizontal="center"/>
    </xf>
    <xf numFmtId="0" fontId="61" fillId="0" borderId="63" xfId="109" applyFont="1" applyBorder="1" applyAlignment="1">
      <alignment horizontal="center"/>
    </xf>
    <xf numFmtId="0" fontId="83" fillId="0" borderId="0" xfId="109" applyFont="1" applyFill="1" applyBorder="1" applyAlignment="1">
      <alignment horizontal="center" vertical="center" wrapText="1"/>
    </xf>
    <xf numFmtId="0" fontId="83" fillId="0" borderId="0" xfId="109" applyFont="1" applyFill="1" applyBorder="1" applyAlignment="1">
      <alignment horizontal="center" vertical="center"/>
    </xf>
    <xf numFmtId="0" fontId="43" fillId="8" borderId="19" xfId="59" applyFont="1" applyFill="1" applyBorder="1" applyAlignment="1">
      <alignment horizontal="center" vertical="center" wrapText="1"/>
    </xf>
    <xf numFmtId="0" fontId="47" fillId="0" borderId="54" xfId="109" applyFont="1" applyFill="1" applyBorder="1" applyAlignment="1">
      <alignment horizontal="left" vertical="center" wrapText="1"/>
    </xf>
    <xf numFmtId="0" fontId="47" fillId="0" borderId="55" xfId="109" applyFont="1" applyFill="1" applyBorder="1" applyAlignment="1">
      <alignment horizontal="left" vertical="center" wrapText="1"/>
    </xf>
    <xf numFmtId="0" fontId="47" fillId="0" borderId="56" xfId="109" applyFont="1" applyFill="1" applyBorder="1" applyAlignment="1">
      <alignment horizontal="left" vertical="center" wrapText="1"/>
    </xf>
    <xf numFmtId="0" fontId="47" fillId="0" borderId="53" xfId="109" applyFont="1" applyFill="1" applyBorder="1" applyAlignment="1">
      <alignment horizontal="left" vertical="center" wrapText="1"/>
    </xf>
    <xf numFmtId="0" fontId="47" fillId="0" borderId="0" xfId="109" applyFont="1" applyFill="1" applyBorder="1" applyAlignment="1">
      <alignment horizontal="left" vertical="center" wrapText="1"/>
    </xf>
    <xf numFmtId="0" fontId="47" fillId="0" borderId="57" xfId="109" applyFont="1" applyFill="1" applyBorder="1" applyAlignment="1">
      <alignment horizontal="left" vertical="center" wrapText="1"/>
    </xf>
    <xf numFmtId="0" fontId="47" fillId="0" borderId="58" xfId="109" applyFont="1" applyFill="1" applyBorder="1" applyAlignment="1">
      <alignment horizontal="left" vertical="center" wrapText="1"/>
    </xf>
    <xf numFmtId="0" fontId="47" fillId="0" borderId="59" xfId="109" applyFont="1" applyFill="1" applyBorder="1" applyAlignment="1">
      <alignment horizontal="left" vertical="center" wrapText="1"/>
    </xf>
    <xf numFmtId="0" fontId="47" fillId="0" borderId="60" xfId="109" applyFont="1" applyFill="1" applyBorder="1" applyAlignment="1">
      <alignment horizontal="left" vertical="center" wrapText="1"/>
    </xf>
    <xf numFmtId="0" fontId="61" fillId="0" borderId="61" xfId="109" applyFont="1" applyBorder="1" applyAlignment="1">
      <alignment horizontal="left"/>
    </xf>
    <xf numFmtId="0" fontId="61" fillId="0" borderId="62" xfId="109" applyFont="1" applyBorder="1" applyAlignment="1">
      <alignment horizontal="left"/>
    </xf>
    <xf numFmtId="0" fontId="61" fillId="0" borderId="63" xfId="109" applyFont="1" applyBorder="1" applyAlignment="1">
      <alignment horizontal="left"/>
    </xf>
  </cellXfs>
  <cellStyles count="112">
    <cellStyle name="20% - アクセント 1 2" xfId="66" xr:uid="{00000000-0005-0000-0000-000000000000}"/>
    <cellStyle name="20% - アクセント 2 2" xfId="67" xr:uid="{00000000-0005-0000-0000-000001000000}"/>
    <cellStyle name="20% - アクセント 3 2" xfId="68" xr:uid="{00000000-0005-0000-0000-000002000000}"/>
    <cellStyle name="20% - アクセント 4 2" xfId="69" xr:uid="{00000000-0005-0000-0000-000003000000}"/>
    <cellStyle name="20% - アクセント 5 2" xfId="70" xr:uid="{00000000-0005-0000-0000-000004000000}"/>
    <cellStyle name="20% - アクセント 6 2" xfId="71" xr:uid="{00000000-0005-0000-0000-000005000000}"/>
    <cellStyle name="40% - アクセント 1 2" xfId="72" xr:uid="{00000000-0005-0000-0000-000006000000}"/>
    <cellStyle name="40% - アクセント 2 2" xfId="73" xr:uid="{00000000-0005-0000-0000-000007000000}"/>
    <cellStyle name="40% - アクセント 3 2" xfId="74" xr:uid="{00000000-0005-0000-0000-000008000000}"/>
    <cellStyle name="40% - アクセント 4 2" xfId="75" xr:uid="{00000000-0005-0000-0000-000009000000}"/>
    <cellStyle name="40% - アクセント 5 2" xfId="76" xr:uid="{00000000-0005-0000-0000-00000A000000}"/>
    <cellStyle name="40% - アクセント 6 2" xfId="77" xr:uid="{00000000-0005-0000-0000-00000B000000}"/>
    <cellStyle name="60% - アクセント 1 2" xfId="78" xr:uid="{00000000-0005-0000-0000-00000C000000}"/>
    <cellStyle name="60% - アクセント 2 2" xfId="79" xr:uid="{00000000-0005-0000-0000-00000D000000}"/>
    <cellStyle name="60% - アクセント 3 2" xfId="80" xr:uid="{00000000-0005-0000-0000-00000E000000}"/>
    <cellStyle name="60% - アクセント 4 2" xfId="81" xr:uid="{00000000-0005-0000-0000-00000F000000}"/>
    <cellStyle name="60% - アクセント 5 2" xfId="82" xr:uid="{00000000-0005-0000-0000-000010000000}"/>
    <cellStyle name="60% - アクセント 6 2" xfId="83" xr:uid="{00000000-0005-0000-0000-000011000000}"/>
    <cellStyle name="Accent" xfId="1" xr:uid="{00000000-0005-0000-0000-000012000000}"/>
    <cellStyle name="Accent 1" xfId="2" xr:uid="{00000000-0005-0000-0000-000013000000}"/>
    <cellStyle name="Accent 2" xfId="3" xr:uid="{00000000-0005-0000-0000-000014000000}"/>
    <cellStyle name="Accent 3" xfId="4" xr:uid="{00000000-0005-0000-0000-000015000000}"/>
    <cellStyle name="Bad" xfId="5" xr:uid="{00000000-0005-0000-0000-000016000000}"/>
    <cellStyle name="Error" xfId="6" xr:uid="{00000000-0005-0000-0000-000017000000}"/>
    <cellStyle name="Excel Built-in 20% - Accent1" xfId="7" xr:uid="{00000000-0005-0000-0000-000018000000}"/>
    <cellStyle name="Excel Built-in 20% - Accent2" xfId="8" xr:uid="{00000000-0005-0000-0000-000019000000}"/>
    <cellStyle name="Excel Built-in 20% - Accent3" xfId="9" xr:uid="{00000000-0005-0000-0000-00001A000000}"/>
    <cellStyle name="Excel Built-in 20% - Accent4" xfId="10" xr:uid="{00000000-0005-0000-0000-00001B000000}"/>
    <cellStyle name="Excel Built-in 20% - Accent5" xfId="11" xr:uid="{00000000-0005-0000-0000-00001C000000}"/>
    <cellStyle name="Excel Built-in 20% - Accent6" xfId="12" xr:uid="{00000000-0005-0000-0000-00001D000000}"/>
    <cellStyle name="Excel Built-in 40% - Accent1" xfId="13" xr:uid="{00000000-0005-0000-0000-00001E000000}"/>
    <cellStyle name="Excel Built-in 40% - Accent2" xfId="14" xr:uid="{00000000-0005-0000-0000-00001F000000}"/>
    <cellStyle name="Excel Built-in 40% - Accent3" xfId="15" xr:uid="{00000000-0005-0000-0000-000020000000}"/>
    <cellStyle name="Excel Built-in 40% - Accent4" xfId="16" xr:uid="{00000000-0005-0000-0000-000021000000}"/>
    <cellStyle name="Excel Built-in 40% - Accent5" xfId="17" xr:uid="{00000000-0005-0000-0000-000022000000}"/>
    <cellStyle name="Excel Built-in 40% - Accent6" xfId="18" xr:uid="{00000000-0005-0000-0000-000023000000}"/>
    <cellStyle name="Excel Built-in 60% - Accent1" xfId="19" xr:uid="{00000000-0005-0000-0000-000024000000}"/>
    <cellStyle name="Excel Built-in 60% - Accent2" xfId="20" xr:uid="{00000000-0005-0000-0000-000025000000}"/>
    <cellStyle name="Excel Built-in 60% - Accent3" xfId="21" xr:uid="{00000000-0005-0000-0000-000026000000}"/>
    <cellStyle name="Excel Built-in 60% - Accent4" xfId="22" xr:uid="{00000000-0005-0000-0000-000027000000}"/>
    <cellStyle name="Excel Built-in 60% - Accent5" xfId="23" xr:uid="{00000000-0005-0000-0000-000028000000}"/>
    <cellStyle name="Excel Built-in 60% - Accent6" xfId="24" xr:uid="{00000000-0005-0000-0000-000029000000}"/>
    <cellStyle name="Excel Built-in Accent1" xfId="25" xr:uid="{00000000-0005-0000-0000-00002A000000}"/>
    <cellStyle name="Excel Built-in Accent2" xfId="26" xr:uid="{00000000-0005-0000-0000-00002B000000}"/>
    <cellStyle name="Excel Built-in Accent3" xfId="27" xr:uid="{00000000-0005-0000-0000-00002C000000}"/>
    <cellStyle name="Excel Built-in Accent4" xfId="28" xr:uid="{00000000-0005-0000-0000-00002D000000}"/>
    <cellStyle name="Excel Built-in Accent5" xfId="29" xr:uid="{00000000-0005-0000-0000-00002E000000}"/>
    <cellStyle name="Excel Built-in Accent6" xfId="30" xr:uid="{00000000-0005-0000-0000-00002F000000}"/>
    <cellStyle name="Excel Built-in Bad" xfId="31" xr:uid="{00000000-0005-0000-0000-000030000000}"/>
    <cellStyle name="Excel Built-in Calculation" xfId="32" xr:uid="{00000000-0005-0000-0000-000031000000}"/>
    <cellStyle name="Excel Built-in Check Cell" xfId="33" xr:uid="{00000000-0005-0000-0000-000032000000}"/>
    <cellStyle name="Excel Built-in Explanatory Text" xfId="34" xr:uid="{00000000-0005-0000-0000-000033000000}"/>
    <cellStyle name="Excel Built-in Good" xfId="35" xr:uid="{00000000-0005-0000-0000-000034000000}"/>
    <cellStyle name="Excel Built-in Heading 1" xfId="36" xr:uid="{00000000-0005-0000-0000-000035000000}"/>
    <cellStyle name="Excel Built-in Heading 2" xfId="37" xr:uid="{00000000-0005-0000-0000-000036000000}"/>
    <cellStyle name="Excel Built-in Heading 3" xfId="38" xr:uid="{00000000-0005-0000-0000-000037000000}"/>
    <cellStyle name="Excel Built-in Heading 4" xfId="39" xr:uid="{00000000-0005-0000-0000-000038000000}"/>
    <cellStyle name="Excel Built-in Input" xfId="40" xr:uid="{00000000-0005-0000-0000-000039000000}"/>
    <cellStyle name="Excel Built-in Linked Cell" xfId="41" xr:uid="{00000000-0005-0000-0000-00003A000000}"/>
    <cellStyle name="Excel Built-in Neutral" xfId="42" xr:uid="{00000000-0005-0000-0000-00003B000000}"/>
    <cellStyle name="Excel Built-in Note" xfId="43" xr:uid="{00000000-0005-0000-0000-00003C000000}"/>
    <cellStyle name="Excel Built-in Output" xfId="44" xr:uid="{00000000-0005-0000-0000-00003D000000}"/>
    <cellStyle name="Excel Built-in Title" xfId="45" xr:uid="{00000000-0005-0000-0000-00003E000000}"/>
    <cellStyle name="Excel Built-in Total" xfId="46" xr:uid="{00000000-0005-0000-0000-00003F000000}"/>
    <cellStyle name="Excel Built-in Warning Text" xfId="47" xr:uid="{00000000-0005-0000-0000-000040000000}"/>
    <cellStyle name="Footnote" xfId="48" xr:uid="{00000000-0005-0000-0000-000041000000}"/>
    <cellStyle name="Good" xfId="49" xr:uid="{00000000-0005-0000-0000-000042000000}"/>
    <cellStyle name="Heading (user)" xfId="50" xr:uid="{00000000-0005-0000-0000-000043000000}"/>
    <cellStyle name="Heading 1" xfId="51" xr:uid="{00000000-0005-0000-0000-000044000000}"/>
    <cellStyle name="Heading 2" xfId="52" xr:uid="{00000000-0005-0000-0000-000045000000}"/>
    <cellStyle name="Neutral" xfId="53" xr:uid="{00000000-0005-0000-0000-000046000000}"/>
    <cellStyle name="Note" xfId="54" xr:uid="{00000000-0005-0000-0000-000047000000}"/>
    <cellStyle name="Status" xfId="55" xr:uid="{00000000-0005-0000-0000-000048000000}"/>
    <cellStyle name="Text" xfId="56" xr:uid="{00000000-0005-0000-0000-000049000000}"/>
    <cellStyle name="Warning" xfId="57" xr:uid="{00000000-0005-0000-0000-00004A000000}"/>
    <cellStyle name="アクセント 1 2" xfId="84" xr:uid="{00000000-0005-0000-0000-00004B000000}"/>
    <cellStyle name="アクセント 2 2" xfId="85" xr:uid="{00000000-0005-0000-0000-00004C000000}"/>
    <cellStyle name="アクセント 3 2" xfId="86" xr:uid="{00000000-0005-0000-0000-00004D000000}"/>
    <cellStyle name="アクセント 4 2" xfId="87" xr:uid="{00000000-0005-0000-0000-00004E000000}"/>
    <cellStyle name="アクセント 5 2" xfId="88" xr:uid="{00000000-0005-0000-0000-00004F000000}"/>
    <cellStyle name="アクセント 6 2" xfId="89" xr:uid="{00000000-0005-0000-0000-000050000000}"/>
    <cellStyle name="タイトル 2" xfId="90" xr:uid="{00000000-0005-0000-0000-000051000000}"/>
    <cellStyle name="チェック セル 2" xfId="91" xr:uid="{00000000-0005-0000-0000-000052000000}"/>
    <cellStyle name="どちらでもない 2" xfId="92" xr:uid="{00000000-0005-0000-0000-000053000000}"/>
    <cellStyle name="ハイパーリンク" xfId="110" builtinId="8" hidden="1"/>
    <cellStyle name="メモ 2" xfId="93" xr:uid="{00000000-0005-0000-0000-000055000000}"/>
    <cellStyle name="リンク セル 2" xfId="94" xr:uid="{00000000-0005-0000-0000-000056000000}"/>
    <cellStyle name="悪い 2" xfId="95" xr:uid="{00000000-0005-0000-0000-000057000000}"/>
    <cellStyle name="計算 2" xfId="96" xr:uid="{00000000-0005-0000-0000-000058000000}"/>
    <cellStyle name="警告文 2" xfId="97" xr:uid="{00000000-0005-0000-0000-000059000000}"/>
    <cellStyle name="見出し 1 2" xfId="98" xr:uid="{00000000-0005-0000-0000-00005A000000}"/>
    <cellStyle name="見出し 2 2" xfId="99" xr:uid="{00000000-0005-0000-0000-00005B000000}"/>
    <cellStyle name="見出し 3 2" xfId="100" xr:uid="{00000000-0005-0000-0000-00005C000000}"/>
    <cellStyle name="見出し 4 2" xfId="101" xr:uid="{00000000-0005-0000-0000-00005D000000}"/>
    <cellStyle name="集計 2" xfId="102" xr:uid="{00000000-0005-0000-0000-00005E000000}"/>
    <cellStyle name="出力 2" xfId="103" xr:uid="{00000000-0005-0000-0000-00005F000000}"/>
    <cellStyle name="説明文 2" xfId="104" xr:uid="{00000000-0005-0000-0000-000060000000}"/>
    <cellStyle name="入力 2" xfId="105" xr:uid="{00000000-0005-0000-0000-000061000000}"/>
    <cellStyle name="標準" xfId="0" builtinId="0" customBuiltin="1"/>
    <cellStyle name="標準 2" xfId="58" xr:uid="{00000000-0005-0000-0000-000063000000}"/>
    <cellStyle name="標準 2 2" xfId="108" xr:uid="{00000000-0005-0000-0000-000064000000}"/>
    <cellStyle name="標準 3" xfId="65" xr:uid="{00000000-0005-0000-0000-000065000000}"/>
    <cellStyle name="標準_OJTコミュニケーションｼｰﾄ_01" xfId="59" xr:uid="{00000000-0005-0000-0000-000066000000}"/>
    <cellStyle name="標準_OJTコミュニケーションｼｰﾄ_01 2" xfId="109" xr:uid="{00000000-0005-0000-0000-000067000000}"/>
    <cellStyle name="標準_フォーマット案_モデル評価シート" xfId="60" xr:uid="{00000000-0005-0000-0000-000068000000}"/>
    <cellStyle name="標準_フォーマット案_モデル評価シート 2" xfId="63" xr:uid="{00000000-0005-0000-0000-000069000000}"/>
    <cellStyle name="標準_現場管理_レベル2" xfId="61" xr:uid="{00000000-0005-0000-0000-00006A000000}"/>
    <cellStyle name="標準_現場管理_レベル2 2" xfId="64" xr:uid="{00000000-0005-0000-0000-00006B000000}"/>
    <cellStyle name="標準_能力細目、職務遂行のための基準一覧（スーパーマーケット）" xfId="62" xr:uid="{00000000-0005-0000-0000-00006C000000}"/>
    <cellStyle name="標準_能力細目、職務遂行のための基準一覧（スーパーマーケット） 2" xfId="106" xr:uid="{00000000-0005-0000-0000-00006D000000}"/>
    <cellStyle name="表示済みのハイパーリンク" xfId="111" builtinId="9" hidden="1"/>
    <cellStyle name="良い 2" xfId="107" xr:uid="{00000000-0005-0000-0000-00006F000000}"/>
  </cellStyles>
  <dxfs count="0"/>
  <tableStyles count="0" defaultTableStyle="TableStyleMedium2" defaultPivotStyle="PivotStyleLight16"/>
  <colors>
    <mruColors>
      <color rgb="FF3399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rgbClr val="3399FF"/>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OJTｺﾐｭﾆｹｰｼｮﾝｼｰﾄ!$B$25:$B$31</c:f>
              <c:strCache>
                <c:ptCount val="7"/>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広告基礎</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rgbClr val="FF9933"/>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OJTｺﾐｭﾆｹｰｼｮﾝｼｰﾄ!$B$25:$B$31</c:f>
              <c:strCache>
                <c:ptCount val="7"/>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広告基礎</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18601216"/>
        <c:axId val="119829248"/>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OJTｺﾐｭﾆｹｰｼｮﾝｼｰﾄ!$B$25:$B$31</c15:sqref>
                        </c15:formulaRef>
                      </c:ext>
                    </c:extLst>
                    <c:strCache>
                      <c:ptCount val="7"/>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広告基礎</c:v>
                      </c:pt>
                    </c:strCache>
                  </c:strRef>
                </c:cat>
                <c:val>
                  <c:numRef>
                    <c:extLst>
                      <c:ext uri="{02D57815-91ED-43cb-92C2-25804820EDAC}">
                        <c15:fullRef>
                          <c15:sqref>OJTｺﾐｭﾆｹｰｼｮﾝｼｰﾄ!$C$25:$C$37</c15:sqref>
                        </c15:fullRef>
                        <c15:formulaRef>
                          <c15:sqref>OJTｺﾐｭﾆｹｰｼｮﾝｼｰﾄ!$C$25:$C$31</c15:sqref>
                        </c15:formulaRef>
                      </c:ext>
                    </c:extLst>
                    <c:numCache>
                      <c:formatCode>General</c:formatCode>
                      <c:ptCount val="7"/>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広告基礎</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OJTｺﾐｭﾆｹｰｼｮﾝｼｰﾄ!$D$25:$D$31</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広告基礎</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OJTｺﾐｭﾆｹｰｼｮﾝｼｰﾄ!$E$25:$E$31</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広告基礎</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OJTｺﾐｭﾆｹｰｼｮﾝｼｰﾄ!$F$25:$F$31</c15:sqref>
                        </c15:formulaRef>
                      </c:ext>
                    </c:extLst>
                    <c:numCache>
                      <c:formatCode>0.0_ </c:formatCode>
                      <c:ptCount val="7"/>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1860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19829248"/>
        <c:crosses val="autoZero"/>
        <c:auto val="1"/>
        <c:lblAlgn val="ctr"/>
        <c:lblOffset val="100"/>
        <c:noMultiLvlLbl val="0"/>
      </c:catAx>
      <c:valAx>
        <c:axId val="119829248"/>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601216"/>
        <c:crosses val="autoZero"/>
        <c:crossBetween val="between"/>
      </c:valAx>
      <c:spPr>
        <a:noFill/>
        <a:ln>
          <a:noFill/>
        </a:ln>
        <a:effectLst/>
      </c:spPr>
    </c:plotArea>
    <c:legend>
      <c:legendPos val="t"/>
      <c:layout>
        <c:manualLayout>
          <c:xMode val="edge"/>
          <c:yMode val="edge"/>
          <c:x val="0.4249202532179861"/>
          <c:y val="0.84964341544635613"/>
          <c:w val="0.57507974678201401"/>
          <c:h val="0.140884730777625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34950" y="4143375"/>
          <a:ext cx="5915025" cy="627062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39725" y="4200525"/>
          <a:ext cx="5686425" cy="599757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277938" y="3119437"/>
          <a:ext cx="51371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070225" y="6521450"/>
          <a:ext cx="155257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44823</xdr:colOff>
      <xdr:row>7</xdr:row>
      <xdr:rowOff>119528</xdr:rowOff>
    </xdr:from>
    <xdr:to>
      <xdr:col>7</xdr:col>
      <xdr:colOff>463177</xdr:colOff>
      <xdr:row>19</xdr:row>
      <xdr:rowOff>7470</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H5" sqref="H5:K5"/>
    </sheetView>
  </sheetViews>
  <sheetFormatPr defaultColWidth="9.140625" defaultRowHeight="12" x14ac:dyDescent="0.2"/>
  <cols>
    <col min="1" max="1" width="3.7109375" style="24" customWidth="1"/>
    <col min="2" max="11" width="9.28515625" style="24" customWidth="1"/>
    <col min="12" max="12" width="3.7109375" style="24" customWidth="1"/>
    <col min="13" max="16384" width="9.140625" style="24"/>
  </cols>
  <sheetData>
    <row r="2" spans="2:17" ht="12" customHeight="1" x14ac:dyDescent="0.2">
      <c r="H2" s="217" t="s">
        <v>256</v>
      </c>
      <c r="I2" s="217"/>
      <c r="J2" s="217"/>
      <c r="K2" s="209" t="s">
        <v>257</v>
      </c>
    </row>
    <row r="3" spans="2:17" ht="22.5" customHeight="1" x14ac:dyDescent="0.2">
      <c r="H3" s="218"/>
      <c r="I3" s="218"/>
      <c r="J3" s="218"/>
      <c r="K3" s="77"/>
    </row>
    <row r="5" spans="2:17" ht="12" customHeight="1" x14ac:dyDescent="0.2">
      <c r="H5" s="217" t="s">
        <v>258</v>
      </c>
      <c r="I5" s="217"/>
      <c r="J5" s="217"/>
      <c r="K5" s="209" t="s">
        <v>257</v>
      </c>
    </row>
    <row r="6" spans="2:17" ht="22.5" customHeight="1" x14ac:dyDescent="0.2">
      <c r="H6" s="218"/>
      <c r="I6" s="218"/>
      <c r="J6" s="218"/>
      <c r="K6" s="77"/>
    </row>
    <row r="7" spans="2:17" ht="10.5" customHeight="1" x14ac:dyDescent="0.2">
      <c r="H7" s="25"/>
      <c r="I7" s="25"/>
      <c r="J7" s="25"/>
      <c r="K7" s="26"/>
    </row>
    <row r="8" spans="2:17" s="27" customFormat="1" ht="13.5" x14ac:dyDescent="0.2"/>
    <row r="9" spans="2:17" s="27" customFormat="1" ht="13.5" x14ac:dyDescent="0.2">
      <c r="B9" s="219" t="s">
        <v>52</v>
      </c>
      <c r="C9" s="219"/>
      <c r="D9" s="219"/>
      <c r="E9" s="219"/>
      <c r="F9" s="219"/>
      <c r="G9" s="219"/>
      <c r="H9" s="219"/>
      <c r="I9" s="219"/>
      <c r="J9" s="219"/>
      <c r="K9" s="219"/>
    </row>
    <row r="10" spans="2:17" s="27" customFormat="1" ht="13.5" x14ac:dyDescent="0.2">
      <c r="B10" s="219"/>
      <c r="C10" s="219"/>
      <c r="D10" s="219"/>
      <c r="E10" s="219"/>
      <c r="F10" s="219"/>
      <c r="G10" s="219"/>
      <c r="H10" s="219"/>
      <c r="I10" s="219"/>
      <c r="J10" s="219"/>
      <c r="K10" s="219"/>
    </row>
    <row r="11" spans="2:17" s="27" customFormat="1" ht="13.5" x14ac:dyDescent="0.2">
      <c r="B11" s="219"/>
      <c r="C11" s="219"/>
      <c r="D11" s="219"/>
      <c r="E11" s="219"/>
      <c r="F11" s="219"/>
      <c r="G11" s="219"/>
      <c r="H11" s="219"/>
      <c r="I11" s="219"/>
      <c r="J11" s="219"/>
      <c r="K11" s="219"/>
    </row>
    <row r="13" spans="2:17" ht="32.25" customHeight="1" x14ac:dyDescent="0.2">
      <c r="B13" s="210" t="s">
        <v>0</v>
      </c>
      <c r="C13" s="210"/>
      <c r="D13" s="210"/>
      <c r="E13" s="220" t="s">
        <v>54</v>
      </c>
      <c r="F13" s="221"/>
      <c r="G13" s="221"/>
      <c r="H13" s="221"/>
      <c r="I13" s="221"/>
      <c r="J13" s="221"/>
      <c r="K13" s="221"/>
      <c r="L13" s="26"/>
    </row>
    <row r="14" spans="2:17" ht="32.25" customHeight="1" x14ac:dyDescent="0.2">
      <c r="B14" s="210" t="s">
        <v>1</v>
      </c>
      <c r="C14" s="210"/>
      <c r="D14" s="210"/>
      <c r="E14" s="211" t="s">
        <v>53</v>
      </c>
      <c r="F14" s="212"/>
      <c r="G14" s="212"/>
      <c r="H14" s="212"/>
      <c r="I14" s="212"/>
      <c r="J14" s="212"/>
      <c r="K14" s="212"/>
    </row>
    <row r="15" spans="2:17" s="27" customFormat="1" ht="84" customHeight="1" x14ac:dyDescent="0.2">
      <c r="B15" s="213" t="s">
        <v>2</v>
      </c>
      <c r="C15" s="213"/>
      <c r="D15" s="213"/>
      <c r="E15" s="214" t="s">
        <v>118</v>
      </c>
      <c r="F15" s="215"/>
      <c r="G15" s="215"/>
      <c r="H15" s="215"/>
      <c r="I15" s="215"/>
      <c r="J15" s="215"/>
      <c r="K15" s="216"/>
      <c r="Q15" s="28"/>
    </row>
    <row r="17" s="29" customFormat="1" x14ac:dyDescent="0.2"/>
    <row r="18" s="29" customFormat="1" x14ac:dyDescent="0.2"/>
    <row r="19" s="29" customFormat="1" x14ac:dyDescent="0.2"/>
    <row r="20" s="29" customFormat="1" x14ac:dyDescent="0.2"/>
    <row r="21" s="29" customFormat="1" x14ac:dyDescent="0.2"/>
    <row r="22" s="29" customFormat="1" x14ac:dyDescent="0.2"/>
    <row r="23" s="29" customFormat="1" x14ac:dyDescent="0.2"/>
    <row r="24" s="29" customFormat="1" x14ac:dyDescent="0.2"/>
    <row r="25" s="29" customFormat="1" x14ac:dyDescent="0.2"/>
    <row r="26" s="29" customFormat="1" x14ac:dyDescent="0.2"/>
    <row r="27" s="29" customFormat="1" x14ac:dyDescent="0.2"/>
    <row r="28" s="29" customFormat="1" x14ac:dyDescent="0.2"/>
    <row r="29" s="29" customFormat="1" x14ac:dyDescent="0.2"/>
    <row r="30" s="29" customFormat="1" x14ac:dyDescent="0.2"/>
    <row r="31" s="29" customFormat="1" x14ac:dyDescent="0.2"/>
    <row r="32" s="29" customFormat="1" x14ac:dyDescent="0.2"/>
    <row r="33" s="29" customFormat="1" x14ac:dyDescent="0.2"/>
    <row r="34" s="29" customFormat="1" x14ac:dyDescent="0.2"/>
    <row r="35" s="29" customFormat="1" x14ac:dyDescent="0.2"/>
    <row r="36" s="29" customFormat="1" x14ac:dyDescent="0.2"/>
    <row r="37" s="29" customFormat="1" x14ac:dyDescent="0.2"/>
    <row r="38" s="29" customFormat="1" x14ac:dyDescent="0.2"/>
    <row r="39" s="29" customFormat="1" x14ac:dyDescent="0.2"/>
    <row r="40" s="29" customFormat="1" x14ac:dyDescent="0.2"/>
    <row r="41" s="29" customFormat="1" x14ac:dyDescent="0.2"/>
    <row r="42" s="29" customFormat="1" x14ac:dyDescent="0.2"/>
    <row r="43" s="29" customFormat="1" x14ac:dyDescent="0.2"/>
    <row r="44" s="29" customFormat="1" x14ac:dyDescent="0.2"/>
    <row r="45" s="29" customFormat="1" x14ac:dyDescent="0.2"/>
    <row r="46" s="29" customFormat="1" x14ac:dyDescent="0.2"/>
    <row r="47" s="29" customFormat="1" x14ac:dyDescent="0.2"/>
    <row r="48" s="29" customFormat="1" x14ac:dyDescent="0.2"/>
    <row r="49" s="29" customFormat="1" x14ac:dyDescent="0.2"/>
    <row r="50" s="29" customFormat="1" x14ac:dyDescent="0.2"/>
    <row r="51" s="29" customFormat="1" x14ac:dyDescent="0.2"/>
    <row r="52" s="29" customFormat="1" x14ac:dyDescent="0.2"/>
    <row r="53" s="29" customFormat="1" x14ac:dyDescent="0.2"/>
    <row r="54" s="29" customFormat="1" x14ac:dyDescent="0.2"/>
    <row r="55" s="29" customFormat="1" x14ac:dyDescent="0.2"/>
    <row r="56" s="29" customFormat="1" x14ac:dyDescent="0.2"/>
    <row r="57" s="29" customFormat="1" x14ac:dyDescent="0.2"/>
    <row r="58" s="29" customFormat="1" x14ac:dyDescent="0.2"/>
    <row r="59" s="29" customFormat="1" x14ac:dyDescent="0.2"/>
    <row r="60" s="29"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3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34"/>
  <sheetViews>
    <sheetView tabSelected="1" view="pageBreakPreview" workbookViewId="0">
      <selection activeCell="B1" sqref="B1"/>
    </sheetView>
  </sheetViews>
  <sheetFormatPr defaultColWidth="8.85546875" defaultRowHeight="11.25" x14ac:dyDescent="0.15"/>
  <cols>
    <col min="1" max="1" width="0.85546875" style="35" customWidth="1"/>
    <col min="2" max="2" width="15" style="35" customWidth="1"/>
    <col min="3" max="3" width="19.140625" style="39" customWidth="1"/>
    <col min="4" max="4" width="4" style="38" customWidth="1"/>
    <col min="5" max="5" width="60.28515625" style="35" customWidth="1"/>
    <col min="6" max="7" width="9.28515625" style="35" customWidth="1"/>
    <col min="8" max="8" width="29.7109375" style="35" customWidth="1"/>
    <col min="9" max="9" width="6.140625" style="35" customWidth="1"/>
    <col min="10" max="11" width="6.140625" style="35" hidden="1" customWidth="1"/>
    <col min="12" max="1024" width="6.140625" style="35" customWidth="1"/>
    <col min="1025" max="16384" width="8.85546875" style="36"/>
  </cols>
  <sheetData>
    <row r="1" spans="1:11" ht="29.25" customHeight="1" x14ac:dyDescent="0.15">
      <c r="A1" s="33"/>
      <c r="B1" s="65" t="s">
        <v>3</v>
      </c>
      <c r="C1" s="34"/>
      <c r="D1" s="33"/>
      <c r="E1" s="33"/>
      <c r="F1" s="223" t="s">
        <v>63</v>
      </c>
      <c r="G1" s="223"/>
      <c r="H1" s="223"/>
    </row>
    <row r="2" spans="1:11" ht="29.25" customHeight="1" x14ac:dyDescent="0.15">
      <c r="B2" s="37"/>
      <c r="C2" s="34"/>
      <c r="F2" s="223"/>
      <c r="G2" s="223"/>
      <c r="H2" s="223"/>
    </row>
    <row r="3" spans="1:11" ht="29.25" customHeight="1" x14ac:dyDescent="0.15">
      <c r="B3" s="37"/>
      <c r="E3" s="33"/>
      <c r="F3" s="223"/>
      <c r="G3" s="223"/>
      <c r="H3" s="223"/>
    </row>
    <row r="4" spans="1:11" x14ac:dyDescent="0.15">
      <c r="B4" s="33"/>
      <c r="F4" s="223"/>
      <c r="G4" s="223"/>
      <c r="H4" s="223"/>
    </row>
    <row r="5" spans="1:11" ht="20.25" customHeight="1" x14ac:dyDescent="0.15">
      <c r="B5" s="64" t="s">
        <v>4</v>
      </c>
      <c r="E5" s="40"/>
      <c r="J5" s="35" t="s">
        <v>5</v>
      </c>
    </row>
    <row r="6" spans="1:11" ht="13.5" customHeight="1" x14ac:dyDescent="0.15">
      <c r="B6" s="41" t="s">
        <v>6</v>
      </c>
      <c r="C6" s="42" t="s">
        <v>7</v>
      </c>
      <c r="D6" s="224" t="s">
        <v>8</v>
      </c>
      <c r="E6" s="224"/>
      <c r="F6" s="43" t="s">
        <v>9</v>
      </c>
      <c r="G6" s="43" t="s">
        <v>10</v>
      </c>
      <c r="H6" s="44" t="s">
        <v>11</v>
      </c>
      <c r="J6" s="35" t="s">
        <v>9</v>
      </c>
      <c r="K6" s="35" t="s">
        <v>10</v>
      </c>
    </row>
    <row r="7" spans="1:11" s="78" customFormat="1" ht="50.25" customHeight="1" x14ac:dyDescent="0.2">
      <c r="B7" s="225" t="s">
        <v>55</v>
      </c>
      <c r="C7" s="79" t="s">
        <v>56</v>
      </c>
      <c r="D7" s="80"/>
      <c r="E7" s="30" t="s">
        <v>171</v>
      </c>
      <c r="F7" s="81"/>
      <c r="G7" s="82"/>
      <c r="H7" s="83"/>
      <c r="J7" s="78">
        <f>IF(F7="○",2,IF(F7="△",1,0))</f>
        <v>0</v>
      </c>
      <c r="K7" s="78">
        <f>IF(G7="○",2,IF(G7="△",1,0))</f>
        <v>0</v>
      </c>
    </row>
    <row r="8" spans="1:11" s="78" customFormat="1" ht="50.25" customHeight="1" x14ac:dyDescent="0.2">
      <c r="B8" s="225"/>
      <c r="C8" s="79" t="s">
        <v>57</v>
      </c>
      <c r="D8" s="80"/>
      <c r="E8" s="30" t="s">
        <v>172</v>
      </c>
      <c r="F8" s="81"/>
      <c r="G8" s="82"/>
      <c r="H8" s="83"/>
      <c r="J8" s="78">
        <f>IF(F8="○",2,IF(F8="△",1,0))</f>
        <v>0</v>
      </c>
      <c r="K8" s="78">
        <f>IF(G8="○",2,IF(G8="△",1,0))</f>
        <v>0</v>
      </c>
    </row>
    <row r="9" spans="1:11" s="78" customFormat="1" ht="50.25" customHeight="1" x14ac:dyDescent="0.2">
      <c r="B9" s="226"/>
      <c r="C9" s="79" t="s">
        <v>58</v>
      </c>
      <c r="D9" s="80"/>
      <c r="E9" s="30" t="s">
        <v>173</v>
      </c>
      <c r="F9" s="81"/>
      <c r="G9" s="82"/>
      <c r="H9" s="83"/>
      <c r="J9" s="78">
        <f t="shared" ref="J9:K22" si="0">IF(F9="○",2,IF(F9="△",1,0))</f>
        <v>0</v>
      </c>
      <c r="K9" s="78">
        <f t="shared" si="0"/>
        <v>0</v>
      </c>
    </row>
    <row r="10" spans="1:11" s="78" customFormat="1" ht="50.25" customHeight="1" x14ac:dyDescent="0.2">
      <c r="B10" s="229" t="s">
        <v>59</v>
      </c>
      <c r="C10" s="124" t="s">
        <v>178</v>
      </c>
      <c r="D10" s="122"/>
      <c r="E10" s="123" t="s">
        <v>179</v>
      </c>
      <c r="F10" s="81"/>
      <c r="G10" s="82"/>
      <c r="H10" s="85"/>
      <c r="J10" s="78">
        <f t="shared" si="0"/>
        <v>0</v>
      </c>
      <c r="K10" s="78">
        <f t="shared" si="0"/>
        <v>0</v>
      </c>
    </row>
    <row r="11" spans="1:11" s="78" customFormat="1" ht="50.25" customHeight="1" x14ac:dyDescent="0.2">
      <c r="B11" s="230"/>
      <c r="C11" s="124" t="s">
        <v>180</v>
      </c>
      <c r="D11" s="122"/>
      <c r="E11" s="123" t="s">
        <v>181</v>
      </c>
      <c r="F11" s="81"/>
      <c r="G11" s="82"/>
      <c r="H11" s="85"/>
      <c r="J11" s="78">
        <f t="shared" si="0"/>
        <v>0</v>
      </c>
      <c r="K11" s="78">
        <f t="shared" si="0"/>
        <v>0</v>
      </c>
    </row>
    <row r="12" spans="1:11" s="78" customFormat="1" ht="50.25" customHeight="1" x14ac:dyDescent="0.2">
      <c r="B12" s="230"/>
      <c r="C12" s="124" t="s">
        <v>60</v>
      </c>
      <c r="D12" s="122"/>
      <c r="E12" s="123" t="s">
        <v>182</v>
      </c>
      <c r="F12" s="81"/>
      <c r="G12" s="82"/>
      <c r="H12" s="85"/>
      <c r="J12" s="78">
        <f t="shared" si="0"/>
        <v>0</v>
      </c>
      <c r="K12" s="78">
        <f t="shared" si="0"/>
        <v>0</v>
      </c>
    </row>
    <row r="13" spans="1:11" s="78" customFormat="1" ht="50.25" customHeight="1" x14ac:dyDescent="0.2">
      <c r="B13" s="227" t="s">
        <v>119</v>
      </c>
      <c r="C13" s="84" t="s">
        <v>120</v>
      </c>
      <c r="D13" s="80"/>
      <c r="E13" s="31" t="s">
        <v>174</v>
      </c>
      <c r="F13" s="81"/>
      <c r="G13" s="82"/>
      <c r="H13" s="85"/>
      <c r="J13" s="78">
        <f t="shared" si="0"/>
        <v>0</v>
      </c>
      <c r="K13" s="78">
        <f t="shared" si="0"/>
        <v>0</v>
      </c>
    </row>
    <row r="14" spans="1:11" s="78" customFormat="1" ht="50.25" customHeight="1" x14ac:dyDescent="0.2">
      <c r="B14" s="227"/>
      <c r="C14" s="84" t="s">
        <v>121</v>
      </c>
      <c r="D14" s="80"/>
      <c r="E14" s="31" t="s">
        <v>61</v>
      </c>
      <c r="F14" s="81"/>
      <c r="G14" s="82"/>
      <c r="H14" s="85"/>
      <c r="J14" s="78">
        <f t="shared" si="0"/>
        <v>0</v>
      </c>
      <c r="K14" s="78">
        <f t="shared" si="0"/>
        <v>0</v>
      </c>
    </row>
    <row r="15" spans="1:11" s="78" customFormat="1" ht="50.25" customHeight="1" x14ac:dyDescent="0.2">
      <c r="B15" s="228" t="s">
        <v>62</v>
      </c>
      <c r="C15" s="84" t="s">
        <v>122</v>
      </c>
      <c r="D15" s="80"/>
      <c r="E15" s="32" t="s">
        <v>175</v>
      </c>
      <c r="F15" s="81"/>
      <c r="G15" s="82"/>
      <c r="H15" s="85"/>
      <c r="J15" s="78">
        <f t="shared" si="0"/>
        <v>0</v>
      </c>
      <c r="K15" s="78">
        <f t="shared" si="0"/>
        <v>0</v>
      </c>
    </row>
    <row r="16" spans="1:11" s="78" customFormat="1" ht="50.25" customHeight="1" x14ac:dyDescent="0.2">
      <c r="B16" s="227"/>
      <c r="C16" s="84" t="s">
        <v>123</v>
      </c>
      <c r="D16" s="80"/>
      <c r="E16" s="32" t="s">
        <v>176</v>
      </c>
      <c r="F16" s="81"/>
      <c r="G16" s="82"/>
      <c r="H16" s="85"/>
      <c r="J16" s="78">
        <f t="shared" si="0"/>
        <v>0</v>
      </c>
      <c r="K16" s="78">
        <f t="shared" si="0"/>
        <v>0</v>
      </c>
    </row>
    <row r="17" spans="2:11" s="78" customFormat="1" ht="50.25" customHeight="1" x14ac:dyDescent="0.2">
      <c r="B17" s="227"/>
      <c r="C17" s="84" t="s">
        <v>124</v>
      </c>
      <c r="D17" s="80"/>
      <c r="E17" s="32" t="s">
        <v>177</v>
      </c>
      <c r="F17" s="81"/>
      <c r="G17" s="82"/>
      <c r="H17" s="85"/>
      <c r="J17" s="78">
        <f t="shared" si="0"/>
        <v>0</v>
      </c>
      <c r="K17" s="78">
        <f t="shared" si="0"/>
        <v>0</v>
      </c>
    </row>
    <row r="18" spans="2:11" s="78" customFormat="1" ht="50.25" customHeight="1" x14ac:dyDescent="0.2">
      <c r="B18" s="228" t="s">
        <v>125</v>
      </c>
      <c r="C18" s="86" t="s">
        <v>126</v>
      </c>
      <c r="D18" s="80"/>
      <c r="E18" s="31" t="s">
        <v>213</v>
      </c>
      <c r="F18" s="81"/>
      <c r="G18" s="82"/>
      <c r="H18" s="85"/>
      <c r="J18" s="78">
        <f t="shared" si="0"/>
        <v>0</v>
      </c>
      <c r="K18" s="78">
        <f t="shared" si="0"/>
        <v>0</v>
      </c>
    </row>
    <row r="19" spans="2:11" s="78" customFormat="1" ht="50.25" customHeight="1" x14ac:dyDescent="0.2">
      <c r="B19" s="228"/>
      <c r="C19" s="86" t="s">
        <v>127</v>
      </c>
      <c r="D19" s="80"/>
      <c r="E19" s="31" t="s">
        <v>214</v>
      </c>
      <c r="F19" s="81"/>
      <c r="G19" s="82"/>
      <c r="H19" s="85"/>
      <c r="J19" s="78">
        <f t="shared" ref="J19" si="1">IF(F19="○",2,IF(F19="△",1,0))</f>
        <v>0</v>
      </c>
      <c r="K19" s="78">
        <f t="shared" ref="K19" si="2">IF(G19="○",2,IF(G19="△",1,0))</f>
        <v>0</v>
      </c>
    </row>
    <row r="20" spans="2:11" s="78" customFormat="1" ht="50.25" customHeight="1" x14ac:dyDescent="0.2">
      <c r="B20" s="227"/>
      <c r="C20" s="86" t="s">
        <v>128</v>
      </c>
      <c r="D20" s="80"/>
      <c r="E20" s="31" t="s">
        <v>215</v>
      </c>
      <c r="F20" s="81"/>
      <c r="G20" s="82"/>
      <c r="H20" s="85"/>
      <c r="J20" s="78">
        <f t="shared" si="0"/>
        <v>0</v>
      </c>
      <c r="K20" s="78">
        <f t="shared" si="0"/>
        <v>0</v>
      </c>
    </row>
    <row r="21" spans="2:11" s="78" customFormat="1" ht="50.25" customHeight="1" x14ac:dyDescent="0.2">
      <c r="B21" s="228" t="s">
        <v>129</v>
      </c>
      <c r="C21" s="87" t="s">
        <v>130</v>
      </c>
      <c r="D21" s="88"/>
      <c r="E21" s="32" t="s">
        <v>216</v>
      </c>
      <c r="F21" s="89"/>
      <c r="G21" s="82"/>
      <c r="H21" s="85"/>
      <c r="J21" s="78">
        <f t="shared" si="0"/>
        <v>0</v>
      </c>
      <c r="K21" s="78">
        <f t="shared" si="0"/>
        <v>0</v>
      </c>
    </row>
    <row r="22" spans="2:11" s="78" customFormat="1" ht="50.25" customHeight="1" x14ac:dyDescent="0.2">
      <c r="B22" s="227"/>
      <c r="C22" s="87" t="s">
        <v>131</v>
      </c>
      <c r="D22" s="88"/>
      <c r="E22" s="32" t="s">
        <v>217</v>
      </c>
      <c r="F22" s="89"/>
      <c r="G22" s="82"/>
      <c r="H22" s="85"/>
      <c r="J22" s="78">
        <f t="shared" si="0"/>
        <v>0</v>
      </c>
      <c r="K22" s="78">
        <f t="shared" si="0"/>
        <v>0</v>
      </c>
    </row>
    <row r="23" spans="2:11" ht="11.45" customHeight="1" x14ac:dyDescent="0.15">
      <c r="B23" s="46"/>
      <c r="C23" s="47"/>
      <c r="D23" s="48"/>
      <c r="E23" s="49"/>
      <c r="F23" s="50"/>
      <c r="G23" s="50"/>
      <c r="H23" s="50"/>
      <c r="J23" s="45"/>
      <c r="K23" s="45"/>
    </row>
    <row r="24" spans="2:11" ht="21" customHeight="1" x14ac:dyDescent="0.15">
      <c r="B24" s="63" t="s">
        <v>12</v>
      </c>
      <c r="H24" s="51"/>
      <c r="J24" s="45"/>
      <c r="K24" s="45"/>
    </row>
    <row r="25" spans="2:11" x14ac:dyDescent="0.15">
      <c r="B25" s="41" t="s">
        <v>6</v>
      </c>
      <c r="C25" s="42" t="s">
        <v>7</v>
      </c>
      <c r="D25" s="224" t="s">
        <v>8</v>
      </c>
      <c r="E25" s="224"/>
      <c r="F25" s="44" t="s">
        <v>9</v>
      </c>
      <c r="G25" s="52" t="s">
        <v>10</v>
      </c>
      <c r="H25" s="44" t="s">
        <v>11</v>
      </c>
      <c r="J25" s="45"/>
      <c r="K25" s="45"/>
    </row>
    <row r="26" spans="2:11" s="45" customFormat="1" ht="48" customHeight="1" x14ac:dyDescent="0.2">
      <c r="B26" s="222" t="s">
        <v>13</v>
      </c>
      <c r="C26" s="198" t="s">
        <v>14</v>
      </c>
      <c r="D26" s="53"/>
      <c r="E26" s="199" t="s">
        <v>64</v>
      </c>
      <c r="F26" s="54"/>
      <c r="G26" s="55"/>
      <c r="H26" s="56"/>
      <c r="J26" s="45">
        <f t="shared" ref="J26:K28" si="3">IF(F26="○",2,IF(F26="△",1,0))</f>
        <v>0</v>
      </c>
      <c r="K26" s="45">
        <f t="shared" si="3"/>
        <v>0</v>
      </c>
    </row>
    <row r="27" spans="2:11" s="45" customFormat="1" ht="48" customHeight="1" x14ac:dyDescent="0.2">
      <c r="B27" s="222"/>
      <c r="C27" s="198" t="s">
        <v>15</v>
      </c>
      <c r="D27" s="53"/>
      <c r="E27" s="200" t="s">
        <v>65</v>
      </c>
      <c r="F27" s="54"/>
      <c r="G27" s="55"/>
      <c r="H27" s="56"/>
      <c r="J27" s="45">
        <f t="shared" si="3"/>
        <v>0</v>
      </c>
      <c r="K27" s="45">
        <f t="shared" si="3"/>
        <v>0</v>
      </c>
    </row>
    <row r="28" spans="2:11" s="45" customFormat="1" ht="48" customHeight="1" x14ac:dyDescent="0.2">
      <c r="B28" s="222"/>
      <c r="C28" s="198" t="s">
        <v>16</v>
      </c>
      <c r="D28" s="53"/>
      <c r="E28" s="200" t="s">
        <v>66</v>
      </c>
      <c r="F28" s="54"/>
      <c r="G28" s="55"/>
      <c r="H28" s="56"/>
      <c r="J28" s="45">
        <f t="shared" si="3"/>
        <v>0</v>
      </c>
      <c r="K28" s="45">
        <f t="shared" si="3"/>
        <v>0</v>
      </c>
    </row>
    <row r="29" spans="2:11" ht="22.5" x14ac:dyDescent="0.15">
      <c r="B29" s="57"/>
      <c r="C29" s="47"/>
      <c r="D29" s="58"/>
      <c r="F29" s="59" t="s">
        <v>17</v>
      </c>
      <c r="G29" s="60" t="s">
        <v>18</v>
      </c>
      <c r="H29" s="59" t="s">
        <v>19</v>
      </c>
    </row>
    <row r="30" spans="2:11" ht="30" customHeight="1" x14ac:dyDescent="0.2">
      <c r="B30" s="57"/>
      <c r="C30" s="61"/>
      <c r="D30" s="58"/>
      <c r="E30" s="62" t="s">
        <v>20</v>
      </c>
      <c r="F30" s="205">
        <f>COUNTIF($F$7:$F$28,"○")</f>
        <v>0</v>
      </c>
      <c r="G30" s="205">
        <f>COUNTIF($G$7:$G$28,"○")</f>
        <v>0</v>
      </c>
      <c r="H30" s="203" t="e">
        <f>G30/$G$33</f>
        <v>#DIV/0!</v>
      </c>
    </row>
    <row r="31" spans="2:11" ht="30" customHeight="1" x14ac:dyDescent="0.2">
      <c r="B31" s="57"/>
      <c r="C31" s="61"/>
      <c r="D31" s="58"/>
      <c r="E31" s="62" t="s">
        <v>21</v>
      </c>
      <c r="F31" s="205">
        <f>COUNTIF($F$7:$F$28,"△")</f>
        <v>0</v>
      </c>
      <c r="G31" s="205">
        <f>COUNTIF($G$7:$G$28,"△")</f>
        <v>0</v>
      </c>
      <c r="H31" s="203" t="e">
        <f>G31/$G$33</f>
        <v>#DIV/0!</v>
      </c>
    </row>
    <row r="32" spans="2:11" ht="30" customHeight="1" thickBot="1" x14ac:dyDescent="0.25">
      <c r="B32" s="57"/>
      <c r="C32" s="61"/>
      <c r="D32" s="58"/>
      <c r="E32" s="62" t="s">
        <v>22</v>
      </c>
      <c r="F32" s="206">
        <f>COUNTIF($F$7:$F$28,"×")</f>
        <v>0</v>
      </c>
      <c r="G32" s="206">
        <f>COUNTIF($G$7:$G$28,"×")</f>
        <v>0</v>
      </c>
      <c r="H32" s="204" t="e">
        <f>G32/$G$33</f>
        <v>#DIV/0!</v>
      </c>
    </row>
    <row r="33" spans="2:8" ht="30" customHeight="1" thickTop="1" thickBot="1" x14ac:dyDescent="0.25">
      <c r="B33" s="57"/>
      <c r="C33" s="61"/>
      <c r="D33" s="58"/>
      <c r="E33" s="62" t="s">
        <v>23</v>
      </c>
      <c r="F33" s="201">
        <f>SUM(F30:F32)</f>
        <v>0</v>
      </c>
      <c r="G33" s="201">
        <f>SUM(G30:G32)</f>
        <v>0</v>
      </c>
      <c r="H33" s="202" t="e">
        <f>SUM(H30:H32)</f>
        <v>#DIV/0!</v>
      </c>
    </row>
    <row r="34" spans="2:8" ht="32.25" customHeight="1" thickTop="1" x14ac:dyDescent="0.15">
      <c r="B34" s="57"/>
      <c r="C34" s="61"/>
    </row>
  </sheetData>
  <mergeCells count="10">
    <mergeCell ref="B26:B28"/>
    <mergeCell ref="F1:H4"/>
    <mergeCell ref="D6:E6"/>
    <mergeCell ref="D25:E25"/>
    <mergeCell ref="B7:B9"/>
    <mergeCell ref="B13:B14"/>
    <mergeCell ref="B15:B17"/>
    <mergeCell ref="B18:B20"/>
    <mergeCell ref="B21:B22"/>
    <mergeCell ref="B10:B12"/>
  </mergeCells>
  <phoneticPr fontId="35"/>
  <dataValidations count="1">
    <dataValidation type="list" allowBlank="1" showInputMessage="1" showErrorMessage="1" sqref="F7:G22" xr:uid="{00000000-0002-0000-0100-000000000000}">
      <formula1>"○, △, ×"</formula1>
    </dataValidation>
  </dataValidations>
  <printOptions horizontalCentered="1"/>
  <pageMargins left="0.59015748031496063" right="0.59015748031496063" top="0.82716535433070848" bottom="0.19645669291338583" header="0.43346456692913382" footer="0.19645669291338583"/>
  <pageSetup paperSize="9" scale="62" fitToWidth="0" fitToHeight="0" orientation="portrait" r:id="rId1"/>
  <headerFooter alignWithMargins="0">
    <oddFooter>&amp;C&amp;"ARIAL1,Regular"&amp;P / &amp;N &amp;R&amp;"ＭＳ Ｐゴシック3,Regular"（&amp;"ARIAL1,Regular"C&amp;"ＭＳ Ｐゴシック3,Regular"）厚生労働省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1"/>
  <sheetViews>
    <sheetView view="pageBreakPreview" zoomScale="115" zoomScaleNormal="115" zoomScalePageLayoutView="115" workbookViewId="0">
      <selection activeCell="B16" sqref="B16"/>
    </sheetView>
  </sheetViews>
  <sheetFormatPr defaultColWidth="8.85546875" defaultRowHeight="12.75" x14ac:dyDescent="0.2"/>
  <cols>
    <col min="1" max="1" width="28.7109375" style="68" customWidth="1"/>
    <col min="2" max="2" width="92.85546875" style="68" customWidth="1"/>
    <col min="3" max="3" width="7.140625" style="68" customWidth="1"/>
    <col min="4" max="5" width="5.85546875" style="68" customWidth="1"/>
    <col min="6" max="6" width="20.28515625" style="68" customWidth="1"/>
    <col min="7" max="1024" width="5.85546875" style="68" customWidth="1"/>
    <col min="1025" max="16384" width="8.85546875" style="68"/>
  </cols>
  <sheetData>
    <row r="1" spans="1:7" ht="26.25" customHeight="1" x14ac:dyDescent="0.2">
      <c r="A1" s="67" t="s">
        <v>24</v>
      </c>
    </row>
    <row r="2" spans="1:7" ht="26.25" customHeight="1" x14ac:dyDescent="0.2">
      <c r="A2" s="1" t="s">
        <v>6</v>
      </c>
      <c r="B2" s="2" t="s">
        <v>25</v>
      </c>
      <c r="C2" s="3" t="s">
        <v>26</v>
      </c>
    </row>
    <row r="3" spans="1:7" customFormat="1" ht="26.25" customHeight="1" x14ac:dyDescent="0.2">
      <c r="A3" s="238" t="s">
        <v>55</v>
      </c>
      <c r="B3" s="96" t="s">
        <v>67</v>
      </c>
      <c r="C3" s="97"/>
      <c r="E3" s="90"/>
      <c r="F3" s="91"/>
      <c r="G3" s="92"/>
    </row>
    <row r="4" spans="1:7" customFormat="1" ht="26.25" customHeight="1" x14ac:dyDescent="0.2">
      <c r="A4" s="239"/>
      <c r="B4" s="98" t="s">
        <v>68</v>
      </c>
      <c r="C4" s="99"/>
      <c r="E4" s="90"/>
      <c r="F4" s="91"/>
      <c r="G4" s="92"/>
    </row>
    <row r="5" spans="1:7" customFormat="1" ht="26.25" customHeight="1" x14ac:dyDescent="0.2">
      <c r="A5" s="239"/>
      <c r="B5" s="98" t="s">
        <v>69</v>
      </c>
      <c r="C5" s="99"/>
      <c r="E5" s="90"/>
      <c r="F5" s="91"/>
      <c r="G5" s="92"/>
    </row>
    <row r="6" spans="1:7" customFormat="1" ht="26.25" customHeight="1" x14ac:dyDescent="0.2">
      <c r="A6" s="239"/>
      <c r="B6" s="100" t="s">
        <v>70</v>
      </c>
      <c r="C6" s="101"/>
      <c r="E6" s="90"/>
      <c r="F6" s="91"/>
      <c r="G6" s="92"/>
    </row>
    <row r="7" spans="1:7" customFormat="1" ht="26.25" customHeight="1" x14ac:dyDescent="0.2">
      <c r="A7" s="239"/>
      <c r="B7" s="102" t="s">
        <v>71</v>
      </c>
      <c r="C7" s="103"/>
      <c r="E7" s="90"/>
      <c r="F7" s="91"/>
      <c r="G7" s="92"/>
    </row>
    <row r="8" spans="1:7" customFormat="1" ht="26.25" customHeight="1" x14ac:dyDescent="0.2">
      <c r="A8" s="239"/>
      <c r="B8" s="100" t="s">
        <v>72</v>
      </c>
      <c r="C8" s="101"/>
      <c r="E8" s="93"/>
      <c r="F8" s="91"/>
      <c r="G8" s="92"/>
    </row>
    <row r="9" spans="1:7" customFormat="1" ht="26.25" customHeight="1" x14ac:dyDescent="0.2">
      <c r="A9" s="239"/>
      <c r="B9" s="100" t="s">
        <v>73</v>
      </c>
      <c r="C9" s="101"/>
      <c r="E9" s="93"/>
      <c r="F9" s="91"/>
      <c r="G9" s="92"/>
    </row>
    <row r="10" spans="1:7" customFormat="1" ht="26.25" customHeight="1" x14ac:dyDescent="0.2">
      <c r="A10" s="240"/>
      <c r="B10" s="104" t="s">
        <v>74</v>
      </c>
      <c r="C10" s="105"/>
      <c r="E10" s="93"/>
      <c r="F10" s="91"/>
      <c r="G10" s="92"/>
    </row>
    <row r="11" spans="1:7" customFormat="1" ht="26.25" customHeight="1" x14ac:dyDescent="0.2">
      <c r="A11" s="241" t="s">
        <v>132</v>
      </c>
      <c r="B11" s="98" t="s">
        <v>75</v>
      </c>
      <c r="C11" s="99"/>
      <c r="E11" s="93"/>
      <c r="F11" s="91"/>
      <c r="G11" s="92"/>
    </row>
    <row r="12" spans="1:7" customFormat="1" ht="26.25" customHeight="1" x14ac:dyDescent="0.2">
      <c r="A12" s="242"/>
      <c r="B12" s="100" t="s">
        <v>76</v>
      </c>
      <c r="C12" s="101"/>
      <c r="E12" s="93"/>
      <c r="F12" s="91"/>
      <c r="G12" s="92"/>
    </row>
    <row r="13" spans="1:7" customFormat="1" ht="26.25" customHeight="1" x14ac:dyDescent="0.2">
      <c r="A13" s="242"/>
      <c r="B13" s="102" t="s">
        <v>77</v>
      </c>
      <c r="C13" s="101"/>
      <c r="E13" s="94"/>
      <c r="F13" s="66"/>
      <c r="G13" s="92"/>
    </row>
    <row r="14" spans="1:7" customFormat="1" ht="26.25" customHeight="1" x14ac:dyDescent="0.2">
      <c r="A14" s="242"/>
      <c r="B14" s="100" t="s">
        <v>78</v>
      </c>
      <c r="C14" s="99"/>
      <c r="E14" s="94"/>
      <c r="F14" s="66"/>
      <c r="G14" s="92"/>
    </row>
    <row r="15" spans="1:7" customFormat="1" ht="26.25" customHeight="1" x14ac:dyDescent="0.2">
      <c r="A15" s="242"/>
      <c r="B15" s="98" t="s">
        <v>255</v>
      </c>
      <c r="C15" s="99"/>
      <c r="E15" s="94"/>
      <c r="F15" s="66"/>
      <c r="G15" s="92"/>
    </row>
    <row r="16" spans="1:7" customFormat="1" ht="26.25" customHeight="1" x14ac:dyDescent="0.2">
      <c r="A16" s="242"/>
      <c r="B16" s="98" t="s">
        <v>79</v>
      </c>
      <c r="C16" s="99"/>
      <c r="E16" s="94"/>
      <c r="F16" s="66"/>
      <c r="G16" s="92"/>
    </row>
    <row r="17" spans="1:7" customFormat="1" ht="26.25" customHeight="1" x14ac:dyDescent="0.2">
      <c r="A17" s="243"/>
      <c r="B17" s="106" t="s">
        <v>80</v>
      </c>
      <c r="C17" s="107"/>
      <c r="E17" s="94"/>
      <c r="F17" s="66"/>
      <c r="G17" s="92"/>
    </row>
    <row r="18" spans="1:7" customFormat="1" ht="26.25" customHeight="1" x14ac:dyDescent="0.2">
      <c r="A18" s="238" t="s">
        <v>81</v>
      </c>
      <c r="B18" s="96" t="s">
        <v>82</v>
      </c>
      <c r="C18" s="97"/>
      <c r="E18" s="94"/>
      <c r="F18" s="66"/>
      <c r="G18" s="92"/>
    </row>
    <row r="19" spans="1:7" customFormat="1" ht="26.25" customHeight="1" x14ac:dyDescent="0.2">
      <c r="A19" s="239"/>
      <c r="B19" s="100" t="s">
        <v>83</v>
      </c>
      <c r="C19" s="101"/>
      <c r="E19" s="94"/>
      <c r="F19" s="66"/>
      <c r="G19" s="92"/>
    </row>
    <row r="20" spans="1:7" customFormat="1" ht="26.25" customHeight="1" x14ac:dyDescent="0.2">
      <c r="A20" s="239"/>
      <c r="B20" s="100" t="s">
        <v>84</v>
      </c>
      <c r="C20" s="101"/>
      <c r="E20" s="94"/>
      <c r="F20" s="66"/>
      <c r="G20" s="92"/>
    </row>
    <row r="21" spans="1:7" customFormat="1" ht="26.25" customHeight="1" x14ac:dyDescent="0.2">
      <c r="A21" s="239"/>
      <c r="B21" s="100" t="s">
        <v>85</v>
      </c>
      <c r="C21" s="101"/>
      <c r="E21" s="94"/>
      <c r="F21" s="66"/>
      <c r="G21" s="92"/>
    </row>
    <row r="22" spans="1:7" customFormat="1" ht="26.25" customHeight="1" x14ac:dyDescent="0.2">
      <c r="A22" s="239"/>
      <c r="B22" s="102" t="s">
        <v>86</v>
      </c>
      <c r="C22" s="103"/>
      <c r="E22" s="94"/>
      <c r="F22" s="66"/>
      <c r="G22" s="92"/>
    </row>
    <row r="23" spans="1:7" customFormat="1" ht="26.25" customHeight="1" x14ac:dyDescent="0.2">
      <c r="A23" s="239"/>
      <c r="B23" s="100" t="s">
        <v>87</v>
      </c>
      <c r="C23" s="101"/>
      <c r="E23" s="95"/>
      <c r="F23" s="66"/>
      <c r="G23" s="92"/>
    </row>
    <row r="24" spans="1:7" customFormat="1" ht="26.25" customHeight="1" x14ac:dyDescent="0.2">
      <c r="A24" s="239"/>
      <c r="B24" s="100" t="s">
        <v>88</v>
      </c>
      <c r="C24" s="101"/>
      <c r="E24" s="95"/>
      <c r="F24" s="66"/>
      <c r="G24" s="92"/>
    </row>
    <row r="25" spans="1:7" customFormat="1" ht="26.25" customHeight="1" x14ac:dyDescent="0.2">
      <c r="A25" s="240"/>
      <c r="B25" s="104" t="s">
        <v>89</v>
      </c>
      <c r="C25" s="105"/>
      <c r="E25" s="95"/>
      <c r="F25" s="66"/>
      <c r="G25" s="92"/>
    </row>
    <row r="26" spans="1:7" customFormat="1" ht="26.25" customHeight="1" x14ac:dyDescent="0.2">
      <c r="A26" s="238" t="s">
        <v>62</v>
      </c>
      <c r="B26" s="96" t="s">
        <v>90</v>
      </c>
      <c r="C26" s="97"/>
      <c r="E26" s="95"/>
      <c r="F26" s="66"/>
      <c r="G26" s="92"/>
    </row>
    <row r="27" spans="1:7" customFormat="1" ht="26.25" customHeight="1" x14ac:dyDescent="0.2">
      <c r="A27" s="239"/>
      <c r="B27" s="100" t="s">
        <v>91</v>
      </c>
      <c r="C27" s="101"/>
      <c r="E27" s="95"/>
      <c r="F27" s="66"/>
      <c r="G27" s="92"/>
    </row>
    <row r="28" spans="1:7" customFormat="1" ht="26.25" customHeight="1" x14ac:dyDescent="0.2">
      <c r="A28" s="239"/>
      <c r="B28" s="102" t="s">
        <v>92</v>
      </c>
      <c r="C28" s="103"/>
      <c r="E28" s="95"/>
      <c r="F28" s="66"/>
      <c r="G28" s="92"/>
    </row>
    <row r="29" spans="1:7" customFormat="1" ht="26.25" customHeight="1" x14ac:dyDescent="0.2">
      <c r="A29" s="240"/>
      <c r="B29" s="104" t="s">
        <v>93</v>
      </c>
      <c r="C29" s="105"/>
      <c r="E29" s="95"/>
      <c r="F29" s="66"/>
      <c r="G29" s="92"/>
    </row>
    <row r="30" spans="1:7" customFormat="1" ht="26.25" customHeight="1" x14ac:dyDescent="0.2">
      <c r="A30" s="238" t="s">
        <v>133</v>
      </c>
      <c r="B30" s="96" t="s">
        <v>134</v>
      </c>
      <c r="C30" s="97"/>
      <c r="E30" s="95"/>
      <c r="F30" s="66"/>
      <c r="G30" s="92"/>
    </row>
    <row r="31" spans="1:7" customFormat="1" ht="26.25" customHeight="1" x14ac:dyDescent="0.2">
      <c r="A31" s="239"/>
      <c r="B31" s="100" t="s">
        <v>135</v>
      </c>
      <c r="C31" s="101"/>
      <c r="E31" s="95"/>
      <c r="F31" s="66"/>
      <c r="G31" s="92"/>
    </row>
    <row r="32" spans="1:7" customFormat="1" ht="26.25" customHeight="1" x14ac:dyDescent="0.2">
      <c r="A32" s="239"/>
      <c r="B32" s="102" t="s">
        <v>136</v>
      </c>
      <c r="C32" s="103"/>
      <c r="E32" s="95"/>
      <c r="F32" s="66"/>
      <c r="G32" s="92"/>
    </row>
    <row r="33" spans="1:7" customFormat="1" ht="26.25" customHeight="1" x14ac:dyDescent="0.2">
      <c r="A33" s="239"/>
      <c r="B33" s="102" t="s">
        <v>137</v>
      </c>
      <c r="C33" s="103"/>
      <c r="E33" s="95"/>
      <c r="F33" s="66"/>
      <c r="G33" s="92"/>
    </row>
    <row r="34" spans="1:7" customFormat="1" ht="26.25" customHeight="1" x14ac:dyDescent="0.2">
      <c r="A34" s="239"/>
      <c r="B34" s="102" t="s">
        <v>138</v>
      </c>
      <c r="C34" s="103"/>
      <c r="E34" s="95"/>
      <c r="F34" s="66"/>
      <c r="G34" s="92"/>
    </row>
    <row r="35" spans="1:7" customFormat="1" ht="26.25" customHeight="1" x14ac:dyDescent="0.2">
      <c r="A35" s="239"/>
      <c r="B35" s="102" t="s">
        <v>139</v>
      </c>
      <c r="C35" s="103"/>
      <c r="E35" s="95"/>
      <c r="F35" s="66"/>
      <c r="G35" s="92"/>
    </row>
    <row r="36" spans="1:7" customFormat="1" ht="26.25" customHeight="1" x14ac:dyDescent="0.2">
      <c r="A36" s="240"/>
      <c r="B36" s="104" t="s">
        <v>140</v>
      </c>
      <c r="C36" s="105"/>
      <c r="E36" s="95"/>
      <c r="F36" s="66"/>
      <c r="G36" s="92"/>
    </row>
    <row r="37" spans="1:7" customFormat="1" ht="26.25" customHeight="1" x14ac:dyDescent="0.2">
      <c r="A37" s="235" t="s">
        <v>129</v>
      </c>
      <c r="B37" s="96" t="s">
        <v>141</v>
      </c>
      <c r="C37" s="97"/>
      <c r="E37" s="95"/>
      <c r="F37" s="66"/>
      <c r="G37" s="92"/>
    </row>
    <row r="38" spans="1:7" customFormat="1" ht="26.25" customHeight="1" x14ac:dyDescent="0.2">
      <c r="A38" s="236"/>
      <c r="B38" s="208" t="s">
        <v>142</v>
      </c>
      <c r="C38" s="101"/>
      <c r="E38" s="95"/>
      <c r="F38" s="66"/>
      <c r="G38" s="92"/>
    </row>
    <row r="39" spans="1:7" customFormat="1" ht="26.25" customHeight="1" x14ac:dyDescent="0.2">
      <c r="A39" s="236"/>
      <c r="B39" s="208" t="s">
        <v>143</v>
      </c>
      <c r="C39" s="101"/>
      <c r="E39" s="95"/>
      <c r="F39" s="66"/>
      <c r="G39" s="92"/>
    </row>
    <row r="40" spans="1:7" customFormat="1" ht="26.25" customHeight="1" x14ac:dyDescent="0.2">
      <c r="A40" s="237"/>
      <c r="B40" s="104" t="s">
        <v>144</v>
      </c>
      <c r="C40" s="105"/>
      <c r="E40" s="95"/>
      <c r="F40" s="66"/>
      <c r="G40" s="92"/>
    </row>
    <row r="41" spans="1:7" ht="26.25" customHeight="1" x14ac:dyDescent="0.2">
      <c r="C41" s="70"/>
      <c r="E41" s="69"/>
      <c r="F41" s="234"/>
      <c r="G41" s="4"/>
    </row>
    <row r="42" spans="1:7" ht="26.25" customHeight="1" x14ac:dyDescent="0.2">
      <c r="A42" s="67" t="s">
        <v>27</v>
      </c>
      <c r="E42" s="69"/>
      <c r="F42" s="234"/>
      <c r="G42" s="4"/>
    </row>
    <row r="43" spans="1:7" ht="26.25" customHeight="1" x14ac:dyDescent="0.2">
      <c r="A43" s="5" t="s">
        <v>6</v>
      </c>
      <c r="B43" s="6" t="s">
        <v>25</v>
      </c>
      <c r="C43" s="7" t="s">
        <v>26</v>
      </c>
      <c r="E43" s="69"/>
      <c r="F43" s="234"/>
      <c r="G43" s="4"/>
    </row>
    <row r="44" spans="1:7" s="110" customFormat="1" ht="26.25" customHeight="1" x14ac:dyDescent="0.2">
      <c r="A44" s="231" t="s">
        <v>13</v>
      </c>
      <c r="B44" s="108" t="s">
        <v>94</v>
      </c>
      <c r="C44" s="109"/>
      <c r="E44" s="111"/>
      <c r="F44" s="112"/>
      <c r="G44" s="113"/>
    </row>
    <row r="45" spans="1:7" s="110" customFormat="1" ht="26.25" customHeight="1" x14ac:dyDescent="0.2">
      <c r="A45" s="232"/>
      <c r="B45" s="114" t="s">
        <v>96</v>
      </c>
      <c r="C45" s="115"/>
      <c r="E45" s="111"/>
      <c r="F45" s="116"/>
      <c r="G45" s="117"/>
    </row>
    <row r="46" spans="1:7" s="110" customFormat="1" ht="26.25" customHeight="1" x14ac:dyDescent="0.2">
      <c r="A46" s="232"/>
      <c r="B46" s="118" t="s">
        <v>95</v>
      </c>
      <c r="C46" s="115"/>
      <c r="E46" s="111"/>
      <c r="F46" s="116"/>
      <c r="G46" s="117"/>
    </row>
    <row r="47" spans="1:7" s="110" customFormat="1" ht="26.25" customHeight="1" x14ac:dyDescent="0.2">
      <c r="A47" s="232"/>
      <c r="B47" s="118" t="s">
        <v>254</v>
      </c>
      <c r="C47" s="115"/>
      <c r="E47" s="111"/>
      <c r="F47" s="116"/>
      <c r="G47" s="117"/>
    </row>
    <row r="48" spans="1:7" s="110" customFormat="1" ht="26.25" customHeight="1" x14ac:dyDescent="0.2">
      <c r="A48" s="232"/>
      <c r="B48" s="114" t="s">
        <v>97</v>
      </c>
      <c r="C48" s="115"/>
      <c r="E48" s="111"/>
      <c r="F48" s="116"/>
      <c r="G48" s="119"/>
    </row>
    <row r="49" spans="1:7" s="110" customFormat="1" ht="26.25" customHeight="1" x14ac:dyDescent="0.2">
      <c r="A49" s="232"/>
      <c r="B49" s="114" t="s">
        <v>98</v>
      </c>
      <c r="C49" s="115"/>
      <c r="E49" s="111"/>
      <c r="F49" s="116"/>
      <c r="G49" s="119"/>
    </row>
    <row r="50" spans="1:7" s="110" customFormat="1" ht="26.25" customHeight="1" x14ac:dyDescent="0.2">
      <c r="A50" s="232"/>
      <c r="B50" s="114" t="s">
        <v>99</v>
      </c>
      <c r="C50" s="115"/>
      <c r="E50" s="111"/>
      <c r="F50" s="116"/>
      <c r="G50" s="119"/>
    </row>
    <row r="51" spans="1:7" s="110" customFormat="1" ht="26.25" customHeight="1" x14ac:dyDescent="0.2">
      <c r="A51" s="232"/>
      <c r="B51" s="114" t="s">
        <v>100</v>
      </c>
      <c r="C51" s="115"/>
      <c r="E51" s="111"/>
      <c r="F51" s="116"/>
      <c r="G51" s="119"/>
    </row>
    <row r="52" spans="1:7" s="110" customFormat="1" ht="26.25" customHeight="1" x14ac:dyDescent="0.2">
      <c r="A52" s="232"/>
      <c r="B52" s="114" t="s">
        <v>101</v>
      </c>
      <c r="C52" s="115"/>
      <c r="E52" s="111"/>
      <c r="F52" s="116"/>
      <c r="G52" s="119"/>
    </row>
    <row r="53" spans="1:7" s="110" customFormat="1" ht="26.25" customHeight="1" x14ac:dyDescent="0.2">
      <c r="A53" s="232"/>
      <c r="B53" s="114" t="s">
        <v>102</v>
      </c>
      <c r="C53" s="115"/>
      <c r="E53" s="111"/>
      <c r="F53" s="116"/>
      <c r="G53" s="119"/>
    </row>
    <row r="54" spans="1:7" s="110" customFormat="1" ht="26.25" customHeight="1" x14ac:dyDescent="0.2">
      <c r="A54" s="232"/>
      <c r="B54" s="114" t="s">
        <v>103</v>
      </c>
      <c r="C54" s="115"/>
      <c r="E54" s="111"/>
      <c r="F54" s="116"/>
      <c r="G54" s="119"/>
    </row>
    <row r="55" spans="1:7" s="110" customFormat="1" ht="26.25" customHeight="1" x14ac:dyDescent="0.2">
      <c r="A55" s="232"/>
      <c r="B55" s="114" t="s">
        <v>104</v>
      </c>
      <c r="C55" s="115"/>
      <c r="E55" s="111"/>
      <c r="F55" s="116"/>
      <c r="G55" s="119"/>
    </row>
    <row r="56" spans="1:7" s="110" customFormat="1" ht="26.25" customHeight="1" x14ac:dyDescent="0.2">
      <c r="A56" s="232"/>
      <c r="B56" s="114" t="s">
        <v>106</v>
      </c>
      <c r="C56" s="115"/>
      <c r="E56" s="111"/>
      <c r="F56" s="116"/>
      <c r="G56" s="119"/>
    </row>
    <row r="57" spans="1:7" s="110" customFormat="1" ht="26.25" customHeight="1" x14ac:dyDescent="0.2">
      <c r="A57" s="232"/>
      <c r="B57" s="114" t="s">
        <v>105</v>
      </c>
      <c r="C57" s="115"/>
      <c r="E57" s="111"/>
      <c r="F57" s="116"/>
      <c r="G57" s="119"/>
    </row>
    <row r="58" spans="1:7" s="110" customFormat="1" ht="26.25" customHeight="1" x14ac:dyDescent="0.2">
      <c r="A58" s="232"/>
      <c r="B58" s="114" t="s">
        <v>107</v>
      </c>
      <c r="C58" s="115"/>
      <c r="E58" s="111"/>
      <c r="F58" s="116"/>
      <c r="G58" s="119"/>
    </row>
    <row r="59" spans="1:7" s="110" customFormat="1" ht="26.25" customHeight="1" x14ac:dyDescent="0.2">
      <c r="A59" s="232"/>
      <c r="B59" s="114" t="s">
        <v>108</v>
      </c>
      <c r="C59" s="115"/>
      <c r="E59" s="111"/>
      <c r="F59" s="116"/>
      <c r="G59" s="119"/>
    </row>
    <row r="60" spans="1:7" s="110" customFormat="1" ht="26.25" customHeight="1" x14ac:dyDescent="0.2">
      <c r="A60" s="233"/>
      <c r="B60" s="207" t="s">
        <v>109</v>
      </c>
      <c r="C60" s="120"/>
      <c r="E60" s="111"/>
      <c r="F60" s="116"/>
      <c r="G60" s="119"/>
    </row>
    <row r="61" spans="1:7" x14ac:dyDescent="0.2">
      <c r="C61" s="121" t="s">
        <v>28</v>
      </c>
    </row>
  </sheetData>
  <mergeCells count="8">
    <mergeCell ref="A44:A60"/>
    <mergeCell ref="F41:F43"/>
    <mergeCell ref="A37:A40"/>
    <mergeCell ref="A3:A10"/>
    <mergeCell ref="A11:A17"/>
    <mergeCell ref="A18:A25"/>
    <mergeCell ref="A26:A29"/>
    <mergeCell ref="A30:A36"/>
  </mergeCells>
  <phoneticPr fontId="35"/>
  <printOptions horizontalCentered="1"/>
  <pageMargins left="0.59015748031496063" right="0.59015748031496063" top="0.82716535433070848" bottom="0.19645669291338583" header="0.43346456692913382" footer="0.19645669291338583"/>
  <pageSetup paperSize="9" scale="78" fitToWidth="0" fitToHeight="0" orientation="portrait" r:id="rId1"/>
  <headerFooter alignWithMargins="0">
    <oddFooter>&amp;C&amp;"ARIAL1,Regular"&amp;P / &amp;N &amp;R&amp;"ＭＳ Ｐゴシック3,Regular"（&amp;"ARIAL1,Regular"C&amp;"ＭＳ Ｐゴシック3,Regular"）厚生労働省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75"/>
  <sheetViews>
    <sheetView view="pageBreakPreview" zoomScale="115" zoomScaleNormal="115" zoomScalePageLayoutView="115" workbookViewId="0">
      <selection activeCell="G75" sqref="G75"/>
    </sheetView>
  </sheetViews>
  <sheetFormatPr defaultColWidth="8.85546875" defaultRowHeight="13.5" x14ac:dyDescent="0.2"/>
  <cols>
    <col min="1" max="1" width="8.7109375" style="9" customWidth="1"/>
    <col min="2" max="2" width="15.85546875" style="10" customWidth="1"/>
    <col min="3" max="3" width="3.28515625" style="10" customWidth="1"/>
    <col min="4" max="4" width="83.28515625" style="11" customWidth="1"/>
    <col min="5" max="256" width="6.85546875" style="8" customWidth="1"/>
    <col min="257" max="257" width="5.7109375" style="8" customWidth="1"/>
    <col min="258" max="258" width="10.7109375" style="8" customWidth="1"/>
    <col min="259" max="259" width="1.7109375" style="8" customWidth="1"/>
    <col min="260" max="260" width="55.28515625" style="8" customWidth="1"/>
    <col min="261" max="512" width="6.85546875" style="8" customWidth="1"/>
    <col min="513" max="513" width="5.7109375" style="8" customWidth="1"/>
    <col min="514" max="514" width="10.7109375" style="8" customWidth="1"/>
    <col min="515" max="515" width="1.7109375" style="8" customWidth="1"/>
    <col min="516" max="516" width="55.28515625" style="8" customWidth="1"/>
    <col min="517" max="768" width="6.85546875" style="8" customWidth="1"/>
    <col min="769" max="769" width="5.7109375" style="8" customWidth="1"/>
    <col min="770" max="770" width="10.7109375" style="8" customWidth="1"/>
    <col min="771" max="771" width="1.7109375" style="8" customWidth="1"/>
    <col min="772" max="772" width="55.28515625" style="8" customWidth="1"/>
    <col min="773" max="1024" width="6.85546875" style="8" customWidth="1"/>
  </cols>
  <sheetData>
    <row r="1" spans="1:4" ht="17.25" x14ac:dyDescent="0.2">
      <c r="A1" s="245" t="s">
        <v>29</v>
      </c>
      <c r="B1" s="245"/>
      <c r="C1" s="245"/>
      <c r="D1" s="245"/>
    </row>
    <row r="3" spans="1:4" s="12" customFormat="1" ht="12" customHeight="1" x14ac:dyDescent="0.2">
      <c r="A3" s="246" t="s">
        <v>30</v>
      </c>
      <c r="B3" s="246"/>
      <c r="C3" s="246"/>
      <c r="D3" s="246"/>
    </row>
    <row r="4" spans="1:4" s="15" customFormat="1" ht="12" x14ac:dyDescent="0.2">
      <c r="A4" s="13" t="s">
        <v>6</v>
      </c>
      <c r="B4" s="14" t="s">
        <v>7</v>
      </c>
      <c r="C4" s="247" t="s">
        <v>8</v>
      </c>
      <c r="D4" s="247"/>
    </row>
    <row r="5" spans="1:4" s="72" customFormat="1" ht="12" x14ac:dyDescent="0.2">
      <c r="A5" s="248" t="s">
        <v>55</v>
      </c>
      <c r="B5" s="249" t="s">
        <v>110</v>
      </c>
      <c r="C5" s="71" t="s">
        <v>32</v>
      </c>
      <c r="D5" s="30" t="s">
        <v>220</v>
      </c>
    </row>
    <row r="6" spans="1:4" s="72" customFormat="1" ht="12" x14ac:dyDescent="0.2">
      <c r="A6" s="248"/>
      <c r="B6" s="250"/>
      <c r="C6" s="71" t="s">
        <v>32</v>
      </c>
      <c r="D6" s="30" t="s">
        <v>221</v>
      </c>
    </row>
    <row r="7" spans="1:4" s="72" customFormat="1" ht="12" x14ac:dyDescent="0.2">
      <c r="A7" s="248"/>
      <c r="B7" s="251"/>
      <c r="C7" s="71" t="s">
        <v>32</v>
      </c>
      <c r="D7" s="30" t="s">
        <v>222</v>
      </c>
    </row>
    <row r="8" spans="1:4" s="72" customFormat="1" ht="12" x14ac:dyDescent="0.2">
      <c r="A8" s="248"/>
      <c r="B8" s="252" t="s">
        <v>111</v>
      </c>
      <c r="C8" s="71" t="s">
        <v>32</v>
      </c>
      <c r="D8" s="30" t="s">
        <v>223</v>
      </c>
    </row>
    <row r="9" spans="1:4" s="72" customFormat="1" ht="12" x14ac:dyDescent="0.2">
      <c r="A9" s="248"/>
      <c r="B9" s="253"/>
      <c r="C9" s="71" t="s">
        <v>32</v>
      </c>
      <c r="D9" s="30" t="s">
        <v>224</v>
      </c>
    </row>
    <row r="10" spans="1:4" s="72" customFormat="1" ht="12" x14ac:dyDescent="0.2">
      <c r="A10" s="248"/>
      <c r="B10" s="254"/>
      <c r="C10" s="71" t="s">
        <v>32</v>
      </c>
      <c r="D10" s="30" t="s">
        <v>225</v>
      </c>
    </row>
    <row r="11" spans="1:4" s="72" customFormat="1" ht="12" x14ac:dyDescent="0.2">
      <c r="A11" s="248"/>
      <c r="B11" s="252" t="s">
        <v>145</v>
      </c>
      <c r="C11" s="71" t="s">
        <v>32</v>
      </c>
      <c r="D11" s="31" t="s">
        <v>226</v>
      </c>
    </row>
    <row r="12" spans="1:4" s="72" customFormat="1" ht="12" x14ac:dyDescent="0.2">
      <c r="A12" s="248"/>
      <c r="B12" s="254"/>
      <c r="C12" s="73" t="s">
        <v>32</v>
      </c>
      <c r="D12" s="31" t="s">
        <v>227</v>
      </c>
    </row>
    <row r="13" spans="1:4" s="72" customFormat="1" ht="12" x14ac:dyDescent="0.2">
      <c r="A13" s="263" t="s">
        <v>112</v>
      </c>
      <c r="B13" s="266" t="s">
        <v>183</v>
      </c>
      <c r="C13" s="128" t="s">
        <v>32</v>
      </c>
      <c r="D13" s="127" t="s">
        <v>218</v>
      </c>
    </row>
    <row r="14" spans="1:4" s="72" customFormat="1" ht="12" x14ac:dyDescent="0.2">
      <c r="A14" s="263"/>
      <c r="B14" s="267"/>
      <c r="C14" s="128" t="s">
        <v>32</v>
      </c>
      <c r="D14" s="127" t="s">
        <v>228</v>
      </c>
    </row>
    <row r="15" spans="1:4" s="72" customFormat="1" ht="12" x14ac:dyDescent="0.2">
      <c r="A15" s="263"/>
      <c r="B15" s="267"/>
      <c r="C15" s="128" t="s">
        <v>32</v>
      </c>
      <c r="D15" s="127" t="s">
        <v>229</v>
      </c>
    </row>
    <row r="16" spans="1:4" s="72" customFormat="1" ht="12" x14ac:dyDescent="0.2">
      <c r="A16" s="263"/>
      <c r="B16" s="268"/>
      <c r="C16" s="128" t="s">
        <v>32</v>
      </c>
      <c r="D16" s="127" t="s">
        <v>219</v>
      </c>
    </row>
    <row r="17" spans="1:10" s="72" customFormat="1" ht="22.5" x14ac:dyDescent="0.2">
      <c r="A17" s="263"/>
      <c r="B17" s="266" t="s">
        <v>184</v>
      </c>
      <c r="C17" s="128" t="s">
        <v>32</v>
      </c>
      <c r="D17" s="127" t="s">
        <v>230</v>
      </c>
    </row>
    <row r="18" spans="1:10" s="72" customFormat="1" ht="12" x14ac:dyDescent="0.2">
      <c r="A18" s="263"/>
      <c r="B18" s="267"/>
      <c r="C18" s="129" t="s">
        <v>32</v>
      </c>
      <c r="D18" s="126" t="s">
        <v>231</v>
      </c>
    </row>
    <row r="19" spans="1:10" s="72" customFormat="1" ht="22.5" x14ac:dyDescent="0.2">
      <c r="A19" s="263"/>
      <c r="B19" s="268"/>
      <c r="C19" s="129" t="s">
        <v>32</v>
      </c>
      <c r="D19" s="126" t="s">
        <v>232</v>
      </c>
    </row>
    <row r="20" spans="1:10" s="72" customFormat="1" ht="12" x14ac:dyDescent="0.2">
      <c r="A20" s="263"/>
      <c r="B20" s="264" t="s">
        <v>185</v>
      </c>
      <c r="C20" s="129" t="s">
        <v>32</v>
      </c>
      <c r="D20" s="125" t="s">
        <v>186</v>
      </c>
    </row>
    <row r="21" spans="1:10" s="72" customFormat="1" ht="12" x14ac:dyDescent="0.2">
      <c r="A21" s="263"/>
      <c r="B21" s="265"/>
      <c r="C21" s="128" t="s">
        <v>32</v>
      </c>
      <c r="D21" s="126" t="s">
        <v>187</v>
      </c>
    </row>
    <row r="22" spans="1:10" s="72" customFormat="1" ht="12" x14ac:dyDescent="0.2">
      <c r="A22" s="248" t="s">
        <v>81</v>
      </c>
      <c r="B22" s="244" t="s">
        <v>146</v>
      </c>
      <c r="C22" s="71" t="s">
        <v>32</v>
      </c>
      <c r="D22" s="74" t="s">
        <v>233</v>
      </c>
      <c r="E22" s="75"/>
      <c r="F22" s="75"/>
      <c r="G22" s="75"/>
      <c r="I22" s="75"/>
      <c r="J22" s="75"/>
    </row>
    <row r="23" spans="1:10" s="72" customFormat="1" ht="12" x14ac:dyDescent="0.2">
      <c r="A23" s="248"/>
      <c r="B23" s="244"/>
      <c r="C23" s="71" t="s">
        <v>32</v>
      </c>
      <c r="D23" s="74" t="s">
        <v>234</v>
      </c>
      <c r="E23" s="75"/>
      <c r="F23" s="75"/>
      <c r="G23" s="75"/>
      <c r="I23" s="75"/>
      <c r="J23" s="75"/>
    </row>
    <row r="24" spans="1:10" s="72" customFormat="1" ht="12" x14ac:dyDescent="0.2">
      <c r="A24" s="248"/>
      <c r="B24" s="244"/>
      <c r="C24" s="71" t="s">
        <v>32</v>
      </c>
      <c r="D24" s="74" t="s">
        <v>235</v>
      </c>
      <c r="E24" s="75"/>
      <c r="F24" s="75"/>
      <c r="G24" s="75"/>
      <c r="I24" s="75"/>
      <c r="J24" s="75"/>
    </row>
    <row r="25" spans="1:10" s="72" customFormat="1" ht="12" x14ac:dyDescent="0.2">
      <c r="A25" s="248"/>
      <c r="B25" s="244"/>
      <c r="C25" s="71" t="s">
        <v>32</v>
      </c>
      <c r="D25" s="74" t="s">
        <v>236</v>
      </c>
      <c r="E25" s="75"/>
      <c r="F25" s="75"/>
      <c r="G25" s="75"/>
      <c r="I25" s="75"/>
      <c r="J25" s="75"/>
    </row>
    <row r="26" spans="1:10" s="72" customFormat="1" ht="22.5" x14ac:dyDescent="0.2">
      <c r="A26" s="248"/>
      <c r="B26" s="244" t="s">
        <v>113</v>
      </c>
      <c r="C26" s="71" t="s">
        <v>32</v>
      </c>
      <c r="D26" s="74" t="s">
        <v>237</v>
      </c>
      <c r="E26" s="75"/>
      <c r="F26" s="75"/>
      <c r="G26" s="75"/>
      <c r="I26" s="75"/>
      <c r="J26" s="75"/>
    </row>
    <row r="27" spans="1:10" s="72" customFormat="1" ht="22.5" x14ac:dyDescent="0.2">
      <c r="A27" s="248"/>
      <c r="B27" s="244"/>
      <c r="C27" s="71" t="s">
        <v>32</v>
      </c>
      <c r="D27" s="74" t="s">
        <v>238</v>
      </c>
      <c r="E27" s="75"/>
      <c r="F27" s="75"/>
      <c r="G27" s="75"/>
      <c r="I27" s="75"/>
      <c r="J27" s="75"/>
    </row>
    <row r="28" spans="1:10" s="72" customFormat="1" ht="12" x14ac:dyDescent="0.2">
      <c r="A28" s="248"/>
      <c r="B28" s="244"/>
      <c r="C28" s="71" t="s">
        <v>32</v>
      </c>
      <c r="D28" s="74" t="s">
        <v>239</v>
      </c>
      <c r="E28" s="75"/>
      <c r="F28" s="75"/>
      <c r="G28" s="75"/>
      <c r="I28" s="75"/>
      <c r="J28" s="75"/>
    </row>
    <row r="29" spans="1:10" s="72" customFormat="1" ht="12" x14ac:dyDescent="0.2">
      <c r="A29" s="248" t="s">
        <v>147</v>
      </c>
      <c r="B29" s="244" t="s">
        <v>114</v>
      </c>
      <c r="C29" s="71" t="s">
        <v>32</v>
      </c>
      <c r="D29" s="74" t="s">
        <v>240</v>
      </c>
      <c r="E29" s="75"/>
      <c r="F29" s="75"/>
      <c r="G29" s="75"/>
      <c r="I29" s="75"/>
      <c r="J29" s="75"/>
    </row>
    <row r="30" spans="1:10" s="72" customFormat="1" ht="12" x14ac:dyDescent="0.2">
      <c r="A30" s="248"/>
      <c r="B30" s="244"/>
      <c r="C30" s="71" t="s">
        <v>32</v>
      </c>
      <c r="D30" s="74" t="s">
        <v>241</v>
      </c>
      <c r="E30" s="75"/>
      <c r="F30" s="75"/>
      <c r="G30" s="75"/>
      <c r="I30" s="75"/>
      <c r="J30" s="75"/>
    </row>
    <row r="31" spans="1:10" s="72" customFormat="1" ht="12" x14ac:dyDescent="0.2">
      <c r="A31" s="248"/>
      <c r="B31" s="244"/>
      <c r="C31" s="71" t="s">
        <v>32</v>
      </c>
      <c r="D31" s="74" t="s">
        <v>253</v>
      </c>
      <c r="E31" s="75"/>
      <c r="F31" s="75"/>
      <c r="G31" s="75"/>
      <c r="I31" s="75"/>
      <c r="J31" s="75"/>
    </row>
    <row r="32" spans="1:10" s="72" customFormat="1" ht="12" x14ac:dyDescent="0.2">
      <c r="A32" s="248"/>
      <c r="B32" s="244"/>
      <c r="C32" s="71" t="s">
        <v>32</v>
      </c>
      <c r="D32" s="74" t="s">
        <v>242</v>
      </c>
      <c r="E32" s="75"/>
      <c r="F32" s="75"/>
      <c r="G32" s="75"/>
      <c r="I32" s="75"/>
      <c r="J32" s="75"/>
    </row>
    <row r="33" spans="1:10" s="72" customFormat="1" ht="12" x14ac:dyDescent="0.2">
      <c r="A33" s="248"/>
      <c r="B33" s="244"/>
      <c r="C33" s="71" t="s">
        <v>32</v>
      </c>
      <c r="D33" s="74" t="s">
        <v>243</v>
      </c>
      <c r="E33" s="75"/>
      <c r="F33" s="75"/>
      <c r="G33" s="75"/>
      <c r="I33" s="75"/>
      <c r="J33" s="75"/>
    </row>
    <row r="34" spans="1:10" s="72" customFormat="1" ht="12" x14ac:dyDescent="0.2">
      <c r="A34" s="248"/>
      <c r="B34" s="244"/>
      <c r="C34" s="71" t="s">
        <v>32</v>
      </c>
      <c r="D34" s="74" t="s">
        <v>244</v>
      </c>
      <c r="E34" s="75"/>
      <c r="F34" s="75"/>
      <c r="G34" s="75"/>
      <c r="I34" s="75"/>
      <c r="J34" s="75"/>
    </row>
    <row r="35" spans="1:10" s="72" customFormat="1" ht="12" x14ac:dyDescent="0.2">
      <c r="A35" s="248"/>
      <c r="B35" s="244"/>
      <c r="C35" s="71" t="s">
        <v>32</v>
      </c>
      <c r="D35" s="74" t="s">
        <v>245</v>
      </c>
      <c r="E35" s="75"/>
      <c r="F35" s="75"/>
      <c r="G35" s="75"/>
      <c r="I35" s="75"/>
      <c r="J35" s="75"/>
    </row>
    <row r="36" spans="1:10" s="72" customFormat="1" ht="12" x14ac:dyDescent="0.2">
      <c r="A36" s="248"/>
      <c r="B36" s="244" t="s">
        <v>115</v>
      </c>
      <c r="C36" s="71" t="s">
        <v>32</v>
      </c>
      <c r="D36" s="74" t="s">
        <v>246</v>
      </c>
      <c r="E36" s="75"/>
      <c r="F36" s="75"/>
      <c r="G36" s="75"/>
      <c r="I36" s="75"/>
      <c r="J36" s="75"/>
    </row>
    <row r="37" spans="1:10" s="72" customFormat="1" ht="12" x14ac:dyDescent="0.2">
      <c r="A37" s="248"/>
      <c r="B37" s="244"/>
      <c r="C37" s="71" t="s">
        <v>32</v>
      </c>
      <c r="D37" s="74" t="s">
        <v>247</v>
      </c>
      <c r="E37" s="75"/>
      <c r="F37" s="75"/>
      <c r="G37" s="75"/>
      <c r="I37" s="75"/>
      <c r="J37" s="75"/>
    </row>
    <row r="38" spans="1:10" s="72" customFormat="1" ht="22.5" x14ac:dyDescent="0.2">
      <c r="A38" s="248"/>
      <c r="B38" s="244"/>
      <c r="C38" s="71" t="s">
        <v>32</v>
      </c>
      <c r="D38" s="74" t="s">
        <v>252</v>
      </c>
      <c r="E38" s="75"/>
      <c r="F38" s="75"/>
      <c r="G38" s="75"/>
      <c r="I38" s="75"/>
      <c r="J38" s="75"/>
    </row>
    <row r="39" spans="1:10" s="72" customFormat="1" ht="12" x14ac:dyDescent="0.2">
      <c r="A39" s="248"/>
      <c r="B39" s="244"/>
      <c r="C39" s="71" t="s">
        <v>32</v>
      </c>
      <c r="D39" s="74" t="s">
        <v>248</v>
      </c>
      <c r="E39" s="75"/>
      <c r="F39" s="75"/>
      <c r="G39" s="75"/>
      <c r="I39" s="75"/>
      <c r="J39" s="75"/>
    </row>
    <row r="40" spans="1:10" s="72" customFormat="1" ht="12" x14ac:dyDescent="0.2">
      <c r="A40" s="248"/>
      <c r="B40" s="244" t="s">
        <v>116</v>
      </c>
      <c r="C40" s="71" t="s">
        <v>32</v>
      </c>
      <c r="D40" s="74" t="s">
        <v>249</v>
      </c>
      <c r="E40" s="75"/>
      <c r="F40" s="75"/>
      <c r="G40" s="75"/>
      <c r="I40" s="75"/>
      <c r="J40" s="75"/>
    </row>
    <row r="41" spans="1:10" s="72" customFormat="1" ht="12" x14ac:dyDescent="0.2">
      <c r="A41" s="248"/>
      <c r="B41" s="244"/>
      <c r="C41" s="71" t="s">
        <v>32</v>
      </c>
      <c r="D41" s="74" t="s">
        <v>250</v>
      </c>
      <c r="E41" s="75"/>
      <c r="F41" s="75"/>
      <c r="G41" s="75"/>
      <c r="I41" s="75"/>
      <c r="J41" s="75"/>
    </row>
    <row r="42" spans="1:10" s="72" customFormat="1" ht="12" x14ac:dyDescent="0.2">
      <c r="A42" s="248"/>
      <c r="B42" s="244"/>
      <c r="C42" s="71" t="s">
        <v>32</v>
      </c>
      <c r="D42" s="74" t="s">
        <v>251</v>
      </c>
      <c r="E42" s="75"/>
      <c r="F42" s="75"/>
      <c r="G42" s="75"/>
      <c r="I42" s="75"/>
      <c r="J42" s="75"/>
    </row>
    <row r="43" spans="1:10" s="72" customFormat="1" ht="12" x14ac:dyDescent="0.2">
      <c r="A43" s="269" t="s">
        <v>148</v>
      </c>
      <c r="B43" s="257" t="s">
        <v>149</v>
      </c>
      <c r="C43" s="71" t="s">
        <v>32</v>
      </c>
      <c r="D43" s="31" t="s">
        <v>150</v>
      </c>
      <c r="E43" s="75"/>
      <c r="F43" s="75"/>
      <c r="G43" s="75"/>
      <c r="I43" s="75"/>
      <c r="J43" s="75"/>
    </row>
    <row r="44" spans="1:10" s="72" customFormat="1" ht="12" x14ac:dyDescent="0.2">
      <c r="A44" s="270"/>
      <c r="B44" s="258"/>
      <c r="C44" s="71" t="s">
        <v>32</v>
      </c>
      <c r="D44" s="31" t="s">
        <v>151</v>
      </c>
      <c r="E44" s="75"/>
      <c r="F44" s="75"/>
      <c r="G44" s="75"/>
      <c r="I44" s="75"/>
      <c r="J44" s="75"/>
    </row>
    <row r="45" spans="1:10" s="72" customFormat="1" ht="12" x14ac:dyDescent="0.2">
      <c r="A45" s="270"/>
      <c r="B45" s="258"/>
      <c r="C45" s="71" t="s">
        <v>32</v>
      </c>
      <c r="D45" s="31" t="s">
        <v>152</v>
      </c>
      <c r="E45" s="75"/>
      <c r="F45" s="75"/>
      <c r="G45" s="75"/>
      <c r="I45" s="75"/>
      <c r="J45" s="75"/>
    </row>
    <row r="46" spans="1:10" s="72" customFormat="1" ht="12" x14ac:dyDescent="0.2">
      <c r="A46" s="270"/>
      <c r="B46" s="257" t="s">
        <v>153</v>
      </c>
      <c r="C46" s="71" t="s">
        <v>32</v>
      </c>
      <c r="D46" s="31" t="s">
        <v>154</v>
      </c>
      <c r="E46" s="75"/>
      <c r="F46" s="75"/>
      <c r="G46" s="75"/>
      <c r="I46" s="75"/>
      <c r="J46" s="75"/>
    </row>
    <row r="47" spans="1:10" s="72" customFormat="1" ht="12" x14ac:dyDescent="0.2">
      <c r="A47" s="270"/>
      <c r="B47" s="258"/>
      <c r="C47" s="71" t="s">
        <v>32</v>
      </c>
      <c r="D47" s="31" t="s">
        <v>155</v>
      </c>
      <c r="E47" s="75"/>
      <c r="F47" s="75"/>
      <c r="G47" s="75"/>
      <c r="I47" s="75"/>
      <c r="J47" s="75"/>
    </row>
    <row r="48" spans="1:10" s="72" customFormat="1" ht="12" x14ac:dyDescent="0.2">
      <c r="A48" s="270"/>
      <c r="B48" s="258"/>
      <c r="C48" s="71" t="s">
        <v>32</v>
      </c>
      <c r="D48" s="31" t="s">
        <v>156</v>
      </c>
      <c r="E48" s="75"/>
      <c r="F48" s="75"/>
      <c r="G48" s="75"/>
      <c r="I48" s="75"/>
      <c r="J48" s="75"/>
    </row>
    <row r="49" spans="1:10" s="72" customFormat="1" ht="12" x14ac:dyDescent="0.2">
      <c r="A49" s="270"/>
      <c r="B49" s="257" t="s">
        <v>157</v>
      </c>
      <c r="C49" s="71" t="s">
        <v>32</v>
      </c>
      <c r="D49" s="31" t="s">
        <v>158</v>
      </c>
      <c r="E49" s="75"/>
      <c r="F49" s="75"/>
      <c r="G49" s="75"/>
      <c r="I49" s="75"/>
      <c r="J49" s="75"/>
    </row>
    <row r="50" spans="1:10" s="72" customFormat="1" ht="12" x14ac:dyDescent="0.2">
      <c r="A50" s="270"/>
      <c r="B50" s="258"/>
      <c r="C50" s="71" t="s">
        <v>32</v>
      </c>
      <c r="D50" s="74" t="s">
        <v>159</v>
      </c>
      <c r="E50" s="76"/>
      <c r="F50" s="75"/>
      <c r="G50" s="75"/>
      <c r="I50" s="75"/>
      <c r="J50" s="75"/>
    </row>
    <row r="51" spans="1:10" s="72" customFormat="1" ht="12" x14ac:dyDescent="0.2">
      <c r="A51" s="271"/>
      <c r="B51" s="259"/>
      <c r="C51" s="71" t="s">
        <v>32</v>
      </c>
      <c r="D51" s="74" t="s">
        <v>160</v>
      </c>
      <c r="E51" s="75"/>
      <c r="F51" s="75"/>
      <c r="G51" s="75"/>
      <c r="I51" s="75"/>
      <c r="J51" s="75"/>
    </row>
    <row r="52" spans="1:10" s="72" customFormat="1" ht="12" x14ac:dyDescent="0.2">
      <c r="A52" s="248" t="s">
        <v>161</v>
      </c>
      <c r="B52" s="257" t="s">
        <v>162</v>
      </c>
      <c r="C52" s="71" t="s">
        <v>32</v>
      </c>
      <c r="D52" s="74" t="s">
        <v>163</v>
      </c>
      <c r="E52" s="75"/>
      <c r="F52" s="75"/>
      <c r="G52" s="75"/>
      <c r="I52" s="75"/>
      <c r="J52" s="75"/>
    </row>
    <row r="53" spans="1:10" s="72" customFormat="1" ht="12" x14ac:dyDescent="0.2">
      <c r="A53" s="248"/>
      <c r="B53" s="258"/>
      <c r="C53" s="71" t="s">
        <v>32</v>
      </c>
      <c r="D53" s="74" t="s">
        <v>164</v>
      </c>
      <c r="E53" s="75"/>
      <c r="F53" s="75"/>
      <c r="G53" s="75"/>
      <c r="I53" s="75"/>
      <c r="J53" s="75"/>
    </row>
    <row r="54" spans="1:10" s="72" customFormat="1" ht="12" x14ac:dyDescent="0.2">
      <c r="A54" s="248"/>
      <c r="B54" s="258"/>
      <c r="C54" s="71" t="s">
        <v>32</v>
      </c>
      <c r="D54" s="74" t="s">
        <v>165</v>
      </c>
      <c r="E54" s="75"/>
      <c r="F54" s="75"/>
      <c r="G54" s="75"/>
      <c r="I54" s="75"/>
      <c r="J54" s="75"/>
    </row>
    <row r="55" spans="1:10" s="72" customFormat="1" ht="12" x14ac:dyDescent="0.2">
      <c r="A55" s="248"/>
      <c r="B55" s="259"/>
      <c r="C55" s="71" t="s">
        <v>32</v>
      </c>
      <c r="D55" s="74" t="s">
        <v>166</v>
      </c>
      <c r="E55" s="75"/>
      <c r="F55" s="75"/>
      <c r="G55" s="75"/>
      <c r="I55" s="75"/>
      <c r="J55" s="75"/>
    </row>
    <row r="56" spans="1:10" s="72" customFormat="1" ht="12" x14ac:dyDescent="0.2">
      <c r="A56" s="248"/>
      <c r="B56" s="260" t="s">
        <v>167</v>
      </c>
      <c r="C56" s="71" t="s">
        <v>32</v>
      </c>
      <c r="D56" s="74" t="s">
        <v>168</v>
      </c>
      <c r="E56" s="75"/>
      <c r="F56" s="75"/>
      <c r="G56" s="75"/>
      <c r="I56" s="75"/>
      <c r="J56" s="75"/>
    </row>
    <row r="57" spans="1:10" s="72" customFormat="1" ht="12" x14ac:dyDescent="0.2">
      <c r="A57" s="248"/>
      <c r="B57" s="261"/>
      <c r="C57" s="71" t="s">
        <v>32</v>
      </c>
      <c r="D57" s="74" t="s">
        <v>169</v>
      </c>
      <c r="E57" s="75"/>
      <c r="F57" s="75"/>
      <c r="G57" s="75"/>
      <c r="I57" s="75"/>
      <c r="J57" s="75"/>
    </row>
    <row r="58" spans="1:10" s="72" customFormat="1" ht="12" x14ac:dyDescent="0.2">
      <c r="A58" s="248"/>
      <c r="B58" s="262"/>
      <c r="C58" s="71" t="s">
        <v>32</v>
      </c>
      <c r="D58" s="74" t="s">
        <v>170</v>
      </c>
      <c r="E58" s="75"/>
      <c r="F58" s="75"/>
      <c r="G58" s="75"/>
      <c r="I58" s="75"/>
      <c r="J58" s="75"/>
    </row>
    <row r="59" spans="1:10" s="15" customFormat="1" ht="12" x14ac:dyDescent="0.2">
      <c r="A59" s="18"/>
      <c r="B59" s="18"/>
      <c r="C59" s="18"/>
      <c r="D59" s="18"/>
    </row>
    <row r="60" spans="1:10" s="15" customFormat="1" ht="12" x14ac:dyDescent="0.2">
      <c r="A60" s="246" t="s">
        <v>31</v>
      </c>
      <c r="B60" s="246"/>
      <c r="C60" s="246"/>
      <c r="D60" s="246"/>
    </row>
    <row r="61" spans="1:10" s="15" customFormat="1" ht="12" x14ac:dyDescent="0.2">
      <c r="A61" s="13" t="s">
        <v>6</v>
      </c>
      <c r="B61" s="14" t="s">
        <v>7</v>
      </c>
      <c r="C61" s="247" t="s">
        <v>8</v>
      </c>
      <c r="D61" s="247"/>
    </row>
    <row r="62" spans="1:10" s="15" customFormat="1" ht="22.5" x14ac:dyDescent="0.2">
      <c r="A62" s="255" t="s">
        <v>13</v>
      </c>
      <c r="B62" s="256" t="s">
        <v>14</v>
      </c>
      <c r="C62" s="196" t="s">
        <v>32</v>
      </c>
      <c r="D62" s="195" t="s">
        <v>117</v>
      </c>
    </row>
    <row r="63" spans="1:10" s="15" customFormat="1" ht="22.5" x14ac:dyDescent="0.2">
      <c r="A63" s="255"/>
      <c r="B63" s="256"/>
      <c r="C63" s="196" t="s">
        <v>32</v>
      </c>
      <c r="D63" s="195" t="s">
        <v>33</v>
      </c>
    </row>
    <row r="64" spans="1:10" s="15" customFormat="1" ht="12" x14ac:dyDescent="0.2">
      <c r="A64" s="255"/>
      <c r="B64" s="256"/>
      <c r="C64" s="196" t="s">
        <v>32</v>
      </c>
      <c r="D64" s="195" t="s">
        <v>34</v>
      </c>
    </row>
    <row r="65" spans="1:4" s="15" customFormat="1" ht="22.5" x14ac:dyDescent="0.15">
      <c r="A65" s="255"/>
      <c r="B65" s="256"/>
      <c r="C65" s="196" t="s">
        <v>32</v>
      </c>
      <c r="D65" s="197" t="s">
        <v>35</v>
      </c>
    </row>
    <row r="66" spans="1:4" s="15" customFormat="1" ht="12" x14ac:dyDescent="0.2">
      <c r="A66" s="255"/>
      <c r="B66" s="256" t="s">
        <v>15</v>
      </c>
      <c r="C66" s="196" t="s">
        <v>32</v>
      </c>
      <c r="D66" s="17" t="s">
        <v>36</v>
      </c>
    </row>
    <row r="67" spans="1:4" s="15" customFormat="1" ht="22.5" x14ac:dyDescent="0.2">
      <c r="A67" s="255"/>
      <c r="B67" s="256"/>
      <c r="C67" s="196" t="s">
        <v>32</v>
      </c>
      <c r="D67" s="16" t="s">
        <v>37</v>
      </c>
    </row>
    <row r="68" spans="1:4" s="15" customFormat="1" ht="12" x14ac:dyDescent="0.2">
      <c r="A68" s="255"/>
      <c r="B68" s="256"/>
      <c r="C68" s="196" t="s">
        <v>32</v>
      </c>
      <c r="D68" s="17" t="s">
        <v>38</v>
      </c>
    </row>
    <row r="69" spans="1:4" s="15" customFormat="1" ht="12" x14ac:dyDescent="0.2">
      <c r="A69" s="255"/>
      <c r="B69" s="256"/>
      <c r="C69" s="196" t="s">
        <v>32</v>
      </c>
      <c r="D69" s="17" t="s">
        <v>39</v>
      </c>
    </row>
    <row r="70" spans="1:4" s="15" customFormat="1" ht="22.5" x14ac:dyDescent="0.2">
      <c r="A70" s="255"/>
      <c r="B70" s="256"/>
      <c r="C70" s="196" t="s">
        <v>32</v>
      </c>
      <c r="D70" s="17" t="s">
        <v>40</v>
      </c>
    </row>
    <row r="71" spans="1:4" s="15" customFormat="1" ht="22.5" x14ac:dyDescent="0.2">
      <c r="A71" s="255"/>
      <c r="B71" s="256"/>
      <c r="C71" s="196" t="s">
        <v>32</v>
      </c>
      <c r="D71" s="195" t="s">
        <v>41</v>
      </c>
    </row>
    <row r="72" spans="1:4" s="15" customFormat="1" ht="12" x14ac:dyDescent="0.2">
      <c r="A72" s="255"/>
      <c r="B72" s="256" t="s">
        <v>16</v>
      </c>
      <c r="C72" s="196" t="s">
        <v>32</v>
      </c>
      <c r="D72" s="17" t="s">
        <v>42</v>
      </c>
    </row>
    <row r="73" spans="1:4" s="15" customFormat="1" ht="12" x14ac:dyDescent="0.2">
      <c r="A73" s="255"/>
      <c r="B73" s="256"/>
      <c r="C73" s="196" t="s">
        <v>32</v>
      </c>
      <c r="D73" s="17" t="s">
        <v>43</v>
      </c>
    </row>
    <row r="74" spans="1:4" s="15" customFormat="1" ht="12" x14ac:dyDescent="0.2">
      <c r="A74" s="255"/>
      <c r="B74" s="256"/>
      <c r="C74" s="196" t="s">
        <v>32</v>
      </c>
      <c r="D74" s="17" t="s">
        <v>44</v>
      </c>
    </row>
    <row r="75" spans="1:4" s="15" customFormat="1" ht="22.5" x14ac:dyDescent="0.2">
      <c r="A75" s="255"/>
      <c r="B75" s="256"/>
      <c r="C75" s="196" t="s">
        <v>32</v>
      </c>
      <c r="D75" s="17" t="s">
        <v>45</v>
      </c>
    </row>
  </sheetData>
  <mergeCells count="31">
    <mergeCell ref="A52:A58"/>
    <mergeCell ref="B52:B55"/>
    <mergeCell ref="B56:B58"/>
    <mergeCell ref="A13:A21"/>
    <mergeCell ref="B20:B21"/>
    <mergeCell ref="B13:B16"/>
    <mergeCell ref="B17:B19"/>
    <mergeCell ref="A29:A42"/>
    <mergeCell ref="B29:B35"/>
    <mergeCell ref="B36:B39"/>
    <mergeCell ref="B40:B42"/>
    <mergeCell ref="A43:A51"/>
    <mergeCell ref="B43:B45"/>
    <mergeCell ref="B46:B48"/>
    <mergeCell ref="B49:B51"/>
    <mergeCell ref="A22:A28"/>
    <mergeCell ref="A62:A75"/>
    <mergeCell ref="B62:B65"/>
    <mergeCell ref="B66:B71"/>
    <mergeCell ref="B72:B75"/>
    <mergeCell ref="A60:D60"/>
    <mergeCell ref="C61:D61"/>
    <mergeCell ref="B22:B25"/>
    <mergeCell ref="B26:B28"/>
    <mergeCell ref="A1:D1"/>
    <mergeCell ref="A3:D3"/>
    <mergeCell ref="C4:D4"/>
    <mergeCell ref="A5:A12"/>
    <mergeCell ref="B5:B7"/>
    <mergeCell ref="B8:B10"/>
    <mergeCell ref="B11:B12"/>
  </mergeCells>
  <phoneticPr fontId="35"/>
  <printOptions horizontalCentered="1"/>
  <pageMargins left="0.59015748031496063" right="0.59015748031496063" top="0.82716535433070848" bottom="0.19645669291338583" header="0.43346456692913382" footer="0.19645669291338583"/>
  <pageSetup paperSize="9" scale="90" fitToWidth="0" fitToHeight="0" orientation="portrait" r:id="rId1"/>
  <headerFooter alignWithMargins="0">
    <oddFooter>&amp;C&amp;"ARIAL1,Regular"&amp;P / &amp;N &amp;R&amp;"ＭＳ Ｐゴシック3,Regular"（&amp;"ARIAL1,Regular"C&amp;"ＭＳ Ｐゴシック3,Regular"）厚生労働省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U13" sqref="U13"/>
    </sheetView>
  </sheetViews>
  <sheetFormatPr defaultColWidth="3" defaultRowHeight="13.5" x14ac:dyDescent="0.15"/>
  <cols>
    <col min="1" max="1" width="0.85546875" style="179" customWidth="1"/>
    <col min="2" max="2" width="3.7109375" style="179" customWidth="1"/>
    <col min="3" max="4" width="5.140625" style="179" customWidth="1"/>
    <col min="5" max="5" width="15.140625" style="179" customWidth="1"/>
    <col min="6" max="8" width="8.28515625" style="179" customWidth="1"/>
    <col min="9" max="20" width="3" style="179" customWidth="1"/>
    <col min="21" max="21" width="3.140625" style="179" customWidth="1"/>
    <col min="22" max="256" width="3" style="179"/>
    <col min="257" max="257" width="0.85546875" style="179" customWidth="1"/>
    <col min="258" max="258" width="3.7109375" style="179" customWidth="1"/>
    <col min="259" max="260" width="5.140625" style="179" customWidth="1"/>
    <col min="261" max="261" width="15.140625" style="179" customWidth="1"/>
    <col min="262" max="264" width="8.28515625" style="179" customWidth="1"/>
    <col min="265" max="276" width="3" style="179" customWidth="1"/>
    <col min="277" max="277" width="3.140625" style="179" customWidth="1"/>
    <col min="278" max="512" width="3" style="179"/>
    <col min="513" max="513" width="0.85546875" style="179" customWidth="1"/>
    <col min="514" max="514" width="3.7109375" style="179" customWidth="1"/>
    <col min="515" max="516" width="5.140625" style="179" customWidth="1"/>
    <col min="517" max="517" width="15.140625" style="179" customWidth="1"/>
    <col min="518" max="520" width="8.28515625" style="179" customWidth="1"/>
    <col min="521" max="532" width="3" style="179" customWidth="1"/>
    <col min="533" max="533" width="3.140625" style="179" customWidth="1"/>
    <col min="534" max="768" width="3" style="179"/>
    <col min="769" max="769" width="0.85546875" style="179" customWidth="1"/>
    <col min="770" max="770" width="3.7109375" style="179" customWidth="1"/>
    <col min="771" max="772" width="5.140625" style="179" customWidth="1"/>
    <col min="773" max="773" width="15.140625" style="179" customWidth="1"/>
    <col min="774" max="776" width="8.28515625" style="179" customWidth="1"/>
    <col min="777" max="788" width="3" style="179" customWidth="1"/>
    <col min="789" max="789" width="3.140625" style="179" customWidth="1"/>
    <col min="790" max="1024" width="3" style="179"/>
    <col min="1025" max="1025" width="0.85546875" style="179" customWidth="1"/>
    <col min="1026" max="1026" width="3.7109375" style="179" customWidth="1"/>
    <col min="1027" max="1028" width="5.140625" style="179" customWidth="1"/>
    <col min="1029" max="1029" width="15.140625" style="179" customWidth="1"/>
    <col min="1030" max="1032" width="8.28515625" style="179" customWidth="1"/>
    <col min="1033" max="1044" width="3" style="179" customWidth="1"/>
    <col min="1045" max="1045" width="3.140625" style="179" customWidth="1"/>
    <col min="1046" max="1280" width="3" style="179"/>
    <col min="1281" max="1281" width="0.85546875" style="179" customWidth="1"/>
    <col min="1282" max="1282" width="3.7109375" style="179" customWidth="1"/>
    <col min="1283" max="1284" width="5.140625" style="179" customWidth="1"/>
    <col min="1285" max="1285" width="15.140625" style="179" customWidth="1"/>
    <col min="1286" max="1288" width="8.28515625" style="179" customWidth="1"/>
    <col min="1289" max="1300" width="3" style="179" customWidth="1"/>
    <col min="1301" max="1301" width="3.140625" style="179" customWidth="1"/>
    <col min="1302" max="1536" width="3" style="179"/>
    <col min="1537" max="1537" width="0.85546875" style="179" customWidth="1"/>
    <col min="1538" max="1538" width="3.7109375" style="179" customWidth="1"/>
    <col min="1539" max="1540" width="5.140625" style="179" customWidth="1"/>
    <col min="1541" max="1541" width="15.140625" style="179" customWidth="1"/>
    <col min="1542" max="1544" width="8.28515625" style="179" customWidth="1"/>
    <col min="1545" max="1556" width="3" style="179" customWidth="1"/>
    <col min="1557" max="1557" width="3.140625" style="179" customWidth="1"/>
    <col min="1558" max="1792" width="3" style="179"/>
    <col min="1793" max="1793" width="0.85546875" style="179" customWidth="1"/>
    <col min="1794" max="1794" width="3.7109375" style="179" customWidth="1"/>
    <col min="1795" max="1796" width="5.140625" style="179" customWidth="1"/>
    <col min="1797" max="1797" width="15.140625" style="179" customWidth="1"/>
    <col min="1798" max="1800" width="8.28515625" style="179" customWidth="1"/>
    <col min="1801" max="1812" width="3" style="179" customWidth="1"/>
    <col min="1813" max="1813" width="3.140625" style="179" customWidth="1"/>
    <col min="1814" max="2048" width="3" style="179"/>
    <col min="2049" max="2049" width="0.85546875" style="179" customWidth="1"/>
    <col min="2050" max="2050" width="3.7109375" style="179" customWidth="1"/>
    <col min="2051" max="2052" width="5.140625" style="179" customWidth="1"/>
    <col min="2053" max="2053" width="15.140625" style="179" customWidth="1"/>
    <col min="2054" max="2056" width="8.28515625" style="179" customWidth="1"/>
    <col min="2057" max="2068" width="3" style="179" customWidth="1"/>
    <col min="2069" max="2069" width="3.140625" style="179" customWidth="1"/>
    <col min="2070" max="2304" width="3" style="179"/>
    <col min="2305" max="2305" width="0.85546875" style="179" customWidth="1"/>
    <col min="2306" max="2306" width="3.7109375" style="179" customWidth="1"/>
    <col min="2307" max="2308" width="5.140625" style="179" customWidth="1"/>
    <col min="2309" max="2309" width="15.140625" style="179" customWidth="1"/>
    <col min="2310" max="2312" width="8.28515625" style="179" customWidth="1"/>
    <col min="2313" max="2324" width="3" style="179" customWidth="1"/>
    <col min="2325" max="2325" width="3.140625" style="179" customWidth="1"/>
    <col min="2326" max="2560" width="3" style="179"/>
    <col min="2561" max="2561" width="0.85546875" style="179" customWidth="1"/>
    <col min="2562" max="2562" width="3.7109375" style="179" customWidth="1"/>
    <col min="2563" max="2564" width="5.140625" style="179" customWidth="1"/>
    <col min="2565" max="2565" width="15.140625" style="179" customWidth="1"/>
    <col min="2566" max="2568" width="8.28515625" style="179" customWidth="1"/>
    <col min="2569" max="2580" width="3" style="179" customWidth="1"/>
    <col min="2581" max="2581" width="3.140625" style="179" customWidth="1"/>
    <col min="2582" max="2816" width="3" style="179"/>
    <col min="2817" max="2817" width="0.85546875" style="179" customWidth="1"/>
    <col min="2818" max="2818" width="3.7109375" style="179" customWidth="1"/>
    <col min="2819" max="2820" width="5.140625" style="179" customWidth="1"/>
    <col min="2821" max="2821" width="15.140625" style="179" customWidth="1"/>
    <col min="2822" max="2824" width="8.28515625" style="179" customWidth="1"/>
    <col min="2825" max="2836" width="3" style="179" customWidth="1"/>
    <col min="2837" max="2837" width="3.140625" style="179" customWidth="1"/>
    <col min="2838" max="3072" width="3" style="179"/>
    <col min="3073" max="3073" width="0.85546875" style="179" customWidth="1"/>
    <col min="3074" max="3074" width="3.7109375" style="179" customWidth="1"/>
    <col min="3075" max="3076" width="5.140625" style="179" customWidth="1"/>
    <col min="3077" max="3077" width="15.140625" style="179" customWidth="1"/>
    <col min="3078" max="3080" width="8.28515625" style="179" customWidth="1"/>
    <col min="3081" max="3092" width="3" style="179" customWidth="1"/>
    <col min="3093" max="3093" width="3.140625" style="179" customWidth="1"/>
    <col min="3094" max="3328" width="3" style="179"/>
    <col min="3329" max="3329" width="0.85546875" style="179" customWidth="1"/>
    <col min="3330" max="3330" width="3.7109375" style="179" customWidth="1"/>
    <col min="3331" max="3332" width="5.140625" style="179" customWidth="1"/>
    <col min="3333" max="3333" width="15.140625" style="179" customWidth="1"/>
    <col min="3334" max="3336" width="8.28515625" style="179" customWidth="1"/>
    <col min="3337" max="3348" width="3" style="179" customWidth="1"/>
    <col min="3349" max="3349" width="3.140625" style="179" customWidth="1"/>
    <col min="3350" max="3584" width="3" style="179"/>
    <col min="3585" max="3585" width="0.85546875" style="179" customWidth="1"/>
    <col min="3586" max="3586" width="3.7109375" style="179" customWidth="1"/>
    <col min="3587" max="3588" width="5.140625" style="179" customWidth="1"/>
    <col min="3589" max="3589" width="15.140625" style="179" customWidth="1"/>
    <col min="3590" max="3592" width="8.28515625" style="179" customWidth="1"/>
    <col min="3593" max="3604" width="3" style="179" customWidth="1"/>
    <col min="3605" max="3605" width="3.140625" style="179" customWidth="1"/>
    <col min="3606" max="3840" width="3" style="179"/>
    <col min="3841" max="3841" width="0.85546875" style="179" customWidth="1"/>
    <col min="3842" max="3842" width="3.7109375" style="179" customWidth="1"/>
    <col min="3843" max="3844" width="5.140625" style="179" customWidth="1"/>
    <col min="3845" max="3845" width="15.140625" style="179" customWidth="1"/>
    <col min="3846" max="3848" width="8.28515625" style="179" customWidth="1"/>
    <col min="3849" max="3860" width="3" style="179" customWidth="1"/>
    <col min="3861" max="3861" width="3.140625" style="179" customWidth="1"/>
    <col min="3862" max="4096" width="3" style="179"/>
    <col min="4097" max="4097" width="0.85546875" style="179" customWidth="1"/>
    <col min="4098" max="4098" width="3.7109375" style="179" customWidth="1"/>
    <col min="4099" max="4100" width="5.140625" style="179" customWidth="1"/>
    <col min="4101" max="4101" width="15.140625" style="179" customWidth="1"/>
    <col min="4102" max="4104" width="8.28515625" style="179" customWidth="1"/>
    <col min="4105" max="4116" width="3" style="179" customWidth="1"/>
    <col min="4117" max="4117" width="3.140625" style="179" customWidth="1"/>
    <col min="4118" max="4352" width="3" style="179"/>
    <col min="4353" max="4353" width="0.85546875" style="179" customWidth="1"/>
    <col min="4354" max="4354" width="3.7109375" style="179" customWidth="1"/>
    <col min="4355" max="4356" width="5.140625" style="179" customWidth="1"/>
    <col min="4357" max="4357" width="15.140625" style="179" customWidth="1"/>
    <col min="4358" max="4360" width="8.28515625" style="179" customWidth="1"/>
    <col min="4361" max="4372" width="3" style="179" customWidth="1"/>
    <col min="4373" max="4373" width="3.140625" style="179" customWidth="1"/>
    <col min="4374" max="4608" width="3" style="179"/>
    <col min="4609" max="4609" width="0.85546875" style="179" customWidth="1"/>
    <col min="4610" max="4610" width="3.7109375" style="179" customWidth="1"/>
    <col min="4611" max="4612" width="5.140625" style="179" customWidth="1"/>
    <col min="4613" max="4613" width="15.140625" style="179" customWidth="1"/>
    <col min="4614" max="4616" width="8.28515625" style="179" customWidth="1"/>
    <col min="4617" max="4628" width="3" style="179" customWidth="1"/>
    <col min="4629" max="4629" width="3.140625" style="179" customWidth="1"/>
    <col min="4630" max="4864" width="3" style="179"/>
    <col min="4865" max="4865" width="0.85546875" style="179" customWidth="1"/>
    <col min="4866" max="4866" width="3.7109375" style="179" customWidth="1"/>
    <col min="4867" max="4868" width="5.140625" style="179" customWidth="1"/>
    <col min="4869" max="4869" width="15.140625" style="179" customWidth="1"/>
    <col min="4870" max="4872" width="8.28515625" style="179" customWidth="1"/>
    <col min="4873" max="4884" width="3" style="179" customWidth="1"/>
    <col min="4885" max="4885" width="3.140625" style="179" customWidth="1"/>
    <col min="4886" max="5120" width="3" style="179"/>
    <col min="5121" max="5121" width="0.85546875" style="179" customWidth="1"/>
    <col min="5122" max="5122" width="3.7109375" style="179" customWidth="1"/>
    <col min="5123" max="5124" width="5.140625" style="179" customWidth="1"/>
    <col min="5125" max="5125" width="15.140625" style="179" customWidth="1"/>
    <col min="5126" max="5128" width="8.28515625" style="179" customWidth="1"/>
    <col min="5129" max="5140" width="3" style="179" customWidth="1"/>
    <col min="5141" max="5141" width="3.140625" style="179" customWidth="1"/>
    <col min="5142" max="5376" width="3" style="179"/>
    <col min="5377" max="5377" width="0.85546875" style="179" customWidth="1"/>
    <col min="5378" max="5378" width="3.7109375" style="179" customWidth="1"/>
    <col min="5379" max="5380" width="5.140625" style="179" customWidth="1"/>
    <col min="5381" max="5381" width="15.140625" style="179" customWidth="1"/>
    <col min="5382" max="5384" width="8.28515625" style="179" customWidth="1"/>
    <col min="5385" max="5396" width="3" style="179" customWidth="1"/>
    <col min="5397" max="5397" width="3.140625" style="179" customWidth="1"/>
    <col min="5398" max="5632" width="3" style="179"/>
    <col min="5633" max="5633" width="0.85546875" style="179" customWidth="1"/>
    <col min="5634" max="5634" width="3.7109375" style="179" customWidth="1"/>
    <col min="5635" max="5636" width="5.140625" style="179" customWidth="1"/>
    <col min="5637" max="5637" width="15.140625" style="179" customWidth="1"/>
    <col min="5638" max="5640" width="8.28515625" style="179" customWidth="1"/>
    <col min="5641" max="5652" width="3" style="179" customWidth="1"/>
    <col min="5653" max="5653" width="3.140625" style="179" customWidth="1"/>
    <col min="5654" max="5888" width="3" style="179"/>
    <col min="5889" max="5889" width="0.85546875" style="179" customWidth="1"/>
    <col min="5890" max="5890" width="3.7109375" style="179" customWidth="1"/>
    <col min="5891" max="5892" width="5.140625" style="179" customWidth="1"/>
    <col min="5893" max="5893" width="15.140625" style="179" customWidth="1"/>
    <col min="5894" max="5896" width="8.28515625" style="179" customWidth="1"/>
    <col min="5897" max="5908" width="3" style="179" customWidth="1"/>
    <col min="5909" max="5909" width="3.140625" style="179" customWidth="1"/>
    <col min="5910" max="6144" width="3" style="179"/>
    <col min="6145" max="6145" width="0.85546875" style="179" customWidth="1"/>
    <col min="6146" max="6146" width="3.7109375" style="179" customWidth="1"/>
    <col min="6147" max="6148" width="5.140625" style="179" customWidth="1"/>
    <col min="6149" max="6149" width="15.140625" style="179" customWidth="1"/>
    <col min="6150" max="6152" width="8.28515625" style="179" customWidth="1"/>
    <col min="6153" max="6164" width="3" style="179" customWidth="1"/>
    <col min="6165" max="6165" width="3.140625" style="179" customWidth="1"/>
    <col min="6166" max="6400" width="3" style="179"/>
    <col min="6401" max="6401" width="0.85546875" style="179" customWidth="1"/>
    <col min="6402" max="6402" width="3.7109375" style="179" customWidth="1"/>
    <col min="6403" max="6404" width="5.140625" style="179" customWidth="1"/>
    <col min="6405" max="6405" width="15.140625" style="179" customWidth="1"/>
    <col min="6406" max="6408" width="8.28515625" style="179" customWidth="1"/>
    <col min="6409" max="6420" width="3" style="179" customWidth="1"/>
    <col min="6421" max="6421" width="3.140625" style="179" customWidth="1"/>
    <col min="6422" max="6656" width="3" style="179"/>
    <col min="6657" max="6657" width="0.85546875" style="179" customWidth="1"/>
    <col min="6658" max="6658" width="3.7109375" style="179" customWidth="1"/>
    <col min="6659" max="6660" width="5.140625" style="179" customWidth="1"/>
    <col min="6661" max="6661" width="15.140625" style="179" customWidth="1"/>
    <col min="6662" max="6664" width="8.28515625" style="179" customWidth="1"/>
    <col min="6665" max="6676" width="3" style="179" customWidth="1"/>
    <col min="6677" max="6677" width="3.140625" style="179" customWidth="1"/>
    <col min="6678" max="6912" width="3" style="179"/>
    <col min="6913" max="6913" width="0.85546875" style="179" customWidth="1"/>
    <col min="6914" max="6914" width="3.7109375" style="179" customWidth="1"/>
    <col min="6915" max="6916" width="5.140625" style="179" customWidth="1"/>
    <col min="6917" max="6917" width="15.140625" style="179" customWidth="1"/>
    <col min="6918" max="6920" width="8.28515625" style="179" customWidth="1"/>
    <col min="6921" max="6932" width="3" style="179" customWidth="1"/>
    <col min="6933" max="6933" width="3.140625" style="179" customWidth="1"/>
    <col min="6934" max="7168" width="3" style="179"/>
    <col min="7169" max="7169" width="0.85546875" style="179" customWidth="1"/>
    <col min="7170" max="7170" width="3.7109375" style="179" customWidth="1"/>
    <col min="7171" max="7172" width="5.140625" style="179" customWidth="1"/>
    <col min="7173" max="7173" width="15.140625" style="179" customWidth="1"/>
    <col min="7174" max="7176" width="8.28515625" style="179" customWidth="1"/>
    <col min="7177" max="7188" width="3" style="179" customWidth="1"/>
    <col min="7189" max="7189" width="3.140625" style="179" customWidth="1"/>
    <col min="7190" max="7424" width="3" style="179"/>
    <col min="7425" max="7425" width="0.85546875" style="179" customWidth="1"/>
    <col min="7426" max="7426" width="3.7109375" style="179" customWidth="1"/>
    <col min="7427" max="7428" width="5.140625" style="179" customWidth="1"/>
    <col min="7429" max="7429" width="15.140625" style="179" customWidth="1"/>
    <col min="7430" max="7432" width="8.28515625" style="179" customWidth="1"/>
    <col min="7433" max="7444" width="3" style="179" customWidth="1"/>
    <col min="7445" max="7445" width="3.140625" style="179" customWidth="1"/>
    <col min="7446" max="7680" width="3" style="179"/>
    <col min="7681" max="7681" width="0.85546875" style="179" customWidth="1"/>
    <col min="7682" max="7682" width="3.7109375" style="179" customWidth="1"/>
    <col min="7683" max="7684" width="5.140625" style="179" customWidth="1"/>
    <col min="7685" max="7685" width="15.140625" style="179" customWidth="1"/>
    <col min="7686" max="7688" width="8.28515625" style="179" customWidth="1"/>
    <col min="7689" max="7700" width="3" style="179" customWidth="1"/>
    <col min="7701" max="7701" width="3.140625" style="179" customWidth="1"/>
    <col min="7702" max="7936" width="3" style="179"/>
    <col min="7937" max="7937" width="0.85546875" style="179" customWidth="1"/>
    <col min="7938" max="7938" width="3.7109375" style="179" customWidth="1"/>
    <col min="7939" max="7940" width="5.140625" style="179" customWidth="1"/>
    <col min="7941" max="7941" width="15.140625" style="179" customWidth="1"/>
    <col min="7942" max="7944" width="8.28515625" style="179" customWidth="1"/>
    <col min="7945" max="7956" width="3" style="179" customWidth="1"/>
    <col min="7957" max="7957" width="3.140625" style="179" customWidth="1"/>
    <col min="7958" max="8192" width="3" style="179"/>
    <col min="8193" max="8193" width="0.85546875" style="179" customWidth="1"/>
    <col min="8194" max="8194" width="3.7109375" style="179" customWidth="1"/>
    <col min="8195" max="8196" width="5.140625" style="179" customWidth="1"/>
    <col min="8197" max="8197" width="15.140625" style="179" customWidth="1"/>
    <col min="8198" max="8200" width="8.28515625" style="179" customWidth="1"/>
    <col min="8201" max="8212" width="3" style="179" customWidth="1"/>
    <col min="8213" max="8213" width="3.140625" style="179" customWidth="1"/>
    <col min="8214" max="8448" width="3" style="179"/>
    <col min="8449" max="8449" width="0.85546875" style="179" customWidth="1"/>
    <col min="8450" max="8450" width="3.7109375" style="179" customWidth="1"/>
    <col min="8451" max="8452" width="5.140625" style="179" customWidth="1"/>
    <col min="8453" max="8453" width="15.140625" style="179" customWidth="1"/>
    <col min="8454" max="8456" width="8.28515625" style="179" customWidth="1"/>
    <col min="8457" max="8468" width="3" style="179" customWidth="1"/>
    <col min="8469" max="8469" width="3.140625" style="179" customWidth="1"/>
    <col min="8470" max="8704" width="3" style="179"/>
    <col min="8705" max="8705" width="0.85546875" style="179" customWidth="1"/>
    <col min="8706" max="8706" width="3.7109375" style="179" customWidth="1"/>
    <col min="8707" max="8708" width="5.140625" style="179" customWidth="1"/>
    <col min="8709" max="8709" width="15.140625" style="179" customWidth="1"/>
    <col min="8710" max="8712" width="8.28515625" style="179" customWidth="1"/>
    <col min="8713" max="8724" width="3" style="179" customWidth="1"/>
    <col min="8725" max="8725" width="3.140625" style="179" customWidth="1"/>
    <col min="8726" max="8960" width="3" style="179"/>
    <col min="8961" max="8961" width="0.85546875" style="179" customWidth="1"/>
    <col min="8962" max="8962" width="3.7109375" style="179" customWidth="1"/>
    <col min="8963" max="8964" width="5.140625" style="179" customWidth="1"/>
    <col min="8965" max="8965" width="15.140625" style="179" customWidth="1"/>
    <col min="8966" max="8968" width="8.28515625" style="179" customWidth="1"/>
    <col min="8969" max="8980" width="3" style="179" customWidth="1"/>
    <col min="8981" max="8981" width="3.140625" style="179" customWidth="1"/>
    <col min="8982" max="9216" width="3" style="179"/>
    <col min="9217" max="9217" width="0.85546875" style="179" customWidth="1"/>
    <col min="9218" max="9218" width="3.7109375" style="179" customWidth="1"/>
    <col min="9219" max="9220" width="5.140625" style="179" customWidth="1"/>
    <col min="9221" max="9221" width="15.140625" style="179" customWidth="1"/>
    <col min="9222" max="9224" width="8.28515625" style="179" customWidth="1"/>
    <col min="9225" max="9236" width="3" style="179" customWidth="1"/>
    <col min="9237" max="9237" width="3.140625" style="179" customWidth="1"/>
    <col min="9238" max="9472" width="3" style="179"/>
    <col min="9473" max="9473" width="0.85546875" style="179" customWidth="1"/>
    <col min="9474" max="9474" width="3.7109375" style="179" customWidth="1"/>
    <col min="9475" max="9476" width="5.140625" style="179" customWidth="1"/>
    <col min="9477" max="9477" width="15.140625" style="179" customWidth="1"/>
    <col min="9478" max="9480" width="8.28515625" style="179" customWidth="1"/>
    <col min="9481" max="9492" width="3" style="179" customWidth="1"/>
    <col min="9493" max="9493" width="3.140625" style="179" customWidth="1"/>
    <col min="9494" max="9728" width="3" style="179"/>
    <col min="9729" max="9729" width="0.85546875" style="179" customWidth="1"/>
    <col min="9730" max="9730" width="3.7109375" style="179" customWidth="1"/>
    <col min="9731" max="9732" width="5.140625" style="179" customWidth="1"/>
    <col min="9733" max="9733" width="15.140625" style="179" customWidth="1"/>
    <col min="9734" max="9736" width="8.28515625" style="179" customWidth="1"/>
    <col min="9737" max="9748" width="3" style="179" customWidth="1"/>
    <col min="9749" max="9749" width="3.140625" style="179" customWidth="1"/>
    <col min="9750" max="9984" width="3" style="179"/>
    <col min="9985" max="9985" width="0.85546875" style="179" customWidth="1"/>
    <col min="9986" max="9986" width="3.7109375" style="179" customWidth="1"/>
    <col min="9987" max="9988" width="5.140625" style="179" customWidth="1"/>
    <col min="9989" max="9989" width="15.140625" style="179" customWidth="1"/>
    <col min="9990" max="9992" width="8.28515625" style="179" customWidth="1"/>
    <col min="9993" max="10004" width="3" style="179" customWidth="1"/>
    <col min="10005" max="10005" width="3.140625" style="179" customWidth="1"/>
    <col min="10006" max="10240" width="3" style="179"/>
    <col min="10241" max="10241" width="0.85546875" style="179" customWidth="1"/>
    <col min="10242" max="10242" width="3.7109375" style="179" customWidth="1"/>
    <col min="10243" max="10244" width="5.140625" style="179" customWidth="1"/>
    <col min="10245" max="10245" width="15.140625" style="179" customWidth="1"/>
    <col min="10246" max="10248" width="8.28515625" style="179" customWidth="1"/>
    <col min="10249" max="10260" width="3" style="179" customWidth="1"/>
    <col min="10261" max="10261" width="3.140625" style="179" customWidth="1"/>
    <col min="10262" max="10496" width="3" style="179"/>
    <col min="10497" max="10497" width="0.85546875" style="179" customWidth="1"/>
    <col min="10498" max="10498" width="3.7109375" style="179" customWidth="1"/>
    <col min="10499" max="10500" width="5.140625" style="179" customWidth="1"/>
    <col min="10501" max="10501" width="15.140625" style="179" customWidth="1"/>
    <col min="10502" max="10504" width="8.28515625" style="179" customWidth="1"/>
    <col min="10505" max="10516" width="3" style="179" customWidth="1"/>
    <col min="10517" max="10517" width="3.140625" style="179" customWidth="1"/>
    <col min="10518" max="10752" width="3" style="179"/>
    <col min="10753" max="10753" width="0.85546875" style="179" customWidth="1"/>
    <col min="10754" max="10754" width="3.7109375" style="179" customWidth="1"/>
    <col min="10755" max="10756" width="5.140625" style="179" customWidth="1"/>
    <col min="10757" max="10757" width="15.140625" style="179" customWidth="1"/>
    <col min="10758" max="10760" width="8.28515625" style="179" customWidth="1"/>
    <col min="10761" max="10772" width="3" style="179" customWidth="1"/>
    <col min="10773" max="10773" width="3.140625" style="179" customWidth="1"/>
    <col min="10774" max="11008" width="3" style="179"/>
    <col min="11009" max="11009" width="0.85546875" style="179" customWidth="1"/>
    <col min="11010" max="11010" width="3.7109375" style="179" customWidth="1"/>
    <col min="11011" max="11012" width="5.140625" style="179" customWidth="1"/>
    <col min="11013" max="11013" width="15.140625" style="179" customWidth="1"/>
    <col min="11014" max="11016" width="8.28515625" style="179" customWidth="1"/>
    <col min="11017" max="11028" width="3" style="179" customWidth="1"/>
    <col min="11029" max="11029" width="3.140625" style="179" customWidth="1"/>
    <col min="11030" max="11264" width="3" style="179"/>
    <col min="11265" max="11265" width="0.85546875" style="179" customWidth="1"/>
    <col min="11266" max="11266" width="3.7109375" style="179" customWidth="1"/>
    <col min="11267" max="11268" width="5.140625" style="179" customWidth="1"/>
    <col min="11269" max="11269" width="15.140625" style="179" customWidth="1"/>
    <col min="11270" max="11272" width="8.28515625" style="179" customWidth="1"/>
    <col min="11273" max="11284" width="3" style="179" customWidth="1"/>
    <col min="11285" max="11285" width="3.140625" style="179" customWidth="1"/>
    <col min="11286" max="11520" width="3" style="179"/>
    <col min="11521" max="11521" width="0.85546875" style="179" customWidth="1"/>
    <col min="11522" max="11522" width="3.7109375" style="179" customWidth="1"/>
    <col min="11523" max="11524" width="5.140625" style="179" customWidth="1"/>
    <col min="11525" max="11525" width="15.140625" style="179" customWidth="1"/>
    <col min="11526" max="11528" width="8.28515625" style="179" customWidth="1"/>
    <col min="11529" max="11540" width="3" style="179" customWidth="1"/>
    <col min="11541" max="11541" width="3.140625" style="179" customWidth="1"/>
    <col min="11542" max="11776" width="3" style="179"/>
    <col min="11777" max="11777" width="0.85546875" style="179" customWidth="1"/>
    <col min="11778" max="11778" width="3.7109375" style="179" customWidth="1"/>
    <col min="11779" max="11780" width="5.140625" style="179" customWidth="1"/>
    <col min="11781" max="11781" width="15.140625" style="179" customWidth="1"/>
    <col min="11782" max="11784" width="8.28515625" style="179" customWidth="1"/>
    <col min="11785" max="11796" width="3" style="179" customWidth="1"/>
    <col min="11797" max="11797" width="3.140625" style="179" customWidth="1"/>
    <col min="11798" max="12032" width="3" style="179"/>
    <col min="12033" max="12033" width="0.85546875" style="179" customWidth="1"/>
    <col min="12034" max="12034" width="3.7109375" style="179" customWidth="1"/>
    <col min="12035" max="12036" width="5.140625" style="179" customWidth="1"/>
    <col min="12037" max="12037" width="15.140625" style="179" customWidth="1"/>
    <col min="12038" max="12040" width="8.28515625" style="179" customWidth="1"/>
    <col min="12041" max="12052" width="3" style="179" customWidth="1"/>
    <col min="12053" max="12053" width="3.140625" style="179" customWidth="1"/>
    <col min="12054" max="12288" width="3" style="179"/>
    <col min="12289" max="12289" width="0.85546875" style="179" customWidth="1"/>
    <col min="12290" max="12290" width="3.7109375" style="179" customWidth="1"/>
    <col min="12291" max="12292" width="5.140625" style="179" customWidth="1"/>
    <col min="12293" max="12293" width="15.140625" style="179" customWidth="1"/>
    <col min="12294" max="12296" width="8.28515625" style="179" customWidth="1"/>
    <col min="12297" max="12308" width="3" style="179" customWidth="1"/>
    <col min="12309" max="12309" width="3.140625" style="179" customWidth="1"/>
    <col min="12310" max="12544" width="3" style="179"/>
    <col min="12545" max="12545" width="0.85546875" style="179" customWidth="1"/>
    <col min="12546" max="12546" width="3.7109375" style="179" customWidth="1"/>
    <col min="12547" max="12548" width="5.140625" style="179" customWidth="1"/>
    <col min="12549" max="12549" width="15.140625" style="179" customWidth="1"/>
    <col min="12550" max="12552" width="8.28515625" style="179" customWidth="1"/>
    <col min="12553" max="12564" width="3" style="179" customWidth="1"/>
    <col min="12565" max="12565" width="3.140625" style="179" customWidth="1"/>
    <col min="12566" max="12800" width="3" style="179"/>
    <col min="12801" max="12801" width="0.85546875" style="179" customWidth="1"/>
    <col min="12802" max="12802" width="3.7109375" style="179" customWidth="1"/>
    <col min="12803" max="12804" width="5.140625" style="179" customWidth="1"/>
    <col min="12805" max="12805" width="15.140625" style="179" customWidth="1"/>
    <col min="12806" max="12808" width="8.28515625" style="179" customWidth="1"/>
    <col min="12809" max="12820" width="3" style="179" customWidth="1"/>
    <col min="12821" max="12821" width="3.140625" style="179" customWidth="1"/>
    <col min="12822" max="13056" width="3" style="179"/>
    <col min="13057" max="13057" width="0.85546875" style="179" customWidth="1"/>
    <col min="13058" max="13058" width="3.7109375" style="179" customWidth="1"/>
    <col min="13059" max="13060" width="5.140625" style="179" customWidth="1"/>
    <col min="13061" max="13061" width="15.140625" style="179" customWidth="1"/>
    <col min="13062" max="13064" width="8.28515625" style="179" customWidth="1"/>
    <col min="13065" max="13076" width="3" style="179" customWidth="1"/>
    <col min="13077" max="13077" width="3.140625" style="179" customWidth="1"/>
    <col min="13078" max="13312" width="3" style="179"/>
    <col min="13313" max="13313" width="0.85546875" style="179" customWidth="1"/>
    <col min="13314" max="13314" width="3.7109375" style="179" customWidth="1"/>
    <col min="13315" max="13316" width="5.140625" style="179" customWidth="1"/>
    <col min="13317" max="13317" width="15.140625" style="179" customWidth="1"/>
    <col min="13318" max="13320" width="8.28515625" style="179" customWidth="1"/>
    <col min="13321" max="13332" width="3" style="179" customWidth="1"/>
    <col min="13333" max="13333" width="3.140625" style="179" customWidth="1"/>
    <col min="13334" max="13568" width="3" style="179"/>
    <col min="13569" max="13569" width="0.85546875" style="179" customWidth="1"/>
    <col min="13570" max="13570" width="3.7109375" style="179" customWidth="1"/>
    <col min="13571" max="13572" width="5.140625" style="179" customWidth="1"/>
    <col min="13573" max="13573" width="15.140625" style="179" customWidth="1"/>
    <col min="13574" max="13576" width="8.28515625" style="179" customWidth="1"/>
    <col min="13577" max="13588" width="3" style="179" customWidth="1"/>
    <col min="13589" max="13589" width="3.140625" style="179" customWidth="1"/>
    <col min="13590" max="13824" width="3" style="179"/>
    <col min="13825" max="13825" width="0.85546875" style="179" customWidth="1"/>
    <col min="13826" max="13826" width="3.7109375" style="179" customWidth="1"/>
    <col min="13827" max="13828" width="5.140625" style="179" customWidth="1"/>
    <col min="13829" max="13829" width="15.140625" style="179" customWidth="1"/>
    <col min="13830" max="13832" width="8.28515625" style="179" customWidth="1"/>
    <col min="13833" max="13844" width="3" style="179" customWidth="1"/>
    <col min="13845" max="13845" width="3.140625" style="179" customWidth="1"/>
    <col min="13846" max="14080" width="3" style="179"/>
    <col min="14081" max="14081" width="0.85546875" style="179" customWidth="1"/>
    <col min="14082" max="14082" width="3.7109375" style="179" customWidth="1"/>
    <col min="14083" max="14084" width="5.140625" style="179" customWidth="1"/>
    <col min="14085" max="14085" width="15.140625" style="179" customWidth="1"/>
    <col min="14086" max="14088" width="8.28515625" style="179" customWidth="1"/>
    <col min="14089" max="14100" width="3" style="179" customWidth="1"/>
    <col min="14101" max="14101" width="3.140625" style="179" customWidth="1"/>
    <col min="14102" max="14336" width="3" style="179"/>
    <col min="14337" max="14337" width="0.85546875" style="179" customWidth="1"/>
    <col min="14338" max="14338" width="3.7109375" style="179" customWidth="1"/>
    <col min="14339" max="14340" width="5.140625" style="179" customWidth="1"/>
    <col min="14341" max="14341" width="15.140625" style="179" customWidth="1"/>
    <col min="14342" max="14344" width="8.28515625" style="179" customWidth="1"/>
    <col min="14345" max="14356" width="3" style="179" customWidth="1"/>
    <col min="14357" max="14357" width="3.140625" style="179" customWidth="1"/>
    <col min="14358" max="14592" width="3" style="179"/>
    <col min="14593" max="14593" width="0.85546875" style="179" customWidth="1"/>
    <col min="14594" max="14594" width="3.7109375" style="179" customWidth="1"/>
    <col min="14595" max="14596" width="5.140625" style="179" customWidth="1"/>
    <col min="14597" max="14597" width="15.140625" style="179" customWidth="1"/>
    <col min="14598" max="14600" width="8.28515625" style="179" customWidth="1"/>
    <col min="14601" max="14612" width="3" style="179" customWidth="1"/>
    <col min="14613" max="14613" width="3.140625" style="179" customWidth="1"/>
    <col min="14614" max="14848" width="3" style="179"/>
    <col min="14849" max="14849" width="0.85546875" style="179" customWidth="1"/>
    <col min="14850" max="14850" width="3.7109375" style="179" customWidth="1"/>
    <col min="14851" max="14852" width="5.140625" style="179" customWidth="1"/>
    <col min="14853" max="14853" width="15.140625" style="179" customWidth="1"/>
    <col min="14854" max="14856" width="8.28515625" style="179" customWidth="1"/>
    <col min="14857" max="14868" width="3" style="179" customWidth="1"/>
    <col min="14869" max="14869" width="3.140625" style="179" customWidth="1"/>
    <col min="14870" max="15104" width="3" style="179"/>
    <col min="15105" max="15105" width="0.85546875" style="179" customWidth="1"/>
    <col min="15106" max="15106" width="3.7109375" style="179" customWidth="1"/>
    <col min="15107" max="15108" width="5.140625" style="179" customWidth="1"/>
    <col min="15109" max="15109" width="15.140625" style="179" customWidth="1"/>
    <col min="15110" max="15112" width="8.28515625" style="179" customWidth="1"/>
    <col min="15113" max="15124" width="3" style="179" customWidth="1"/>
    <col min="15125" max="15125" width="3.140625" style="179" customWidth="1"/>
    <col min="15126" max="15360" width="3" style="179"/>
    <col min="15361" max="15361" width="0.85546875" style="179" customWidth="1"/>
    <col min="15362" max="15362" width="3.7109375" style="179" customWidth="1"/>
    <col min="15363" max="15364" width="5.140625" style="179" customWidth="1"/>
    <col min="15365" max="15365" width="15.140625" style="179" customWidth="1"/>
    <col min="15366" max="15368" width="8.28515625" style="179" customWidth="1"/>
    <col min="15369" max="15380" width="3" style="179" customWidth="1"/>
    <col min="15381" max="15381" width="3.140625" style="179" customWidth="1"/>
    <col min="15382" max="15616" width="3" style="179"/>
    <col min="15617" max="15617" width="0.85546875" style="179" customWidth="1"/>
    <col min="15618" max="15618" width="3.7109375" style="179" customWidth="1"/>
    <col min="15619" max="15620" width="5.140625" style="179" customWidth="1"/>
    <col min="15621" max="15621" width="15.140625" style="179" customWidth="1"/>
    <col min="15622" max="15624" width="8.28515625" style="179" customWidth="1"/>
    <col min="15625" max="15636" width="3" style="179" customWidth="1"/>
    <col min="15637" max="15637" width="3.140625" style="179" customWidth="1"/>
    <col min="15638" max="15872" width="3" style="179"/>
    <col min="15873" max="15873" width="0.85546875" style="179" customWidth="1"/>
    <col min="15874" max="15874" width="3.7109375" style="179" customWidth="1"/>
    <col min="15875" max="15876" width="5.140625" style="179" customWidth="1"/>
    <col min="15877" max="15877" width="15.140625" style="179" customWidth="1"/>
    <col min="15878" max="15880" width="8.28515625" style="179" customWidth="1"/>
    <col min="15881" max="15892" width="3" style="179" customWidth="1"/>
    <col min="15893" max="15893" width="3.140625" style="179" customWidth="1"/>
    <col min="15894" max="16128" width="3" style="179"/>
    <col min="16129" max="16129" width="0.85546875" style="179" customWidth="1"/>
    <col min="16130" max="16130" width="3.7109375" style="179" customWidth="1"/>
    <col min="16131" max="16132" width="5.140625" style="179" customWidth="1"/>
    <col min="16133" max="16133" width="15.140625" style="179" customWidth="1"/>
    <col min="16134" max="16136" width="8.28515625" style="179" customWidth="1"/>
    <col min="16137" max="16148" width="3" style="179" customWidth="1"/>
    <col min="16149" max="16149" width="3.140625" style="179" customWidth="1"/>
    <col min="16150" max="16384" width="3" style="179"/>
  </cols>
  <sheetData>
    <row r="1" spans="1:42" s="130" customFormat="1" ht="3.75" customHeight="1" x14ac:dyDescent="0.15"/>
    <row r="2" spans="1:42" s="130" customFormat="1" ht="15" customHeight="1" x14ac:dyDescent="0.2">
      <c r="B2" s="293" t="s">
        <v>188</v>
      </c>
      <c r="C2" s="294"/>
      <c r="D2" s="294"/>
      <c r="E2" s="294"/>
      <c r="F2" s="294"/>
      <c r="G2" s="294"/>
      <c r="H2" s="131"/>
      <c r="I2" s="132"/>
      <c r="J2" s="181" t="s">
        <v>189</v>
      </c>
      <c r="K2" s="182"/>
      <c r="L2" s="182"/>
      <c r="M2" s="182"/>
      <c r="N2" s="183"/>
      <c r="O2" s="133"/>
      <c r="P2" s="134"/>
      <c r="Q2" s="134"/>
      <c r="R2" s="134"/>
      <c r="S2" s="134"/>
      <c r="T2" s="134"/>
      <c r="U2" s="134"/>
      <c r="V2" s="134"/>
      <c r="W2" s="134"/>
      <c r="X2" s="134"/>
      <c r="Y2" s="134"/>
      <c r="Z2" s="134"/>
      <c r="AA2" s="134"/>
      <c r="AB2" s="181" t="s">
        <v>190</v>
      </c>
      <c r="AC2" s="186"/>
      <c r="AD2" s="182"/>
      <c r="AE2" s="184"/>
      <c r="AF2" s="183"/>
      <c r="AG2" s="135"/>
      <c r="AH2" s="134"/>
      <c r="AI2" s="134"/>
      <c r="AJ2" s="134"/>
      <c r="AK2" s="134"/>
      <c r="AL2" s="134"/>
      <c r="AM2" s="134"/>
      <c r="AN2" s="134"/>
      <c r="AO2" s="136" t="s">
        <v>191</v>
      </c>
    </row>
    <row r="3" spans="1:42" s="130" customFormat="1" ht="15" customHeight="1" x14ac:dyDescent="0.2">
      <c r="A3" s="137"/>
      <c r="B3" s="294"/>
      <c r="C3" s="294"/>
      <c r="D3" s="294"/>
      <c r="E3" s="294"/>
      <c r="F3" s="294"/>
      <c r="G3" s="294"/>
      <c r="H3" s="131"/>
      <c r="I3" s="132"/>
      <c r="J3" s="181" t="s">
        <v>192</v>
      </c>
      <c r="K3" s="182"/>
      <c r="L3" s="182"/>
      <c r="M3" s="184"/>
      <c r="N3" s="183"/>
      <c r="O3" s="138"/>
      <c r="P3" s="134"/>
      <c r="Q3" s="134"/>
      <c r="R3" s="134"/>
      <c r="S3" s="139"/>
      <c r="T3" s="181" t="s">
        <v>193</v>
      </c>
      <c r="U3" s="184"/>
      <c r="V3" s="183"/>
      <c r="W3" s="135"/>
      <c r="X3" s="140"/>
      <c r="Y3" s="133"/>
      <c r="Z3" s="133"/>
      <c r="AA3" s="139"/>
      <c r="AB3" s="181" t="s">
        <v>194</v>
      </c>
      <c r="AC3" s="182"/>
      <c r="AD3" s="182"/>
      <c r="AE3" s="182"/>
      <c r="AF3" s="185"/>
      <c r="AG3" s="135"/>
      <c r="AH3" s="134"/>
      <c r="AI3" s="134"/>
      <c r="AJ3" s="134"/>
      <c r="AK3" s="134"/>
      <c r="AL3" s="134"/>
      <c r="AM3" s="134"/>
      <c r="AN3" s="134"/>
      <c r="AO3" s="136" t="s">
        <v>191</v>
      </c>
    </row>
    <row r="4" spans="1:42" s="130" customFormat="1" ht="15" customHeight="1" x14ac:dyDescent="0.2">
      <c r="A4" s="141"/>
      <c r="B4" s="294"/>
      <c r="C4" s="294"/>
      <c r="D4" s="294"/>
      <c r="E4" s="294"/>
      <c r="F4" s="294"/>
      <c r="G4" s="294"/>
      <c r="H4" s="131"/>
      <c r="J4" s="181" t="s">
        <v>195</v>
      </c>
      <c r="K4" s="182"/>
      <c r="L4" s="182"/>
      <c r="M4" s="182"/>
      <c r="N4" s="185"/>
      <c r="O4" s="133"/>
      <c r="P4" s="133"/>
      <c r="Q4" s="133"/>
      <c r="R4" s="133" t="s">
        <v>196</v>
      </c>
      <c r="S4" s="133"/>
      <c r="T4" s="133"/>
      <c r="U4" s="133" t="s">
        <v>197</v>
      </c>
      <c r="V4" s="134"/>
      <c r="W4" s="134"/>
      <c r="X4" s="133" t="s">
        <v>198</v>
      </c>
      <c r="Y4" s="133"/>
      <c r="Z4" s="134"/>
      <c r="AA4" s="134"/>
      <c r="AB4" s="133" t="s">
        <v>199</v>
      </c>
      <c r="AC4" s="134"/>
      <c r="AD4" s="134"/>
      <c r="AE4" s="133"/>
      <c r="AF4" s="133"/>
      <c r="AG4" s="133" t="s">
        <v>196</v>
      </c>
      <c r="AH4" s="133"/>
      <c r="AI4" s="133" t="s">
        <v>197</v>
      </c>
      <c r="AJ4" s="134"/>
      <c r="AK4" s="134"/>
      <c r="AL4" s="134"/>
      <c r="AM4" s="133" t="s">
        <v>198</v>
      </c>
      <c r="AN4" s="133"/>
      <c r="AO4" s="142"/>
    </row>
    <row r="5" spans="1:42" s="130" customFormat="1" ht="8.25" customHeight="1" x14ac:dyDescent="0.2">
      <c r="A5" s="143"/>
    </row>
    <row r="6" spans="1:42" s="130" customFormat="1" ht="15" customHeight="1" x14ac:dyDescent="0.2">
      <c r="A6" s="141"/>
      <c r="B6" s="295" t="s">
        <v>46</v>
      </c>
      <c r="C6" s="295"/>
      <c r="D6" s="295"/>
      <c r="E6" s="295"/>
      <c r="F6" s="295"/>
      <c r="G6" s="295"/>
      <c r="H6" s="295"/>
      <c r="L6" s="144" t="s">
        <v>200</v>
      </c>
      <c r="M6" s="144"/>
      <c r="N6" s="144"/>
      <c r="O6" s="144"/>
      <c r="P6" s="144"/>
      <c r="Q6" s="144"/>
      <c r="R6" s="144"/>
      <c r="S6" s="144"/>
      <c r="T6" s="145"/>
      <c r="U6" s="145"/>
      <c r="V6" s="145"/>
      <c r="W6" s="145"/>
      <c r="X6" s="145"/>
      <c r="Y6" s="145"/>
      <c r="Z6" s="145"/>
      <c r="AA6" s="145"/>
      <c r="AB6" s="145"/>
      <c r="AC6" s="145"/>
      <c r="AD6" s="146"/>
      <c r="AE6" s="146"/>
      <c r="AF6" s="144"/>
      <c r="AG6" s="144"/>
      <c r="AH6" s="144"/>
      <c r="AI6" s="144"/>
      <c r="AJ6" s="144"/>
      <c r="AK6" s="144"/>
      <c r="AL6" s="144"/>
      <c r="AM6" s="144"/>
      <c r="AN6" s="144"/>
      <c r="AO6" s="144"/>
    </row>
    <row r="7" spans="1:42" s="130" customFormat="1" ht="15" customHeight="1" x14ac:dyDescent="0.2">
      <c r="A7" s="147"/>
      <c r="B7" s="295"/>
      <c r="C7" s="295"/>
      <c r="D7" s="295"/>
      <c r="E7" s="295"/>
      <c r="F7" s="295"/>
      <c r="G7" s="295"/>
      <c r="H7" s="295"/>
      <c r="I7" s="143"/>
      <c r="L7" s="296"/>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8"/>
    </row>
    <row r="8" spans="1:42" s="130" customFormat="1" ht="54" customHeight="1" x14ac:dyDescent="0.15">
      <c r="B8" s="148"/>
      <c r="C8" s="149"/>
      <c r="D8" s="149"/>
      <c r="E8" s="149"/>
      <c r="F8" s="149"/>
      <c r="G8" s="149"/>
      <c r="H8" s="150"/>
      <c r="L8" s="299"/>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2" s="130" customFormat="1" ht="15" customHeight="1" x14ac:dyDescent="0.2">
      <c r="A9" s="143"/>
      <c r="B9" s="151"/>
      <c r="C9" s="141"/>
      <c r="D9" s="147"/>
      <c r="E9" s="147"/>
      <c r="F9" s="147"/>
      <c r="G9" s="147"/>
      <c r="H9" s="152"/>
      <c r="L9" s="299"/>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1"/>
    </row>
    <row r="10" spans="1:42" s="130" customFormat="1" ht="15" customHeight="1" x14ac:dyDescent="0.2">
      <c r="A10" s="143"/>
      <c r="B10" s="151"/>
      <c r="C10" s="141"/>
      <c r="D10" s="147"/>
      <c r="E10" s="147"/>
      <c r="F10" s="147"/>
      <c r="G10" s="147"/>
      <c r="H10" s="152"/>
      <c r="I10" s="143"/>
      <c r="L10" s="299"/>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1"/>
    </row>
    <row r="11" spans="1:42" s="130" customFormat="1" ht="15" customHeight="1" x14ac:dyDescent="0.2">
      <c r="A11" s="143"/>
      <c r="B11" s="151"/>
      <c r="C11" s="141"/>
      <c r="D11" s="147"/>
      <c r="E11" s="147"/>
      <c r="F11" s="147"/>
      <c r="G11" s="147"/>
      <c r="H11" s="152"/>
      <c r="I11" s="143"/>
      <c r="L11" s="302"/>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4"/>
    </row>
    <row r="12" spans="1:42" s="130" customFormat="1" ht="15" customHeight="1" x14ac:dyDescent="0.2">
      <c r="A12" s="143"/>
      <c r="B12" s="151"/>
      <c r="C12" s="141"/>
      <c r="D12" s="147"/>
      <c r="E12" s="147"/>
      <c r="F12" s="147"/>
      <c r="G12" s="147"/>
      <c r="H12" s="152"/>
      <c r="I12" s="143"/>
    </row>
    <row r="13" spans="1:42" s="130" customFormat="1" ht="15" customHeight="1" x14ac:dyDescent="0.2">
      <c r="A13" s="143"/>
      <c r="B13" s="151"/>
      <c r="C13" s="141"/>
      <c r="D13" s="147"/>
      <c r="E13" s="147"/>
      <c r="F13" s="147"/>
      <c r="G13" s="147"/>
      <c r="H13" s="152"/>
      <c r="I13" s="143"/>
      <c r="L13" s="144" t="s">
        <v>201</v>
      </c>
      <c r="M13" s="145"/>
      <c r="N13" s="145"/>
      <c r="O13" s="145"/>
      <c r="P13" s="145"/>
      <c r="Q13" s="145"/>
      <c r="R13" s="145"/>
      <c r="S13" s="145"/>
      <c r="T13" s="145"/>
      <c r="U13" s="145"/>
      <c r="V13" s="145"/>
      <c r="W13" s="145"/>
      <c r="X13" s="145"/>
      <c r="Y13" s="145"/>
      <c r="AA13" s="145"/>
      <c r="AB13" s="145"/>
      <c r="AC13" s="145"/>
      <c r="AD13" s="146"/>
      <c r="AE13" s="146"/>
      <c r="AF13" s="144"/>
      <c r="AG13" s="144"/>
      <c r="AH13" s="144"/>
      <c r="AI13" s="153" t="s">
        <v>202</v>
      </c>
      <c r="AK13" s="144"/>
      <c r="AL13" s="144"/>
      <c r="AM13" s="144"/>
      <c r="AN13" s="144"/>
      <c r="AO13" s="144"/>
    </row>
    <row r="14" spans="1:42" s="130" customFormat="1" ht="15" customHeight="1" x14ac:dyDescent="0.2">
      <c r="A14" s="143"/>
      <c r="B14" s="151"/>
      <c r="C14" s="141"/>
      <c r="D14" s="147"/>
      <c r="E14" s="147"/>
      <c r="F14" s="147"/>
      <c r="G14" s="147"/>
      <c r="H14" s="152"/>
      <c r="I14" s="143"/>
      <c r="L14" s="154" t="s">
        <v>203</v>
      </c>
      <c r="M14" s="155"/>
      <c r="N14" s="155"/>
      <c r="O14" s="155"/>
      <c r="P14" s="155"/>
      <c r="Q14" s="156"/>
      <c r="R14" s="156"/>
      <c r="S14" s="156"/>
      <c r="T14" s="156"/>
      <c r="U14" s="157"/>
      <c r="V14" s="305" t="s">
        <v>204</v>
      </c>
      <c r="W14" s="306"/>
      <c r="X14" s="306"/>
      <c r="Y14" s="306"/>
      <c r="Z14" s="306"/>
      <c r="AA14" s="306"/>
      <c r="AB14" s="306"/>
      <c r="AC14" s="306"/>
      <c r="AD14" s="306"/>
      <c r="AE14" s="306"/>
      <c r="AF14" s="306"/>
      <c r="AG14" s="306"/>
      <c r="AH14" s="306"/>
      <c r="AI14" s="307"/>
      <c r="AJ14" s="158" t="s">
        <v>205</v>
      </c>
      <c r="AK14" s="155"/>
      <c r="AL14" s="159"/>
      <c r="AM14" s="154" t="s">
        <v>206</v>
      </c>
      <c r="AN14" s="155"/>
      <c r="AO14" s="159"/>
      <c r="AP14" s="132"/>
    </row>
    <row r="15" spans="1:42" s="130" customFormat="1" ht="15" customHeight="1" x14ac:dyDescent="0.2">
      <c r="A15" s="143"/>
      <c r="B15" s="151"/>
      <c r="C15" s="141"/>
      <c r="D15" s="147"/>
      <c r="E15" s="147"/>
      <c r="F15" s="147"/>
      <c r="G15" s="147"/>
      <c r="H15" s="152"/>
      <c r="I15" s="143"/>
      <c r="L15" s="160"/>
      <c r="M15" s="161"/>
      <c r="N15" s="161"/>
      <c r="O15" s="161"/>
      <c r="P15" s="161"/>
      <c r="Q15" s="161"/>
      <c r="R15" s="161"/>
      <c r="S15" s="161"/>
      <c r="T15" s="161"/>
      <c r="U15" s="162"/>
      <c r="V15" s="154"/>
      <c r="W15" s="155"/>
      <c r="X15" s="155"/>
      <c r="Y15" s="155"/>
      <c r="Z15" s="155"/>
      <c r="AA15" s="155"/>
      <c r="AB15" s="155"/>
      <c r="AC15" s="155"/>
      <c r="AD15" s="155"/>
      <c r="AE15" s="155"/>
      <c r="AF15" s="155"/>
      <c r="AG15" s="155"/>
      <c r="AH15" s="155"/>
      <c r="AI15" s="159"/>
      <c r="AJ15" s="290"/>
      <c r="AK15" s="291"/>
      <c r="AL15" s="292"/>
      <c r="AM15" s="290"/>
      <c r="AN15" s="291"/>
      <c r="AO15" s="292"/>
    </row>
    <row r="16" spans="1:42" s="130" customFormat="1" ht="15" customHeight="1" x14ac:dyDescent="0.2">
      <c r="A16" s="143"/>
      <c r="B16" s="151"/>
      <c r="C16" s="141"/>
      <c r="D16" s="147"/>
      <c r="E16" s="147"/>
      <c r="F16" s="147"/>
      <c r="G16" s="147"/>
      <c r="H16" s="152"/>
      <c r="I16" s="143"/>
      <c r="L16" s="160"/>
      <c r="M16" s="161"/>
      <c r="N16" s="161"/>
      <c r="O16" s="161"/>
      <c r="P16" s="161"/>
      <c r="Q16" s="161"/>
      <c r="R16" s="161"/>
      <c r="S16" s="161"/>
      <c r="T16" s="161"/>
      <c r="U16" s="162"/>
      <c r="V16" s="154"/>
      <c r="W16" s="155"/>
      <c r="X16" s="155"/>
      <c r="Y16" s="155"/>
      <c r="Z16" s="155"/>
      <c r="AA16" s="155"/>
      <c r="AB16" s="155"/>
      <c r="AC16" s="155"/>
      <c r="AD16" s="155"/>
      <c r="AE16" s="155"/>
      <c r="AF16" s="155"/>
      <c r="AG16" s="155"/>
      <c r="AH16" s="155"/>
      <c r="AI16" s="159"/>
      <c r="AJ16" s="290"/>
      <c r="AK16" s="291"/>
      <c r="AL16" s="292"/>
      <c r="AM16" s="290"/>
      <c r="AN16" s="291"/>
      <c r="AO16" s="292"/>
    </row>
    <row r="17" spans="1:46" s="130" customFormat="1" ht="15" customHeight="1" x14ac:dyDescent="0.2">
      <c r="A17" s="143"/>
      <c r="B17" s="151"/>
      <c r="C17" s="141"/>
      <c r="D17" s="147"/>
      <c r="E17" s="147"/>
      <c r="F17" s="147"/>
      <c r="G17" s="147"/>
      <c r="H17" s="152"/>
      <c r="I17" s="143"/>
      <c r="L17" s="160"/>
      <c r="M17" s="161"/>
      <c r="N17" s="161"/>
      <c r="O17" s="161"/>
      <c r="P17" s="161"/>
      <c r="Q17" s="161"/>
      <c r="R17" s="161"/>
      <c r="S17" s="161"/>
      <c r="T17" s="161"/>
      <c r="U17" s="162"/>
      <c r="V17" s="154"/>
      <c r="W17" s="155"/>
      <c r="X17" s="155"/>
      <c r="Y17" s="155"/>
      <c r="Z17" s="155"/>
      <c r="AA17" s="155"/>
      <c r="AB17" s="155"/>
      <c r="AC17" s="155"/>
      <c r="AD17" s="155"/>
      <c r="AE17" s="155"/>
      <c r="AF17" s="155"/>
      <c r="AG17" s="155"/>
      <c r="AH17" s="155"/>
      <c r="AI17" s="159"/>
      <c r="AJ17" s="290"/>
      <c r="AK17" s="291"/>
      <c r="AL17" s="292"/>
      <c r="AM17" s="290"/>
      <c r="AN17" s="291"/>
      <c r="AO17" s="292"/>
    </row>
    <row r="18" spans="1:46" s="130" customFormat="1" ht="15" customHeight="1" x14ac:dyDescent="0.2">
      <c r="A18" s="143"/>
      <c r="B18" s="163"/>
      <c r="C18" s="147"/>
      <c r="D18" s="147"/>
      <c r="E18" s="147"/>
      <c r="F18" s="147"/>
      <c r="G18" s="147"/>
      <c r="H18" s="152"/>
      <c r="I18" s="143"/>
      <c r="L18" s="160"/>
      <c r="M18" s="161"/>
      <c r="N18" s="161"/>
      <c r="O18" s="161"/>
      <c r="P18" s="161"/>
      <c r="Q18" s="161"/>
      <c r="R18" s="161"/>
      <c r="S18" s="161"/>
      <c r="T18" s="161"/>
      <c r="U18" s="162"/>
      <c r="V18" s="154"/>
      <c r="W18" s="155"/>
      <c r="X18" s="155"/>
      <c r="Y18" s="155"/>
      <c r="Z18" s="155"/>
      <c r="AA18" s="155"/>
      <c r="AB18" s="155"/>
      <c r="AC18" s="155"/>
      <c r="AD18" s="155"/>
      <c r="AE18" s="155"/>
      <c r="AF18" s="155"/>
      <c r="AG18" s="155"/>
      <c r="AH18" s="155"/>
      <c r="AI18" s="159"/>
      <c r="AJ18" s="290"/>
      <c r="AK18" s="291"/>
      <c r="AL18" s="292"/>
      <c r="AM18" s="290"/>
      <c r="AN18" s="291"/>
      <c r="AO18" s="292"/>
    </row>
    <row r="19" spans="1:46" s="130" customFormat="1" ht="15" customHeight="1" x14ac:dyDescent="0.2">
      <c r="A19" s="143"/>
      <c r="B19" s="163"/>
      <c r="C19" s="147"/>
      <c r="D19" s="147"/>
      <c r="E19" s="147"/>
      <c r="F19" s="147"/>
      <c r="G19" s="147"/>
      <c r="H19" s="152"/>
      <c r="I19" s="143"/>
      <c r="L19" s="160"/>
      <c r="M19" s="161"/>
      <c r="N19" s="161"/>
      <c r="O19" s="161"/>
      <c r="P19" s="161"/>
      <c r="Q19" s="161"/>
      <c r="R19" s="161"/>
      <c r="S19" s="161"/>
      <c r="T19" s="161"/>
      <c r="U19" s="162"/>
      <c r="V19" s="154"/>
      <c r="W19" s="155"/>
      <c r="X19" s="155"/>
      <c r="Y19" s="155"/>
      <c r="Z19" s="155"/>
      <c r="AA19" s="155"/>
      <c r="AB19" s="155"/>
      <c r="AC19" s="155"/>
      <c r="AD19" s="155"/>
      <c r="AE19" s="155"/>
      <c r="AF19" s="155"/>
      <c r="AG19" s="155"/>
      <c r="AH19" s="155"/>
      <c r="AI19" s="159"/>
      <c r="AJ19" s="290"/>
      <c r="AK19" s="291"/>
      <c r="AL19" s="292"/>
      <c r="AM19" s="290"/>
      <c r="AN19" s="291"/>
      <c r="AO19" s="292"/>
    </row>
    <row r="20" spans="1:46" s="130" customFormat="1" ht="15" customHeight="1" x14ac:dyDescent="0.2">
      <c r="A20" s="143"/>
      <c r="B20" s="164"/>
      <c r="C20" s="165"/>
      <c r="D20" s="166"/>
      <c r="E20" s="166"/>
      <c r="F20" s="166"/>
      <c r="G20" s="166"/>
      <c r="H20" s="167"/>
      <c r="I20" s="143"/>
      <c r="L20" s="160"/>
      <c r="M20" s="161"/>
      <c r="N20" s="161"/>
      <c r="O20" s="161"/>
      <c r="P20" s="161"/>
      <c r="Q20" s="161"/>
      <c r="R20" s="161"/>
      <c r="S20" s="161"/>
      <c r="T20" s="161"/>
      <c r="U20" s="162"/>
      <c r="V20" s="154"/>
      <c r="W20" s="155"/>
      <c r="X20" s="155"/>
      <c r="Y20" s="155"/>
      <c r="Z20" s="155"/>
      <c r="AA20" s="155"/>
      <c r="AB20" s="155"/>
      <c r="AC20" s="155"/>
      <c r="AD20" s="155"/>
      <c r="AE20" s="155"/>
      <c r="AF20" s="155"/>
      <c r="AG20" s="155"/>
      <c r="AH20" s="155"/>
      <c r="AI20" s="159"/>
      <c r="AJ20" s="290"/>
      <c r="AK20" s="291"/>
      <c r="AL20" s="292"/>
      <c r="AM20" s="290"/>
      <c r="AN20" s="291"/>
      <c r="AO20" s="292"/>
      <c r="AT20" s="168"/>
    </row>
    <row r="21" spans="1:46" s="130" customFormat="1" ht="15" customHeight="1" x14ac:dyDescent="0.2">
      <c r="A21" s="143"/>
      <c r="B21" s="141"/>
      <c r="C21" s="141"/>
      <c r="D21" s="147"/>
      <c r="E21" s="147"/>
      <c r="F21" s="147"/>
      <c r="G21" s="147"/>
      <c r="H21" s="147"/>
      <c r="I21" s="143"/>
      <c r="L21" s="160"/>
      <c r="M21" s="161"/>
      <c r="N21" s="161"/>
      <c r="O21" s="161"/>
      <c r="P21" s="161"/>
      <c r="Q21" s="161"/>
      <c r="R21" s="161"/>
      <c r="S21" s="161"/>
      <c r="T21" s="161"/>
      <c r="U21" s="162"/>
      <c r="V21" s="154"/>
      <c r="W21" s="155"/>
      <c r="X21" s="155"/>
      <c r="Y21" s="155"/>
      <c r="Z21" s="155"/>
      <c r="AA21" s="155"/>
      <c r="AB21" s="155"/>
      <c r="AC21" s="155"/>
      <c r="AD21" s="155"/>
      <c r="AE21" s="155"/>
      <c r="AF21" s="155"/>
      <c r="AG21" s="155"/>
      <c r="AH21" s="155"/>
      <c r="AI21" s="159"/>
      <c r="AJ21" s="290"/>
      <c r="AK21" s="291"/>
      <c r="AL21" s="292"/>
      <c r="AM21" s="290"/>
      <c r="AN21" s="291"/>
      <c r="AO21" s="292"/>
      <c r="AT21" s="168"/>
    </row>
    <row r="22" spans="1:46" s="130" customFormat="1" ht="15" customHeight="1" x14ac:dyDescent="0.2">
      <c r="A22" s="143"/>
      <c r="B22" s="19" t="s">
        <v>47</v>
      </c>
      <c r="C22" s="20"/>
      <c r="D22" s="21"/>
      <c r="E22" s="21"/>
      <c r="F22" s="21"/>
      <c r="G22" s="21"/>
      <c r="H22" s="21"/>
      <c r="I22" s="143"/>
      <c r="L22" s="144" t="s">
        <v>207</v>
      </c>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T22" s="168"/>
    </row>
    <row r="23" spans="1:46" s="130" customFormat="1" ht="14.25" customHeight="1" x14ac:dyDescent="0.2">
      <c r="A23" s="143"/>
      <c r="B23" s="272" t="s">
        <v>48</v>
      </c>
      <c r="C23" s="272"/>
      <c r="D23" s="272"/>
      <c r="E23" s="272"/>
      <c r="F23" s="22"/>
      <c r="G23" s="22" t="s">
        <v>49</v>
      </c>
      <c r="H23" s="22" t="s">
        <v>50</v>
      </c>
      <c r="I23" s="143"/>
      <c r="L23" s="170" t="s">
        <v>208</v>
      </c>
      <c r="M23" s="171"/>
      <c r="N23" s="171"/>
      <c r="O23" s="171"/>
      <c r="P23" s="171"/>
      <c r="Q23" s="171"/>
      <c r="R23" s="171"/>
      <c r="S23" s="172"/>
      <c r="T23" s="173"/>
      <c r="U23" s="172"/>
      <c r="V23" s="173"/>
      <c r="W23" s="172"/>
      <c r="X23" s="173"/>
      <c r="Y23" s="172"/>
      <c r="Z23" s="174"/>
      <c r="AA23" s="170" t="s">
        <v>209</v>
      </c>
      <c r="AB23" s="171"/>
      <c r="AC23" s="172"/>
      <c r="AD23" s="172"/>
      <c r="AE23" s="172"/>
      <c r="AF23" s="173"/>
      <c r="AG23" s="173"/>
      <c r="AH23" s="173"/>
      <c r="AI23" s="172"/>
      <c r="AJ23" s="172"/>
      <c r="AK23" s="172"/>
      <c r="AL23" s="172"/>
      <c r="AM23" s="172"/>
      <c r="AN23" s="172"/>
      <c r="AO23" s="175"/>
      <c r="AT23" s="168"/>
    </row>
    <row r="24" spans="1:46" s="130" customFormat="1" ht="14.25" customHeight="1" x14ac:dyDescent="0.2">
      <c r="A24" s="143"/>
      <c r="B24" s="272"/>
      <c r="C24" s="272"/>
      <c r="D24" s="272"/>
      <c r="E24" s="272"/>
      <c r="F24" s="23"/>
      <c r="G24" s="23" t="s">
        <v>51</v>
      </c>
      <c r="H24" s="23" t="s">
        <v>51</v>
      </c>
      <c r="I24" s="143"/>
      <c r="L24" s="273"/>
      <c r="M24" s="274"/>
      <c r="N24" s="274"/>
      <c r="O24" s="274"/>
      <c r="P24" s="274"/>
      <c r="Q24" s="274"/>
      <c r="R24" s="274"/>
      <c r="S24" s="274"/>
      <c r="T24" s="274"/>
      <c r="U24" s="274"/>
      <c r="V24" s="274"/>
      <c r="W24" s="274"/>
      <c r="X24" s="274"/>
      <c r="Y24" s="274"/>
      <c r="Z24" s="275"/>
      <c r="AA24" s="273"/>
      <c r="AB24" s="274"/>
      <c r="AC24" s="274"/>
      <c r="AD24" s="274"/>
      <c r="AE24" s="274"/>
      <c r="AF24" s="274"/>
      <c r="AG24" s="274"/>
      <c r="AH24" s="274"/>
      <c r="AI24" s="274"/>
      <c r="AJ24" s="274"/>
      <c r="AK24" s="274"/>
      <c r="AL24" s="274"/>
      <c r="AM24" s="274"/>
      <c r="AN24" s="274"/>
      <c r="AO24" s="275"/>
      <c r="AT24" s="168"/>
    </row>
    <row r="25" spans="1:46" s="130" customFormat="1" ht="15" customHeight="1" x14ac:dyDescent="0.2">
      <c r="A25" s="143"/>
      <c r="B25" s="187" t="str">
        <f>職業能力評価シート!B7</f>
        <v>ビジネス知識の習得</v>
      </c>
      <c r="C25" s="187"/>
      <c r="D25" s="188"/>
      <c r="E25" s="188"/>
      <c r="F25" s="189"/>
      <c r="G25" s="189">
        <f>AVERAGE(職業能力評価シート!J7:J9)</f>
        <v>0</v>
      </c>
      <c r="H25" s="189">
        <f>AVERAGE(職業能力評価シート!K7:K9)</f>
        <v>0</v>
      </c>
      <c r="I25" s="143"/>
      <c r="L25" s="276"/>
      <c r="M25" s="277"/>
      <c r="N25" s="277"/>
      <c r="O25" s="277"/>
      <c r="P25" s="277"/>
      <c r="Q25" s="277"/>
      <c r="R25" s="277"/>
      <c r="S25" s="277"/>
      <c r="T25" s="277"/>
      <c r="U25" s="277"/>
      <c r="V25" s="277"/>
      <c r="W25" s="277"/>
      <c r="X25" s="277"/>
      <c r="Y25" s="277"/>
      <c r="Z25" s="278"/>
      <c r="AA25" s="276"/>
      <c r="AB25" s="277"/>
      <c r="AC25" s="277"/>
      <c r="AD25" s="277"/>
      <c r="AE25" s="277"/>
      <c r="AF25" s="277"/>
      <c r="AG25" s="277"/>
      <c r="AH25" s="277"/>
      <c r="AI25" s="277"/>
      <c r="AJ25" s="277"/>
      <c r="AK25" s="277"/>
      <c r="AL25" s="277"/>
      <c r="AM25" s="277"/>
      <c r="AN25" s="277"/>
      <c r="AO25" s="278"/>
      <c r="AT25" s="168"/>
    </row>
    <row r="26" spans="1:46" s="130" customFormat="1" ht="15" customHeight="1" x14ac:dyDescent="0.2">
      <c r="A26" s="180"/>
      <c r="B26" s="190" t="str">
        <f>職業能力評価シート!B10</f>
        <v>PCの基本操作</v>
      </c>
      <c r="C26" s="190"/>
      <c r="D26" s="191"/>
      <c r="E26" s="191"/>
      <c r="F26" s="192"/>
      <c r="G26" s="192">
        <f>AVERAGE(職業能力評価シート!J10:J12)</f>
        <v>0</v>
      </c>
      <c r="H26" s="192">
        <f>AVERAGE(職業能力評価シート!K10:K12)</f>
        <v>0</v>
      </c>
      <c r="I26" s="143"/>
      <c r="L26" s="276"/>
      <c r="M26" s="277"/>
      <c r="N26" s="277"/>
      <c r="O26" s="277"/>
      <c r="P26" s="277"/>
      <c r="Q26" s="277"/>
      <c r="R26" s="277"/>
      <c r="S26" s="277"/>
      <c r="T26" s="277"/>
      <c r="U26" s="277"/>
      <c r="V26" s="277"/>
      <c r="W26" s="277"/>
      <c r="X26" s="277"/>
      <c r="Y26" s="277"/>
      <c r="Z26" s="278"/>
      <c r="AA26" s="276"/>
      <c r="AB26" s="277"/>
      <c r="AC26" s="277"/>
      <c r="AD26" s="277"/>
      <c r="AE26" s="277"/>
      <c r="AF26" s="277"/>
      <c r="AG26" s="277"/>
      <c r="AH26" s="277"/>
      <c r="AI26" s="277"/>
      <c r="AJ26" s="277"/>
      <c r="AK26" s="277"/>
      <c r="AL26" s="277"/>
      <c r="AM26" s="277"/>
      <c r="AN26" s="277"/>
      <c r="AO26" s="278"/>
      <c r="AT26" s="168"/>
    </row>
    <row r="27" spans="1:46" s="130" customFormat="1" ht="15" customHeight="1" x14ac:dyDescent="0.2">
      <c r="A27" s="143"/>
      <c r="B27" s="187" t="str">
        <f>職業能力評価シート!B13</f>
        <v>企業倫理とコンプライアンス</v>
      </c>
      <c r="C27" s="187"/>
      <c r="D27" s="188"/>
      <c r="E27" s="188"/>
      <c r="F27" s="189"/>
      <c r="G27" s="189">
        <f>AVERAGE(職業能力評価シート!J13:J14)</f>
        <v>0</v>
      </c>
      <c r="H27" s="189">
        <f>AVERAGE(職業能力評価シート!K13:K14)</f>
        <v>0</v>
      </c>
      <c r="I27" s="143"/>
      <c r="L27" s="276"/>
      <c r="M27" s="277"/>
      <c r="N27" s="277"/>
      <c r="O27" s="277"/>
      <c r="P27" s="277"/>
      <c r="Q27" s="277"/>
      <c r="R27" s="277"/>
      <c r="S27" s="277"/>
      <c r="T27" s="277"/>
      <c r="U27" s="277"/>
      <c r="V27" s="277"/>
      <c r="W27" s="277"/>
      <c r="X27" s="277"/>
      <c r="Y27" s="277"/>
      <c r="Z27" s="278"/>
      <c r="AA27" s="276"/>
      <c r="AB27" s="277"/>
      <c r="AC27" s="277"/>
      <c r="AD27" s="277"/>
      <c r="AE27" s="277"/>
      <c r="AF27" s="277"/>
      <c r="AG27" s="277"/>
      <c r="AH27" s="277"/>
      <c r="AI27" s="277"/>
      <c r="AJ27" s="277"/>
      <c r="AK27" s="277"/>
      <c r="AL27" s="277"/>
      <c r="AM27" s="277"/>
      <c r="AN27" s="277"/>
      <c r="AO27" s="278"/>
      <c r="AT27" s="168"/>
    </row>
    <row r="28" spans="1:46" s="130" customFormat="1" ht="15" customHeight="1" x14ac:dyDescent="0.2">
      <c r="A28" s="143"/>
      <c r="B28" s="190" t="str">
        <f>職業能力評価シート!B15</f>
        <v>課題の設定と成果の追求</v>
      </c>
      <c r="C28" s="190"/>
      <c r="D28" s="191"/>
      <c r="E28" s="191"/>
      <c r="F28" s="192"/>
      <c r="G28" s="192">
        <f>AVERAGE(職業能力評価シート!J15:J17)</f>
        <v>0</v>
      </c>
      <c r="H28" s="192">
        <f>AVERAGE(職業能力評価シート!K15:K17)</f>
        <v>0</v>
      </c>
      <c r="I28" s="143"/>
      <c r="L28" s="276"/>
      <c r="M28" s="277"/>
      <c r="N28" s="277"/>
      <c r="O28" s="277"/>
      <c r="P28" s="277"/>
      <c r="Q28" s="277"/>
      <c r="R28" s="277"/>
      <c r="S28" s="277"/>
      <c r="T28" s="277"/>
      <c r="U28" s="277"/>
      <c r="V28" s="277"/>
      <c r="W28" s="277"/>
      <c r="X28" s="277"/>
      <c r="Y28" s="277"/>
      <c r="Z28" s="278"/>
      <c r="AA28" s="276"/>
      <c r="AB28" s="277"/>
      <c r="AC28" s="277"/>
      <c r="AD28" s="277"/>
      <c r="AE28" s="277"/>
      <c r="AF28" s="277"/>
      <c r="AG28" s="277"/>
      <c r="AH28" s="277"/>
      <c r="AI28" s="277"/>
      <c r="AJ28" s="277"/>
      <c r="AK28" s="277"/>
      <c r="AL28" s="277"/>
      <c r="AM28" s="277"/>
      <c r="AN28" s="277"/>
      <c r="AO28" s="278"/>
    </row>
    <row r="29" spans="1:46" s="130" customFormat="1" ht="15" customHeight="1" x14ac:dyDescent="0.2">
      <c r="A29" s="143"/>
      <c r="B29" s="193" t="str">
        <f>職業能力評価シート!B18</f>
        <v>顧客・取引先との折衝と関係構築</v>
      </c>
      <c r="C29" s="187"/>
      <c r="D29" s="188"/>
      <c r="E29" s="188"/>
      <c r="F29" s="189"/>
      <c r="G29" s="189">
        <f>AVERAGE(職業能力評価シート!J18:J20)</f>
        <v>0</v>
      </c>
      <c r="H29" s="189">
        <f>AVERAGE(職業能力評価シート!K18:K20)</f>
        <v>0</v>
      </c>
      <c r="I29" s="143"/>
      <c r="L29" s="279"/>
      <c r="M29" s="280"/>
      <c r="N29" s="280"/>
      <c r="O29" s="280"/>
      <c r="P29" s="280"/>
      <c r="Q29" s="280"/>
      <c r="R29" s="280"/>
      <c r="S29" s="280"/>
      <c r="T29" s="280"/>
      <c r="U29" s="280"/>
      <c r="V29" s="280"/>
      <c r="W29" s="280"/>
      <c r="X29" s="280"/>
      <c r="Y29" s="280"/>
      <c r="Z29" s="281"/>
      <c r="AA29" s="279"/>
      <c r="AB29" s="280"/>
      <c r="AC29" s="280"/>
      <c r="AD29" s="280"/>
      <c r="AE29" s="280"/>
      <c r="AF29" s="280"/>
      <c r="AG29" s="280"/>
      <c r="AH29" s="280"/>
      <c r="AI29" s="280"/>
      <c r="AJ29" s="280"/>
      <c r="AK29" s="280"/>
      <c r="AL29" s="280"/>
      <c r="AM29" s="280"/>
      <c r="AN29" s="280"/>
      <c r="AO29" s="281"/>
    </row>
    <row r="30" spans="1:46" s="130" customFormat="1" ht="15" customHeight="1" x14ac:dyDescent="0.2">
      <c r="A30" s="143"/>
      <c r="B30" s="190" t="str">
        <f>職業能力評価シート!B21</f>
        <v>顧客満足の推進</v>
      </c>
      <c r="C30" s="190"/>
      <c r="D30" s="191"/>
      <c r="E30" s="191"/>
      <c r="F30" s="192"/>
      <c r="G30" s="192">
        <f>AVERAGE(職業能力評価シート!J21:J22)</f>
        <v>0</v>
      </c>
      <c r="H30" s="192">
        <f>AVERAGE(職業能力評価シート!K21:K22)</f>
        <v>0</v>
      </c>
      <c r="I30" s="143"/>
    </row>
    <row r="31" spans="1:46" s="130" customFormat="1" ht="15" customHeight="1" x14ac:dyDescent="0.2">
      <c r="A31" s="143"/>
      <c r="B31" s="193" t="str">
        <f>職業能力評価シート!B26</f>
        <v>広告基礎</v>
      </c>
      <c r="C31" s="187"/>
      <c r="D31" s="188"/>
      <c r="E31" s="188"/>
      <c r="F31" s="189"/>
      <c r="G31" s="189">
        <f>AVERAGE(職業能力評価シート!J26:J28)</f>
        <v>0</v>
      </c>
      <c r="H31" s="189">
        <f>AVERAGE(職業能力評価シート!K26:K28)</f>
        <v>0</v>
      </c>
      <c r="I31" s="143"/>
      <c r="L31" s="144" t="s">
        <v>210</v>
      </c>
      <c r="M31" s="145"/>
      <c r="N31" s="145"/>
      <c r="O31" s="145"/>
      <c r="P31" s="145"/>
      <c r="Q31" s="145"/>
      <c r="R31" s="145"/>
      <c r="S31" s="145"/>
      <c r="T31" s="145"/>
      <c r="U31" s="145"/>
      <c r="V31" s="145"/>
      <c r="W31" s="145"/>
      <c r="X31" s="145"/>
      <c r="Y31" s="145"/>
      <c r="Z31" s="145"/>
      <c r="AA31" s="144"/>
      <c r="AB31" s="145"/>
      <c r="AC31" s="145"/>
      <c r="AD31" s="145"/>
      <c r="AE31" s="145"/>
      <c r="AF31" s="145"/>
      <c r="AG31" s="145"/>
      <c r="AH31" s="145"/>
      <c r="AI31" s="145"/>
      <c r="AJ31" s="145"/>
      <c r="AK31" s="145"/>
      <c r="AL31" s="145"/>
      <c r="AM31" s="145"/>
      <c r="AN31" s="145"/>
      <c r="AO31" s="145"/>
    </row>
    <row r="32" spans="1:46" s="130" customFormat="1" ht="15" customHeight="1" x14ac:dyDescent="0.2">
      <c r="A32" s="143"/>
      <c r="B32" s="190"/>
      <c r="C32" s="190"/>
      <c r="D32" s="191"/>
      <c r="E32" s="191"/>
      <c r="F32" s="192"/>
      <c r="G32" s="192"/>
      <c r="H32" s="192"/>
      <c r="I32" s="143"/>
      <c r="L32" s="176" t="s">
        <v>211</v>
      </c>
      <c r="M32" s="177"/>
      <c r="N32" s="177"/>
      <c r="O32" s="177"/>
      <c r="P32" s="177"/>
      <c r="Q32" s="177"/>
      <c r="R32" s="177"/>
      <c r="S32" s="177"/>
      <c r="T32" s="177"/>
      <c r="U32" s="177"/>
      <c r="V32" s="177"/>
      <c r="W32" s="177"/>
      <c r="X32" s="177"/>
      <c r="Y32" s="177"/>
      <c r="Z32" s="178"/>
      <c r="AA32" s="170" t="s">
        <v>212</v>
      </c>
      <c r="AB32" s="177"/>
      <c r="AC32" s="177"/>
      <c r="AD32" s="177"/>
      <c r="AE32" s="177"/>
      <c r="AF32" s="177"/>
      <c r="AG32" s="177"/>
      <c r="AH32" s="177"/>
      <c r="AI32" s="177"/>
      <c r="AJ32" s="177"/>
      <c r="AK32" s="177"/>
      <c r="AL32" s="177"/>
      <c r="AM32" s="177"/>
      <c r="AN32" s="177"/>
      <c r="AO32" s="178"/>
    </row>
    <row r="33" spans="1:41" s="130" customFormat="1" ht="15" customHeight="1" x14ac:dyDescent="0.2">
      <c r="A33" s="143"/>
      <c r="B33" s="193"/>
      <c r="C33" s="187"/>
      <c r="D33" s="188"/>
      <c r="E33" s="188"/>
      <c r="F33" s="189"/>
      <c r="G33" s="189"/>
      <c r="H33" s="189"/>
      <c r="I33" s="143"/>
      <c r="L33" s="273"/>
      <c r="M33" s="282"/>
      <c r="N33" s="282"/>
      <c r="O33" s="282"/>
      <c r="P33" s="282"/>
      <c r="Q33" s="282"/>
      <c r="R33" s="282"/>
      <c r="S33" s="282"/>
      <c r="T33" s="282"/>
      <c r="U33" s="282"/>
      <c r="V33" s="282"/>
      <c r="W33" s="282"/>
      <c r="X33" s="282"/>
      <c r="Y33" s="282"/>
      <c r="Z33" s="283"/>
      <c r="AA33" s="273"/>
      <c r="AB33" s="282"/>
      <c r="AC33" s="282"/>
      <c r="AD33" s="282"/>
      <c r="AE33" s="282"/>
      <c r="AF33" s="282"/>
      <c r="AG33" s="282"/>
      <c r="AH33" s="282"/>
      <c r="AI33" s="282"/>
      <c r="AJ33" s="282"/>
      <c r="AK33" s="282"/>
      <c r="AL33" s="282"/>
      <c r="AM33" s="282"/>
      <c r="AN33" s="282"/>
      <c r="AO33" s="283"/>
    </row>
    <row r="34" spans="1:41" s="130" customFormat="1" ht="15" customHeight="1" x14ac:dyDescent="0.2">
      <c r="A34" s="143"/>
      <c r="B34" s="190"/>
      <c r="C34" s="190"/>
      <c r="D34" s="191"/>
      <c r="E34" s="191"/>
      <c r="F34" s="192"/>
      <c r="G34" s="192"/>
      <c r="H34" s="192"/>
      <c r="I34" s="143"/>
      <c r="L34" s="284"/>
      <c r="M34" s="285"/>
      <c r="N34" s="285"/>
      <c r="O34" s="285"/>
      <c r="P34" s="285"/>
      <c r="Q34" s="285"/>
      <c r="R34" s="285"/>
      <c r="S34" s="285"/>
      <c r="T34" s="285"/>
      <c r="U34" s="285"/>
      <c r="V34" s="285"/>
      <c r="W34" s="285"/>
      <c r="X34" s="285"/>
      <c r="Y34" s="285"/>
      <c r="Z34" s="286"/>
      <c r="AA34" s="284"/>
      <c r="AB34" s="285"/>
      <c r="AC34" s="285"/>
      <c r="AD34" s="285"/>
      <c r="AE34" s="285"/>
      <c r="AF34" s="285"/>
      <c r="AG34" s="285"/>
      <c r="AH34" s="285"/>
      <c r="AI34" s="285"/>
      <c r="AJ34" s="285"/>
      <c r="AK34" s="285"/>
      <c r="AL34" s="285"/>
      <c r="AM34" s="285"/>
      <c r="AN34" s="285"/>
      <c r="AO34" s="286"/>
    </row>
    <row r="35" spans="1:41" s="130" customFormat="1" ht="15" customHeight="1" x14ac:dyDescent="0.2">
      <c r="A35" s="143"/>
      <c r="B35" s="193"/>
      <c r="C35" s="187"/>
      <c r="D35" s="188"/>
      <c r="E35" s="188"/>
      <c r="F35" s="189"/>
      <c r="G35" s="189"/>
      <c r="H35" s="189"/>
      <c r="I35" s="143"/>
      <c r="L35" s="284"/>
      <c r="M35" s="285"/>
      <c r="N35" s="285"/>
      <c r="O35" s="285"/>
      <c r="P35" s="285"/>
      <c r="Q35" s="285"/>
      <c r="R35" s="285"/>
      <c r="S35" s="285"/>
      <c r="T35" s="285"/>
      <c r="U35" s="285"/>
      <c r="V35" s="285"/>
      <c r="W35" s="285"/>
      <c r="X35" s="285"/>
      <c r="Y35" s="285"/>
      <c r="Z35" s="286"/>
      <c r="AA35" s="284"/>
      <c r="AB35" s="285"/>
      <c r="AC35" s="285"/>
      <c r="AD35" s="285"/>
      <c r="AE35" s="285"/>
      <c r="AF35" s="285"/>
      <c r="AG35" s="285"/>
      <c r="AH35" s="285"/>
      <c r="AI35" s="285"/>
      <c r="AJ35" s="285"/>
      <c r="AK35" s="285"/>
      <c r="AL35" s="285"/>
      <c r="AM35" s="285"/>
      <c r="AN35" s="285"/>
      <c r="AO35" s="286"/>
    </row>
    <row r="36" spans="1:41" s="130" customFormat="1" ht="15" customHeight="1" x14ac:dyDescent="0.2">
      <c r="A36" s="143"/>
      <c r="B36" s="190"/>
      <c r="C36" s="190"/>
      <c r="D36" s="191"/>
      <c r="E36" s="191"/>
      <c r="F36" s="192"/>
      <c r="G36" s="192"/>
      <c r="H36" s="192"/>
      <c r="I36" s="143"/>
      <c r="L36" s="284"/>
      <c r="M36" s="285"/>
      <c r="N36" s="285"/>
      <c r="O36" s="285"/>
      <c r="P36" s="285"/>
      <c r="Q36" s="285"/>
      <c r="R36" s="285"/>
      <c r="S36" s="285"/>
      <c r="T36" s="285"/>
      <c r="U36" s="285"/>
      <c r="V36" s="285"/>
      <c r="W36" s="285"/>
      <c r="X36" s="285"/>
      <c r="Y36" s="285"/>
      <c r="Z36" s="286"/>
      <c r="AA36" s="284"/>
      <c r="AB36" s="285"/>
      <c r="AC36" s="285"/>
      <c r="AD36" s="285"/>
      <c r="AE36" s="285"/>
      <c r="AF36" s="285"/>
      <c r="AG36" s="285"/>
      <c r="AH36" s="285"/>
      <c r="AI36" s="285"/>
      <c r="AJ36" s="285"/>
      <c r="AK36" s="285"/>
      <c r="AL36" s="285"/>
      <c r="AM36" s="285"/>
      <c r="AN36" s="285"/>
      <c r="AO36" s="286"/>
    </row>
    <row r="37" spans="1:41" s="130" customFormat="1" ht="15" customHeight="1" x14ac:dyDescent="0.2">
      <c r="A37" s="143"/>
      <c r="B37" s="194"/>
      <c r="C37" s="187"/>
      <c r="D37" s="188"/>
      <c r="E37" s="188"/>
      <c r="F37" s="189"/>
      <c r="G37" s="189"/>
      <c r="H37" s="189"/>
      <c r="I37" s="143"/>
      <c r="L37" s="284"/>
      <c r="M37" s="285"/>
      <c r="N37" s="285"/>
      <c r="O37" s="285"/>
      <c r="P37" s="285"/>
      <c r="Q37" s="285"/>
      <c r="R37" s="285"/>
      <c r="S37" s="285"/>
      <c r="T37" s="285"/>
      <c r="U37" s="285"/>
      <c r="V37" s="285"/>
      <c r="W37" s="285"/>
      <c r="X37" s="285"/>
      <c r="Y37" s="285"/>
      <c r="Z37" s="286"/>
      <c r="AA37" s="284"/>
      <c r="AB37" s="285"/>
      <c r="AC37" s="285"/>
      <c r="AD37" s="285"/>
      <c r="AE37" s="285"/>
      <c r="AF37" s="285"/>
      <c r="AG37" s="285"/>
      <c r="AH37" s="285"/>
      <c r="AI37" s="285"/>
      <c r="AJ37" s="285"/>
      <c r="AK37" s="285"/>
      <c r="AL37" s="285"/>
      <c r="AM37" s="285"/>
      <c r="AN37" s="285"/>
      <c r="AO37" s="286"/>
    </row>
    <row r="38" spans="1:41" s="130" customFormat="1" ht="15" customHeight="1" x14ac:dyDescent="0.2">
      <c r="A38" s="143"/>
      <c r="B38" s="190"/>
      <c r="C38" s="190"/>
      <c r="D38" s="191"/>
      <c r="E38" s="191"/>
      <c r="F38" s="192"/>
      <c r="G38" s="192"/>
      <c r="H38" s="192"/>
      <c r="I38" s="143"/>
      <c r="L38" s="287"/>
      <c r="M38" s="288"/>
      <c r="N38" s="288"/>
      <c r="O38" s="288"/>
      <c r="P38" s="288"/>
      <c r="Q38" s="288"/>
      <c r="R38" s="288"/>
      <c r="S38" s="288"/>
      <c r="T38" s="288"/>
      <c r="U38" s="288"/>
      <c r="V38" s="288"/>
      <c r="W38" s="288"/>
      <c r="X38" s="288"/>
      <c r="Y38" s="288"/>
      <c r="Z38" s="289"/>
      <c r="AA38" s="287"/>
      <c r="AB38" s="288"/>
      <c r="AC38" s="288"/>
      <c r="AD38" s="288"/>
      <c r="AE38" s="288"/>
      <c r="AF38" s="288"/>
      <c r="AG38" s="288"/>
      <c r="AH38" s="288"/>
      <c r="AI38" s="288"/>
      <c r="AJ38" s="288"/>
      <c r="AK38" s="288"/>
      <c r="AL38" s="288"/>
      <c r="AM38" s="288"/>
      <c r="AN38" s="288"/>
      <c r="AO38" s="289"/>
    </row>
    <row r="39" spans="1:41" x14ac:dyDescent="0.15">
      <c r="F39" s="130"/>
      <c r="G39" s="130"/>
      <c r="H39" s="130"/>
    </row>
    <row r="40" spans="1:41" x14ac:dyDescent="0.15">
      <c r="F40" s="130"/>
      <c r="G40" s="130"/>
      <c r="H40" s="130"/>
    </row>
    <row r="41" spans="1:41" x14ac:dyDescent="0.15">
      <c r="F41" s="130"/>
      <c r="G41" s="130"/>
      <c r="H41" s="130"/>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2024-08-20T02:44:02Z</dcterms:created>
  <dcterms:modified xsi:type="dcterms:W3CDTF">2024-08-20T02:44:03Z</dcterms:modified>
</cp:coreProperties>
</file>