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6_{F95D727C-A146-42BD-A545-05355DF0D39A}" xr6:coauthVersionLast="47" xr6:coauthVersionMax="47" xr10:uidLastSave="{00000000-0000-0000-0000-000000000000}"/>
  <bookViews>
    <workbookView xWindow="-120" yWindow="-120" windowWidth="29040" windowHeight="15840" activeTab="1" xr2:uid="{00000000-000D-0000-FFFF-FFFF00000000}"/>
  </bookViews>
  <sheets>
    <sheet name="表紙" sheetId="6" r:id="rId1"/>
    <sheet name="職業能力評価シート" sheetId="2" r:id="rId2"/>
    <sheet name="必要な知識" sheetId="3" r:id="rId3"/>
    <sheet name="基準一覧" sheetId="4" r:id="rId4"/>
    <sheet name="OJTｺﾐｭﾆｹｰｼｮﾝｼｰﾄ" sheetId="7" r:id="rId5"/>
  </sheets>
  <definedNames>
    <definedName name="_xlnm.Print_Area" localSheetId="4">OJTｺﾐｭﾆｹｰｼｮﾝｼｰﾄ!$A$1:$AO$38</definedName>
    <definedName name="_xlnm.Print_Area" localSheetId="3">基準一覧!$A$1:$D$75</definedName>
    <definedName name="_xlnm.Print_Area" localSheetId="1">職業能力評価シート!$A$1:$H$33</definedName>
    <definedName name="_xlnm.Print_Area" localSheetId="2">必要な知識!$A$1:$C$61</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0" i="2" l="1"/>
  <c r="K11" i="2"/>
  <c r="K12" i="2"/>
  <c r="H26" i="7"/>
  <c r="K13" i="2"/>
  <c r="K14" i="2"/>
  <c r="H27" i="7"/>
  <c r="K15" i="2"/>
  <c r="K16" i="2"/>
  <c r="K17" i="2"/>
  <c r="H28" i="7"/>
  <c r="K18" i="2"/>
  <c r="K19" i="2"/>
  <c r="K20" i="2"/>
  <c r="H29" i="7"/>
  <c r="K21" i="2"/>
  <c r="K22" i="2"/>
  <c r="H30" i="7"/>
  <c r="K26" i="2"/>
  <c r="K27" i="2"/>
  <c r="K28" i="2"/>
  <c r="H31" i="7"/>
  <c r="G30" i="2"/>
  <c r="G31" i="2"/>
  <c r="G32" i="2"/>
  <c r="G33" i="2"/>
  <c r="H30" i="2"/>
  <c r="H33" i="2"/>
  <c r="F32" i="2"/>
  <c r="F31" i="2"/>
  <c r="F30" i="2"/>
  <c r="K7" i="2"/>
  <c r="K8" i="2"/>
  <c r="K9" i="2"/>
  <c r="H25" i="7"/>
  <c r="J26" i="2"/>
  <c r="J27" i="2"/>
  <c r="J28" i="2"/>
  <c r="G31" i="7"/>
  <c r="J21" i="2"/>
  <c r="J22" i="2"/>
  <c r="G30" i="7"/>
  <c r="J18" i="2"/>
  <c r="J19" i="2"/>
  <c r="J20" i="2"/>
  <c r="G29" i="7"/>
  <c r="J15" i="2"/>
  <c r="J16" i="2"/>
  <c r="J17" i="2"/>
  <c r="G28" i="7"/>
  <c r="J13" i="2"/>
  <c r="J14" i="2"/>
  <c r="G27" i="7"/>
  <c r="J10" i="2"/>
  <c r="J11" i="2"/>
  <c r="J12" i="2"/>
  <c r="G26" i="7"/>
  <c r="J7" i="2"/>
  <c r="J8" i="2"/>
  <c r="J9" i="2"/>
  <c r="G25" i="7"/>
  <c r="B31" i="7"/>
  <c r="B30" i="7"/>
  <c r="B29" i="7"/>
  <c r="B28" i="7"/>
  <c r="B27" i="7"/>
  <c r="B26" i="7"/>
  <c r="B25" i="7"/>
  <c r="F33" i="2"/>
  <c r="H32" i="2"/>
  <c r="H31" i="2"/>
</calcChain>
</file>

<file path=xl/sharedStrings.xml><?xml version="1.0" encoding="utf-8"?>
<sst xmlns="http://schemas.openxmlformats.org/spreadsheetml/2006/main" count="360" uniqueCount="259">
  <si>
    <t>職種・職務</t>
  </si>
  <si>
    <t>レベル</t>
  </si>
  <si>
    <t>レベル1の目安</t>
  </si>
  <si>
    <t>職業能力評価シート（広告　レベル１）　　</t>
  </si>
  <si>
    <t>Ⅰ.職務遂行のための基準　共通能力ユニット</t>
  </si>
  <si>
    <t>素点換算</t>
  </si>
  <si>
    <t>能力ユニット</t>
  </si>
  <si>
    <t>能力細目</t>
  </si>
  <si>
    <t>職務遂行のための基準</t>
  </si>
  <si>
    <t>自己評価</t>
  </si>
  <si>
    <t>上司評価</t>
  </si>
  <si>
    <t>コメント</t>
  </si>
  <si>
    <t>Ⅱ.職務遂行のための基準　選択能力ユニット(広告）</t>
  </si>
  <si>
    <t>広告基礎</t>
  </si>
  <si>
    <t>①担当業務に関する作業方法・作業手順の検討</t>
  </si>
  <si>
    <t>②広告の推進</t>
  </si>
  <si>
    <t>③担当業務に関する創意工夫の推進</t>
  </si>
  <si>
    <t>自己評価
集計</t>
  </si>
  <si>
    <t>上司評価
集計</t>
  </si>
  <si>
    <t>上司評価
合計数にしめる割合</t>
  </si>
  <si>
    <t>○の数</t>
  </si>
  <si>
    <t>△の数</t>
  </si>
  <si>
    <t>×の数</t>
  </si>
  <si>
    <t>○△×の合計数</t>
  </si>
  <si>
    <t>Ⅲ. 必要な知識　（共通能力ユニット　レベル1）</t>
  </si>
  <si>
    <t>必要な知識</t>
  </si>
  <si>
    <t>自己
評価</t>
  </si>
  <si>
    <t>Ⅳ.必要な知識（選択能力ユニット 広告　レベル１）</t>
  </si>
  <si>
    <t>※重複項目は省略</t>
  </si>
  <si>
    <t>【サブツール】能力細目・職務遂行のための基準一覧（広告　レベル１）</t>
  </si>
  <si>
    <t>Ⅰ共通能力ユニット</t>
  </si>
  <si>
    <t>Ⅱ選択能力ユニット</t>
  </si>
  <si>
    <t>○</t>
  </si>
  <si>
    <t>広告に関する担当業務について、上司や先輩・同僚からの助言を踏まえ、現状における問題点や優先的に取り組むべき課題を整理している。</t>
  </si>
  <si>
    <t>日常業務について、実施手順や事務的手続、社内決裁ルート等を正しく理解したうえで職務遂行している。</t>
  </si>
  <si>
    <t>担当業務の実施方法や実施手順に不明点がある場合には、曖昧なままにすることなく上司や先輩に質問し解決を図っている。</t>
  </si>
  <si>
    <t>自らの担当業務に関し、上司の指示に基づき効率的に事務処理を行っている。</t>
  </si>
  <si>
    <t>広告取引の契約に係る事務手続、広告効果の基本的な測定チェックなどの定例的業務に関しては、上司の包括的助言に基づき独力で業務を完遂している。</t>
  </si>
  <si>
    <t>マーケティング情報やその他のリサーチを分析し、そのデータを広告展開に効果的に活用している。</t>
  </si>
  <si>
    <t>検討に取り掛かる前に過去の広告計画や広告内容、広告制作手順等を調べるなど、効率的に業務を行っている。</t>
  </si>
  <si>
    <t>広告表現をめぐるクレームなど突発的事態が発生した場合には、まずは上司に一報したうえで指示を踏まえて迅速に行動している。</t>
  </si>
  <si>
    <t>広告制作過程で過去に類例のない問題に直面した場合には、自分勝手な判断を行うことなく上司や先輩に報告して指示を仰いでいる。</t>
  </si>
  <si>
    <t>広告効果の測定など、担当業務に関する報告書類は遅滞なく作成している。</t>
  </si>
  <si>
    <t>担当業務に関し、満足できた点、至らなかった点などに関する自己評価を行っている。</t>
  </si>
  <si>
    <t>至らなかった点については率直に反省し、上司の助言等を踏まえて次期の業務改善に活かすべく工夫している。</t>
  </si>
  <si>
    <t>広告に関する日常業務をめぐり、問題点や今後改善すべきと思う点を自分なりに整理し、上司や先輩に対して意見具申している。</t>
  </si>
  <si>
    <t>スキルレベルチェックグラフ</t>
  </si>
  <si>
    <t>能力ユニット・点数一覧</t>
  </si>
  <si>
    <t>能力ユニット名</t>
  </si>
  <si>
    <t>自己</t>
  </si>
  <si>
    <t>上司</t>
  </si>
  <si>
    <t>評価</t>
  </si>
  <si>
    <t>＜職業能力評価シート＞</t>
    <phoneticPr fontId="35"/>
  </si>
  <si>
    <t>レベル１</t>
    <phoneticPr fontId="35"/>
  </si>
  <si>
    <t>広告</t>
    <rPh sb="0" eb="2">
      <t>コウコク</t>
    </rPh>
    <phoneticPr fontId="35"/>
  </si>
  <si>
    <t>ビジネス知識の習得</t>
    <rPh sb="4" eb="6">
      <t>チシキ</t>
    </rPh>
    <rPh sb="7" eb="9">
      <t>シュウトク</t>
    </rPh>
    <phoneticPr fontId="35"/>
  </si>
  <si>
    <t>①ビジネスや社会経済の一般動向の習得</t>
    <rPh sb="6" eb="8">
      <t>シャカイ</t>
    </rPh>
    <rPh sb="8" eb="10">
      <t>ケイザイ</t>
    </rPh>
    <rPh sb="11" eb="13">
      <t>イッパン</t>
    </rPh>
    <rPh sb="13" eb="15">
      <t>ドウコウ</t>
    </rPh>
    <rPh sb="16" eb="18">
      <t>シュウトク</t>
    </rPh>
    <phoneticPr fontId="51"/>
  </si>
  <si>
    <t>②会社の仕組みの理解</t>
    <rPh sb="1" eb="3">
      <t>カイシャ</t>
    </rPh>
    <rPh sb="4" eb="6">
      <t>シク</t>
    </rPh>
    <rPh sb="8" eb="10">
      <t>リカイ</t>
    </rPh>
    <phoneticPr fontId="35"/>
  </si>
  <si>
    <t>③ビジネスマナーの習得</t>
    <rPh sb="9" eb="11">
      <t>シュウトク</t>
    </rPh>
    <phoneticPr fontId="51"/>
  </si>
  <si>
    <t>PCの基本操作</t>
    <rPh sb="3" eb="5">
      <t>キホン</t>
    </rPh>
    <rPh sb="5" eb="7">
      <t>ソウサ</t>
    </rPh>
    <phoneticPr fontId="52"/>
  </si>
  <si>
    <t>③情報の検索・加工と整理</t>
    <rPh sb="1" eb="3">
      <t>ジョウホウ</t>
    </rPh>
    <rPh sb="4" eb="6">
      <t>ケンサク</t>
    </rPh>
    <rPh sb="7" eb="9">
      <t>カコウ</t>
    </rPh>
    <rPh sb="10" eb="12">
      <t>セイリ</t>
    </rPh>
    <phoneticPr fontId="51"/>
  </si>
  <si>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35"/>
  </si>
  <si>
    <t>課題の設定と成果の追求</t>
    <rPh sb="0" eb="2">
      <t>カダイ</t>
    </rPh>
    <rPh sb="3" eb="5">
      <t>セッテイ</t>
    </rPh>
    <rPh sb="6" eb="8">
      <t>セイカ</t>
    </rPh>
    <rPh sb="9" eb="11">
      <t>ツイキュウ</t>
    </rPh>
    <phoneticPr fontId="35"/>
  </si>
  <si>
    <r>
      <t xml:space="preserve">【評価の基準】
○ ： 　一人でできている
</t>
    </r>
    <r>
      <rPr>
        <sz val="9"/>
        <color theme="1"/>
        <rFont val="ＭＳ Ｐゴシック"/>
        <family val="3"/>
        <charset val="128"/>
        <scheme val="minor"/>
      </rPr>
      <t xml:space="preserve">（下位者に教えることができるレベルを含む）
</t>
    </r>
    <r>
      <rPr>
        <b/>
        <sz val="9"/>
        <color theme="1"/>
        <rFont val="ＭＳ Ｐゴシック"/>
        <family val="3"/>
        <charset val="128"/>
        <scheme val="minor"/>
      </rPr>
      <t xml:space="preserve">△ ： 　ほぼ一人でできている
</t>
    </r>
    <r>
      <rPr>
        <sz val="9"/>
        <color theme="1"/>
        <rFont val="ＭＳ Ｐゴシック"/>
        <family val="3"/>
        <charset val="128"/>
        <scheme val="minor"/>
      </rPr>
      <t xml:space="preserve">（一部、上位者・周囲の助けが必要なレベル）
</t>
    </r>
    <r>
      <rPr>
        <b/>
        <sz val="9"/>
        <color theme="1"/>
        <rFont val="ＭＳ Ｐゴシック"/>
        <family val="3"/>
        <charset val="128"/>
        <scheme val="minor"/>
      </rPr>
      <t xml:space="preserve">× ： 　できていない
</t>
    </r>
    <r>
      <rPr>
        <sz val="9"/>
        <color theme="1"/>
        <rFont val="ＭＳ Ｐゴシック"/>
        <family val="3"/>
        <charset val="128"/>
        <scheme val="minor"/>
      </rPr>
      <t>（常に上位者・周囲の助けが必要なレベル）</t>
    </r>
  </si>
  <si>
    <t>広告戦略、広告作成の流れ、広告効果測定の方法、広告予算の構成など、広告業務の推進に必要な基本的事項を把握し、日常業務の実施手順を理解したうえで職務遂行している</t>
    <rPh sb="54" eb="56">
      <t>ニチジョウ</t>
    </rPh>
    <rPh sb="56" eb="58">
      <t>ギョウム</t>
    </rPh>
    <rPh sb="59" eb="61">
      <t>ジッシ</t>
    </rPh>
    <rPh sb="61" eb="63">
      <t>テジュン</t>
    </rPh>
    <rPh sb="64" eb="66">
      <t>リカイ</t>
    </rPh>
    <rPh sb="71" eb="73">
      <t>ショクム</t>
    </rPh>
    <rPh sb="73" eb="75">
      <t>スイコウ</t>
    </rPh>
    <phoneticPr fontId="35"/>
  </si>
  <si>
    <t>広告取引の契約に係る事務手続、広告効果の基本的な測定チェックなど定例的業務は上司の包括的助言に基づき独力で業務を完遂している。またマーケティング情報やその他のリサーチを分析し、効果的に活用している</t>
    <phoneticPr fontId="35"/>
  </si>
  <si>
    <t>広告効果の測定など、担当業務に関する報告書類を遅滞なく作成し、至らなかった点は上司の助言等を踏まえて次期の業務改善に活かしている</t>
    <rPh sb="31" eb="32">
      <t>イタ</t>
    </rPh>
    <rPh sb="37" eb="38">
      <t>テン</t>
    </rPh>
    <phoneticPr fontId="35"/>
  </si>
  <si>
    <t>国内外の社会経済に関する一般常識</t>
    <rPh sb="0" eb="3">
      <t>コクナイガイ</t>
    </rPh>
    <rPh sb="4" eb="6">
      <t>シャカイ</t>
    </rPh>
    <rPh sb="6" eb="8">
      <t>ケイザイ</t>
    </rPh>
    <rPh sb="9" eb="10">
      <t>カン</t>
    </rPh>
    <rPh sb="12" eb="14">
      <t>イッパン</t>
    </rPh>
    <rPh sb="14" eb="16">
      <t>ジョウシキ</t>
    </rPh>
    <phoneticPr fontId="35"/>
  </si>
  <si>
    <t>景気動向、基本的な経済指標</t>
    <rPh sb="0" eb="2">
      <t>ケイキ</t>
    </rPh>
    <rPh sb="2" eb="4">
      <t>ドウコウ</t>
    </rPh>
    <rPh sb="5" eb="8">
      <t>キホンテキ</t>
    </rPh>
    <rPh sb="9" eb="11">
      <t>ケイザイ</t>
    </rPh>
    <rPh sb="11" eb="13">
      <t>シヒョウ</t>
    </rPh>
    <phoneticPr fontId="35"/>
  </si>
  <si>
    <t>財政・金融動向、政治経済動向、技術動向、雇用情勢</t>
    <rPh sb="0" eb="2">
      <t>ザイセイ</t>
    </rPh>
    <rPh sb="3" eb="5">
      <t>キンユウ</t>
    </rPh>
    <rPh sb="5" eb="7">
      <t>ドウコウ</t>
    </rPh>
    <rPh sb="8" eb="10">
      <t>セイジ</t>
    </rPh>
    <rPh sb="10" eb="12">
      <t>ケイザイ</t>
    </rPh>
    <rPh sb="12" eb="14">
      <t>ドウコウ</t>
    </rPh>
    <rPh sb="15" eb="17">
      <t>ギジュツ</t>
    </rPh>
    <rPh sb="17" eb="19">
      <t>ドウコウ</t>
    </rPh>
    <rPh sb="20" eb="22">
      <t>コヨウ</t>
    </rPh>
    <rPh sb="22" eb="24">
      <t>ジョウセイ</t>
    </rPh>
    <phoneticPr fontId="35"/>
  </si>
  <si>
    <t>業界動向</t>
    <rPh sb="0" eb="2">
      <t>ギョウカイ</t>
    </rPh>
    <rPh sb="2" eb="4">
      <t>ドウコウ</t>
    </rPh>
    <phoneticPr fontId="35"/>
  </si>
  <si>
    <t>企業や業界の仕組み</t>
    <rPh sb="0" eb="2">
      <t>キギョウ</t>
    </rPh>
    <rPh sb="3" eb="5">
      <t>ギョウカイ</t>
    </rPh>
    <rPh sb="6" eb="8">
      <t>シク</t>
    </rPh>
    <phoneticPr fontId="35"/>
  </si>
  <si>
    <t>規制改革の同行</t>
    <rPh sb="0" eb="2">
      <t>キセイ</t>
    </rPh>
    <rPh sb="2" eb="4">
      <t>カイカク</t>
    </rPh>
    <rPh sb="5" eb="7">
      <t>ドウコウ</t>
    </rPh>
    <phoneticPr fontId="35"/>
  </si>
  <si>
    <t>会社の経営理念、社是・社訓</t>
    <rPh sb="0" eb="2">
      <t>カイシャ</t>
    </rPh>
    <rPh sb="3" eb="5">
      <t>ケイエイ</t>
    </rPh>
    <rPh sb="5" eb="7">
      <t>リネン</t>
    </rPh>
    <rPh sb="8" eb="10">
      <t>シャゼ</t>
    </rPh>
    <rPh sb="11" eb="13">
      <t>シャクン</t>
    </rPh>
    <phoneticPr fontId="35"/>
  </si>
  <si>
    <t>挨拶、敬語など基本的なビジネスマナー</t>
    <rPh sb="0" eb="2">
      <t>アイサツ</t>
    </rPh>
    <rPh sb="3" eb="5">
      <t>ケイゴ</t>
    </rPh>
    <rPh sb="7" eb="10">
      <t>キホンテキ</t>
    </rPh>
    <phoneticPr fontId="35"/>
  </si>
  <si>
    <t>基本的なPC用語</t>
    <rPh sb="0" eb="3">
      <t>キホンテキ</t>
    </rPh>
    <rPh sb="6" eb="8">
      <t>ヨウゴ</t>
    </rPh>
    <phoneticPr fontId="35"/>
  </si>
  <si>
    <t>ネットワークセキュリティの基本理解（LAN、インターネット、電子メール、ウイルスとウイルス対策）</t>
    <rPh sb="13" eb="15">
      <t>キホン</t>
    </rPh>
    <rPh sb="15" eb="17">
      <t>リカイ</t>
    </rPh>
    <rPh sb="30" eb="32">
      <t>デンシ</t>
    </rPh>
    <rPh sb="45" eb="47">
      <t>タイサク</t>
    </rPh>
    <phoneticPr fontId="35"/>
  </si>
  <si>
    <t>ワープロソフトを使った文書の作成法（文字入力、図表作成、保存編集、印刷設定等）</t>
    <rPh sb="8" eb="9">
      <t>ツカ</t>
    </rPh>
    <rPh sb="11" eb="13">
      <t>ブンショ</t>
    </rPh>
    <rPh sb="14" eb="16">
      <t>サクセイ</t>
    </rPh>
    <rPh sb="16" eb="17">
      <t>ホウ</t>
    </rPh>
    <rPh sb="18" eb="20">
      <t>モジ</t>
    </rPh>
    <rPh sb="20" eb="22">
      <t>ニュウリョク</t>
    </rPh>
    <rPh sb="23" eb="25">
      <t>ズヒョウ</t>
    </rPh>
    <rPh sb="25" eb="27">
      <t>サクセイ</t>
    </rPh>
    <rPh sb="28" eb="30">
      <t>ホゾン</t>
    </rPh>
    <rPh sb="30" eb="32">
      <t>ヘンシュウ</t>
    </rPh>
    <rPh sb="33" eb="35">
      <t>インサツ</t>
    </rPh>
    <rPh sb="35" eb="37">
      <t>セッテイ</t>
    </rPh>
    <rPh sb="37" eb="38">
      <t>トウ</t>
    </rPh>
    <phoneticPr fontId="35"/>
  </si>
  <si>
    <t>表計算ソフトの使用法（ワークシートの作成・編集、書式設定方法、関数機能の理解と使い方、ソフトの互換等）</t>
    <rPh sb="0" eb="3">
      <t>ヒョウケイサン</t>
    </rPh>
    <rPh sb="7" eb="10">
      <t>シヨウホウ</t>
    </rPh>
    <rPh sb="18" eb="20">
      <t>サクセイ</t>
    </rPh>
    <rPh sb="21" eb="23">
      <t>ヘンシュウ</t>
    </rPh>
    <rPh sb="24" eb="26">
      <t>ショシキ</t>
    </rPh>
    <rPh sb="26" eb="28">
      <t>セッテイ</t>
    </rPh>
    <rPh sb="28" eb="30">
      <t>ホウホウ</t>
    </rPh>
    <rPh sb="31" eb="33">
      <t>カンスウ</t>
    </rPh>
    <rPh sb="33" eb="35">
      <t>キノウ</t>
    </rPh>
    <rPh sb="36" eb="38">
      <t>リカイ</t>
    </rPh>
    <rPh sb="39" eb="40">
      <t>ツカ</t>
    </rPh>
    <rPh sb="41" eb="42">
      <t>カタ</t>
    </rPh>
    <rPh sb="47" eb="49">
      <t>ゴカン</t>
    </rPh>
    <rPh sb="49" eb="50">
      <t>トウ</t>
    </rPh>
    <phoneticPr fontId="35"/>
  </si>
  <si>
    <t>情報検索の知識（インターネット等）</t>
    <rPh sb="0" eb="2">
      <t>ジョウホウ</t>
    </rPh>
    <rPh sb="2" eb="4">
      <t>ケンサク</t>
    </rPh>
    <rPh sb="5" eb="7">
      <t>チシキ</t>
    </rPh>
    <rPh sb="15" eb="16">
      <t>トウ</t>
    </rPh>
    <phoneticPr fontId="35"/>
  </si>
  <si>
    <t>データ利用時の留意点（著作権等）、データの加工・編集方　等</t>
    <rPh sb="3" eb="5">
      <t>リヨウ</t>
    </rPh>
    <rPh sb="5" eb="6">
      <t>ジ</t>
    </rPh>
    <rPh sb="7" eb="10">
      <t>リュウイテン</t>
    </rPh>
    <rPh sb="11" eb="14">
      <t>チョサクケン</t>
    </rPh>
    <rPh sb="14" eb="15">
      <t>トウ</t>
    </rPh>
    <rPh sb="21" eb="23">
      <t>カコウ</t>
    </rPh>
    <rPh sb="24" eb="26">
      <t>ヘンシュウ</t>
    </rPh>
    <rPh sb="26" eb="27">
      <t>ホウ</t>
    </rPh>
    <rPh sb="28" eb="29">
      <t>トウ</t>
    </rPh>
    <phoneticPr fontId="35"/>
  </si>
  <si>
    <t>企業倫理とコンプライアンス</t>
    <rPh sb="0" eb="2">
      <t>キギョウ</t>
    </rPh>
    <rPh sb="2" eb="4">
      <t>リンリ</t>
    </rPh>
    <phoneticPr fontId="35"/>
  </si>
  <si>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5"/>
  </si>
  <si>
    <t>個人情報保護の知識</t>
    <rPh sb="0" eb="2">
      <t>コジン</t>
    </rPh>
    <rPh sb="2" eb="4">
      <t>ジョウホウ</t>
    </rPh>
    <rPh sb="4" eb="6">
      <t>ホゴ</t>
    </rPh>
    <rPh sb="7" eb="9">
      <t>チシキ</t>
    </rPh>
    <phoneticPr fontId="35"/>
  </si>
  <si>
    <t>インサイダー取引の知識</t>
    <rPh sb="6" eb="8">
      <t>トリヒキ</t>
    </rPh>
    <rPh sb="9" eb="11">
      <t>チシキ</t>
    </rPh>
    <phoneticPr fontId="35"/>
  </si>
  <si>
    <t>談合、カルテル等の不正競争に関する知識</t>
    <rPh sb="0" eb="2">
      <t>ダンゴウ</t>
    </rPh>
    <rPh sb="7" eb="8">
      <t>トウ</t>
    </rPh>
    <rPh sb="9" eb="11">
      <t>フセイ</t>
    </rPh>
    <rPh sb="11" eb="13">
      <t>キョウソウ</t>
    </rPh>
    <rPh sb="14" eb="15">
      <t>カン</t>
    </rPh>
    <rPh sb="17" eb="19">
      <t>チシキ</t>
    </rPh>
    <phoneticPr fontId="3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</si>
  <si>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5"/>
  </si>
  <si>
    <t>人権、セクハラ、パワハラの理解</t>
    <rPh sb="0" eb="2">
      <t>ジンケン</t>
    </rPh>
    <rPh sb="13" eb="15">
      <t>リカイ</t>
    </rPh>
    <phoneticPr fontId="35"/>
  </si>
  <si>
    <t>環境、リサイクルの知識</t>
    <rPh sb="0" eb="2">
      <t>カンキョウ</t>
    </rPh>
    <rPh sb="9" eb="11">
      <t>チシキ</t>
    </rPh>
    <phoneticPr fontId="3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</si>
  <si>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5"/>
  </si>
  <si>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5"/>
  </si>
  <si>
    <t>目標や計画変更時の手続き</t>
    <rPh sb="0" eb="2">
      <t>モクヒョウ</t>
    </rPh>
    <rPh sb="3" eb="5">
      <t>ケイカク</t>
    </rPh>
    <rPh sb="5" eb="7">
      <t>ヘンコウ</t>
    </rPh>
    <rPh sb="7" eb="8">
      <t>ジ</t>
    </rPh>
    <rPh sb="9" eb="11">
      <t>テツヅ</t>
    </rPh>
    <phoneticPr fontId="35"/>
  </si>
  <si>
    <t>提出書類の種類と提出期限</t>
    <rPh sb="0" eb="2">
      <t>テイシュツ</t>
    </rPh>
    <rPh sb="2" eb="4">
      <t>ショルイ</t>
    </rPh>
    <rPh sb="5" eb="7">
      <t>シュルイ</t>
    </rPh>
    <rPh sb="8" eb="10">
      <t>テイシュツ</t>
    </rPh>
    <rPh sb="10" eb="12">
      <t>キゲン</t>
    </rPh>
    <phoneticPr fontId="35"/>
  </si>
  <si>
    <t>稟議書等の手続きと決裁ルート</t>
    <rPh sb="0" eb="3">
      <t>リンギショ</t>
    </rPh>
    <rPh sb="3" eb="4">
      <t>トウ</t>
    </rPh>
    <rPh sb="5" eb="7">
      <t>テツヅ</t>
    </rPh>
    <rPh sb="9" eb="11">
      <t>ケッサイ</t>
    </rPh>
    <phoneticPr fontId="35"/>
  </si>
  <si>
    <t>広告の定義、歴史、意義、種類、マーケティング政策の一環としての広告の知識</t>
    <rPh sb="34" eb="36">
      <t>チシキ</t>
    </rPh>
    <phoneticPr fontId="35"/>
  </si>
  <si>
    <t>広告計画の立案知識（目標設定、ターゲット設定、予算案設定、表現案策定、媒体計画作成、効果測定設計）、タイアップ計画の知識</t>
    <rPh sb="7" eb="9">
      <t>チシキ</t>
    </rPh>
    <rPh sb="58" eb="60">
      <t>チシキ</t>
    </rPh>
    <phoneticPr fontId="35"/>
  </si>
  <si>
    <t>企業広告と商品広告</t>
    <phoneticPr fontId="35"/>
  </si>
  <si>
    <t>広告組織（広告主、広告会社、関係団体等）、広告取引の仕組みと契約</t>
    <rPh sb="21" eb="23">
      <t>コウコク</t>
    </rPh>
    <rPh sb="23" eb="25">
      <t>トリヒキ</t>
    </rPh>
    <rPh sb="26" eb="28">
      <t>シク</t>
    </rPh>
    <rPh sb="30" eb="32">
      <t>ケイヤク</t>
    </rPh>
    <phoneticPr fontId="35"/>
  </si>
  <si>
    <t>広告効果測定、効果のステップ（接触・知名・理解の効果、態度・動機の効果、行動の効果）</t>
    <rPh sb="7" eb="9">
      <t>コウカ</t>
    </rPh>
    <phoneticPr fontId="35"/>
  </si>
  <si>
    <t>マーケティング情報の収集とその活用</t>
    <phoneticPr fontId="35"/>
  </si>
  <si>
    <t>クリエイティブ・リサーチ知識、メディア・リサーチ</t>
    <rPh sb="12" eb="14">
      <t>チシキ</t>
    </rPh>
    <phoneticPr fontId="35"/>
  </si>
  <si>
    <t>表現の自由と契約、自主規制の意義、公正競争規約</t>
    <rPh sb="9" eb="11">
      <t>ジシュ</t>
    </rPh>
    <rPh sb="11" eb="13">
      <t>キセイ</t>
    </rPh>
    <rPh sb="14" eb="16">
      <t>イギ</t>
    </rPh>
    <rPh sb="17" eb="19">
      <t>コウセイ</t>
    </rPh>
    <rPh sb="19" eb="21">
      <t>キョウソウ</t>
    </rPh>
    <rPh sb="21" eb="23">
      <t>キヤク</t>
    </rPh>
    <phoneticPr fontId="35"/>
  </si>
  <si>
    <t>表示と景品の規制</t>
    <phoneticPr fontId="35"/>
  </si>
  <si>
    <t>広告と著作権</t>
    <phoneticPr fontId="35"/>
  </si>
  <si>
    <t>人権と広告表現</t>
    <phoneticPr fontId="35"/>
  </si>
  <si>
    <t>広告表現の基礎</t>
    <phoneticPr fontId="35"/>
  </si>
  <si>
    <t>広告表現ポリシー、広告表現の基礎</t>
    <rPh sb="9" eb="11">
      <t>コウコク</t>
    </rPh>
    <rPh sb="11" eb="13">
      <t>ヒョウゲン</t>
    </rPh>
    <rPh sb="14" eb="16">
      <t>キソ</t>
    </rPh>
    <phoneticPr fontId="35"/>
  </si>
  <si>
    <t>広告制作の基礎</t>
    <phoneticPr fontId="35"/>
  </si>
  <si>
    <t>広告制作費の予算策定</t>
    <phoneticPr fontId="35"/>
  </si>
  <si>
    <t>自社の広告・宣伝組織に関する知識</t>
    <phoneticPr fontId="35"/>
  </si>
  <si>
    <t>①ビジネスや社会経済の一般動向の習得</t>
    <phoneticPr fontId="51"/>
  </si>
  <si>
    <t>②会社の仕組みの理解</t>
    <phoneticPr fontId="35"/>
  </si>
  <si>
    <t>PCの基本操作</t>
    <rPh sb="3" eb="5">
      <t>キホン</t>
    </rPh>
    <rPh sb="5" eb="7">
      <t>ソウサ</t>
    </rPh>
    <phoneticPr fontId="35"/>
  </si>
  <si>
    <t>②倫理的問題の解決</t>
    <rPh sb="1" eb="4">
      <t>リンリテキ</t>
    </rPh>
    <rPh sb="4" eb="6">
      <t>モンダイ</t>
    </rPh>
    <rPh sb="7" eb="9">
      <t>カイケツ</t>
    </rPh>
    <phoneticPr fontId="35"/>
  </si>
  <si>
    <t>①目標の明確化</t>
    <rPh sb="1" eb="3">
      <t>モクヒョウ</t>
    </rPh>
    <rPh sb="4" eb="7">
      <t>メイカクカ</t>
    </rPh>
    <phoneticPr fontId="35"/>
  </si>
  <si>
    <t>②プロセス管理</t>
    <rPh sb="5" eb="7">
      <t>カンリ</t>
    </rPh>
    <phoneticPr fontId="35"/>
  </si>
  <si>
    <t>③業務の遂行</t>
    <rPh sb="1" eb="3">
      <t>ギョウム</t>
    </rPh>
    <rPh sb="4" eb="6">
      <t>スイコウ</t>
    </rPh>
    <phoneticPr fontId="35"/>
  </si>
  <si>
    <t>会社の広告戦略、広告作成の流れ、広告効果測定の方法、広告予算の構成など、広告業務の推進に必要な基本的事項を把握している。</t>
    <phoneticPr fontId="35"/>
  </si>
  <si>
    <t xml:space="preserve">広告業務における基本的な知識と技能を有し、上司の指示・助言を踏まえて日常業務を遂行できる能力水準
</t>
    <rPh sb="0" eb="2">
      <t>コウコク</t>
    </rPh>
    <rPh sb="2" eb="4">
      <t>ギョウム</t>
    </rPh>
    <rPh sb="8" eb="11">
      <t>キホンテキ</t>
    </rPh>
    <rPh sb="12" eb="14">
      <t>チシキ</t>
    </rPh>
    <rPh sb="15" eb="17">
      <t>ギノウ</t>
    </rPh>
    <rPh sb="18" eb="19">
      <t>ユウ</t>
    </rPh>
    <rPh sb="21" eb="23">
      <t>ジョウシ</t>
    </rPh>
    <rPh sb="24" eb="26">
      <t>シジ</t>
    </rPh>
    <rPh sb="27" eb="29">
      <t>ジョゲン</t>
    </rPh>
    <rPh sb="30" eb="31">
      <t>フ</t>
    </rPh>
    <rPh sb="34" eb="36">
      <t>ニチジョウ</t>
    </rPh>
    <rPh sb="36" eb="38">
      <t>ギョウム</t>
    </rPh>
    <rPh sb="39" eb="41">
      <t>スイコウ</t>
    </rPh>
    <rPh sb="44" eb="46">
      <t>ノウリョク</t>
    </rPh>
    <rPh sb="46" eb="48">
      <t>スイジュン</t>
    </rPh>
    <phoneticPr fontId="35"/>
  </si>
  <si>
    <r>
      <rPr>
        <sz val="9"/>
        <rFont val="ＭＳ Ｐゴシック"/>
        <family val="3"/>
        <charset val="128"/>
      </rPr>
      <t>企業倫理とコンプライアンス</t>
    </r>
    <rPh sb="0" eb="2">
      <t>キギョウ</t>
    </rPh>
    <rPh sb="2" eb="4">
      <t>リンリ</t>
    </rPh>
    <phoneticPr fontId="52"/>
  </si>
  <si>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</si>
  <si>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1"/>
  </si>
  <si>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</si>
  <si>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</si>
  <si>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</si>
  <si>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顧客・取引先との折衝と関係構築</t>
    <phoneticPr fontId="35"/>
  </si>
  <si>
    <t>①交渉・折衝</t>
    <phoneticPr fontId="35"/>
  </si>
  <si>
    <t>②効果的な説明</t>
    <phoneticPr fontId="35"/>
  </si>
  <si>
    <t>③関係構築</t>
    <phoneticPr fontId="35"/>
  </si>
  <si>
    <t>顧客満足の推進</t>
    <phoneticPr fontId="35"/>
  </si>
  <si>
    <t>①接客技術の修得</t>
    <phoneticPr fontId="35"/>
  </si>
  <si>
    <t>②顧客サービスの実践</t>
    <phoneticPr fontId="35"/>
  </si>
  <si>
    <r>
      <t>PC</t>
    </r>
    <r>
      <rPr>
        <sz val="9"/>
        <rFont val="ＭＳ Ｐゴシック"/>
        <family val="3"/>
        <charset val="128"/>
      </rPr>
      <t>の基本操作</t>
    </r>
    <rPh sb="3" eb="5">
      <t>キホン</t>
    </rPh>
    <rPh sb="5" eb="7">
      <t>ソウサ</t>
    </rPh>
    <phoneticPr fontId="35"/>
  </si>
  <si>
    <t>顧客・取引先との折衝と関係構築</t>
    <phoneticPr fontId="35"/>
  </si>
  <si>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</si>
  <si>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</si>
  <si>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</si>
  <si>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</si>
  <si>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</si>
  <si>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</si>
  <si>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</si>
  <si>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</si>
  <si>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</si>
  <si>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</si>
  <si>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</si>
  <si>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t>③ビジネスマナーの習得</t>
    <rPh sb="9" eb="11">
      <t>シュウトク</t>
    </rPh>
    <phoneticPr fontId="1"/>
  </si>
  <si>
    <t>①諸規程、諸ルールの遵守</t>
    <phoneticPr fontId="35"/>
  </si>
  <si>
    <t>課題の設定と成果の追求</t>
    <phoneticPr fontId="35"/>
  </si>
  <si>
    <t>顧客・取引先との折衝と関係構築</t>
    <phoneticPr fontId="35"/>
  </si>
  <si>
    <t>①交渉・折衝</t>
    <phoneticPr fontId="35"/>
  </si>
  <si>
    <t>顧客との電話対応など、日常的な意見調整を円滑に行っている。</t>
  </si>
  <si>
    <t>TPOに応じて言葉遣いや態度等のビジネスマナーに気をつけて受け答えを行っている。</t>
  </si>
  <si>
    <t>安請け合いをせず、譲歩が必要な場合には必ず上位者に相談している。</t>
  </si>
  <si>
    <t>②効果的な説明</t>
    <phoneticPr fontId="35"/>
  </si>
  <si>
    <t>説明すべきことを漏れなく簡潔に伝えている。</t>
  </si>
  <si>
    <t>相手に説明する際には、事実と意見を区別して伝えている。</t>
  </si>
  <si>
    <t>知らないことについて質問を受けた場合には不正確な回答をせず、きちんと調べて対応している。</t>
  </si>
  <si>
    <t>③関係構築</t>
    <phoneticPr fontId="35"/>
  </si>
  <si>
    <t>顧客・取引先の担当者と積極的にコミュニケーションをとり、友好的な人間関係を構築している。</t>
  </si>
  <si>
    <t>担当する仕事には直接結びつかない依頼であっても誠実に対応している。</t>
  </si>
  <si>
    <t>状況に応じて適切なコミュニケーション・ツール（口頭、電話、FAX、電子メール等）の判断・選択を行っている。</t>
  </si>
  <si>
    <t>顧客満足の推進</t>
    <phoneticPr fontId="35"/>
  </si>
  <si>
    <t>①接客技術の修得</t>
    <phoneticPr fontId="35"/>
  </si>
  <si>
    <t>自分の接客態度いかんでお客様の自社への信頼や満足が大きく左右されることを理解している。</t>
  </si>
  <si>
    <t>敬語、マナー、商品知識など、お客様に的確に対応するために必要な知識の習得に継続的に取り組んでいる。</t>
  </si>
  <si>
    <t>上位者から接客態度に関する注意や指導を受けたときは素直な態度で従っている。</t>
  </si>
  <si>
    <t>日頃から接客マニュアル等の読込みを行い、その内容をマスターするよう努力している。</t>
  </si>
  <si>
    <t>②顧客サービスの実践</t>
    <phoneticPr fontId="35"/>
  </si>
  <si>
    <t>挨拶を含めて明るい声と表情でお客様に接している。</t>
  </si>
  <si>
    <t>常に適切な応対ができるよう、自分の気持ちをコントロールし、心身の状態を整えている。</t>
  </si>
  <si>
    <t>お客様から質問や要望を受けた場合には、決してそのまま放置することなく速やかに対応している。</t>
  </si>
  <si>
    <t>政治経済動向、一般常識などの基本的事項や関係するビジネス分野の知識の習得に取り組んでいる</t>
    <phoneticPr fontId="35"/>
  </si>
  <si>
    <t>会社の事業領域や組織形態や組織構造について概要を理解している</t>
    <phoneticPr fontId="35"/>
  </si>
  <si>
    <t>会社の経営理念や社是・社訓等の内容を理解し、可能な範囲で実践している</t>
    <phoneticPr fontId="35"/>
  </si>
  <si>
    <t>担当職務の遂行において従うべき法令上の要請事項を理解し、必ずこれを守っている</t>
    <phoneticPr fontId="35"/>
  </si>
  <si>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35"/>
  </si>
  <si>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35"/>
  </si>
  <si>
    <t>困難な状況に直面しても真摯かつ誠実な態度で仕事に取り組んでいる</t>
    <phoneticPr fontId="35"/>
  </si>
  <si>
    <t>①PCの基本操作</t>
    <rPh sb="4" eb="6">
      <t>キホン</t>
    </rPh>
    <rPh sb="6" eb="8">
      <t>ソウサ</t>
    </rPh>
    <phoneticPr fontId="51"/>
  </si>
  <si>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35"/>
  </si>
  <si>
    <t>②ワープロソフト、表計算ソフト等の活用</t>
    <rPh sb="9" eb="12">
      <t>ヒョウケイサン</t>
    </rPh>
    <rPh sb="15" eb="16">
      <t>トウ</t>
    </rPh>
    <rPh sb="17" eb="19">
      <t>カツヨウ</t>
    </rPh>
    <phoneticPr fontId="51"/>
  </si>
  <si>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35"/>
  </si>
  <si>
    <t>電子メールの活用やインターネットを使った情報検索を支障なく行っている</t>
  </si>
  <si>
    <t>①PCの基本操作</t>
    <rPh sb="4" eb="6">
      <t>キホン</t>
    </rPh>
    <rPh sb="6" eb="8">
      <t>ソウサ</t>
    </rPh>
    <phoneticPr fontId="35"/>
  </si>
  <si>
    <t>②ワープロソフト、表計算ソフト等の活用</t>
  </si>
  <si>
    <t>③情報の検索・加工と整理</t>
  </si>
  <si>
    <t>インターネットを使って必要な情報の検索を的確に行っている。</t>
  </si>
  <si>
    <t>収集データをその性質に応じて適切な方法によりグラフ化、図表化している。</t>
  </si>
  <si>
    <t>OJTコミュニケーションシート</t>
    <phoneticPr fontId="35"/>
  </si>
  <si>
    <t>本人所属</t>
    <rPh sb="0" eb="2">
      <t>ホンニン</t>
    </rPh>
    <rPh sb="2" eb="4">
      <t>ショゾク</t>
    </rPh>
    <phoneticPr fontId="35"/>
  </si>
  <si>
    <t>本人氏名</t>
    <rPh sb="0" eb="2">
      <t>ホンニン</t>
    </rPh>
    <rPh sb="2" eb="4">
      <t>シメイ</t>
    </rPh>
    <phoneticPr fontId="35"/>
  </si>
  <si>
    <t>印</t>
    <rPh sb="0" eb="1">
      <t>イン</t>
    </rPh>
    <phoneticPr fontId="35"/>
  </si>
  <si>
    <t>職種・職務</t>
    <rPh sb="0" eb="2">
      <t>ショクシュ</t>
    </rPh>
    <rPh sb="3" eb="5">
      <t>ショクム</t>
    </rPh>
    <phoneticPr fontId="35"/>
  </si>
  <si>
    <t>レベル</t>
    <phoneticPr fontId="35"/>
  </si>
  <si>
    <t>評価者氏名</t>
    <rPh sb="0" eb="2">
      <t>ヒョウカ</t>
    </rPh>
    <rPh sb="2" eb="3">
      <t>シャ</t>
    </rPh>
    <rPh sb="3" eb="5">
      <t>シメイ</t>
    </rPh>
    <phoneticPr fontId="35"/>
  </si>
  <si>
    <t>評価期間</t>
    <rPh sb="0" eb="2">
      <t>ヒョウカ</t>
    </rPh>
    <rPh sb="2" eb="4">
      <t>キカン</t>
    </rPh>
    <phoneticPr fontId="35"/>
  </si>
  <si>
    <t>年</t>
    <rPh sb="0" eb="1">
      <t>ネン</t>
    </rPh>
    <phoneticPr fontId="35"/>
  </si>
  <si>
    <t>月</t>
    <rPh sb="0" eb="1">
      <t>ツキ</t>
    </rPh>
    <phoneticPr fontId="35"/>
  </si>
  <si>
    <t>日</t>
    <rPh sb="0" eb="1">
      <t>ヒ</t>
    </rPh>
    <phoneticPr fontId="35"/>
  </si>
  <si>
    <t>～</t>
    <phoneticPr fontId="35"/>
  </si>
  <si>
    <t>スキルアップ上の課題</t>
    <rPh sb="6" eb="7">
      <t>ジョウ</t>
    </rPh>
    <rPh sb="8" eb="10">
      <t>カダイ</t>
    </rPh>
    <phoneticPr fontId="35"/>
  </si>
  <si>
    <t>スキルアップ目標</t>
    <rPh sb="6" eb="8">
      <t>モクヒョウ</t>
    </rPh>
    <phoneticPr fontId="35"/>
  </si>
  <si>
    <t>※現在評価は上司評価</t>
    <rPh sb="1" eb="3">
      <t>ゲンザイ</t>
    </rPh>
    <rPh sb="3" eb="5">
      <t>ヒョウカ</t>
    </rPh>
    <rPh sb="6" eb="8">
      <t>ジョウシ</t>
    </rPh>
    <rPh sb="8" eb="10">
      <t>ヒョウカ</t>
    </rPh>
    <phoneticPr fontId="35"/>
  </si>
  <si>
    <t>能力ユニット</t>
    <rPh sb="0" eb="2">
      <t>ノウリョク</t>
    </rPh>
    <phoneticPr fontId="35"/>
  </si>
  <si>
    <t>能力細目</t>
    <rPh sb="0" eb="2">
      <t>ノウリョク</t>
    </rPh>
    <rPh sb="2" eb="4">
      <t>サイモク</t>
    </rPh>
    <phoneticPr fontId="35"/>
  </si>
  <si>
    <t>現在評価</t>
    <rPh sb="0" eb="2">
      <t>ゲンザイ</t>
    </rPh>
    <rPh sb="2" eb="4">
      <t>ヒョウカ</t>
    </rPh>
    <phoneticPr fontId="35"/>
  </si>
  <si>
    <t>目標評価</t>
    <rPh sb="0" eb="2">
      <t>モクヒョウ</t>
    </rPh>
    <rPh sb="2" eb="4">
      <t>ヒョウカ</t>
    </rPh>
    <phoneticPr fontId="35"/>
  </si>
  <si>
    <t>スキルアップのための活動計画</t>
    <rPh sb="10" eb="12">
      <t>カツドウ</t>
    </rPh>
    <rPh sb="12" eb="14">
      <t>ケイカク</t>
    </rPh>
    <phoneticPr fontId="35"/>
  </si>
  <si>
    <t>活動計画</t>
    <rPh sb="0" eb="2">
      <t>カツドウ</t>
    </rPh>
    <rPh sb="2" eb="4">
      <t>ケイカク</t>
    </rPh>
    <phoneticPr fontId="35"/>
  </si>
  <si>
    <t>スケジュール、期限</t>
    <rPh sb="7" eb="9">
      <t>キゲン</t>
    </rPh>
    <phoneticPr fontId="35"/>
  </si>
  <si>
    <t>実績</t>
    <rPh sb="0" eb="2">
      <t>ジッセキ</t>
    </rPh>
    <phoneticPr fontId="3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</si>
  <si>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5"/>
  </si>
  <si>
    <t>上司コメント</t>
    <rPh sb="0" eb="2">
      <t>ジョウシ</t>
    </rPh>
    <phoneticPr fontId="35"/>
  </si>
  <si>
    <t>TPOに応じて言葉遣いや態度等のビジネスマナーに気をつけて受け答えや顧客との対応を行っている。また、譲歩が必要な場合には必ず上位者に相談している</t>
    <rPh sb="29" eb="30">
      <t>ウ</t>
    </rPh>
    <rPh sb="31" eb="34">
      <t>コタ</t>
    </rPh>
    <rPh sb="34" eb="38">
      <t>コキャk</t>
    </rPh>
    <rPh sb="38" eb="41">
      <t>タイオ</t>
    </rPh>
    <rPh sb="41" eb="44">
      <t>オコナッt</t>
    </rPh>
    <phoneticPr fontId="35"/>
  </si>
  <si>
    <t>説明する際は事実と意見を区別して、漏れなく簡潔に伝えている。また、知らない事についてはきちんと調べてから対応している</t>
    <rPh sb="0" eb="6">
      <t>セツメ</t>
    </rPh>
    <rPh sb="6" eb="12">
      <t>ジジt</t>
    </rPh>
    <rPh sb="12" eb="16">
      <t>クベt</t>
    </rPh>
    <rPh sb="17" eb="18">
      <t>モ</t>
    </rPh>
    <rPh sb="21" eb="24">
      <t>カンケt</t>
    </rPh>
    <rPh sb="24" eb="29">
      <t>ツタ</t>
    </rPh>
    <rPh sb="33" eb="39">
      <t>シラン</t>
    </rPh>
    <rPh sb="47" eb="52">
      <t>シラb</t>
    </rPh>
    <rPh sb="52" eb="58">
      <t>タイオ</t>
    </rPh>
    <phoneticPr fontId="35"/>
  </si>
  <si>
    <t>顧客・取引先の担当者と適切なコミュニケーション・ツール（口頭、電話、FAX、電子メール等）を用いて積極的にコミュニケーションをとり、友好的な人間関係を構築している</t>
    <rPh sb="46" eb="49">
      <t>モt</t>
    </rPh>
    <phoneticPr fontId="35"/>
  </si>
  <si>
    <t>敬語、マナー、商品知識など、お客様に的確に対応するために必要な知識の習得に継続的に取り組んでいる。また、上位者から接客態度に関する注意や指導を受けたときは素直な態度で従っている</t>
    <phoneticPr fontId="35"/>
  </si>
  <si>
    <t>挨拶を含めて明るい声と表情でお客様に接している。また、お客様から質問や要望を受けた場合には、決してそのまま放置することなく速やかに対応している</t>
    <phoneticPr fontId="35"/>
  </si>
  <si>
    <t>PCの基本的な操作方法を身につけている。</t>
  </si>
  <si>
    <t>電子メールの送受信については会社のルールに則り適切に行っている。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</si>
  <si>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</si>
  <si>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</si>
  <si>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</si>
  <si>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</si>
  <si>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</si>
  <si>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</si>
  <si>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</si>
  <si>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</si>
  <si>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</si>
  <si>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</si>
  <si>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</si>
  <si>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</si>
  <si>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</si>
  <si>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</si>
  <si>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</si>
  <si>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</si>
  <si>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</si>
  <si>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</si>
  <si>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</si>
  <si>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</si>
  <si>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組織の方針を正確に理解し、上位者の助言を受けて担当業務の進め方を主体的に考えている。</t>
  </si>
  <si>
    <t>協力会社の動向について理解している。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</si>
  <si>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</si>
  <si>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</si>
  <si>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</si>
  <si>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</si>
  <si>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</si>
  <si>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</si>
  <si>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</si>
  <si>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</si>
  <si>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</si>
  <si>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</si>
  <si>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トラブルや情勢が変化し計画通り業務が進まなくなった場合には、その業況を自覚することができ、先輩・上司に迅速に報告できる。</t>
    <phoneticPr fontId="35"/>
  </si>
  <si>
    <t>部門方針を理解し、上司や同僚の助言を受けて、担当業務に関する目標を設定できる。</t>
    <phoneticPr fontId="35"/>
  </si>
  <si>
    <t>メディアの現状と特性に関する知識</t>
    <rPh sb="8" eb="10">
      <t>トクセイ</t>
    </rPh>
    <rPh sb="11" eb="12">
      <t>カン</t>
    </rPh>
    <rPh sb="14" eb="16">
      <t>チシキ</t>
    </rPh>
    <phoneticPr fontId="35"/>
  </si>
  <si>
    <t>プレゼンテーションソフトなど基本ソフトの活用法</t>
    <rPh sb="14" eb="16">
      <t>キホン</t>
    </rPh>
    <rPh sb="20" eb="23">
      <t>カツヨウホウ</t>
    </rPh>
    <phoneticPr fontId="35"/>
  </si>
  <si>
    <t>氏　名</t>
  </si>
  <si>
    <t>実施日</t>
  </si>
  <si>
    <t>氏　名（評価者）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</si>
</sst>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_ "/>
    <numFmt numFmtId="178" formatCode="0.0_ "/>
  </numFmts>
  <fonts count="96" x14ac:knownFonts="1">
    <font>
      <sz val="9"/>
      <color theme="1"/>
      <name val="Arial"/>
      <family val="2"/>
    </font>
    <font>
      <sz val="11"/>
      <color theme="1"/>
      <name val="ＭＳ Ｐゴシック"/>
      <family val="2"/>
      <charset val="128"/>
      <scheme val="minor"/>
    </font>
    <font>
      <sz val="9"/>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theme="1"/>
      <name val="ＭＳ Ｐゴシック"/>
      <family val="3"/>
      <charset val="128"/>
    </font>
    <font>
      <sz val="14"/>
      <color rgb="FFFFFFFF"/>
      <name val="HG創英角ｺﾞｼｯｸUB"/>
      <family val="3"/>
      <charset val="128"/>
    </font>
    <font>
      <sz val="12"/>
      <color rgb="FFFFFFFF"/>
      <name val="HG創英角ｺﾞｼｯｸUB"/>
      <family val="3"/>
      <charset val="128"/>
    </font>
    <font>
      <sz val="6"/>
      <name val="ＭＳ Ｐゴシック"/>
      <family val="3"/>
      <charset val="128"/>
    </font>
    <font>
      <b/>
      <sz val="11"/>
      <color theme="1"/>
      <name val="ＭＳ Ｐゴシック"/>
      <family val="3"/>
      <charset val="128"/>
    </font>
    <font>
      <b/>
      <sz val="10"/>
      <color theme="1"/>
      <name val="ＭＳ Ｐゴシック"/>
      <family val="3"/>
      <charset val="128"/>
    </font>
    <font>
      <sz val="9"/>
      <color rgb="FF000000"/>
      <name val="ＭＳ Ｐゴシック"/>
      <family val="3"/>
      <charset val="128"/>
    </font>
    <font>
      <sz val="10"/>
      <color theme="1"/>
      <name val="ＭＳ Ｐゴシック"/>
      <family val="3"/>
      <charset val="128"/>
    </font>
    <font>
      <sz val="10"/>
      <color theme="1"/>
      <name val="Arial"/>
      <family val="2"/>
    </font>
    <font>
      <sz val="10"/>
      <color theme="1"/>
      <name val="HG創英角ｺﾞｼｯｸUB"/>
      <family val="3"/>
      <charset val="128"/>
    </font>
    <font>
      <u/>
      <sz val="14"/>
      <color theme="1"/>
      <name val="ＭＳ Ｐゴシック"/>
      <family val="3"/>
      <charset val="128"/>
    </font>
    <font>
      <b/>
      <sz val="11"/>
      <color rgb="FFFFFFFF"/>
      <name val="ＭＳ Ｐゴシック"/>
      <family val="3"/>
      <charset val="128"/>
    </font>
    <font>
      <sz val="11"/>
      <color rgb="FFFFFFFF"/>
      <name val="ＭＳ Ｐゴシック"/>
      <family val="3"/>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20"/>
      <name val="HG創英角ｺﾞｼｯｸUB"/>
      <family val="3"/>
      <charset val="128"/>
    </font>
    <font>
      <sz val="10"/>
      <name val="HGPｺﾞｼｯｸM"/>
      <family val="3"/>
      <charset val="128"/>
    </font>
    <font>
      <sz val="6"/>
      <name val="ＭＳ Ｐゴシック"/>
      <family val="2"/>
      <charset val="128"/>
      <scheme val="minor"/>
    </font>
    <font>
      <b/>
      <sz val="13"/>
      <color indexed="56"/>
      <name val="ＭＳ Ｐゴシック"/>
      <family val="3"/>
      <charset val="128"/>
    </font>
    <font>
      <b/>
      <sz val="9"/>
      <color theme="1"/>
      <name val="ＭＳ Ｐゴシック"/>
      <family val="3"/>
      <charset val="128"/>
      <scheme val="minor"/>
    </font>
    <font>
      <b/>
      <sz val="9"/>
      <color rgb="FF000000"/>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9"/>
      <color rgb="FF000000"/>
      <name val="ＭＳ Ｐゴシック"/>
      <family val="3"/>
      <charset val="128"/>
      <scheme val="minor"/>
    </font>
    <font>
      <sz val="9"/>
      <color rgb="FFC71F0D"/>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name val="ＭＳ Ｐゴシック"/>
      <family val="3"/>
      <charset val="128"/>
    </font>
    <font>
      <sz val="10"/>
      <name val="ＭＳ ゴシック"/>
      <family val="3"/>
      <charset val="128"/>
    </font>
    <font>
      <sz val="14"/>
      <name val="ＭＳ Ｐゴシック"/>
      <family val="3"/>
      <charset val="128"/>
    </font>
    <font>
      <sz val="9"/>
      <color theme="1"/>
      <name val="ＭＳ Ｐゴシック"/>
      <family val="2"/>
      <charset val="128"/>
    </font>
    <font>
      <sz val="9"/>
      <name val="ＭＳ ゴシック"/>
      <family val="3"/>
      <charset val="128"/>
    </font>
    <font>
      <sz val="9"/>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2"/>
      <name val="ＭＳ Ｐゴシック"/>
      <family val="3"/>
      <charset val="128"/>
    </font>
    <font>
      <sz val="12"/>
      <name val="Arial"/>
      <family val="2"/>
    </font>
    <font>
      <u/>
      <sz val="9"/>
      <color theme="10"/>
      <name val="Arial"/>
      <family val="2"/>
    </font>
    <font>
      <u/>
      <sz val="9"/>
      <color theme="11"/>
      <name val="Arial"/>
      <family val="2"/>
    </font>
    <font>
      <sz val="10"/>
      <color theme="1"/>
      <name val="ＭＳ Ｐゴシック"/>
      <family val="3"/>
      <charset val="128"/>
      <scheme val="minor"/>
    </font>
    <font>
      <sz val="14"/>
      <color theme="1"/>
      <name val="ＭＳ Ｐゴシック"/>
      <family val="3"/>
      <charset val="128"/>
    </font>
  </fonts>
  <fills count="5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
      <patternFill patternType="solid">
        <fgColor rgb="FFCCDAEC"/>
        <bgColor rgb="FFCCDAEC"/>
      </patternFill>
    </fill>
    <fill>
      <patternFill patternType="solid">
        <fgColor rgb="FFA2BBDC"/>
        <bgColor rgb="FFA2BBDC"/>
      </patternFill>
    </fill>
    <fill>
      <patternFill patternType="solid">
        <fgColor rgb="FFB9CDE5"/>
        <bgColor rgb="FFB9CD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rgb="FFE60000"/>
      </left>
      <right style="thin">
        <color rgb="FFE60000"/>
      </right>
      <top style="thin">
        <color rgb="FFE60000"/>
      </top>
      <bottom style="thin">
        <color rgb="FFE60000"/>
      </bottom>
      <diagonal/>
    </border>
    <border>
      <left style="double">
        <color auto="1"/>
      </left>
      <right style="double">
        <color auto="1"/>
      </right>
      <top style="double">
        <color auto="1"/>
      </top>
      <bottom style="double">
        <color auto="1"/>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6A6A6A"/>
      </left>
      <right style="thin">
        <color rgb="FF6A6A6A"/>
      </right>
      <top style="thin">
        <color rgb="FF6A6A6A"/>
      </top>
      <bottom style="thin">
        <color rgb="FF6A6A6A"/>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5A5A5A"/>
      </left>
      <right/>
      <top/>
      <bottom/>
      <diagonal/>
    </border>
    <border>
      <left/>
      <right/>
      <top style="thin">
        <color rgb="FF6A6A6A"/>
      </top>
      <bottom style="thin">
        <color rgb="FF6A6A6A"/>
      </bottom>
      <diagonal/>
    </border>
    <border>
      <left/>
      <right/>
      <top style="thin">
        <color rgb="FF6A6A6A"/>
      </top>
      <bottom/>
      <diagonal/>
    </border>
    <border>
      <left/>
      <right/>
      <top/>
      <bottom style="thin">
        <color rgb="FF6A6A6A"/>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theme="1"/>
      </left>
      <right style="thin">
        <color theme="1"/>
      </right>
      <top style="thin">
        <color theme="1"/>
      </top>
      <bottom style="thin">
        <color theme="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double">
        <color rgb="FF000000"/>
      </left>
      <right style="double">
        <color rgb="FF000000"/>
      </right>
      <top style="double">
        <color rgb="FF000000"/>
      </top>
      <bottom style="double">
        <color rgb="FF00000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000000"/>
      </left>
      <right style="thin">
        <color rgb="FF000000"/>
      </right>
      <top/>
      <bottom/>
      <diagonal/>
    </border>
    <border>
      <left style="thin">
        <color rgb="FF000000"/>
      </left>
      <right style="thin">
        <color auto="1"/>
      </right>
      <top style="thin">
        <color rgb="FF000000"/>
      </top>
      <bottom style="thin">
        <color rgb="FF000000"/>
      </bottom>
      <diagonal/>
    </border>
    <border>
      <left style="double">
        <color auto="1"/>
      </left>
      <right/>
      <top style="thin">
        <color auto="1"/>
      </top>
      <bottom/>
      <diagonal/>
    </border>
  </borders>
  <cellStyleXfs count="112">
    <xf numFmtId="0" fontId="0" fillId="0" borderId="0"/>
    <xf numFmtId="0" fontId="3" fillId="0" borderId="0"/>
    <xf numFmtId="0" fontId="4" fillId="2" borderId="0"/>
    <xf numFmtId="0" fontId="4" fillId="3" borderId="0"/>
    <xf numFmtId="0" fontId="3" fillId="4" borderId="0"/>
    <xf numFmtId="0" fontId="5" fillId="5" borderId="0"/>
    <xf numFmtId="0" fontId="6" fillId="6" borderId="0"/>
    <xf numFmtId="0" fontId="7" fillId="7" borderId="0"/>
    <xf numFmtId="0" fontId="7" fillId="8" borderId="0"/>
    <xf numFmtId="0" fontId="7" fillId="9" borderId="0"/>
    <xf numFmtId="0" fontId="7" fillId="10" borderId="0"/>
    <xf numFmtId="0" fontId="7" fillId="11" borderId="0"/>
    <xf numFmtId="0" fontId="7" fillId="12" borderId="0"/>
    <xf numFmtId="0" fontId="7" fillId="13" borderId="0"/>
    <xf numFmtId="0" fontId="7" fillId="14" borderId="0"/>
    <xf numFmtId="0" fontId="7" fillId="15" borderId="0"/>
    <xf numFmtId="0" fontId="7" fillId="10" borderId="0"/>
    <xf numFmtId="0" fontId="7" fillId="13" borderId="0"/>
    <xf numFmtId="0" fontId="7" fillId="14" borderId="0"/>
    <xf numFmtId="0" fontId="8" fillId="13" borderId="0"/>
    <xf numFmtId="0" fontId="8" fillId="14" borderId="0"/>
    <xf numFmtId="0" fontId="8" fillId="15" borderId="0"/>
    <xf numFmtId="0" fontId="8" fillId="16" borderId="0"/>
    <xf numFmtId="0" fontId="8" fillId="17" borderId="0"/>
    <xf numFmtId="0" fontId="8" fillId="18" borderId="0"/>
    <xf numFmtId="0" fontId="8" fillId="19" borderId="0"/>
    <xf numFmtId="0" fontId="8" fillId="20" borderId="0"/>
    <xf numFmtId="0" fontId="8" fillId="21" borderId="0"/>
    <xf numFmtId="0" fontId="8" fillId="16" borderId="0"/>
    <xf numFmtId="0" fontId="8" fillId="17" borderId="0"/>
    <xf numFmtId="0" fontId="8" fillId="22" borderId="0"/>
    <xf numFmtId="0" fontId="9" fillId="8" borderId="0"/>
    <xf numFmtId="0" fontId="10" fillId="23" borderId="1"/>
    <xf numFmtId="0" fontId="11" fillId="24" borderId="2"/>
    <xf numFmtId="0" fontId="12" fillId="0" borderId="0"/>
    <xf numFmtId="0" fontId="13" fillId="9" borderId="0"/>
    <xf numFmtId="0" fontId="14" fillId="0" borderId="3"/>
    <xf numFmtId="0" fontId="15" fillId="0" borderId="4"/>
    <xf numFmtId="0" fontId="16" fillId="0" borderId="5"/>
    <xf numFmtId="0" fontId="16" fillId="0" borderId="0"/>
    <xf numFmtId="0" fontId="17" fillId="12" borderId="1"/>
    <xf numFmtId="0" fontId="18" fillId="0" borderId="6"/>
    <xf numFmtId="0" fontId="19" fillId="25" borderId="0"/>
    <xf numFmtId="0" fontId="2" fillId="12" borderId="7"/>
    <xf numFmtId="0" fontId="20" fillId="23" borderId="8"/>
    <xf numFmtId="0" fontId="21" fillId="0" borderId="0"/>
    <xf numFmtId="0" fontId="22" fillId="0" borderId="9"/>
    <xf numFmtId="0" fontId="23" fillId="0" borderId="0"/>
    <xf numFmtId="0" fontId="24" fillId="0" borderId="0"/>
    <xf numFmtId="0" fontId="25" fillId="26" borderId="0"/>
    <xf numFmtId="0" fontId="26" fillId="0" borderId="0"/>
    <xf numFmtId="0" fontId="27" fillId="0" borderId="0"/>
    <xf numFmtId="0" fontId="28" fillId="0" borderId="0"/>
    <xf numFmtId="0" fontId="29" fillId="27" borderId="0"/>
    <xf numFmtId="0" fontId="30" fillId="27" borderId="10"/>
    <xf numFmtId="0" fontId="2" fillId="0" borderId="0"/>
    <xf numFmtId="0" fontId="2" fillId="0" borderId="0"/>
    <xf numFmtId="0" fontId="5" fillId="0" borderId="0"/>
    <xf numFmtId="0" fontId="31" fillId="0" borderId="0">
      <alignment vertical="center"/>
    </xf>
    <xf numFmtId="0" fontId="31" fillId="0" borderId="0"/>
    <xf numFmtId="0" fontId="2" fillId="0" borderId="0"/>
    <xf numFmtId="0" fontId="31" fillId="0" borderId="0">
      <alignment vertical="center"/>
    </xf>
    <xf numFmtId="0" fontId="31" fillId="0" borderId="0">
      <alignment vertical="center"/>
    </xf>
    <xf numFmtId="0" fontId="45" fillId="0" borderId="0"/>
    <xf numFmtId="0" fontId="47" fillId="0" borderId="0">
      <alignment vertical="center"/>
    </xf>
    <xf numFmtId="0" fontId="45" fillId="0" borderId="0"/>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39" borderId="0" applyNumberFormat="0" applyBorder="0" applyAlignment="0" applyProtection="0">
      <alignment vertical="center"/>
    </xf>
    <xf numFmtId="0" fontId="67" fillId="34" borderId="0" applyNumberFormat="0" applyBorder="0" applyAlignment="0" applyProtection="0">
      <alignment vertical="center"/>
    </xf>
    <xf numFmtId="0" fontId="67" fillId="37" borderId="0" applyNumberFormat="0" applyBorder="0" applyAlignment="0" applyProtection="0">
      <alignment vertical="center"/>
    </xf>
    <xf numFmtId="0" fontId="67" fillId="40" borderId="0" applyNumberFormat="0" applyBorder="0" applyAlignment="0" applyProtection="0">
      <alignment vertical="center"/>
    </xf>
    <xf numFmtId="0" fontId="68" fillId="41" borderId="0" applyNumberFormat="0" applyBorder="0" applyAlignment="0" applyProtection="0">
      <alignment vertical="center"/>
    </xf>
    <xf numFmtId="0" fontId="68" fillId="38" borderId="0" applyNumberFormat="0" applyBorder="0" applyAlignment="0" applyProtection="0">
      <alignment vertical="center"/>
    </xf>
    <xf numFmtId="0" fontId="68" fillId="39" borderId="0" applyNumberFormat="0" applyBorder="0" applyAlignment="0" applyProtection="0">
      <alignment vertical="center"/>
    </xf>
    <xf numFmtId="0" fontId="68" fillId="42" borderId="0" applyNumberFormat="0" applyBorder="0" applyAlignment="0" applyProtection="0">
      <alignment vertical="center"/>
    </xf>
    <xf numFmtId="0" fontId="68" fillId="43" borderId="0" applyNumberFormat="0" applyBorder="0" applyAlignment="0" applyProtection="0">
      <alignment vertical="center"/>
    </xf>
    <xf numFmtId="0" fontId="68" fillId="44" borderId="0" applyNumberFormat="0" applyBorder="0" applyAlignment="0" applyProtection="0">
      <alignment vertical="center"/>
    </xf>
    <xf numFmtId="0" fontId="68" fillId="45" borderId="0" applyNumberFormat="0" applyBorder="0" applyAlignment="0" applyProtection="0">
      <alignment vertical="center"/>
    </xf>
    <xf numFmtId="0" fontId="68" fillId="46" borderId="0" applyNumberFormat="0" applyBorder="0" applyAlignment="0" applyProtection="0">
      <alignment vertical="center"/>
    </xf>
    <xf numFmtId="0" fontId="68" fillId="47" borderId="0" applyNumberFormat="0" applyBorder="0" applyAlignment="0" applyProtection="0">
      <alignment vertical="center"/>
    </xf>
    <xf numFmtId="0" fontId="68" fillId="42" borderId="0" applyNumberFormat="0" applyBorder="0" applyAlignment="0" applyProtection="0">
      <alignment vertical="center"/>
    </xf>
    <xf numFmtId="0" fontId="68" fillId="43" borderId="0" applyNumberFormat="0" applyBorder="0" applyAlignment="0" applyProtection="0">
      <alignment vertical="center"/>
    </xf>
    <xf numFmtId="0" fontId="68" fillId="48" borderId="0" applyNumberFormat="0" applyBorder="0" applyAlignment="0" applyProtection="0">
      <alignment vertical="center"/>
    </xf>
    <xf numFmtId="0" fontId="69" fillId="0" borderId="0" applyNumberFormat="0" applyFill="0" applyBorder="0" applyAlignment="0" applyProtection="0">
      <alignment vertical="center"/>
    </xf>
    <xf numFmtId="0" fontId="70" fillId="49" borderId="41" applyNumberFormat="0" applyAlignment="0" applyProtection="0">
      <alignment vertical="center"/>
    </xf>
    <xf numFmtId="0" fontId="71" fillId="50" borderId="0" applyNumberFormat="0" applyBorder="0" applyAlignment="0" applyProtection="0">
      <alignment vertical="center"/>
    </xf>
    <xf numFmtId="0" fontId="67" fillId="51" borderId="42" applyNumberFormat="0" applyFont="0" applyAlignment="0" applyProtection="0">
      <alignment vertical="center"/>
    </xf>
    <xf numFmtId="0" fontId="72" fillId="0" borderId="43" applyNumberFormat="0" applyFill="0" applyAlignment="0" applyProtection="0">
      <alignment vertical="center"/>
    </xf>
    <xf numFmtId="0" fontId="73" fillId="32" borderId="0" applyNumberFormat="0" applyBorder="0" applyAlignment="0" applyProtection="0">
      <alignment vertical="center"/>
    </xf>
    <xf numFmtId="0" fontId="74" fillId="52" borderId="44" applyNumberFormat="0" applyAlignment="0" applyProtection="0">
      <alignment vertical="center"/>
    </xf>
    <xf numFmtId="0" fontId="75" fillId="0" borderId="0" applyNumberFormat="0" applyFill="0" applyBorder="0" applyAlignment="0" applyProtection="0">
      <alignment vertical="center"/>
    </xf>
    <xf numFmtId="0" fontId="76" fillId="0" borderId="45" applyNumberFormat="0" applyFill="0" applyAlignment="0" applyProtection="0">
      <alignment vertical="center"/>
    </xf>
    <xf numFmtId="0" fontId="52" fillId="0" borderId="46" applyNumberFormat="0" applyFill="0" applyAlignment="0" applyProtection="0">
      <alignment vertical="center"/>
    </xf>
    <xf numFmtId="0" fontId="77" fillId="0" borderId="47" applyNumberFormat="0" applyFill="0" applyAlignment="0" applyProtection="0">
      <alignment vertical="center"/>
    </xf>
    <xf numFmtId="0" fontId="77" fillId="0" borderId="0" applyNumberFormat="0" applyFill="0" applyBorder="0" applyAlignment="0" applyProtection="0">
      <alignment vertical="center"/>
    </xf>
    <xf numFmtId="0" fontId="78" fillId="0" borderId="48" applyNumberFormat="0" applyFill="0" applyAlignment="0" applyProtection="0">
      <alignment vertical="center"/>
    </xf>
    <xf numFmtId="0" fontId="79" fillId="52" borderId="49" applyNumberFormat="0" applyAlignment="0" applyProtection="0">
      <alignment vertical="center"/>
    </xf>
    <xf numFmtId="0" fontId="80" fillId="0" borderId="0" applyNumberFormat="0" applyFill="0" applyBorder="0" applyAlignment="0" applyProtection="0">
      <alignment vertical="center"/>
    </xf>
    <xf numFmtId="0" fontId="81" fillId="36" borderId="44" applyNumberFormat="0" applyAlignment="0" applyProtection="0">
      <alignment vertical="center"/>
    </xf>
    <xf numFmtId="0" fontId="47" fillId="0" borderId="0">
      <alignment vertical="center"/>
    </xf>
    <xf numFmtId="0" fontId="82" fillId="33" borderId="0" applyNumberFormat="0" applyBorder="0" applyAlignment="0" applyProtection="0">
      <alignment vertical="center"/>
    </xf>
    <xf numFmtId="0" fontId="47" fillId="0" borderId="0">
      <alignment vertical="center"/>
    </xf>
    <xf numFmtId="0" fontId="47" fillId="0" borderId="0"/>
    <xf numFmtId="0" fontId="92" fillId="0" borderId="0" applyNumberFormat="0" applyFill="0" applyBorder="0" applyAlignment="0" applyProtection="0"/>
    <xf numFmtId="0" fontId="93" fillId="0" borderId="0" applyNumberFormat="0" applyFill="0" applyBorder="0" applyAlignment="0" applyProtection="0"/>
  </cellStyleXfs>
  <cellXfs count="308">
    <xf numFmtId="0" fontId="0" fillId="0" borderId="0" xfId="0"/>
    <xf numFmtId="0" fontId="41" fillId="28" borderId="16" xfId="62" applyFont="1" applyFill="1" applyBorder="1" applyAlignment="1">
      <alignment horizontal="center" vertical="center" shrinkToFit="1"/>
    </xf>
    <xf numFmtId="0" fontId="41" fillId="28" borderId="16" xfId="0" applyFont="1" applyFill="1" applyBorder="1" applyAlignment="1">
      <alignment horizontal="center" vertical="center"/>
    </xf>
    <xf numFmtId="0" fontId="41" fillId="28" borderId="16" xfId="0" applyFont="1" applyFill="1" applyBorder="1" applyAlignment="1">
      <alignment horizontal="center" vertical="center" wrapText="1"/>
    </xf>
    <xf numFmtId="0" fontId="39" fillId="0" borderId="0" xfId="62" applyFont="1" applyBorder="1" applyAlignment="1">
      <alignment vertical="center" wrapText="1"/>
    </xf>
    <xf numFmtId="0" fontId="41" fillId="28" borderId="13" xfId="62" applyFont="1" applyFill="1" applyBorder="1" applyAlignment="1">
      <alignment horizontal="center" vertical="center" shrinkToFit="1"/>
    </xf>
    <xf numFmtId="0" fontId="41" fillId="28" borderId="13" xfId="0" applyFont="1" applyFill="1" applyBorder="1" applyAlignment="1">
      <alignment horizontal="center" vertical="center"/>
    </xf>
    <xf numFmtId="0" fontId="41" fillId="28" borderId="13" xfId="0" applyFont="1" applyFill="1" applyBorder="1" applyAlignment="1">
      <alignment horizontal="center" vertical="center" wrapText="1"/>
    </xf>
    <xf numFmtId="0" fontId="31" fillId="0" borderId="0" xfId="62">
      <alignment vertical="center"/>
    </xf>
    <xf numFmtId="0" fontId="31" fillId="0" borderId="0" xfId="62" applyAlignment="1">
      <alignment horizontal="left" vertical="center" wrapText="1"/>
    </xf>
    <xf numFmtId="0" fontId="31" fillId="0" borderId="0" xfId="62" applyAlignment="1">
      <alignment horizontal="left" vertical="center"/>
    </xf>
    <xf numFmtId="0" fontId="31" fillId="0" borderId="0" xfId="62" applyAlignment="1">
      <alignment vertical="center"/>
    </xf>
    <xf numFmtId="0" fontId="31" fillId="0" borderId="0" xfId="62" applyAlignment="1">
      <alignment horizontal="center" vertical="center"/>
    </xf>
    <xf numFmtId="0" fontId="39" fillId="30" borderId="13" xfId="62" applyFont="1" applyFill="1" applyBorder="1" applyAlignment="1">
      <alignment horizontal="left" vertical="center" shrinkToFit="1"/>
    </xf>
    <xf numFmtId="0" fontId="39" fillId="30" borderId="14" xfId="62" applyFont="1" applyFill="1" applyBorder="1" applyAlignment="1">
      <alignment horizontal="center" vertical="center"/>
    </xf>
    <xf numFmtId="0" fontId="39" fillId="0" borderId="0" xfId="62" applyFont="1">
      <alignment vertical="center"/>
    </xf>
    <xf numFmtId="0" fontId="32" fillId="0" borderId="13" xfId="0" applyFont="1" applyBorder="1" applyAlignment="1">
      <alignment vertical="top" wrapText="1"/>
    </xf>
    <xf numFmtId="0" fontId="32" fillId="0" borderId="13" xfId="0" applyFont="1" applyBorder="1" applyAlignment="1">
      <alignment horizontal="left" vertical="top" wrapText="1"/>
    </xf>
    <xf numFmtId="0" fontId="39" fillId="0" borderId="18" xfId="62" applyFont="1" applyBorder="1" applyAlignment="1">
      <alignment vertical="center" wrapText="1"/>
    </xf>
    <xf numFmtId="0" fontId="43" fillId="8" borderId="0" xfId="59" applyFont="1" applyFill="1" applyAlignment="1"/>
    <xf numFmtId="0" fontId="44" fillId="8" borderId="0" xfId="59" applyFont="1" applyFill="1" applyAlignment="1"/>
    <xf numFmtId="0" fontId="4" fillId="8" borderId="0" xfId="59" applyFont="1" applyFill="1" applyAlignment="1"/>
    <xf numFmtId="0" fontId="36" fillId="29" borderId="21" xfId="59" applyFont="1" applyFill="1" applyBorder="1" applyAlignment="1">
      <alignment horizontal="center" vertical="center" wrapText="1"/>
    </xf>
    <xf numFmtId="0" fontId="36" fillId="29" borderId="22" xfId="59" applyFont="1" applyFill="1" applyBorder="1" applyAlignment="1">
      <alignment horizontal="center" vertical="center" wrapText="1"/>
    </xf>
    <xf numFmtId="0" fontId="45" fillId="0" borderId="0" xfId="63"/>
    <xf numFmtId="0" fontId="45" fillId="0" borderId="0" xfId="63" applyBorder="1" applyAlignment="1"/>
    <xf numFmtId="0" fontId="45" fillId="0" borderId="0" xfId="63" applyBorder="1"/>
    <xf numFmtId="0" fontId="47" fillId="0" borderId="0" xfId="64">
      <alignment vertical="center"/>
    </xf>
    <xf numFmtId="0" fontId="45" fillId="0" borderId="0" xfId="64" applyFont="1">
      <alignment vertical="center"/>
    </xf>
    <xf numFmtId="0" fontId="45" fillId="0" borderId="0" xfId="63" applyFont="1"/>
    <xf numFmtId="0" fontId="46" fillId="0" borderId="23" xfId="0" applyFont="1" applyFill="1" applyBorder="1" applyAlignment="1">
      <alignment vertical="center" wrapText="1"/>
    </xf>
    <xf numFmtId="0" fontId="46" fillId="0" borderId="23" xfId="0" applyFont="1" applyBorder="1" applyAlignment="1">
      <alignment vertical="center" wrapText="1"/>
    </xf>
    <xf numFmtId="49" fontId="46" fillId="0" borderId="23" xfId="0" applyNumberFormat="1" applyFont="1" applyBorder="1" applyAlignment="1">
      <alignment vertical="center" wrapText="1"/>
    </xf>
    <xf numFmtId="0" fontId="53" fillId="0" borderId="0" xfId="0" applyFont="1" applyAlignment="1">
      <alignment vertical="center"/>
    </xf>
    <xf numFmtId="0" fontId="54" fillId="0" borderId="0" xfId="0" applyFont="1" applyAlignment="1">
      <alignment vertical="center" wrapText="1"/>
    </xf>
    <xf numFmtId="0" fontId="55" fillId="0" borderId="0" xfId="0" applyFont="1" applyAlignment="1">
      <alignment vertical="center"/>
    </xf>
    <xf numFmtId="0" fontId="55" fillId="0" borderId="0" xfId="0" applyFont="1"/>
    <xf numFmtId="0" fontId="56" fillId="0" borderId="0" xfId="0" applyFont="1" applyAlignment="1">
      <alignment vertical="center"/>
    </xf>
    <xf numFmtId="0" fontId="55" fillId="0" borderId="0" xfId="0" applyFont="1" applyAlignment="1">
      <alignment horizontal="center" vertical="center"/>
    </xf>
    <xf numFmtId="0" fontId="57" fillId="0" borderId="0" xfId="0" applyFont="1" applyAlignment="1">
      <alignment vertical="center" wrapText="1"/>
    </xf>
    <xf numFmtId="0" fontId="55" fillId="0" borderId="0" xfId="0" applyFont="1" applyAlignment="1">
      <alignment horizontal="left" vertical="center"/>
    </xf>
    <xf numFmtId="0" fontId="53" fillId="29" borderId="13" xfId="0" applyFont="1" applyFill="1" applyBorder="1" applyAlignment="1">
      <alignment horizontal="center" vertical="center"/>
    </xf>
    <xf numFmtId="0" fontId="54" fillId="29" borderId="13" xfId="0" applyFont="1" applyFill="1" applyBorder="1" applyAlignment="1">
      <alignment horizontal="center" vertical="center" wrapText="1"/>
    </xf>
    <xf numFmtId="0" fontId="53" fillId="29" borderId="13" xfId="0" applyFont="1" applyFill="1" applyBorder="1" applyAlignment="1">
      <alignment horizontal="center" vertical="center" shrinkToFit="1"/>
    </xf>
    <xf numFmtId="0" fontId="53" fillId="29" borderId="13" xfId="0" applyFont="1" applyFill="1" applyBorder="1" applyAlignment="1">
      <alignment horizontal="center" vertical="center" wrapText="1"/>
    </xf>
    <xf numFmtId="0" fontId="55" fillId="0" borderId="0" xfId="0" applyFont="1" applyFill="1" applyAlignment="1">
      <alignment vertical="center"/>
    </xf>
    <xf numFmtId="0" fontId="55" fillId="0" borderId="0" xfId="62" applyFont="1" applyBorder="1" applyAlignment="1">
      <alignment horizontal="left" vertical="center"/>
    </xf>
    <xf numFmtId="0" fontId="57" fillId="0" borderId="0" xfId="0" applyFont="1" applyBorder="1" applyAlignment="1">
      <alignment vertical="center" wrapText="1"/>
    </xf>
    <xf numFmtId="0" fontId="55" fillId="0" borderId="0" xfId="0" applyFont="1" applyBorder="1" applyAlignment="1">
      <alignment horizontal="center" vertical="center" wrapText="1"/>
    </xf>
    <xf numFmtId="0" fontId="55" fillId="0" borderId="0" xfId="0" applyFont="1" applyBorder="1" applyAlignment="1">
      <alignment vertical="center" wrapText="1"/>
    </xf>
    <xf numFmtId="0" fontId="55" fillId="0" borderId="0" xfId="0" applyFont="1" applyBorder="1" applyAlignment="1">
      <alignment vertical="center"/>
    </xf>
    <xf numFmtId="0" fontId="55" fillId="0" borderId="12" xfId="0" applyFont="1" applyBorder="1" applyAlignment="1">
      <alignment vertical="center"/>
    </xf>
    <xf numFmtId="0" fontId="53" fillId="29" borderId="14" xfId="0" applyFont="1" applyFill="1" applyBorder="1" applyAlignment="1">
      <alignment horizontal="center" vertical="center" wrapText="1"/>
    </xf>
    <xf numFmtId="0" fontId="55" fillId="0" borderId="13" xfId="0" applyFont="1" applyFill="1" applyBorder="1" applyAlignment="1">
      <alignment vertical="center" wrapText="1"/>
    </xf>
    <xf numFmtId="49" fontId="55" fillId="0" borderId="13" xfId="0" applyNumberFormat="1" applyFont="1" applyFill="1" applyBorder="1" applyAlignment="1">
      <alignment horizontal="center" vertical="center"/>
    </xf>
    <xf numFmtId="0" fontId="55" fillId="0" borderId="14" xfId="0" applyFont="1" applyFill="1" applyBorder="1" applyAlignment="1">
      <alignment horizontal="center" vertical="center"/>
    </xf>
    <xf numFmtId="0" fontId="55" fillId="0" borderId="13" xfId="0" applyFont="1" applyFill="1" applyBorder="1" applyAlignment="1">
      <alignment horizontal="center" vertical="center"/>
    </xf>
    <xf numFmtId="0" fontId="58" fillId="0" borderId="0" xfId="62" applyFont="1" applyBorder="1" applyAlignment="1">
      <alignment vertical="center"/>
    </xf>
    <xf numFmtId="0" fontId="55" fillId="0" borderId="0" xfId="0" applyFont="1" applyAlignment="1">
      <alignment horizontal="center"/>
    </xf>
    <xf numFmtId="0" fontId="53" fillId="28" borderId="13" xfId="0" applyFont="1" applyFill="1" applyBorder="1" applyAlignment="1">
      <alignment horizontal="center" vertical="center" wrapText="1"/>
    </xf>
    <xf numFmtId="0" fontId="53" fillId="28" borderId="14" xfId="0" applyFont="1" applyFill="1" applyBorder="1" applyAlignment="1">
      <alignment horizontal="center" vertical="center" wrapText="1"/>
    </xf>
    <xf numFmtId="0" fontId="57" fillId="0" borderId="0" xfId="62" applyFont="1" applyBorder="1" applyAlignment="1">
      <alignment vertical="center" wrapText="1"/>
    </xf>
    <xf numFmtId="0" fontId="55" fillId="0" borderId="0" xfId="0" applyFont="1" applyFill="1" applyBorder="1" applyAlignment="1">
      <alignment horizontal="right" vertical="center" wrapText="1"/>
    </xf>
    <xf numFmtId="0" fontId="59" fillId="0" borderId="0" xfId="0" applyFont="1"/>
    <xf numFmtId="0" fontId="59" fillId="0" borderId="12" xfId="0" applyFont="1" applyBorder="1"/>
    <xf numFmtId="0" fontId="60" fillId="0" borderId="0" xfId="0" applyFont="1" applyAlignment="1">
      <alignment vertical="center"/>
    </xf>
    <xf numFmtId="0" fontId="61" fillId="0" borderId="0" xfId="62" applyFont="1" applyBorder="1" applyAlignment="1">
      <alignment vertical="center" wrapText="1"/>
    </xf>
    <xf numFmtId="0" fontId="37" fillId="0" borderId="0" xfId="0" applyFont="1"/>
    <xf numFmtId="0" fontId="40" fillId="0" borderId="0" xfId="0" applyFont="1"/>
    <xf numFmtId="0" fontId="40" fillId="0" borderId="0" xfId="0" applyFont="1" applyBorder="1"/>
    <xf numFmtId="0" fontId="39" fillId="0" borderId="0" xfId="0" applyFont="1" applyAlignment="1">
      <alignment horizontal="right" vertical="top"/>
    </xf>
    <xf numFmtId="0" fontId="46" fillId="0" borderId="23" xfId="0" applyFont="1" applyBorder="1" applyAlignment="1">
      <alignment horizontal="center" vertical="center"/>
    </xf>
    <xf numFmtId="0" fontId="61" fillId="0" borderId="0" xfId="62" applyFont="1">
      <alignment vertical="center"/>
    </xf>
    <xf numFmtId="177" fontId="46" fillId="0" borderId="23" xfId="0" applyNumberFormat="1" applyFont="1" applyBorder="1" applyAlignment="1">
      <alignment horizontal="center" vertical="center"/>
    </xf>
    <xf numFmtId="0" fontId="46" fillId="0" borderId="23" xfId="0" applyFont="1" applyBorder="1" applyAlignment="1">
      <alignment vertical="top" wrapText="1"/>
    </xf>
    <xf numFmtId="0" fontId="62" fillId="0" borderId="0" xfId="62" applyFont="1" applyBorder="1" applyAlignment="1">
      <alignment vertical="center" wrapText="1"/>
    </xf>
    <xf numFmtId="0" fontId="62" fillId="0" borderId="0" xfId="62" applyFont="1" applyBorder="1" applyAlignment="1">
      <alignment vertical="center"/>
    </xf>
    <xf numFmtId="0" fontId="45" fillId="0" borderId="36" xfId="63" applyBorder="1"/>
    <xf numFmtId="0" fontId="0" fillId="0" borderId="0" xfId="0" applyFill="1" applyAlignment="1">
      <alignment vertical="center"/>
    </xf>
    <xf numFmtId="0" fontId="32" fillId="0" borderId="2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63" fillId="0" borderId="23" xfId="0" applyFont="1" applyFill="1" applyBorder="1" applyAlignment="1">
      <alignment horizontal="center" vertical="center"/>
    </xf>
    <xf numFmtId="0" fontId="63" fillId="0" borderId="24" xfId="0" applyFont="1" applyFill="1" applyBorder="1" applyAlignment="1">
      <alignment horizontal="center" vertical="center"/>
    </xf>
    <xf numFmtId="0" fontId="0" fillId="0" borderId="23" xfId="0" applyFill="1" applyBorder="1" applyAlignment="1">
      <alignment vertical="center"/>
    </xf>
    <xf numFmtId="0" fontId="32" fillId="0" borderId="23" xfId="0" applyFont="1" applyBorder="1" applyAlignment="1">
      <alignment vertical="center" wrapText="1"/>
    </xf>
    <xf numFmtId="0" fontId="0" fillId="0" borderId="23" xfId="0" applyFill="1" applyBorder="1" applyAlignment="1">
      <alignment horizontal="center" vertical="center"/>
    </xf>
    <xf numFmtId="0" fontId="64" fillId="0" borderId="23" xfId="0" applyFont="1" applyBorder="1" applyAlignment="1">
      <alignment vertical="center" wrapText="1"/>
    </xf>
    <xf numFmtId="0" fontId="64" fillId="0" borderId="23" xfId="0" applyFont="1" applyBorder="1" applyAlignment="1">
      <alignment vertical="center"/>
    </xf>
    <xf numFmtId="0" fontId="0" fillId="0" borderId="23" xfId="0" applyFont="1" applyFill="1" applyBorder="1" applyAlignment="1">
      <alignment vertical="center" wrapText="1"/>
    </xf>
    <xf numFmtId="49" fontId="63" fillId="0" borderId="23" xfId="0" applyNumberFormat="1" applyFont="1" applyFill="1" applyBorder="1" applyAlignment="1">
      <alignment horizontal="center" vertical="center"/>
    </xf>
    <xf numFmtId="0" fontId="46" fillId="0" borderId="0" xfId="0" applyFont="1" applyFill="1" applyBorder="1" applyAlignment="1">
      <alignment vertical="center" wrapText="1"/>
    </xf>
    <xf numFmtId="0" fontId="45" fillId="0" borderId="0" xfId="0" applyFont="1" applyFill="1" applyBorder="1" applyAlignment="1">
      <alignment vertical="center" wrapText="1"/>
    </xf>
    <xf numFmtId="0" fontId="0" fillId="0" borderId="0" xfId="0" applyBorder="1"/>
    <xf numFmtId="0" fontId="46" fillId="0" borderId="0" xfId="0" applyFont="1" applyFill="1" applyBorder="1" applyAlignment="1">
      <alignment horizontal="left" vertical="center" wrapText="1"/>
    </xf>
    <xf numFmtId="0" fontId="46" fillId="0" borderId="0" xfId="0" applyFont="1" applyBorder="1" applyAlignment="1">
      <alignment vertical="center" wrapText="1"/>
    </xf>
    <xf numFmtId="0" fontId="46" fillId="0" borderId="0" xfId="0" applyFont="1" applyBorder="1" applyAlignment="1">
      <alignment horizontal="left" vertical="center" wrapText="1"/>
    </xf>
    <xf numFmtId="0" fontId="46" fillId="0" borderId="26" xfId="0" applyFont="1" applyFill="1" applyBorder="1" applyAlignment="1">
      <alignment vertical="center"/>
    </xf>
    <xf numFmtId="0" fontId="65" fillId="0" borderId="26" xfId="0" applyFont="1" applyFill="1" applyBorder="1" applyAlignment="1">
      <alignment vertical="center"/>
    </xf>
    <xf numFmtId="0" fontId="46" fillId="0" borderId="28" xfId="0" applyFont="1" applyFill="1" applyBorder="1" applyAlignment="1">
      <alignment vertical="center"/>
    </xf>
    <xf numFmtId="0" fontId="65" fillId="0" borderId="28" xfId="0" applyFont="1" applyFill="1" applyBorder="1" applyAlignment="1">
      <alignment vertical="center"/>
    </xf>
    <xf numFmtId="0" fontId="46" fillId="0" borderId="29" xfId="0" applyFont="1" applyFill="1" applyBorder="1" applyAlignment="1">
      <alignment vertical="center"/>
    </xf>
    <xf numFmtId="0" fontId="65" fillId="0" borderId="29" xfId="0" applyFont="1" applyFill="1" applyBorder="1" applyAlignment="1">
      <alignment vertical="center"/>
    </xf>
    <xf numFmtId="0" fontId="46" fillId="0" borderId="30" xfId="0" applyFont="1" applyFill="1" applyBorder="1" applyAlignment="1">
      <alignment vertical="center"/>
    </xf>
    <xf numFmtId="0" fontId="65" fillId="0" borderId="30" xfId="0" applyFont="1" applyFill="1" applyBorder="1" applyAlignment="1">
      <alignment vertical="center"/>
    </xf>
    <xf numFmtId="0" fontId="46" fillId="0" borderId="32" xfId="0" applyFont="1" applyFill="1" applyBorder="1" applyAlignment="1">
      <alignment vertical="center"/>
    </xf>
    <xf numFmtId="0" fontId="65" fillId="0" borderId="32" xfId="0" applyFont="1" applyFill="1" applyBorder="1" applyAlignment="1">
      <alignment vertical="center"/>
    </xf>
    <xf numFmtId="0" fontId="46" fillId="0" borderId="27" xfId="0" applyFont="1" applyFill="1" applyBorder="1" applyAlignment="1">
      <alignment vertical="center"/>
    </xf>
    <xf numFmtId="0" fontId="65" fillId="0" borderId="27" xfId="0" applyFont="1" applyFill="1" applyBorder="1" applyAlignment="1">
      <alignment vertical="center"/>
    </xf>
    <xf numFmtId="0" fontId="32" fillId="23" borderId="33" xfId="0" applyFont="1" applyFill="1" applyBorder="1" applyAlignment="1">
      <alignment vertical="center"/>
    </xf>
    <xf numFmtId="0" fontId="66" fillId="23" borderId="33" xfId="0" applyFont="1" applyFill="1" applyBorder="1" applyAlignment="1">
      <alignment vertical="center"/>
    </xf>
    <xf numFmtId="0" fontId="0" fillId="0" borderId="0" xfId="0" applyFont="1"/>
    <xf numFmtId="0" fontId="0" fillId="0" borderId="0" xfId="0" applyFont="1" applyBorder="1"/>
    <xf numFmtId="0" fontId="0" fillId="0" borderId="0" xfId="0" applyFont="1" applyFill="1" applyBorder="1"/>
    <xf numFmtId="0" fontId="32" fillId="0" borderId="0" xfId="62" applyFont="1" applyBorder="1" applyAlignment="1">
      <alignment vertical="center" wrapText="1"/>
    </xf>
    <xf numFmtId="0" fontId="32" fillId="23" borderId="34" xfId="0" applyFont="1" applyFill="1" applyBorder="1" applyAlignment="1">
      <alignment vertical="center"/>
    </xf>
    <xf numFmtId="0" fontId="66" fillId="23" borderId="34" xfId="0" applyFont="1" applyFill="1" applyBorder="1" applyAlignment="1">
      <alignment vertical="center"/>
    </xf>
    <xf numFmtId="0" fontId="32" fillId="0" borderId="0" xfId="0" applyFont="1" applyBorder="1" applyAlignment="1">
      <alignment horizontal="left" vertical="center" wrapText="1"/>
    </xf>
    <xf numFmtId="0" fontId="32" fillId="0" borderId="0" xfId="0" applyFont="1" applyBorder="1" applyAlignment="1">
      <alignment vertical="center" wrapText="1"/>
    </xf>
    <xf numFmtId="0" fontId="32" fillId="23" borderId="34" xfId="0" applyFont="1" applyFill="1" applyBorder="1" applyAlignment="1">
      <alignment vertical="center" wrapText="1"/>
    </xf>
    <xf numFmtId="0" fontId="66" fillId="0" borderId="0" xfId="62" applyFont="1" applyBorder="1" applyAlignment="1">
      <alignment vertical="center" wrapText="1"/>
    </xf>
    <xf numFmtId="0" fontId="66" fillId="23" borderId="35" xfId="0" applyFont="1" applyFill="1" applyBorder="1" applyAlignment="1">
      <alignment vertical="center"/>
    </xf>
    <xf numFmtId="0" fontId="32" fillId="0" borderId="17" xfId="0" applyFont="1" applyBorder="1" applyAlignment="1">
      <alignment horizontal="right" vertical="top"/>
    </xf>
    <xf numFmtId="0" fontId="45" fillId="0" borderId="23" xfId="65" applyFont="1" applyFill="1" applyBorder="1" applyAlignment="1">
      <alignment horizontal="center" vertical="center" wrapText="1"/>
    </xf>
    <xf numFmtId="0" fontId="46" fillId="0" borderId="23" xfId="65" applyFont="1" applyFill="1" applyBorder="1" applyAlignment="1">
      <alignment vertical="center" wrapText="1"/>
    </xf>
    <xf numFmtId="0" fontId="32" fillId="0" borderId="23" xfId="65" applyFont="1" applyBorder="1" applyAlignment="1">
      <alignment vertical="center" wrapText="1"/>
    </xf>
    <xf numFmtId="0" fontId="46" fillId="0" borderId="23" xfId="65" applyFont="1" applyBorder="1" applyAlignment="1">
      <alignment horizontal="left" vertical="top" wrapText="1"/>
    </xf>
    <xf numFmtId="0" fontId="46" fillId="0" borderId="23" xfId="65" applyFont="1" applyBorder="1" applyAlignment="1">
      <alignment vertical="top" wrapText="1"/>
    </xf>
    <xf numFmtId="49" fontId="46" fillId="0" borderId="23" xfId="65" applyNumberFormat="1" applyFont="1" applyBorder="1" applyAlignment="1">
      <alignment vertical="center" wrapText="1"/>
    </xf>
    <xf numFmtId="0" fontId="46" fillId="0" borderId="23" xfId="65" applyFont="1" applyBorder="1" applyAlignment="1">
      <alignment horizontal="center" vertical="center"/>
    </xf>
    <xf numFmtId="177" fontId="46" fillId="0" borderId="23" xfId="65" applyNumberFormat="1" applyFont="1" applyBorder="1" applyAlignment="1">
      <alignment horizontal="center" vertical="center"/>
    </xf>
    <xf numFmtId="0" fontId="47" fillId="0" borderId="0" xfId="109" applyAlignment="1"/>
    <xf numFmtId="0" fontId="84" fillId="0" borderId="0" xfId="109" applyFont="1" applyFill="1" applyBorder="1" applyAlignment="1">
      <alignment horizontal="center" vertical="center"/>
    </xf>
    <xf numFmtId="0" fontId="61" fillId="0" borderId="0" xfId="109" applyFont="1" applyAlignment="1"/>
    <xf numFmtId="0" fontId="61" fillId="0" borderId="50" xfId="109" applyFont="1" applyBorder="1" applyAlignment="1"/>
    <xf numFmtId="0" fontId="85" fillId="0" borderId="50" xfId="109" applyFont="1" applyBorder="1" applyAlignment="1"/>
    <xf numFmtId="0" fontId="61" fillId="0" borderId="24" xfId="109" applyFont="1" applyBorder="1" applyAlignment="1"/>
    <xf numFmtId="0" fontId="35" fillId="0" borderId="51" xfId="109" applyFont="1" applyBorder="1" applyAlignment="1"/>
    <xf numFmtId="0" fontId="86" fillId="0" borderId="0" xfId="109" applyFont="1" applyFill="1" applyAlignment="1">
      <alignment vertical="center"/>
    </xf>
    <xf numFmtId="0" fontId="47" fillId="0" borderId="50" xfId="109" applyFont="1" applyBorder="1" applyAlignment="1"/>
    <xf numFmtId="0" fontId="85" fillId="0" borderId="51" xfId="109" applyFont="1" applyBorder="1" applyAlignment="1"/>
    <xf numFmtId="0" fontId="47" fillId="0" borderId="50" xfId="109" applyBorder="1" applyAlignment="1"/>
    <xf numFmtId="0" fontId="47" fillId="0" borderId="0" xfId="109" applyBorder="1" applyAlignment="1"/>
    <xf numFmtId="0" fontId="47" fillId="0" borderId="51" xfId="109" applyFont="1" applyBorder="1" applyAlignment="1"/>
    <xf numFmtId="0" fontId="85" fillId="0" borderId="0" xfId="109" applyFont="1" applyAlignment="1"/>
    <xf numFmtId="0" fontId="87" fillId="0" borderId="0" xfId="109" applyFont="1" applyFill="1" applyBorder="1" applyAlignment="1"/>
    <xf numFmtId="0" fontId="88" fillId="0" borderId="0" xfId="109" applyFont="1" applyFill="1" applyBorder="1" applyAlignment="1"/>
    <xf numFmtId="0" fontId="89" fillId="0" borderId="0" xfId="109" applyFont="1" applyFill="1" applyBorder="1" applyAlignment="1"/>
    <xf numFmtId="0" fontId="85" fillId="0" borderId="0" xfId="109" applyFont="1" applyBorder="1" applyAlignment="1"/>
    <xf numFmtId="0" fontId="47" fillId="0" borderId="54" xfId="109" applyBorder="1" applyAlignment="1"/>
    <xf numFmtId="0" fontId="47" fillId="0" borderId="55" xfId="109" applyBorder="1" applyAlignment="1"/>
    <xf numFmtId="0" fontId="47" fillId="0" borderId="56" xfId="109" applyBorder="1" applyAlignment="1"/>
    <xf numFmtId="0" fontId="47" fillId="0" borderId="53" xfId="109" applyBorder="1" applyAlignment="1"/>
    <xf numFmtId="0" fontId="85" fillId="0" borderId="57" xfId="109" applyFont="1" applyBorder="1" applyAlignment="1"/>
    <xf numFmtId="0" fontId="61" fillId="0" borderId="0" xfId="109" applyFont="1" applyFill="1" applyBorder="1" applyAlignment="1"/>
    <xf numFmtId="0" fontId="61" fillId="0" borderId="61" xfId="109" applyFont="1" applyBorder="1" applyAlignment="1"/>
    <xf numFmtId="0" fontId="61" fillId="0" borderId="62" xfId="109" applyFont="1" applyBorder="1" applyAlignment="1"/>
    <xf numFmtId="0" fontId="47" fillId="0" borderId="62" xfId="109" applyBorder="1" applyAlignment="1"/>
    <xf numFmtId="0" fontId="47" fillId="0" borderId="63" xfId="109" applyBorder="1" applyAlignment="1"/>
    <xf numFmtId="0" fontId="61" fillId="0" borderId="61" xfId="109" applyFont="1" applyBorder="1" applyAlignment="1">
      <alignment horizontal="left"/>
    </xf>
    <xf numFmtId="0" fontId="61" fillId="0" borderId="63" xfId="109" applyFont="1" applyBorder="1" applyAlignment="1"/>
    <xf numFmtId="0" fontId="61" fillId="0" borderId="61" xfId="109" applyFont="1" applyBorder="1" applyAlignment="1">
      <alignment vertical="center"/>
    </xf>
    <xf numFmtId="0" fontId="61" fillId="0" borderId="62" xfId="109" applyFont="1" applyBorder="1" applyAlignment="1">
      <alignment vertical="center"/>
    </xf>
    <xf numFmtId="0" fontId="61" fillId="0" borderId="63" xfId="109" applyFont="1" applyBorder="1" applyAlignment="1">
      <alignment vertical="center"/>
    </xf>
    <xf numFmtId="0" fontId="85" fillId="0" borderId="53" xfId="109" applyFont="1" applyBorder="1" applyAlignment="1"/>
    <xf numFmtId="0" fontId="47" fillId="0" borderId="58" xfId="109" applyBorder="1" applyAlignment="1"/>
    <xf numFmtId="0" fontId="47" fillId="0" borderId="59" xfId="109" applyBorder="1" applyAlignment="1"/>
    <xf numFmtId="0" fontId="85" fillId="0" borderId="59" xfId="109" applyFont="1" applyBorder="1" applyAlignment="1"/>
    <xf numFmtId="0" fontId="85" fillId="0" borderId="60" xfId="109" applyFont="1" applyBorder="1" applyAlignment="1"/>
    <xf numFmtId="178" fontId="47" fillId="0" borderId="0" xfId="109" applyNumberFormat="1" applyAlignment="1"/>
    <xf numFmtId="0" fontId="47" fillId="0" borderId="0" xfId="109" applyFill="1" applyBorder="1" applyAlignment="1"/>
    <xf numFmtId="0" fontId="61" fillId="0" borderId="61" xfId="109" applyFont="1" applyFill="1" applyBorder="1" applyAlignment="1"/>
    <xf numFmtId="0" fontId="85" fillId="0" borderId="62" xfId="109" applyFont="1" applyFill="1" applyBorder="1" applyAlignment="1"/>
    <xf numFmtId="0" fontId="61" fillId="0" borderId="62" xfId="109" applyFont="1" applyFill="1" applyBorder="1" applyAlignment="1"/>
    <xf numFmtId="0" fontId="47" fillId="0" borderId="62" xfId="109" applyFill="1" applyBorder="1" applyAlignment="1"/>
    <xf numFmtId="0" fontId="47" fillId="0" borderId="63" xfId="109" applyFill="1" applyBorder="1" applyAlignment="1"/>
    <xf numFmtId="0" fontId="61" fillId="0" borderId="63" xfId="109" applyFont="1" applyFill="1" applyBorder="1" applyAlignment="1"/>
    <xf numFmtId="0" fontId="61" fillId="0" borderId="61" xfId="109" applyFont="1" applyFill="1" applyBorder="1" applyAlignment="1">
      <alignment vertical="top"/>
    </xf>
    <xf numFmtId="0" fontId="85" fillId="0" borderId="62" xfId="109" applyFont="1" applyFill="1" applyBorder="1" applyAlignment="1">
      <alignment vertical="top"/>
    </xf>
    <xf numFmtId="0" fontId="85" fillId="0" borderId="63" xfId="109" applyFont="1" applyFill="1" applyBorder="1" applyAlignment="1">
      <alignment vertical="top"/>
    </xf>
    <xf numFmtId="0" fontId="47" fillId="0" borderId="0" xfId="109"/>
    <xf numFmtId="0" fontId="85" fillId="53" borderId="0" xfId="109" applyFont="1" applyFill="1" applyBorder="1" applyAlignment="1"/>
    <xf numFmtId="0" fontId="61" fillId="53" borderId="24" xfId="109" applyFont="1" applyFill="1" applyBorder="1" applyAlignment="1"/>
    <xf numFmtId="0" fontId="61" fillId="53" borderId="50" xfId="109" applyFont="1" applyFill="1" applyBorder="1" applyAlignment="1"/>
    <xf numFmtId="0" fontId="85" fillId="53" borderId="51" xfId="109" applyFont="1" applyFill="1" applyBorder="1" applyAlignment="1"/>
    <xf numFmtId="0" fontId="85" fillId="53" borderId="50" xfId="109" applyFont="1" applyFill="1" applyBorder="1" applyAlignment="1"/>
    <xf numFmtId="0" fontId="61" fillId="53" borderId="51" xfId="109" applyFont="1" applyFill="1" applyBorder="1" applyAlignment="1"/>
    <xf numFmtId="0" fontId="61" fillId="53" borderId="52" xfId="109" applyFont="1" applyFill="1" applyBorder="1" applyAlignment="1"/>
    <xf numFmtId="0" fontId="61" fillId="0" borderId="20" xfId="109" applyFont="1" applyBorder="1" applyAlignment="1"/>
    <xf numFmtId="0" fontId="85" fillId="0" borderId="20" xfId="109" applyFont="1" applyBorder="1" applyAlignment="1"/>
    <xf numFmtId="178" fontId="88" fillId="0" borderId="20" xfId="109" applyNumberFormat="1" applyFont="1" applyBorder="1" applyAlignment="1">
      <alignment horizontal="center"/>
    </xf>
    <xf numFmtId="0" fontId="61" fillId="53" borderId="20" xfId="109" applyFont="1" applyFill="1" applyBorder="1" applyAlignment="1"/>
    <xf numFmtId="0" fontId="85" fillId="53" borderId="20" xfId="109" applyFont="1" applyFill="1" applyBorder="1" applyAlignment="1"/>
    <xf numFmtId="178" fontId="88" fillId="53" borderId="20" xfId="109" applyNumberFormat="1" applyFont="1" applyFill="1" applyBorder="1" applyAlignment="1">
      <alignment horizontal="center"/>
    </xf>
    <xf numFmtId="0" fontId="61" fillId="0" borderId="20" xfId="109" applyFont="1" applyFill="1" applyBorder="1" applyAlignment="1"/>
    <xf numFmtId="0" fontId="61" fillId="54" borderId="20" xfId="109" applyFont="1" applyFill="1" applyBorder="1" applyAlignment="1"/>
    <xf numFmtId="0" fontId="38" fillId="0" borderId="13" xfId="0" applyFont="1" applyBorder="1" applyAlignment="1">
      <alignment horizontal="left" vertical="top" wrapText="1"/>
    </xf>
    <xf numFmtId="0" fontId="32" fillId="0" borderId="13" xfId="0" applyFont="1" applyBorder="1" applyAlignment="1">
      <alignment horizontal="center" vertical="center"/>
    </xf>
    <xf numFmtId="0" fontId="32" fillId="0" borderId="65" xfId="0" applyFont="1" applyBorder="1" applyAlignment="1">
      <alignment wrapText="1"/>
    </xf>
    <xf numFmtId="0" fontId="38" fillId="0" borderId="13" xfId="0" applyFont="1" applyBorder="1" applyAlignment="1">
      <alignment vertical="center" wrapText="1"/>
    </xf>
    <xf numFmtId="0" fontId="32" fillId="0" borderId="13" xfId="0" applyFont="1" applyBorder="1" applyAlignment="1">
      <alignment vertical="center" wrapText="1"/>
    </xf>
    <xf numFmtId="49" fontId="32" fillId="0" borderId="13" xfId="0" applyNumberFormat="1" applyFont="1" applyBorder="1" applyAlignment="1">
      <alignment vertical="center" wrapText="1"/>
    </xf>
    <xf numFmtId="0" fontId="32" fillId="0" borderId="40" xfId="0" applyFont="1" applyBorder="1" applyAlignment="1">
      <alignment horizontal="right" vertical="center"/>
    </xf>
    <xf numFmtId="9" fontId="40" fillId="0" borderId="66" xfId="0" applyNumberFormat="1" applyFont="1" applyBorder="1" applyAlignment="1">
      <alignment horizontal="right"/>
    </xf>
    <xf numFmtId="9" fontId="94" fillId="0" borderId="13" xfId="0" applyNumberFormat="1" applyFont="1" applyBorder="1" applyAlignment="1">
      <alignment horizontal="right" vertical="center"/>
    </xf>
    <xf numFmtId="9" fontId="94" fillId="0" borderId="16" xfId="0" applyNumberFormat="1" applyFont="1" applyBorder="1" applyAlignment="1">
      <alignment horizontal="right" vertical="center"/>
    </xf>
    <xf numFmtId="0" fontId="95" fillId="0" borderId="15" xfId="0" applyFont="1" applyBorder="1" applyAlignment="1">
      <alignment horizontal="right"/>
    </xf>
    <xf numFmtId="0" fontId="95" fillId="0" borderId="16" xfId="0" applyFont="1" applyBorder="1" applyAlignment="1">
      <alignment horizontal="right"/>
    </xf>
    <xf numFmtId="0" fontId="32" fillId="23" borderId="35" xfId="0" applyFont="1" applyFill="1" applyBorder="1" applyAlignment="1">
      <alignment vertical="center"/>
    </xf>
    <xf numFmtId="0" fontId="46" fillId="0" borderId="29" xfId="0" applyFont="1" applyFill="1" applyBorder="1" applyAlignment="1">
      <alignment vertical="center" wrapText="1"/>
    </xf>
    <xf numFmtId="0" fontId="32" fillId="28" borderId="11" xfId="60" applyFont="1" applyFill="1" applyBorder="1" applyAlignment="1">
      <alignment horizontal="center"/>
    </xf>
    <xf numFmtId="0" fontId="33" fillId="11" borderId="11" xfId="60" applyFont="1" applyFill="1" applyBorder="1" applyAlignment="1">
      <alignment horizontal="center" vertical="center"/>
    </xf>
    <xf numFmtId="177" fontId="49" fillId="0" borderId="11" xfId="63" applyNumberFormat="1" applyFont="1" applyBorder="1" applyAlignment="1">
      <alignment horizontal="center" vertical="center"/>
    </xf>
    <xf numFmtId="177" fontId="45" fillId="0" borderId="11" xfId="63" applyNumberFormat="1" applyFont="1" applyBorder="1" applyAlignment="1">
      <alignment horizontal="center" vertical="center"/>
    </xf>
    <xf numFmtId="0" fontId="34" fillId="11" borderId="11" xfId="61" applyFont="1" applyFill="1" applyBorder="1" applyAlignment="1">
      <alignment horizontal="center" vertical="center"/>
    </xf>
    <xf numFmtId="0" fontId="50" fillId="0" borderId="37" xfId="64" applyFont="1" applyFill="1" applyBorder="1" applyAlignment="1">
      <alignment horizontal="left" vertical="center" wrapText="1"/>
    </xf>
    <xf numFmtId="0" fontId="50" fillId="0" borderId="38" xfId="64" applyFont="1" applyFill="1" applyBorder="1" applyAlignment="1">
      <alignment horizontal="left" vertical="center"/>
    </xf>
    <xf numFmtId="0" fontId="50" fillId="0" borderId="39" xfId="64" applyFont="1" applyFill="1" applyBorder="1" applyAlignment="1">
      <alignment horizontal="left" vertical="center"/>
    </xf>
    <xf numFmtId="0" fontId="32" fillId="28" borderId="11" xfId="60" applyFont="1" applyFill="1" applyBorder="1" applyAlignment="1">
      <alignment horizontal="center" wrapText="1"/>
    </xf>
    <xf numFmtId="0" fontId="45" fillId="0" borderId="36" xfId="63" applyBorder="1" applyAlignment="1"/>
    <xf numFmtId="0" fontId="48" fillId="0" borderId="0" xfId="64" applyFont="1" applyAlignment="1">
      <alignment horizontal="center" vertical="center"/>
    </xf>
    <xf numFmtId="177" fontId="49" fillId="0" borderId="11" xfId="63" applyNumberFormat="1" applyFont="1" applyBorder="1" applyAlignment="1">
      <alignment horizontal="center" vertical="center" shrinkToFit="1"/>
    </xf>
    <xf numFmtId="177" fontId="45" fillId="0" borderId="11" xfId="63" applyNumberFormat="1" applyFont="1" applyBorder="1" applyAlignment="1">
      <alignment horizontal="center" vertical="center" shrinkToFit="1"/>
    </xf>
    <xf numFmtId="0" fontId="38" fillId="0" borderId="13"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53" fillId="29" borderId="13" xfId="0" applyFont="1" applyFill="1" applyBorder="1" applyAlignment="1">
      <alignment horizontal="center" vertical="center"/>
    </xf>
    <xf numFmtId="0" fontId="46" fillId="0" borderId="2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46" fillId="0" borderId="23" xfId="0" applyFont="1" applyFill="1" applyBorder="1" applyAlignment="1">
      <alignment horizontal="center" vertical="center" wrapText="1"/>
    </xf>
    <xf numFmtId="0" fontId="46" fillId="0" borderId="23" xfId="65" applyFont="1" applyFill="1" applyBorder="1" applyAlignment="1">
      <alignment horizontal="center" vertical="center" wrapText="1"/>
    </xf>
    <xf numFmtId="0" fontId="45" fillId="0" borderId="23" xfId="65" applyFont="1" applyFill="1" applyBorder="1" applyAlignment="1">
      <alignment horizontal="center" vertical="center" wrapText="1"/>
    </xf>
    <xf numFmtId="0" fontId="32" fillId="23" borderId="16" xfId="0" applyFont="1" applyFill="1" applyBorder="1" applyAlignment="1">
      <alignment horizontal="center" vertical="center"/>
    </xf>
    <xf numFmtId="0" fontId="32" fillId="23" borderId="64" xfId="0" applyFont="1" applyFill="1" applyBorder="1" applyAlignment="1">
      <alignment horizontal="center" vertical="center"/>
    </xf>
    <xf numFmtId="0" fontId="32" fillId="23" borderId="15" xfId="0" applyFont="1" applyFill="1" applyBorder="1" applyAlignment="1">
      <alignment horizontal="center" vertical="center"/>
    </xf>
    <xf numFmtId="0" fontId="40" fillId="0" borderId="0" xfId="0" applyFont="1" applyFill="1" applyBorder="1"/>
    <xf numFmtId="0" fontId="64" fillId="0" borderId="26" xfId="0" applyFont="1" applyFill="1" applyBorder="1" applyAlignment="1">
      <alignment horizontal="center" vertical="center" wrapText="1"/>
    </xf>
    <xf numFmtId="0" fontId="64" fillId="0" borderId="2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46" fillId="0" borderId="25"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46" fillId="0" borderId="23" xfId="0" applyFont="1" applyBorder="1" applyAlignment="1">
      <alignment horizontal="left" vertical="center" wrapText="1"/>
    </xf>
    <xf numFmtId="0" fontId="42" fillId="0" borderId="0" xfId="62" applyFont="1" applyFill="1" applyBorder="1" applyAlignment="1">
      <alignment horizontal="center" vertical="center"/>
    </xf>
    <xf numFmtId="0" fontId="37" fillId="30" borderId="13" xfId="62" applyFont="1" applyFill="1" applyBorder="1" applyAlignment="1">
      <alignment horizontal="left" vertical="center" shrinkToFit="1"/>
    </xf>
    <xf numFmtId="0" fontId="39" fillId="30" borderId="13" xfId="62" applyFont="1" applyFill="1" applyBorder="1" applyAlignment="1">
      <alignment horizontal="center" vertical="center"/>
    </xf>
    <xf numFmtId="0" fontId="46" fillId="0" borderId="23" xfId="62" applyFont="1" applyBorder="1" applyAlignment="1">
      <alignment horizontal="center" vertical="center" wrapText="1"/>
    </xf>
    <xf numFmtId="0" fontId="32" fillId="0" borderId="25"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2" fillId="0" borderId="31" xfId="0" applyFont="1" applyFill="1" applyBorder="1" applyAlignment="1">
      <alignment horizontal="left" vertical="center" wrapText="1"/>
    </xf>
    <xf numFmtId="0" fontId="32" fillId="0" borderId="25" xfId="0" applyFont="1" applyBorder="1" applyAlignment="1">
      <alignment horizontal="left" vertical="center" wrapText="1"/>
    </xf>
    <xf numFmtId="0" fontId="32" fillId="0" borderId="27" xfId="0" applyFont="1" applyBorder="1" applyAlignment="1">
      <alignment horizontal="left" vertical="center" wrapText="1"/>
    </xf>
    <xf numFmtId="0" fontId="32" fillId="0" borderId="31" xfId="0" applyFont="1" applyBorder="1" applyAlignment="1">
      <alignment horizontal="left" vertical="center" wrapText="1"/>
    </xf>
    <xf numFmtId="0" fontId="32" fillId="0" borderId="13" xfId="62" applyFont="1" applyFill="1" applyBorder="1" applyAlignment="1">
      <alignment horizontal="center" vertical="center" wrapText="1"/>
    </xf>
    <xf numFmtId="176" fontId="38" fillId="0" borderId="13" xfId="0" applyNumberFormat="1" applyFont="1" applyFill="1" applyBorder="1" applyAlignment="1">
      <alignment horizontal="left" vertical="center" wrapText="1"/>
    </xf>
    <xf numFmtId="0" fontId="46" fillId="0" borderId="25" xfId="0" applyFont="1" applyBorder="1" applyAlignment="1">
      <alignment horizontal="left" vertical="center" wrapText="1"/>
    </xf>
    <xf numFmtId="0" fontId="46" fillId="0" borderId="27" xfId="0" applyFont="1" applyBorder="1" applyAlignment="1">
      <alignment horizontal="left" vertical="center" wrapText="1"/>
    </xf>
    <xf numFmtId="0" fontId="46" fillId="0" borderId="31" xfId="0" applyFont="1" applyBorder="1" applyAlignment="1">
      <alignment horizontal="left" vertical="center" wrapText="1"/>
    </xf>
    <xf numFmtId="0" fontId="46" fillId="0" borderId="25"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3" xfId="106" applyFont="1" applyBorder="1" applyAlignment="1">
      <alignment horizontal="center" vertical="center" wrapText="1"/>
    </xf>
    <xf numFmtId="0" fontId="46" fillId="0" borderId="25" xfId="65" applyFont="1" applyBorder="1" applyAlignment="1">
      <alignment horizontal="left" vertical="center" wrapText="1"/>
    </xf>
    <xf numFmtId="0" fontId="46" fillId="0" borderId="31" xfId="65" applyFont="1" applyBorder="1" applyAlignment="1">
      <alignment horizontal="left" vertical="center" wrapText="1"/>
    </xf>
    <xf numFmtId="0" fontId="32" fillId="0" borderId="25" xfId="65" applyFont="1" applyBorder="1" applyAlignment="1">
      <alignment horizontal="left" vertical="center" wrapText="1"/>
    </xf>
    <xf numFmtId="0" fontId="32" fillId="0" borderId="27" xfId="65" applyFont="1" applyBorder="1" applyAlignment="1">
      <alignment horizontal="left" vertical="center" wrapText="1"/>
    </xf>
    <xf numFmtId="0" fontId="32" fillId="0" borderId="31" xfId="65" applyFont="1" applyBorder="1" applyAlignment="1">
      <alignment horizontal="left" vertical="center" wrapText="1"/>
    </xf>
    <xf numFmtId="0" fontId="46" fillId="0" borderId="25" xfId="62" applyFont="1" applyBorder="1" applyAlignment="1">
      <alignment horizontal="center" vertical="center" wrapText="1"/>
    </xf>
    <xf numFmtId="0" fontId="46" fillId="0" borderId="27" xfId="62" applyFont="1" applyBorder="1" applyAlignment="1">
      <alignment horizontal="center" vertical="center" wrapText="1"/>
    </xf>
    <xf numFmtId="0" fontId="46" fillId="0" borderId="31" xfId="62" applyFont="1" applyBorder="1" applyAlignment="1">
      <alignment horizontal="center" vertical="center" wrapText="1"/>
    </xf>
    <xf numFmtId="0" fontId="36" fillId="29" borderId="20" xfId="59" applyFont="1" applyFill="1" applyBorder="1" applyAlignment="1">
      <alignment horizontal="left" vertical="center"/>
    </xf>
    <xf numFmtId="0" fontId="90" fillId="0" borderId="54" xfId="109" applyFont="1" applyFill="1" applyBorder="1" applyAlignment="1">
      <alignment horizontal="left" vertical="center" wrapText="1"/>
    </xf>
    <xf numFmtId="0" fontId="91" fillId="0" borderId="55" xfId="109" applyFont="1" applyFill="1" applyBorder="1" applyAlignment="1">
      <alignment horizontal="left" vertical="center" wrapText="1"/>
    </xf>
    <xf numFmtId="0" fontId="91" fillId="0" borderId="56" xfId="109" applyFont="1" applyFill="1" applyBorder="1" applyAlignment="1">
      <alignment horizontal="left" vertical="center" wrapText="1"/>
    </xf>
    <xf numFmtId="0" fontId="91" fillId="0" borderId="53" xfId="109" applyFont="1" applyFill="1" applyBorder="1" applyAlignment="1">
      <alignment horizontal="left" vertical="center" wrapText="1"/>
    </xf>
    <xf numFmtId="0" fontId="91" fillId="0" borderId="0" xfId="109" applyFont="1" applyFill="1" applyBorder="1" applyAlignment="1">
      <alignment horizontal="left" vertical="center" wrapText="1"/>
    </xf>
    <xf numFmtId="0" fontId="91" fillId="0" borderId="57" xfId="109" applyFont="1" applyFill="1" applyBorder="1" applyAlignment="1">
      <alignment horizontal="left" vertical="center" wrapText="1"/>
    </xf>
    <xf numFmtId="0" fontId="91" fillId="0" borderId="58" xfId="109" applyFont="1" applyFill="1" applyBorder="1" applyAlignment="1">
      <alignment horizontal="left" vertical="center" wrapText="1"/>
    </xf>
    <xf numFmtId="0" fontId="91" fillId="0" borderId="59" xfId="109" applyFont="1" applyFill="1" applyBorder="1" applyAlignment="1">
      <alignment horizontal="left" vertical="center" wrapText="1"/>
    </xf>
    <xf numFmtId="0" fontId="91" fillId="0" borderId="60" xfId="109" applyFont="1" applyFill="1" applyBorder="1" applyAlignment="1">
      <alignment horizontal="left" vertical="center" wrapText="1"/>
    </xf>
    <xf numFmtId="0" fontId="90" fillId="0" borderId="55" xfId="109" applyFont="1" applyFill="1" applyBorder="1" applyAlignment="1">
      <alignment horizontal="left" vertical="center" wrapText="1"/>
    </xf>
    <xf numFmtId="0" fontId="90" fillId="0" borderId="56" xfId="109" applyFont="1" applyFill="1" applyBorder="1" applyAlignment="1">
      <alignment horizontal="left" vertical="center" wrapText="1"/>
    </xf>
    <xf numFmtId="0" fontId="90" fillId="0" borderId="53" xfId="109" applyFont="1" applyFill="1" applyBorder="1" applyAlignment="1">
      <alignment horizontal="left" vertical="center" wrapText="1"/>
    </xf>
    <xf numFmtId="0" fontId="90" fillId="0" borderId="0" xfId="109" applyFont="1" applyFill="1" applyBorder="1" applyAlignment="1">
      <alignment horizontal="left" vertical="center" wrapText="1"/>
    </xf>
    <xf numFmtId="0" fontId="90" fillId="0" borderId="57" xfId="109" applyFont="1" applyFill="1" applyBorder="1" applyAlignment="1">
      <alignment horizontal="left" vertical="center" wrapText="1"/>
    </xf>
    <xf numFmtId="0" fontId="90" fillId="0" borderId="58" xfId="109" applyFont="1" applyFill="1" applyBorder="1" applyAlignment="1">
      <alignment horizontal="left" vertical="center" wrapText="1"/>
    </xf>
    <xf numFmtId="0" fontId="90" fillId="0" borderId="59" xfId="109" applyFont="1" applyFill="1" applyBorder="1" applyAlignment="1">
      <alignment horizontal="left" vertical="center" wrapText="1"/>
    </xf>
    <xf numFmtId="0" fontId="90" fillId="0" borderId="60" xfId="109" applyFont="1" applyFill="1" applyBorder="1" applyAlignment="1">
      <alignment horizontal="left" vertical="center" wrapText="1"/>
    </xf>
    <xf numFmtId="0" fontId="61" fillId="0" borderId="61" xfId="109" applyFont="1" applyBorder="1" applyAlignment="1">
      <alignment horizontal="center"/>
    </xf>
    <xf numFmtId="0" fontId="61" fillId="0" borderId="62" xfId="109" applyFont="1" applyBorder="1" applyAlignment="1">
      <alignment horizontal="center"/>
    </xf>
    <xf numFmtId="0" fontId="61" fillId="0" borderId="63" xfId="109" applyFont="1" applyBorder="1" applyAlignment="1">
      <alignment horizontal="center"/>
    </xf>
    <xf numFmtId="0" fontId="83" fillId="0" borderId="0" xfId="109" applyFont="1" applyFill="1" applyBorder="1" applyAlignment="1">
      <alignment horizontal="center" vertical="center" wrapText="1"/>
    </xf>
    <xf numFmtId="0" fontId="83" fillId="0" borderId="0" xfId="109" applyFont="1" applyFill="1" applyBorder="1" applyAlignment="1">
      <alignment horizontal="center" vertical="center"/>
    </xf>
    <xf numFmtId="0" fontId="43" fillId="8" borderId="19" xfId="59" applyFont="1" applyFill="1" applyBorder="1" applyAlignment="1">
      <alignment horizontal="center" vertical="center" wrapText="1"/>
    </xf>
    <xf numFmtId="0" fontId="47" fillId="0" borderId="54" xfId="109" applyFont="1" applyFill="1" applyBorder="1" applyAlignment="1">
      <alignment horizontal="left" vertical="center" wrapText="1"/>
    </xf>
    <xf numFmtId="0" fontId="47" fillId="0" borderId="55" xfId="109" applyFont="1" applyFill="1" applyBorder="1" applyAlignment="1">
      <alignment horizontal="left" vertical="center" wrapText="1"/>
    </xf>
    <xf numFmtId="0" fontId="47" fillId="0" borderId="56" xfId="109" applyFont="1" applyFill="1" applyBorder="1" applyAlignment="1">
      <alignment horizontal="left" vertical="center" wrapText="1"/>
    </xf>
    <xf numFmtId="0" fontId="47" fillId="0" borderId="53" xfId="109" applyFont="1" applyFill="1" applyBorder="1" applyAlignment="1">
      <alignment horizontal="left" vertical="center" wrapText="1"/>
    </xf>
    <xf numFmtId="0" fontId="47" fillId="0" borderId="0" xfId="109" applyFont="1" applyFill="1" applyBorder="1" applyAlignment="1">
      <alignment horizontal="left" vertical="center" wrapText="1"/>
    </xf>
    <xf numFmtId="0" fontId="47" fillId="0" borderId="57" xfId="109" applyFont="1" applyFill="1" applyBorder="1" applyAlignment="1">
      <alignment horizontal="left" vertical="center" wrapText="1"/>
    </xf>
    <xf numFmtId="0" fontId="47" fillId="0" borderId="58" xfId="109" applyFont="1" applyFill="1" applyBorder="1" applyAlignment="1">
      <alignment horizontal="left" vertical="center" wrapText="1"/>
    </xf>
    <xf numFmtId="0" fontId="47" fillId="0" borderId="59" xfId="109" applyFont="1" applyFill="1" applyBorder="1" applyAlignment="1">
      <alignment horizontal="left" vertical="center" wrapText="1"/>
    </xf>
    <xf numFmtId="0" fontId="47" fillId="0" borderId="60" xfId="109" applyFont="1" applyFill="1" applyBorder="1" applyAlignment="1">
      <alignment horizontal="left" vertical="center" wrapText="1"/>
    </xf>
    <xf numFmtId="0" fontId="61" fillId="0" borderId="61" xfId="109" applyFont="1" applyBorder="1" applyAlignment="1">
      <alignment horizontal="left"/>
    </xf>
    <xf numFmtId="0" fontId="61" fillId="0" borderId="62" xfId="109" applyFont="1" applyBorder="1" applyAlignment="1">
      <alignment horizontal="left"/>
    </xf>
    <xf numFmtId="0" fontId="61" fillId="0" borderId="63" xfId="109" applyFont="1" applyBorder="1" applyAlignment="1">
      <alignment horizontal="left"/>
    </xf>
  </cellXfs>
  <cellStyles count="112">
    <cellStyle name="20% - アクセント 1 2" xfId="66" xr:uid="{00000000-0005-0000-0000-000000000000}"/>
    <cellStyle name="20% - アクセント 2 2" xfId="67" xr:uid="{00000000-0005-0000-0000-000001000000}"/>
    <cellStyle name="20% - アクセント 3 2" xfId="68" xr:uid="{00000000-0005-0000-0000-000002000000}"/>
    <cellStyle name="20% - アクセント 4 2" xfId="69" xr:uid="{00000000-0005-0000-0000-000003000000}"/>
    <cellStyle name="20% - アクセント 5 2" xfId="70" xr:uid="{00000000-0005-0000-0000-000004000000}"/>
    <cellStyle name="20% - アクセント 6 2" xfId="71" xr:uid="{00000000-0005-0000-0000-000005000000}"/>
    <cellStyle name="40% - アクセント 1 2" xfId="72" xr:uid="{00000000-0005-0000-0000-000006000000}"/>
    <cellStyle name="40% - アクセント 2 2" xfId="73" xr:uid="{00000000-0005-0000-0000-000007000000}"/>
    <cellStyle name="40% - アクセント 3 2" xfId="74" xr:uid="{00000000-0005-0000-0000-000008000000}"/>
    <cellStyle name="40% - アクセント 4 2" xfId="75" xr:uid="{00000000-0005-0000-0000-000009000000}"/>
    <cellStyle name="40% - アクセント 5 2" xfId="76" xr:uid="{00000000-0005-0000-0000-00000A000000}"/>
    <cellStyle name="40% - アクセント 6 2" xfId="77" xr:uid="{00000000-0005-0000-0000-00000B000000}"/>
    <cellStyle name="60% - アクセント 1 2" xfId="78" xr:uid="{00000000-0005-0000-0000-00000C000000}"/>
    <cellStyle name="60% - アクセント 2 2" xfId="79" xr:uid="{00000000-0005-0000-0000-00000D000000}"/>
    <cellStyle name="60% - アクセント 3 2" xfId="80" xr:uid="{00000000-0005-0000-0000-00000E000000}"/>
    <cellStyle name="60% - アクセント 4 2" xfId="81" xr:uid="{00000000-0005-0000-0000-00000F000000}"/>
    <cellStyle name="60% - アクセント 5 2" xfId="82" xr:uid="{00000000-0005-0000-0000-000010000000}"/>
    <cellStyle name="60% - アクセント 6 2" xfId="83" xr:uid="{00000000-0005-0000-0000-000011000000}"/>
    <cellStyle name="Accent" xfId="1" xr:uid="{00000000-0005-0000-0000-000012000000}"/>
    <cellStyle name="Accent 1" xfId="2" xr:uid="{00000000-0005-0000-0000-000013000000}"/>
    <cellStyle name="Accent 2" xfId="3" xr:uid="{00000000-0005-0000-0000-000014000000}"/>
    <cellStyle name="Accent 3" xfId="4" xr:uid="{00000000-0005-0000-0000-000015000000}"/>
    <cellStyle name="Bad" xfId="5" xr:uid="{00000000-0005-0000-0000-000016000000}"/>
    <cellStyle name="Error" xfId="6" xr:uid="{00000000-0005-0000-0000-000017000000}"/>
    <cellStyle name="Excel Built-in 20% - Accent1" xfId="7" xr:uid="{00000000-0005-0000-0000-000018000000}"/>
    <cellStyle name="Excel Built-in 20% - Accent2" xfId="8" xr:uid="{00000000-0005-0000-0000-000019000000}"/>
    <cellStyle name="Excel Built-in 20% - Accent3" xfId="9" xr:uid="{00000000-0005-0000-0000-00001A000000}"/>
    <cellStyle name="Excel Built-in 20% - Accent4" xfId="10" xr:uid="{00000000-0005-0000-0000-00001B000000}"/>
    <cellStyle name="Excel Built-in 20% - Accent5" xfId="11" xr:uid="{00000000-0005-0000-0000-00001C000000}"/>
    <cellStyle name="Excel Built-in 20% - Accent6" xfId="12" xr:uid="{00000000-0005-0000-0000-00001D000000}"/>
    <cellStyle name="Excel Built-in 40% - Accent1" xfId="13" xr:uid="{00000000-0005-0000-0000-00001E000000}"/>
    <cellStyle name="Excel Built-in 40% - Accent2" xfId="14" xr:uid="{00000000-0005-0000-0000-00001F000000}"/>
    <cellStyle name="Excel Built-in 40% - Accent3" xfId="15" xr:uid="{00000000-0005-0000-0000-000020000000}"/>
    <cellStyle name="Excel Built-in 40% - Accent4" xfId="16" xr:uid="{00000000-0005-0000-0000-000021000000}"/>
    <cellStyle name="Excel Built-in 40% - Accent5" xfId="17" xr:uid="{00000000-0005-0000-0000-000022000000}"/>
    <cellStyle name="Excel Built-in 40% - Accent6" xfId="18" xr:uid="{00000000-0005-0000-0000-000023000000}"/>
    <cellStyle name="Excel Built-in 60% - Accent1" xfId="19" xr:uid="{00000000-0005-0000-0000-000024000000}"/>
    <cellStyle name="Excel Built-in 60% - Accent2" xfId="20" xr:uid="{00000000-0005-0000-0000-000025000000}"/>
    <cellStyle name="Excel Built-in 60% - Accent3" xfId="21" xr:uid="{00000000-0005-0000-0000-000026000000}"/>
    <cellStyle name="Excel Built-in 60% - Accent4" xfId="22" xr:uid="{00000000-0005-0000-0000-000027000000}"/>
    <cellStyle name="Excel Built-in 60% - Accent5" xfId="23" xr:uid="{00000000-0005-0000-0000-000028000000}"/>
    <cellStyle name="Excel Built-in 60% - Accent6" xfId="24" xr:uid="{00000000-0005-0000-0000-000029000000}"/>
    <cellStyle name="Excel Built-in Accent1" xfId="25" xr:uid="{00000000-0005-0000-0000-00002A000000}"/>
    <cellStyle name="Excel Built-in Accent2" xfId="26" xr:uid="{00000000-0005-0000-0000-00002B000000}"/>
    <cellStyle name="Excel Built-in Accent3" xfId="27" xr:uid="{00000000-0005-0000-0000-00002C000000}"/>
    <cellStyle name="Excel Built-in Accent4" xfId="28" xr:uid="{00000000-0005-0000-0000-00002D000000}"/>
    <cellStyle name="Excel Built-in Accent5" xfId="29" xr:uid="{00000000-0005-0000-0000-00002E000000}"/>
    <cellStyle name="Excel Built-in Accent6" xfId="30" xr:uid="{00000000-0005-0000-0000-00002F000000}"/>
    <cellStyle name="Excel Built-in Bad" xfId="31" xr:uid="{00000000-0005-0000-0000-000030000000}"/>
    <cellStyle name="Excel Built-in Calculation" xfId="32" xr:uid="{00000000-0005-0000-0000-000031000000}"/>
    <cellStyle name="Excel Built-in Check Cell" xfId="33" xr:uid="{00000000-0005-0000-0000-000032000000}"/>
    <cellStyle name="Excel Built-in Explanatory Text" xfId="34" xr:uid="{00000000-0005-0000-0000-000033000000}"/>
    <cellStyle name="Excel Built-in Good" xfId="35" xr:uid="{00000000-0005-0000-0000-000034000000}"/>
    <cellStyle name="Excel Built-in Heading 1" xfId="36" xr:uid="{00000000-0005-0000-0000-000035000000}"/>
    <cellStyle name="Excel Built-in Heading 2" xfId="37" xr:uid="{00000000-0005-0000-0000-000036000000}"/>
    <cellStyle name="Excel Built-in Heading 3" xfId="38" xr:uid="{00000000-0005-0000-0000-000037000000}"/>
    <cellStyle name="Excel Built-in Heading 4" xfId="39" xr:uid="{00000000-0005-0000-0000-000038000000}"/>
    <cellStyle name="Excel Built-in Input" xfId="40" xr:uid="{00000000-0005-0000-0000-000039000000}"/>
    <cellStyle name="Excel Built-in Linked Cell" xfId="41" xr:uid="{00000000-0005-0000-0000-00003A000000}"/>
    <cellStyle name="Excel Built-in Neutral" xfId="42" xr:uid="{00000000-0005-0000-0000-00003B000000}"/>
    <cellStyle name="Excel Built-in Note" xfId="43" xr:uid="{00000000-0005-0000-0000-00003C000000}"/>
    <cellStyle name="Excel Built-in Output" xfId="44" xr:uid="{00000000-0005-0000-0000-00003D000000}"/>
    <cellStyle name="Excel Built-in Title" xfId="45" xr:uid="{00000000-0005-0000-0000-00003E000000}"/>
    <cellStyle name="Excel Built-in Total" xfId="46" xr:uid="{00000000-0005-0000-0000-00003F000000}"/>
    <cellStyle name="Excel Built-in Warning Text" xfId="47" xr:uid="{00000000-0005-0000-0000-000040000000}"/>
    <cellStyle name="Footnote" xfId="48" xr:uid="{00000000-0005-0000-0000-000041000000}"/>
    <cellStyle name="Good" xfId="49" xr:uid="{00000000-0005-0000-0000-000042000000}"/>
    <cellStyle name="Heading (user)" xfId="50" xr:uid="{00000000-0005-0000-0000-000043000000}"/>
    <cellStyle name="Heading 1" xfId="51" xr:uid="{00000000-0005-0000-0000-000044000000}"/>
    <cellStyle name="Heading 2" xfId="52" xr:uid="{00000000-0005-0000-0000-000045000000}"/>
    <cellStyle name="Neutral" xfId="53" xr:uid="{00000000-0005-0000-0000-000046000000}"/>
    <cellStyle name="Note" xfId="54" xr:uid="{00000000-0005-0000-0000-000047000000}"/>
    <cellStyle name="Status" xfId="55" xr:uid="{00000000-0005-0000-0000-000048000000}"/>
    <cellStyle name="Text" xfId="56" xr:uid="{00000000-0005-0000-0000-000049000000}"/>
    <cellStyle name="Warning" xfId="57" xr:uid="{00000000-0005-0000-0000-00004A000000}"/>
    <cellStyle name="アクセント 1 2" xfId="84" xr:uid="{00000000-0005-0000-0000-00004B000000}"/>
    <cellStyle name="アクセント 2 2" xfId="85" xr:uid="{00000000-0005-0000-0000-00004C000000}"/>
    <cellStyle name="アクセント 3 2" xfId="86" xr:uid="{00000000-0005-0000-0000-00004D000000}"/>
    <cellStyle name="アクセント 4 2" xfId="87" xr:uid="{00000000-0005-0000-0000-00004E000000}"/>
    <cellStyle name="アクセント 5 2" xfId="88" xr:uid="{00000000-0005-0000-0000-00004F000000}"/>
    <cellStyle name="アクセント 6 2" xfId="89" xr:uid="{00000000-0005-0000-0000-000050000000}"/>
    <cellStyle name="タイトル 2" xfId="90" xr:uid="{00000000-0005-0000-0000-000051000000}"/>
    <cellStyle name="チェック セル 2" xfId="91" xr:uid="{00000000-0005-0000-0000-000052000000}"/>
    <cellStyle name="どちらでもない 2" xfId="92" xr:uid="{00000000-0005-0000-0000-000053000000}"/>
    <cellStyle name="ハイパーリンク" xfId="110" builtinId="8" hidden="1"/>
    <cellStyle name="メモ 2" xfId="93" xr:uid="{00000000-0005-0000-0000-000055000000}"/>
    <cellStyle name="リンク セル 2" xfId="94" xr:uid="{00000000-0005-0000-0000-000056000000}"/>
    <cellStyle name="悪い 2" xfId="95" xr:uid="{00000000-0005-0000-0000-000057000000}"/>
    <cellStyle name="計算 2" xfId="96" xr:uid="{00000000-0005-0000-0000-000058000000}"/>
    <cellStyle name="警告文 2" xfId="97" xr:uid="{00000000-0005-0000-0000-000059000000}"/>
    <cellStyle name="見出し 1 2" xfId="98" xr:uid="{00000000-0005-0000-0000-00005A000000}"/>
    <cellStyle name="見出し 2 2" xfId="99" xr:uid="{00000000-0005-0000-0000-00005B000000}"/>
    <cellStyle name="見出し 3 2" xfId="100" xr:uid="{00000000-0005-0000-0000-00005C000000}"/>
    <cellStyle name="見出し 4 2" xfId="101" xr:uid="{00000000-0005-0000-0000-00005D000000}"/>
    <cellStyle name="集計 2" xfId="102" xr:uid="{00000000-0005-0000-0000-00005E000000}"/>
    <cellStyle name="出力 2" xfId="103" xr:uid="{00000000-0005-0000-0000-00005F000000}"/>
    <cellStyle name="説明文 2" xfId="104" xr:uid="{00000000-0005-0000-0000-000060000000}"/>
    <cellStyle name="入力 2" xfId="105" xr:uid="{00000000-0005-0000-0000-000061000000}"/>
    <cellStyle name="標準" xfId="0" builtinId="0" customBuiltin="1"/>
    <cellStyle name="標準 2" xfId="58" xr:uid="{00000000-0005-0000-0000-000063000000}"/>
    <cellStyle name="標準 2 2" xfId="108" xr:uid="{00000000-0005-0000-0000-000064000000}"/>
    <cellStyle name="標準 3" xfId="65" xr:uid="{00000000-0005-0000-0000-000065000000}"/>
    <cellStyle name="標準_OJTコミュニケーションｼｰﾄ_01" xfId="59" xr:uid="{00000000-0005-0000-0000-000066000000}"/>
    <cellStyle name="標準_OJTコミュニケーションｼｰﾄ_01 2" xfId="109" xr:uid="{00000000-0005-0000-0000-000067000000}"/>
    <cellStyle name="標準_フォーマット案_モデル評価シート" xfId="60" xr:uid="{00000000-0005-0000-0000-000068000000}"/>
    <cellStyle name="標準_フォーマット案_モデル評価シート 2" xfId="63" xr:uid="{00000000-0005-0000-0000-000069000000}"/>
    <cellStyle name="標準_現場管理_レベル2" xfId="61" xr:uid="{00000000-0005-0000-0000-00006A000000}"/>
    <cellStyle name="標準_現場管理_レベル2 2" xfId="64" xr:uid="{00000000-0005-0000-0000-00006B000000}"/>
    <cellStyle name="標準_能力細目、職務遂行のための基準一覧（スーパーマーケット）" xfId="62" xr:uid="{00000000-0005-0000-0000-00006C000000}"/>
    <cellStyle name="標準_能力細目、職務遂行のための基準一覧（スーパーマーケット） 2" xfId="106" xr:uid="{00000000-0005-0000-0000-00006D000000}"/>
    <cellStyle name="表示済みのハイパーリンク" xfId="111" builtinId="9" hidden="1"/>
    <cellStyle name="良い 2" xfId="107" xr:uid="{00000000-0005-0000-0000-00006F000000}"/>
  </cellStyles>
  <dxfs count="0"/>
  <tableStyles count="0" defaultTableStyle="TableStyleMedium2" defaultPivotStyle="PivotStyleLight16"/>
  <colors>
    <mruColors>
      <color rgb="FF33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rgbClr val="3399FF"/>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rgbClr val="FF9933"/>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8601216"/>
        <c:axId val="11982924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広告基礎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860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9829248"/>
        <c:crosses val="autoZero"/>
        <c:auto val="1"/>
        <c:lblAlgn val="ctr"/>
        <c:lblOffset val="100"/>
        <c:noMultiLvlLbl val="0"/>
      </c:catAx>
      <c:valAx>
        <c:axId val="11982924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601216"/>
        <c:crosses val="autoZero"/>
        <c:crossBetween val="between"/>
      </c:valAx>
      <c:spPr>
        <a:noFill/>
        <a:ln>
          <a:noFill/>
        </a:ln>
        <a:effectLst/>
      </c:spPr>
    </c:plotArea>
    <c:legend>
      <c:legendPos val="t"/>
      <c:layout>
        <c:manualLayout>
          <c:xMode val="edge"/>
          <c:yMode val="edge"/>
          <c:x val="0.4249202532179861"/>
          <c:y val="0.84964341544635613"/>
          <c:w val="0.57507974678201401"/>
          <c:h val="0.1408847307776250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34950" y="4143375"/>
          <a:ext cx="5915025" cy="62706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39725" y="4200525"/>
          <a:ext cx="5686425" cy="59975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2779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0702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44823</xdr:colOff>
      <xdr:row>7</xdr:row>
      <xdr:rowOff>119528</xdr:rowOff>
    </xdr:from>
    <xdr:to>
      <xdr:col>7</xdr:col>
      <xdr:colOff>463177</xdr:colOff>
      <xdr:row>19</xdr:row>
      <xdr:rowOff>7470</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H5" sqref="H5:K5"/>
    </sheetView>
  </sheetViews>
  <sheetFormatPr defaultColWidth="9.140625" defaultRowHeight="12" x14ac:dyDescent="0.2"/>
  <cols>
    <col min="1" max="1" width="3.7109375" style="24" customWidth="1"/>
    <col min="2" max="11" width="9.28515625" style="24" customWidth="1"/>
    <col min="12" max="12" width="3.7109375" style="24" customWidth="1"/>
    <col min="13" max="16384" width="9.140625" style="24"/>
  </cols>
  <sheetData>
    <row r="2" spans="2:17" ht="12" customHeight="1" x14ac:dyDescent="0.2">
      <c r="H2" s="217" t="s">
        <v>256</v>
      </c>
      <c r="I2" s="217"/>
      <c r="J2" s="217"/>
      <c r="K2" s="209" t="s">
        <v>257</v>
      </c>
    </row>
    <row r="3" spans="2:17" ht="22.5" customHeight="1" x14ac:dyDescent="0.2">
      <c r="H3" s="218"/>
      <c r="I3" s="218"/>
      <c r="J3" s="218"/>
      <c r="K3" s="77"/>
    </row>
    <row r="5" spans="2:17" ht="12" customHeight="1" x14ac:dyDescent="0.2">
      <c r="H5" s="217" t="s">
        <v>258</v>
      </c>
      <c r="I5" s="217"/>
      <c r="J5" s="217"/>
      <c r="K5" s="209" t="s">
        <v>257</v>
      </c>
    </row>
    <row r="6" spans="2:17" ht="22.5" customHeight="1" x14ac:dyDescent="0.2">
      <c r="H6" s="218"/>
      <c r="I6" s="218"/>
      <c r="J6" s="218"/>
      <c r="K6" s="77"/>
    </row>
    <row r="7" spans="2:17" ht="10.5" customHeight="1" x14ac:dyDescent="0.2">
      <c r="H7" s="25"/>
      <c r="I7" s="25"/>
      <c r="J7" s="25"/>
      <c r="K7" s="26"/>
    </row>
    <row r="8" spans="2:17" s="27" customFormat="1" ht="13.5" x14ac:dyDescent="0.2"/>
    <row r="9" spans="2:17" s="27" customFormat="1" ht="13.5" x14ac:dyDescent="0.2">
      <c r="B9" s="219" t="s">
        <v>52</v>
      </c>
      <c r="C9" s="219"/>
      <c r="D9" s="219"/>
      <c r="E9" s="219"/>
      <c r="F9" s="219"/>
      <c r="G9" s="219"/>
      <c r="H9" s="219"/>
      <c r="I9" s="219"/>
      <c r="J9" s="219"/>
      <c r="K9" s="219"/>
    </row>
    <row r="10" spans="2:17" s="27" customFormat="1" ht="13.5" x14ac:dyDescent="0.2">
      <c r="B10" s="219"/>
      <c r="C10" s="219"/>
      <c r="D10" s="219"/>
      <c r="E10" s="219"/>
      <c r="F10" s="219"/>
      <c r="G10" s="219"/>
      <c r="H10" s="219"/>
      <c r="I10" s="219"/>
      <c r="J10" s="219"/>
      <c r="K10" s="219"/>
    </row>
    <row r="11" spans="2:17" s="27" customFormat="1" ht="13.5" x14ac:dyDescent="0.2">
      <c r="B11" s="219"/>
      <c r="C11" s="219"/>
      <c r="D11" s="219"/>
      <c r="E11" s="219"/>
      <c r="F11" s="219"/>
      <c r="G11" s="219"/>
      <c r="H11" s="219"/>
      <c r="I11" s="219"/>
      <c r="J11" s="219"/>
      <c r="K11" s="219"/>
    </row>
    <row r="13" spans="2:17" ht="32.25" customHeight="1" x14ac:dyDescent="0.2">
      <c r="B13" s="210" t="s">
        <v>0</v>
      </c>
      <c r="C13" s="210"/>
      <c r="D13" s="210"/>
      <c r="E13" s="220" t="s">
        <v>54</v>
      </c>
      <c r="F13" s="221"/>
      <c r="G13" s="221"/>
      <c r="H13" s="221"/>
      <c r="I13" s="221"/>
      <c r="J13" s="221"/>
      <c r="K13" s="221"/>
      <c r="L13" s="26"/>
    </row>
    <row r="14" spans="2:17" ht="32.25" customHeight="1" x14ac:dyDescent="0.2">
      <c r="B14" s="210" t="s">
        <v>1</v>
      </c>
      <c r="C14" s="210"/>
      <c r="D14" s="210"/>
      <c r="E14" s="211" t="s">
        <v>53</v>
      </c>
      <c r="F14" s="212"/>
      <c r="G14" s="212"/>
      <c r="H14" s="212"/>
      <c r="I14" s="212"/>
      <c r="J14" s="212"/>
      <c r="K14" s="212"/>
    </row>
    <row r="15" spans="2:17" s="27" customFormat="1" ht="84" customHeight="1" x14ac:dyDescent="0.2">
      <c r="B15" s="213" t="s">
        <v>2</v>
      </c>
      <c r="C15" s="213"/>
      <c r="D15" s="213"/>
      <c r="E15" s="214" t="s">
        <v>118</v>
      </c>
      <c r="F15" s="215"/>
      <c r="G15" s="215"/>
      <c r="H15" s="215"/>
      <c r="I15" s="215"/>
      <c r="J15" s="215"/>
      <c r="K15" s="216"/>
      <c r="Q15" s="28"/>
    </row>
    <row r="17" s="29" customFormat="1" x14ac:dyDescent="0.2"/>
    <row r="18" s="29" customFormat="1" x14ac:dyDescent="0.2"/>
    <row r="19" s="29" customFormat="1" x14ac:dyDescent="0.2"/>
    <row r="20" s="29" customFormat="1" x14ac:dyDescent="0.2"/>
    <row r="21" s="29" customFormat="1" x14ac:dyDescent="0.2"/>
    <row r="22" s="29" customFormat="1" x14ac:dyDescent="0.2"/>
    <row r="23" s="29" customFormat="1" x14ac:dyDescent="0.2"/>
    <row r="24" s="29" customFormat="1" x14ac:dyDescent="0.2"/>
    <row r="25" s="29" customFormat="1" x14ac:dyDescent="0.2"/>
    <row r="26" s="29" customFormat="1" x14ac:dyDescent="0.2"/>
    <row r="27" s="29" customFormat="1" x14ac:dyDescent="0.2"/>
    <row r="28" s="29" customFormat="1" x14ac:dyDescent="0.2"/>
    <row r="29" s="29" customFormat="1" x14ac:dyDescent="0.2"/>
    <row r="30" s="29" customFormat="1" x14ac:dyDescent="0.2"/>
    <row r="31" s="29" customFormat="1" x14ac:dyDescent="0.2"/>
    <row r="32" s="29" customFormat="1" x14ac:dyDescent="0.2"/>
    <row r="33" s="29" customFormat="1" x14ac:dyDescent="0.2"/>
    <row r="34" s="29" customFormat="1" x14ac:dyDescent="0.2"/>
    <row r="35" s="29" customFormat="1" x14ac:dyDescent="0.2"/>
    <row r="36" s="29" customFormat="1" x14ac:dyDescent="0.2"/>
    <row r="37" s="29" customFormat="1" x14ac:dyDescent="0.2"/>
    <row r="38" s="29" customFormat="1" x14ac:dyDescent="0.2"/>
    <row r="39" s="29" customFormat="1" x14ac:dyDescent="0.2"/>
    <row r="40" s="29" customFormat="1" x14ac:dyDescent="0.2"/>
    <row r="41" s="29" customFormat="1" x14ac:dyDescent="0.2"/>
    <row r="42" s="29" customFormat="1" x14ac:dyDescent="0.2"/>
    <row r="43" s="29" customFormat="1" x14ac:dyDescent="0.2"/>
    <row r="44" s="29" customFormat="1" x14ac:dyDescent="0.2"/>
    <row r="45" s="29" customFormat="1" x14ac:dyDescent="0.2"/>
    <row r="46" s="29" customFormat="1" x14ac:dyDescent="0.2"/>
    <row r="47" s="29" customFormat="1" x14ac:dyDescent="0.2"/>
    <row r="48" s="29" customFormat="1" x14ac:dyDescent="0.2"/>
    <row r="49" s="29" customFormat="1" x14ac:dyDescent="0.2"/>
    <row r="50" s="29" customFormat="1" x14ac:dyDescent="0.2"/>
    <row r="51" s="29" customFormat="1" x14ac:dyDescent="0.2"/>
    <row r="52" s="29"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4"/>
  <sheetViews>
    <sheetView tabSelected="1" view="pageBreakPreview" workbookViewId="0">
      <selection activeCell="B1" sqref="B1"/>
    </sheetView>
  </sheetViews>
  <sheetFormatPr defaultColWidth="8.85546875" defaultRowHeight="11.25" x14ac:dyDescent="0.15"/>
  <cols>
    <col min="1" max="1" width="0.85546875" style="35" customWidth="1"/>
    <col min="2" max="2" width="15" style="35" customWidth="1"/>
    <col min="3" max="3" width="19.140625" style="39" customWidth="1"/>
    <col min="4" max="4" width="4" style="38" customWidth="1"/>
    <col min="5" max="5" width="60.28515625" style="35" customWidth="1"/>
    <col min="6" max="7" width="9.28515625" style="35" customWidth="1"/>
    <col min="8" max="8" width="29.7109375" style="35" customWidth="1"/>
    <col min="9" max="9" width="6.140625" style="35" customWidth="1"/>
    <col min="10" max="11" width="6.140625" style="35" hidden="1" customWidth="1"/>
    <col min="12" max="1024" width="6.140625" style="35" customWidth="1"/>
    <col min="1025" max="16384" width="8.85546875" style="36"/>
  </cols>
  <sheetData>
    <row r="1" spans="1:11" ht="29.25" customHeight="1" x14ac:dyDescent="0.15">
      <c r="A1" s="33"/>
      <c r="B1" s="65" t="s">
        <v>3</v>
      </c>
      <c r="C1" s="34"/>
      <c r="D1" s="33"/>
      <c r="E1" s="33"/>
      <c r="F1" s="223" t="s">
        <v>63</v>
      </c>
      <c r="G1" s="223"/>
      <c r="H1" s="223"/>
    </row>
    <row r="2" spans="1:11" ht="29.25" customHeight="1" x14ac:dyDescent="0.15">
      <c r="B2" s="37"/>
      <c r="C2" s="34"/>
      <c r="F2" s="223"/>
      <c r="G2" s="223"/>
      <c r="H2" s="223"/>
    </row>
    <row r="3" spans="1:11" ht="29.25" customHeight="1" x14ac:dyDescent="0.15">
      <c r="B3" s="37"/>
      <c r="E3" s="33"/>
      <c r="F3" s="223"/>
      <c r="G3" s="223"/>
      <c r="H3" s="223"/>
    </row>
    <row r="4" spans="1:11" x14ac:dyDescent="0.15">
      <c r="B4" s="33"/>
      <c r="F4" s="223"/>
      <c r="G4" s="223"/>
      <c r="H4" s="223"/>
    </row>
    <row r="5" spans="1:11" ht="20.25" customHeight="1" x14ac:dyDescent="0.15">
      <c r="B5" s="64" t="s">
        <v>4</v>
      </c>
      <c r="E5" s="40"/>
      <c r="J5" s="35" t="s">
        <v>5</v>
      </c>
    </row>
    <row r="6" spans="1:11" ht="13.5" customHeight="1" x14ac:dyDescent="0.15">
      <c r="B6" s="41" t="s">
        <v>6</v>
      </c>
      <c r="C6" s="42" t="s">
        <v>7</v>
      </c>
      <c r="D6" s="224" t="s">
        <v>8</v>
      </c>
      <c r="E6" s="224"/>
      <c r="F6" s="43" t="s">
        <v>9</v>
      </c>
      <c r="G6" s="43" t="s">
        <v>10</v>
      </c>
      <c r="H6" s="44" t="s">
        <v>11</v>
      </c>
      <c r="J6" s="35" t="s">
        <v>9</v>
      </c>
      <c r="K6" s="35" t="s">
        <v>10</v>
      </c>
    </row>
    <row r="7" spans="1:11" s="78" customFormat="1" ht="50.25" customHeight="1" x14ac:dyDescent="0.2">
      <c r="B7" s="225" t="s">
        <v>55</v>
      </c>
      <c r="C7" s="79" t="s">
        <v>56</v>
      </c>
      <c r="D7" s="80"/>
      <c r="E7" s="30" t="s">
        <v>171</v>
      </c>
      <c r="F7" s="81"/>
      <c r="G7" s="82"/>
      <c r="H7" s="83"/>
      <c r="J7" s="78">
        <f>IF(F7="○",2,IF(F7="△",1,0))</f>
        <v>0</v>
      </c>
      <c r="K7" s="78">
        <f>IF(G7="○",2,IF(G7="△",1,0))</f>
        <v>0</v>
      </c>
    </row>
    <row r="8" spans="1:11" s="78" customFormat="1" ht="50.25" customHeight="1" x14ac:dyDescent="0.2">
      <c r="B8" s="225"/>
      <c r="C8" s="79" t="s">
        <v>57</v>
      </c>
      <c r="D8" s="80"/>
      <c r="E8" s="30" t="s">
        <v>172</v>
      </c>
      <c r="F8" s="81"/>
      <c r="G8" s="82"/>
      <c r="H8" s="83"/>
      <c r="J8" s="78">
        <f>IF(F8="○",2,IF(F8="△",1,0))</f>
        <v>0</v>
      </c>
      <c r="K8" s="78">
        <f>IF(G8="○",2,IF(G8="△",1,0))</f>
        <v>0</v>
      </c>
    </row>
    <row r="9" spans="1:11" s="78" customFormat="1" ht="50.25" customHeight="1" x14ac:dyDescent="0.2">
      <c r="B9" s="226"/>
      <c r="C9" s="79" t="s">
        <v>58</v>
      </c>
      <c r="D9" s="80"/>
      <c r="E9" s="30" t="s">
        <v>173</v>
      </c>
      <c r="F9" s="81"/>
      <c r="G9" s="82"/>
      <c r="H9" s="83"/>
      <c r="J9" s="78">
        <f t="shared" ref="J9:K22" si="0">IF(F9="○",2,IF(F9="△",1,0))</f>
        <v>0</v>
      </c>
      <c r="K9" s="78">
        <f t="shared" si="0"/>
        <v>0</v>
      </c>
    </row>
    <row r="10" spans="1:11" s="78" customFormat="1" ht="50.25" customHeight="1" x14ac:dyDescent="0.2">
      <c r="B10" s="229" t="s">
        <v>59</v>
      </c>
      <c r="C10" s="124" t="s">
        <v>178</v>
      </c>
      <c r="D10" s="122"/>
      <c r="E10" s="123" t="s">
        <v>179</v>
      </c>
      <c r="F10" s="81"/>
      <c r="G10" s="82"/>
      <c r="H10" s="85"/>
      <c r="J10" s="78">
        <f t="shared" si="0"/>
        <v>0</v>
      </c>
      <c r="K10" s="78">
        <f t="shared" si="0"/>
        <v>0</v>
      </c>
    </row>
    <row r="11" spans="1:11" s="78" customFormat="1" ht="50.25" customHeight="1" x14ac:dyDescent="0.2">
      <c r="B11" s="230"/>
      <c r="C11" s="124" t="s">
        <v>180</v>
      </c>
      <c r="D11" s="122"/>
      <c r="E11" s="123" t="s">
        <v>181</v>
      </c>
      <c r="F11" s="81"/>
      <c r="G11" s="82"/>
      <c r="H11" s="85"/>
      <c r="J11" s="78">
        <f t="shared" si="0"/>
        <v>0</v>
      </c>
      <c r="K11" s="78">
        <f t="shared" si="0"/>
        <v>0</v>
      </c>
    </row>
    <row r="12" spans="1:11" s="78" customFormat="1" ht="50.25" customHeight="1" x14ac:dyDescent="0.2">
      <c r="B12" s="230"/>
      <c r="C12" s="124" t="s">
        <v>60</v>
      </c>
      <c r="D12" s="122"/>
      <c r="E12" s="123" t="s">
        <v>182</v>
      </c>
      <c r="F12" s="81"/>
      <c r="G12" s="82"/>
      <c r="H12" s="85"/>
      <c r="J12" s="78">
        <f t="shared" si="0"/>
        <v>0</v>
      </c>
      <c r="K12" s="78">
        <f t="shared" si="0"/>
        <v>0</v>
      </c>
    </row>
    <row r="13" spans="1:11" s="78" customFormat="1" ht="50.25" customHeight="1" x14ac:dyDescent="0.2">
      <c r="B13" s="227" t="s">
        <v>119</v>
      </c>
      <c r="C13" s="84" t="s">
        <v>120</v>
      </c>
      <c r="D13" s="80"/>
      <c r="E13" s="31" t="s">
        <v>174</v>
      </c>
      <c r="F13" s="81"/>
      <c r="G13" s="82"/>
      <c r="H13" s="85"/>
      <c r="J13" s="78">
        <f t="shared" si="0"/>
        <v>0</v>
      </c>
      <c r="K13" s="78">
        <f t="shared" si="0"/>
        <v>0</v>
      </c>
    </row>
    <row r="14" spans="1:11" s="78" customFormat="1" ht="50.25" customHeight="1" x14ac:dyDescent="0.2">
      <c r="B14" s="227"/>
      <c r="C14" s="84" t="s">
        <v>121</v>
      </c>
      <c r="D14" s="80"/>
      <c r="E14" s="31" t="s">
        <v>61</v>
      </c>
      <c r="F14" s="81"/>
      <c r="G14" s="82"/>
      <c r="H14" s="85"/>
      <c r="J14" s="78">
        <f t="shared" si="0"/>
        <v>0</v>
      </c>
      <c r="K14" s="78">
        <f t="shared" si="0"/>
        <v>0</v>
      </c>
    </row>
    <row r="15" spans="1:11" s="78" customFormat="1" ht="50.25" customHeight="1" x14ac:dyDescent="0.2">
      <c r="B15" s="228" t="s">
        <v>62</v>
      </c>
      <c r="C15" s="84" t="s">
        <v>122</v>
      </c>
      <c r="D15" s="80"/>
      <c r="E15" s="32" t="s">
        <v>175</v>
      </c>
      <c r="F15" s="81"/>
      <c r="G15" s="82"/>
      <c r="H15" s="85"/>
      <c r="J15" s="78">
        <f t="shared" si="0"/>
        <v>0</v>
      </c>
      <c r="K15" s="78">
        <f t="shared" si="0"/>
        <v>0</v>
      </c>
    </row>
    <row r="16" spans="1:11" s="78" customFormat="1" ht="50.25" customHeight="1" x14ac:dyDescent="0.2">
      <c r="B16" s="227"/>
      <c r="C16" s="84" t="s">
        <v>123</v>
      </c>
      <c r="D16" s="80"/>
      <c r="E16" s="32" t="s">
        <v>176</v>
      </c>
      <c r="F16" s="81"/>
      <c r="G16" s="82"/>
      <c r="H16" s="85"/>
      <c r="J16" s="78">
        <f t="shared" si="0"/>
        <v>0</v>
      </c>
      <c r="K16" s="78">
        <f t="shared" si="0"/>
        <v>0</v>
      </c>
    </row>
    <row r="17" spans="2:11" s="78" customFormat="1" ht="50.25" customHeight="1" x14ac:dyDescent="0.2">
      <c r="B17" s="227"/>
      <c r="C17" s="84" t="s">
        <v>124</v>
      </c>
      <c r="D17" s="80"/>
      <c r="E17" s="32" t="s">
        <v>177</v>
      </c>
      <c r="F17" s="81"/>
      <c r="G17" s="82"/>
      <c r="H17" s="85"/>
      <c r="J17" s="78">
        <f t="shared" si="0"/>
        <v>0</v>
      </c>
      <c r="K17" s="78">
        <f t="shared" si="0"/>
        <v>0</v>
      </c>
    </row>
    <row r="18" spans="2:11" s="78" customFormat="1" ht="50.25" customHeight="1" x14ac:dyDescent="0.2">
      <c r="B18" s="228" t="s">
        <v>125</v>
      </c>
      <c r="C18" s="86" t="s">
        <v>126</v>
      </c>
      <c r="D18" s="80"/>
      <c r="E18" s="31" t="s">
        <v>213</v>
      </c>
      <c r="F18" s="81"/>
      <c r="G18" s="82"/>
      <c r="H18" s="85"/>
      <c r="J18" s="78">
        <f t="shared" si="0"/>
        <v>0</v>
      </c>
      <c r="K18" s="78">
        <f t="shared" si="0"/>
        <v>0</v>
      </c>
    </row>
    <row r="19" spans="2:11" s="78" customFormat="1" ht="50.25" customHeight="1" x14ac:dyDescent="0.2">
      <c r="B19" s="228"/>
      <c r="C19" s="86" t="s">
        <v>127</v>
      </c>
      <c r="D19" s="80"/>
      <c r="E19" s="31" t="s">
        <v>214</v>
      </c>
      <c r="F19" s="81"/>
      <c r="G19" s="82"/>
      <c r="H19" s="85"/>
      <c r="J19" s="78">
        <f t="shared" ref="J19" si="1">IF(F19="○",2,IF(F19="△",1,0))</f>
        <v>0</v>
      </c>
      <c r="K19" s="78">
        <f t="shared" ref="K19" si="2">IF(G19="○",2,IF(G19="△",1,0))</f>
        <v>0</v>
      </c>
    </row>
    <row r="20" spans="2:11" s="78" customFormat="1" ht="50.25" customHeight="1" x14ac:dyDescent="0.2">
      <c r="B20" s="227"/>
      <c r="C20" s="86" t="s">
        <v>128</v>
      </c>
      <c r="D20" s="80"/>
      <c r="E20" s="31" t="s">
        <v>215</v>
      </c>
      <c r="F20" s="81"/>
      <c r="G20" s="82"/>
      <c r="H20" s="85"/>
      <c r="J20" s="78">
        <f t="shared" si="0"/>
        <v>0</v>
      </c>
      <c r="K20" s="78">
        <f t="shared" si="0"/>
        <v>0</v>
      </c>
    </row>
    <row r="21" spans="2:11" s="78" customFormat="1" ht="50.25" customHeight="1" x14ac:dyDescent="0.2">
      <c r="B21" s="228" t="s">
        <v>129</v>
      </c>
      <c r="C21" s="87" t="s">
        <v>130</v>
      </c>
      <c r="D21" s="88"/>
      <c r="E21" s="32" t="s">
        <v>216</v>
      </c>
      <c r="F21" s="89"/>
      <c r="G21" s="82"/>
      <c r="H21" s="85"/>
      <c r="J21" s="78">
        <f t="shared" si="0"/>
        <v>0</v>
      </c>
      <c r="K21" s="78">
        <f t="shared" si="0"/>
        <v>0</v>
      </c>
    </row>
    <row r="22" spans="2:11" s="78" customFormat="1" ht="50.25" customHeight="1" x14ac:dyDescent="0.2">
      <c r="B22" s="227"/>
      <c r="C22" s="87" t="s">
        <v>131</v>
      </c>
      <c r="D22" s="88"/>
      <c r="E22" s="32" t="s">
        <v>217</v>
      </c>
      <c r="F22" s="89"/>
      <c r="G22" s="82"/>
      <c r="H22" s="85"/>
      <c r="J22" s="78">
        <f t="shared" si="0"/>
        <v>0</v>
      </c>
      <c r="K22" s="78">
        <f t="shared" si="0"/>
        <v>0</v>
      </c>
    </row>
    <row r="23" spans="2:11" ht="11.45" customHeight="1" x14ac:dyDescent="0.15">
      <c r="B23" s="46"/>
      <c r="C23" s="47"/>
      <c r="D23" s="48"/>
      <c r="E23" s="49"/>
      <c r="F23" s="50"/>
      <c r="G23" s="50"/>
      <c r="H23" s="50"/>
      <c r="J23" s="45"/>
      <c r="K23" s="45"/>
    </row>
    <row r="24" spans="2:11" ht="21" customHeight="1" x14ac:dyDescent="0.15">
      <c r="B24" s="63" t="s">
        <v>12</v>
      </c>
      <c r="H24" s="51"/>
      <c r="J24" s="45"/>
      <c r="K24" s="45"/>
    </row>
    <row r="25" spans="2:11" x14ac:dyDescent="0.15">
      <c r="B25" s="41" t="s">
        <v>6</v>
      </c>
      <c r="C25" s="42" t="s">
        <v>7</v>
      </c>
      <c r="D25" s="224" t="s">
        <v>8</v>
      </c>
      <c r="E25" s="224"/>
      <c r="F25" s="44" t="s">
        <v>9</v>
      </c>
      <c r="G25" s="52" t="s">
        <v>10</v>
      </c>
      <c r="H25" s="44" t="s">
        <v>11</v>
      </c>
      <c r="J25" s="45"/>
      <c r="K25" s="45"/>
    </row>
    <row r="26" spans="2:11" s="45" customFormat="1" ht="48" customHeight="1" x14ac:dyDescent="0.2">
      <c r="B26" s="222" t="s">
        <v>13</v>
      </c>
      <c r="C26" s="198" t="s">
        <v>14</v>
      </c>
      <c r="D26" s="53"/>
      <c r="E26" s="199" t="s">
        <v>64</v>
      </c>
      <c r="F26" s="54"/>
      <c r="G26" s="55"/>
      <c r="H26" s="56"/>
      <c r="J26" s="45">
        <f t="shared" ref="J26:K28" si="3">IF(F26="○",2,IF(F26="△",1,0))</f>
        <v>0</v>
      </c>
      <c r="K26" s="45">
        <f t="shared" si="3"/>
        <v>0</v>
      </c>
    </row>
    <row r="27" spans="2:11" s="45" customFormat="1" ht="48" customHeight="1" x14ac:dyDescent="0.2">
      <c r="B27" s="222"/>
      <c r="C27" s="198" t="s">
        <v>15</v>
      </c>
      <c r="D27" s="53"/>
      <c r="E27" s="200" t="s">
        <v>65</v>
      </c>
      <c r="F27" s="54"/>
      <c r="G27" s="55"/>
      <c r="H27" s="56"/>
      <c r="J27" s="45">
        <f t="shared" si="3"/>
        <v>0</v>
      </c>
      <c r="K27" s="45">
        <f t="shared" si="3"/>
        <v>0</v>
      </c>
    </row>
    <row r="28" spans="2:11" s="45" customFormat="1" ht="48" customHeight="1" x14ac:dyDescent="0.2">
      <c r="B28" s="222"/>
      <c r="C28" s="198" t="s">
        <v>16</v>
      </c>
      <c r="D28" s="53"/>
      <c r="E28" s="200" t="s">
        <v>66</v>
      </c>
      <c r="F28" s="54"/>
      <c r="G28" s="55"/>
      <c r="H28" s="56"/>
      <c r="J28" s="45">
        <f t="shared" si="3"/>
        <v>0</v>
      </c>
      <c r="K28" s="45">
        <f t="shared" si="3"/>
        <v>0</v>
      </c>
    </row>
    <row r="29" spans="2:11" ht="22.5" x14ac:dyDescent="0.15">
      <c r="B29" s="57"/>
      <c r="C29" s="47"/>
      <c r="D29" s="58"/>
      <c r="F29" s="59" t="s">
        <v>17</v>
      </c>
      <c r="G29" s="60" t="s">
        <v>18</v>
      </c>
      <c r="H29" s="59" t="s">
        <v>19</v>
      </c>
    </row>
    <row r="30" spans="2:11" ht="30" customHeight="1" x14ac:dyDescent="0.2">
      <c r="B30" s="57"/>
      <c r="C30" s="61"/>
      <c r="D30" s="58"/>
      <c r="E30" s="62" t="s">
        <v>20</v>
      </c>
      <c r="F30" s="205">
        <f>COUNTIF($F$7:$F$28,"○")</f>
        <v>0</v>
      </c>
      <c r="G30" s="205">
        <f>COUNTIF($G$7:$G$28,"○")</f>
        <v>0</v>
      </c>
      <c r="H30" s="203" t="e">
        <f>G30/$G$33</f>
        <v>#DIV/0!</v>
      </c>
    </row>
    <row r="31" spans="2:11" ht="30" customHeight="1" x14ac:dyDescent="0.2">
      <c r="B31" s="57"/>
      <c r="C31" s="61"/>
      <c r="D31" s="58"/>
      <c r="E31" s="62" t="s">
        <v>21</v>
      </c>
      <c r="F31" s="205">
        <f>COUNTIF($F$7:$F$28,"△")</f>
        <v>0</v>
      </c>
      <c r="G31" s="205">
        <f>COUNTIF($G$7:$G$28,"△")</f>
        <v>0</v>
      </c>
      <c r="H31" s="203" t="e">
        <f>G31/$G$33</f>
        <v>#DIV/0!</v>
      </c>
    </row>
    <row r="32" spans="2:11" ht="30" customHeight="1" thickBot="1" x14ac:dyDescent="0.25">
      <c r="B32" s="57"/>
      <c r="C32" s="61"/>
      <c r="D32" s="58"/>
      <c r="E32" s="62" t="s">
        <v>22</v>
      </c>
      <c r="F32" s="206">
        <f>COUNTIF($F$7:$F$28,"×")</f>
        <v>0</v>
      </c>
      <c r="G32" s="206">
        <f>COUNTIF($G$7:$G$28,"×")</f>
        <v>0</v>
      </c>
      <c r="H32" s="204" t="e">
        <f>G32/$G$33</f>
        <v>#DIV/0!</v>
      </c>
    </row>
    <row r="33" spans="2:8" ht="30" customHeight="1" thickTop="1" thickBot="1" x14ac:dyDescent="0.25">
      <c r="B33" s="57"/>
      <c r="C33" s="61"/>
      <c r="D33" s="58"/>
      <c r="E33" s="62" t="s">
        <v>23</v>
      </c>
      <c r="F33" s="201">
        <f>SUM(F30:F32)</f>
        <v>0</v>
      </c>
      <c r="G33" s="201">
        <f>SUM(G30:G32)</f>
        <v>0</v>
      </c>
      <c r="H33" s="202" t="e">
        <f>SUM(H30:H32)</f>
        <v>#DIV/0!</v>
      </c>
    </row>
    <row r="34" spans="2:8" ht="32.25" customHeight="1" thickTop="1" x14ac:dyDescent="0.15">
      <c r="B34" s="57"/>
      <c r="C34" s="61"/>
    </row>
  </sheetData>
  <mergeCells count="10">
    <mergeCell ref="B26:B28"/>
    <mergeCell ref="F1:H4"/>
    <mergeCell ref="D6:E6"/>
    <mergeCell ref="D25:E25"/>
    <mergeCell ref="B7:B9"/>
    <mergeCell ref="B13:B14"/>
    <mergeCell ref="B15:B17"/>
    <mergeCell ref="B18:B20"/>
    <mergeCell ref="B21:B22"/>
    <mergeCell ref="B10:B12"/>
  </mergeCells>
  <phoneticPr fontId="35"/>
  <dataValidations count="1">
    <dataValidation type="list" allowBlank="1" showInputMessage="1" showErrorMessage="1" sqref="F7:G22" xr:uid="{00000000-0002-0000-0100-000000000000}">
      <formula1>"○, △, ×"</formula1>
    </dataValidation>
  </dataValidations>
  <printOptions horizontalCentered="1"/>
  <pageMargins left="0.59015748031496063" right="0.59015748031496063" top="0.82716535433070848" bottom="0.19645669291338583" header="0.43346456692913382" footer="0.19645669291338583"/>
  <pageSetup paperSize="9" scale="62"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zoomScale="115" zoomScaleNormal="115" zoomScalePageLayoutView="115" workbookViewId="0">
      <selection activeCell="B16" sqref="B16"/>
    </sheetView>
  </sheetViews>
  <sheetFormatPr defaultColWidth="8.85546875" defaultRowHeight="12.75" x14ac:dyDescent="0.2"/>
  <cols>
    <col min="1" max="1" width="28.7109375" style="68" customWidth="1"/>
    <col min="2" max="2" width="92.85546875" style="68" customWidth="1"/>
    <col min="3" max="3" width="7.140625" style="68" customWidth="1"/>
    <col min="4" max="5" width="5.85546875" style="68" customWidth="1"/>
    <col min="6" max="6" width="20.28515625" style="68" customWidth="1"/>
    <col min="7" max="1024" width="5.85546875" style="68" customWidth="1"/>
    <col min="1025" max="16384" width="8.85546875" style="68"/>
  </cols>
  <sheetData>
    <row r="1" spans="1:7" ht="26.25" customHeight="1" x14ac:dyDescent="0.2">
      <c r="A1" s="67" t="s">
        <v>24</v>
      </c>
    </row>
    <row r="2" spans="1:7" ht="26.25" customHeight="1" x14ac:dyDescent="0.2">
      <c r="A2" s="1" t="s">
        <v>6</v>
      </c>
      <c r="B2" s="2" t="s">
        <v>25</v>
      </c>
      <c r="C2" s="3" t="s">
        <v>26</v>
      </c>
    </row>
    <row r="3" spans="1:7" customFormat="1" ht="26.25" customHeight="1" x14ac:dyDescent="0.2">
      <c r="A3" s="238" t="s">
        <v>55</v>
      </c>
      <c r="B3" s="96" t="s">
        <v>67</v>
      </c>
      <c r="C3" s="97"/>
      <c r="E3" s="90"/>
      <c r="F3" s="91"/>
      <c r="G3" s="92"/>
    </row>
    <row r="4" spans="1:7" customFormat="1" ht="26.25" customHeight="1" x14ac:dyDescent="0.2">
      <c r="A4" s="239"/>
      <c r="B4" s="98" t="s">
        <v>68</v>
      </c>
      <c r="C4" s="99"/>
      <c r="E4" s="90"/>
      <c r="F4" s="91"/>
      <c r="G4" s="92"/>
    </row>
    <row r="5" spans="1:7" customFormat="1" ht="26.25" customHeight="1" x14ac:dyDescent="0.2">
      <c r="A5" s="239"/>
      <c r="B5" s="98" t="s">
        <v>69</v>
      </c>
      <c r="C5" s="99"/>
      <c r="E5" s="90"/>
      <c r="F5" s="91"/>
      <c r="G5" s="92"/>
    </row>
    <row r="6" spans="1:7" customFormat="1" ht="26.25" customHeight="1" x14ac:dyDescent="0.2">
      <c r="A6" s="239"/>
      <c r="B6" s="100" t="s">
        <v>70</v>
      </c>
      <c r="C6" s="101"/>
      <c r="E6" s="90"/>
      <c r="F6" s="91"/>
      <c r="G6" s="92"/>
    </row>
    <row r="7" spans="1:7" customFormat="1" ht="26.25" customHeight="1" x14ac:dyDescent="0.2">
      <c r="A7" s="239"/>
      <c r="B7" s="102" t="s">
        <v>71</v>
      </c>
      <c r="C7" s="103"/>
      <c r="E7" s="90"/>
      <c r="F7" s="91"/>
      <c r="G7" s="92"/>
    </row>
    <row r="8" spans="1:7" customFormat="1" ht="26.25" customHeight="1" x14ac:dyDescent="0.2">
      <c r="A8" s="239"/>
      <c r="B8" s="100" t="s">
        <v>72</v>
      </c>
      <c r="C8" s="101"/>
      <c r="E8" s="93"/>
      <c r="F8" s="91"/>
      <c r="G8" s="92"/>
    </row>
    <row r="9" spans="1:7" customFormat="1" ht="26.25" customHeight="1" x14ac:dyDescent="0.2">
      <c r="A9" s="239"/>
      <c r="B9" s="100" t="s">
        <v>73</v>
      </c>
      <c r="C9" s="101"/>
      <c r="E9" s="93"/>
      <c r="F9" s="91"/>
      <c r="G9" s="92"/>
    </row>
    <row r="10" spans="1:7" customFormat="1" ht="26.25" customHeight="1" x14ac:dyDescent="0.2">
      <c r="A10" s="240"/>
      <c r="B10" s="104" t="s">
        <v>74</v>
      </c>
      <c r="C10" s="105"/>
      <c r="E10" s="93"/>
      <c r="F10" s="91"/>
      <c r="G10" s="92"/>
    </row>
    <row r="11" spans="1:7" customFormat="1" ht="26.25" customHeight="1" x14ac:dyDescent="0.2">
      <c r="A11" s="241" t="s">
        <v>132</v>
      </c>
      <c r="B11" s="98" t="s">
        <v>75</v>
      </c>
      <c r="C11" s="99"/>
      <c r="E11" s="93"/>
      <c r="F11" s="91"/>
      <c r="G11" s="92"/>
    </row>
    <row r="12" spans="1:7" customFormat="1" ht="26.25" customHeight="1" x14ac:dyDescent="0.2">
      <c r="A12" s="242"/>
      <c r="B12" s="100" t="s">
        <v>76</v>
      </c>
      <c r="C12" s="101"/>
      <c r="E12" s="93"/>
      <c r="F12" s="91"/>
      <c r="G12" s="92"/>
    </row>
    <row r="13" spans="1:7" customFormat="1" ht="26.25" customHeight="1" x14ac:dyDescent="0.2">
      <c r="A13" s="242"/>
      <c r="B13" s="102" t="s">
        <v>77</v>
      </c>
      <c r="C13" s="101"/>
      <c r="E13" s="94"/>
      <c r="F13" s="66"/>
      <c r="G13" s="92"/>
    </row>
    <row r="14" spans="1:7" customFormat="1" ht="26.25" customHeight="1" x14ac:dyDescent="0.2">
      <c r="A14" s="242"/>
      <c r="B14" s="100" t="s">
        <v>78</v>
      </c>
      <c r="C14" s="99"/>
      <c r="E14" s="94"/>
      <c r="F14" s="66"/>
      <c r="G14" s="92"/>
    </row>
    <row r="15" spans="1:7" customFormat="1" ht="26.25" customHeight="1" x14ac:dyDescent="0.2">
      <c r="A15" s="242"/>
      <c r="B15" s="98" t="s">
        <v>255</v>
      </c>
      <c r="C15" s="99"/>
      <c r="E15" s="94"/>
      <c r="F15" s="66"/>
      <c r="G15" s="92"/>
    </row>
    <row r="16" spans="1:7" customFormat="1" ht="26.25" customHeight="1" x14ac:dyDescent="0.2">
      <c r="A16" s="242"/>
      <c r="B16" s="98" t="s">
        <v>79</v>
      </c>
      <c r="C16" s="99"/>
      <c r="E16" s="94"/>
      <c r="F16" s="66"/>
      <c r="G16" s="92"/>
    </row>
    <row r="17" spans="1:7" customFormat="1" ht="26.25" customHeight="1" x14ac:dyDescent="0.2">
      <c r="A17" s="243"/>
      <c r="B17" s="106" t="s">
        <v>80</v>
      </c>
      <c r="C17" s="107"/>
      <c r="E17" s="94"/>
      <c r="F17" s="66"/>
      <c r="G17" s="92"/>
    </row>
    <row r="18" spans="1:7" customFormat="1" ht="26.25" customHeight="1" x14ac:dyDescent="0.2">
      <c r="A18" s="238" t="s">
        <v>81</v>
      </c>
      <c r="B18" s="96" t="s">
        <v>82</v>
      </c>
      <c r="C18" s="97"/>
      <c r="E18" s="94"/>
      <c r="F18" s="66"/>
      <c r="G18" s="92"/>
    </row>
    <row r="19" spans="1:7" customFormat="1" ht="26.25" customHeight="1" x14ac:dyDescent="0.2">
      <c r="A19" s="239"/>
      <c r="B19" s="100" t="s">
        <v>83</v>
      </c>
      <c r="C19" s="101"/>
      <c r="E19" s="94"/>
      <c r="F19" s="66"/>
      <c r="G19" s="92"/>
    </row>
    <row r="20" spans="1:7" customFormat="1" ht="26.25" customHeight="1" x14ac:dyDescent="0.2">
      <c r="A20" s="239"/>
      <c r="B20" s="100" t="s">
        <v>84</v>
      </c>
      <c r="C20" s="101"/>
      <c r="E20" s="94"/>
      <c r="F20" s="66"/>
      <c r="G20" s="92"/>
    </row>
    <row r="21" spans="1:7" customFormat="1" ht="26.25" customHeight="1" x14ac:dyDescent="0.2">
      <c r="A21" s="239"/>
      <c r="B21" s="100" t="s">
        <v>85</v>
      </c>
      <c r="C21" s="101"/>
      <c r="E21" s="94"/>
      <c r="F21" s="66"/>
      <c r="G21" s="92"/>
    </row>
    <row r="22" spans="1:7" customFormat="1" ht="26.25" customHeight="1" x14ac:dyDescent="0.2">
      <c r="A22" s="239"/>
      <c r="B22" s="102" t="s">
        <v>86</v>
      </c>
      <c r="C22" s="103"/>
      <c r="E22" s="94"/>
      <c r="F22" s="66"/>
      <c r="G22" s="92"/>
    </row>
    <row r="23" spans="1:7" customFormat="1" ht="26.25" customHeight="1" x14ac:dyDescent="0.2">
      <c r="A23" s="239"/>
      <c r="B23" s="100" t="s">
        <v>87</v>
      </c>
      <c r="C23" s="101"/>
      <c r="E23" s="95"/>
      <c r="F23" s="66"/>
      <c r="G23" s="92"/>
    </row>
    <row r="24" spans="1:7" customFormat="1" ht="26.25" customHeight="1" x14ac:dyDescent="0.2">
      <c r="A24" s="239"/>
      <c r="B24" s="100" t="s">
        <v>88</v>
      </c>
      <c r="C24" s="101"/>
      <c r="E24" s="95"/>
      <c r="F24" s="66"/>
      <c r="G24" s="92"/>
    </row>
    <row r="25" spans="1:7" customFormat="1" ht="26.25" customHeight="1" x14ac:dyDescent="0.2">
      <c r="A25" s="240"/>
      <c r="B25" s="104" t="s">
        <v>89</v>
      </c>
      <c r="C25" s="105"/>
      <c r="E25" s="95"/>
      <c r="F25" s="66"/>
      <c r="G25" s="92"/>
    </row>
    <row r="26" spans="1:7" customFormat="1" ht="26.25" customHeight="1" x14ac:dyDescent="0.2">
      <c r="A26" s="238" t="s">
        <v>62</v>
      </c>
      <c r="B26" s="96" t="s">
        <v>90</v>
      </c>
      <c r="C26" s="97"/>
      <c r="E26" s="95"/>
      <c r="F26" s="66"/>
      <c r="G26" s="92"/>
    </row>
    <row r="27" spans="1:7" customFormat="1" ht="26.25" customHeight="1" x14ac:dyDescent="0.2">
      <c r="A27" s="239"/>
      <c r="B27" s="100" t="s">
        <v>91</v>
      </c>
      <c r="C27" s="101"/>
      <c r="E27" s="95"/>
      <c r="F27" s="66"/>
      <c r="G27" s="92"/>
    </row>
    <row r="28" spans="1:7" customFormat="1" ht="26.25" customHeight="1" x14ac:dyDescent="0.2">
      <c r="A28" s="239"/>
      <c r="B28" s="102" t="s">
        <v>92</v>
      </c>
      <c r="C28" s="103"/>
      <c r="E28" s="95"/>
      <c r="F28" s="66"/>
      <c r="G28" s="92"/>
    </row>
    <row r="29" spans="1:7" customFormat="1" ht="26.25" customHeight="1" x14ac:dyDescent="0.2">
      <c r="A29" s="240"/>
      <c r="B29" s="104" t="s">
        <v>93</v>
      </c>
      <c r="C29" s="105"/>
      <c r="E29" s="95"/>
      <c r="F29" s="66"/>
      <c r="G29" s="92"/>
    </row>
    <row r="30" spans="1:7" customFormat="1" ht="26.25" customHeight="1" x14ac:dyDescent="0.2">
      <c r="A30" s="238" t="s">
        <v>133</v>
      </c>
      <c r="B30" s="96" t="s">
        <v>134</v>
      </c>
      <c r="C30" s="97"/>
      <c r="E30" s="95"/>
      <c r="F30" s="66"/>
      <c r="G30" s="92"/>
    </row>
    <row r="31" spans="1:7" customFormat="1" ht="26.25" customHeight="1" x14ac:dyDescent="0.2">
      <c r="A31" s="239"/>
      <c r="B31" s="100" t="s">
        <v>135</v>
      </c>
      <c r="C31" s="101"/>
      <c r="E31" s="95"/>
      <c r="F31" s="66"/>
      <c r="G31" s="92"/>
    </row>
    <row r="32" spans="1:7" customFormat="1" ht="26.25" customHeight="1" x14ac:dyDescent="0.2">
      <c r="A32" s="239"/>
      <c r="B32" s="102" t="s">
        <v>136</v>
      </c>
      <c r="C32" s="103"/>
      <c r="E32" s="95"/>
      <c r="F32" s="66"/>
      <c r="G32" s="92"/>
    </row>
    <row r="33" spans="1:7" customFormat="1" ht="26.25" customHeight="1" x14ac:dyDescent="0.2">
      <c r="A33" s="239"/>
      <c r="B33" s="102" t="s">
        <v>137</v>
      </c>
      <c r="C33" s="103"/>
      <c r="E33" s="95"/>
      <c r="F33" s="66"/>
      <c r="G33" s="92"/>
    </row>
    <row r="34" spans="1:7" customFormat="1" ht="26.25" customHeight="1" x14ac:dyDescent="0.2">
      <c r="A34" s="239"/>
      <c r="B34" s="102" t="s">
        <v>138</v>
      </c>
      <c r="C34" s="103"/>
      <c r="E34" s="95"/>
      <c r="F34" s="66"/>
      <c r="G34" s="92"/>
    </row>
    <row r="35" spans="1:7" customFormat="1" ht="26.25" customHeight="1" x14ac:dyDescent="0.2">
      <c r="A35" s="239"/>
      <c r="B35" s="102" t="s">
        <v>139</v>
      </c>
      <c r="C35" s="103"/>
      <c r="E35" s="95"/>
      <c r="F35" s="66"/>
      <c r="G35" s="92"/>
    </row>
    <row r="36" spans="1:7" customFormat="1" ht="26.25" customHeight="1" x14ac:dyDescent="0.2">
      <c r="A36" s="240"/>
      <c r="B36" s="104" t="s">
        <v>140</v>
      </c>
      <c r="C36" s="105"/>
      <c r="E36" s="95"/>
      <c r="F36" s="66"/>
      <c r="G36" s="92"/>
    </row>
    <row r="37" spans="1:7" customFormat="1" ht="26.25" customHeight="1" x14ac:dyDescent="0.2">
      <c r="A37" s="235" t="s">
        <v>129</v>
      </c>
      <c r="B37" s="96" t="s">
        <v>141</v>
      </c>
      <c r="C37" s="97"/>
      <c r="E37" s="95"/>
      <c r="F37" s="66"/>
      <c r="G37" s="92"/>
    </row>
    <row r="38" spans="1:7" customFormat="1" ht="26.25" customHeight="1" x14ac:dyDescent="0.2">
      <c r="A38" s="236"/>
      <c r="B38" s="208" t="s">
        <v>142</v>
      </c>
      <c r="C38" s="101"/>
      <c r="E38" s="95"/>
      <c r="F38" s="66"/>
      <c r="G38" s="92"/>
    </row>
    <row r="39" spans="1:7" customFormat="1" ht="26.25" customHeight="1" x14ac:dyDescent="0.2">
      <c r="A39" s="236"/>
      <c r="B39" s="208" t="s">
        <v>143</v>
      </c>
      <c r="C39" s="101"/>
      <c r="E39" s="95"/>
      <c r="F39" s="66"/>
      <c r="G39" s="92"/>
    </row>
    <row r="40" spans="1:7" customFormat="1" ht="26.25" customHeight="1" x14ac:dyDescent="0.2">
      <c r="A40" s="237"/>
      <c r="B40" s="104" t="s">
        <v>144</v>
      </c>
      <c r="C40" s="105"/>
      <c r="E40" s="95"/>
      <c r="F40" s="66"/>
      <c r="G40" s="92"/>
    </row>
    <row r="41" spans="1:7" ht="26.25" customHeight="1" x14ac:dyDescent="0.2">
      <c r="C41" s="70"/>
      <c r="E41" s="69"/>
      <c r="F41" s="234"/>
      <c r="G41" s="4"/>
    </row>
    <row r="42" spans="1:7" ht="26.25" customHeight="1" x14ac:dyDescent="0.2">
      <c r="A42" s="67" t="s">
        <v>27</v>
      </c>
      <c r="E42" s="69"/>
      <c r="F42" s="234"/>
      <c r="G42" s="4"/>
    </row>
    <row r="43" spans="1:7" ht="26.25" customHeight="1" x14ac:dyDescent="0.2">
      <c r="A43" s="5" t="s">
        <v>6</v>
      </c>
      <c r="B43" s="6" t="s">
        <v>25</v>
      </c>
      <c r="C43" s="7" t="s">
        <v>26</v>
      </c>
      <c r="E43" s="69"/>
      <c r="F43" s="234"/>
      <c r="G43" s="4"/>
    </row>
    <row r="44" spans="1:7" s="110" customFormat="1" ht="26.25" customHeight="1" x14ac:dyDescent="0.2">
      <c r="A44" s="231" t="s">
        <v>13</v>
      </c>
      <c r="B44" s="108" t="s">
        <v>94</v>
      </c>
      <c r="C44" s="109"/>
      <c r="E44" s="111"/>
      <c r="F44" s="112"/>
      <c r="G44" s="113"/>
    </row>
    <row r="45" spans="1:7" s="110" customFormat="1" ht="26.25" customHeight="1" x14ac:dyDescent="0.2">
      <c r="A45" s="232"/>
      <c r="B45" s="114" t="s">
        <v>96</v>
      </c>
      <c r="C45" s="115"/>
      <c r="E45" s="111"/>
      <c r="F45" s="116"/>
      <c r="G45" s="117"/>
    </row>
    <row r="46" spans="1:7" s="110" customFormat="1" ht="26.25" customHeight="1" x14ac:dyDescent="0.2">
      <c r="A46" s="232"/>
      <c r="B46" s="118" t="s">
        <v>95</v>
      </c>
      <c r="C46" s="115"/>
      <c r="E46" s="111"/>
      <c r="F46" s="116"/>
      <c r="G46" s="117"/>
    </row>
    <row r="47" spans="1:7" s="110" customFormat="1" ht="26.25" customHeight="1" x14ac:dyDescent="0.2">
      <c r="A47" s="232"/>
      <c r="B47" s="118" t="s">
        <v>254</v>
      </c>
      <c r="C47" s="115"/>
      <c r="E47" s="111"/>
      <c r="F47" s="116"/>
      <c r="G47" s="117"/>
    </row>
    <row r="48" spans="1:7" s="110" customFormat="1" ht="26.25" customHeight="1" x14ac:dyDescent="0.2">
      <c r="A48" s="232"/>
      <c r="B48" s="114" t="s">
        <v>97</v>
      </c>
      <c r="C48" s="115"/>
      <c r="E48" s="111"/>
      <c r="F48" s="116"/>
      <c r="G48" s="119"/>
    </row>
    <row r="49" spans="1:7" s="110" customFormat="1" ht="26.25" customHeight="1" x14ac:dyDescent="0.2">
      <c r="A49" s="232"/>
      <c r="B49" s="114" t="s">
        <v>98</v>
      </c>
      <c r="C49" s="115"/>
      <c r="E49" s="111"/>
      <c r="F49" s="116"/>
      <c r="G49" s="119"/>
    </row>
    <row r="50" spans="1:7" s="110" customFormat="1" ht="26.25" customHeight="1" x14ac:dyDescent="0.2">
      <c r="A50" s="232"/>
      <c r="B50" s="114" t="s">
        <v>99</v>
      </c>
      <c r="C50" s="115"/>
      <c r="E50" s="111"/>
      <c r="F50" s="116"/>
      <c r="G50" s="119"/>
    </row>
    <row r="51" spans="1:7" s="110" customFormat="1" ht="26.25" customHeight="1" x14ac:dyDescent="0.2">
      <c r="A51" s="232"/>
      <c r="B51" s="114" t="s">
        <v>100</v>
      </c>
      <c r="C51" s="115"/>
      <c r="E51" s="111"/>
      <c r="F51" s="116"/>
      <c r="G51" s="119"/>
    </row>
    <row r="52" spans="1:7" s="110" customFormat="1" ht="26.25" customHeight="1" x14ac:dyDescent="0.2">
      <c r="A52" s="232"/>
      <c r="B52" s="114" t="s">
        <v>101</v>
      </c>
      <c r="C52" s="115"/>
      <c r="E52" s="111"/>
      <c r="F52" s="116"/>
      <c r="G52" s="119"/>
    </row>
    <row r="53" spans="1:7" s="110" customFormat="1" ht="26.25" customHeight="1" x14ac:dyDescent="0.2">
      <c r="A53" s="232"/>
      <c r="B53" s="114" t="s">
        <v>102</v>
      </c>
      <c r="C53" s="115"/>
      <c r="E53" s="111"/>
      <c r="F53" s="116"/>
      <c r="G53" s="119"/>
    </row>
    <row r="54" spans="1:7" s="110" customFormat="1" ht="26.25" customHeight="1" x14ac:dyDescent="0.2">
      <c r="A54" s="232"/>
      <c r="B54" s="114" t="s">
        <v>103</v>
      </c>
      <c r="C54" s="115"/>
      <c r="E54" s="111"/>
      <c r="F54" s="116"/>
      <c r="G54" s="119"/>
    </row>
    <row r="55" spans="1:7" s="110" customFormat="1" ht="26.25" customHeight="1" x14ac:dyDescent="0.2">
      <c r="A55" s="232"/>
      <c r="B55" s="114" t="s">
        <v>104</v>
      </c>
      <c r="C55" s="115"/>
      <c r="E55" s="111"/>
      <c r="F55" s="116"/>
      <c r="G55" s="119"/>
    </row>
    <row r="56" spans="1:7" s="110" customFormat="1" ht="26.25" customHeight="1" x14ac:dyDescent="0.2">
      <c r="A56" s="232"/>
      <c r="B56" s="114" t="s">
        <v>106</v>
      </c>
      <c r="C56" s="115"/>
      <c r="E56" s="111"/>
      <c r="F56" s="116"/>
      <c r="G56" s="119"/>
    </row>
    <row r="57" spans="1:7" s="110" customFormat="1" ht="26.25" customHeight="1" x14ac:dyDescent="0.2">
      <c r="A57" s="232"/>
      <c r="B57" s="114" t="s">
        <v>105</v>
      </c>
      <c r="C57" s="115"/>
      <c r="E57" s="111"/>
      <c r="F57" s="116"/>
      <c r="G57" s="119"/>
    </row>
    <row r="58" spans="1:7" s="110" customFormat="1" ht="26.25" customHeight="1" x14ac:dyDescent="0.2">
      <c r="A58" s="232"/>
      <c r="B58" s="114" t="s">
        <v>107</v>
      </c>
      <c r="C58" s="115"/>
      <c r="E58" s="111"/>
      <c r="F58" s="116"/>
      <c r="G58" s="119"/>
    </row>
    <row r="59" spans="1:7" s="110" customFormat="1" ht="26.25" customHeight="1" x14ac:dyDescent="0.2">
      <c r="A59" s="232"/>
      <c r="B59" s="114" t="s">
        <v>108</v>
      </c>
      <c r="C59" s="115"/>
      <c r="E59" s="111"/>
      <c r="F59" s="116"/>
      <c r="G59" s="119"/>
    </row>
    <row r="60" spans="1:7" s="110" customFormat="1" ht="26.25" customHeight="1" x14ac:dyDescent="0.2">
      <c r="A60" s="233"/>
      <c r="B60" s="207" t="s">
        <v>109</v>
      </c>
      <c r="C60" s="120"/>
      <c r="E60" s="111"/>
      <c r="F60" s="116"/>
      <c r="G60" s="119"/>
    </row>
    <row r="61" spans="1:7" x14ac:dyDescent="0.2">
      <c r="C61" s="121" t="s">
        <v>28</v>
      </c>
    </row>
  </sheetData>
  <mergeCells count="8">
    <mergeCell ref="A44:A60"/>
    <mergeCell ref="F41:F43"/>
    <mergeCell ref="A37:A40"/>
    <mergeCell ref="A3:A10"/>
    <mergeCell ref="A11:A17"/>
    <mergeCell ref="A18:A25"/>
    <mergeCell ref="A26:A29"/>
    <mergeCell ref="A30:A36"/>
  </mergeCells>
  <phoneticPr fontId="35"/>
  <printOptions horizontalCentered="1"/>
  <pageMargins left="0.59015748031496063" right="0.59015748031496063" top="0.82716535433070848" bottom="0.19645669291338583" header="0.43346456692913382" footer="0.19645669291338583"/>
  <pageSetup paperSize="9" scale="78"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75"/>
  <sheetViews>
    <sheetView view="pageBreakPreview" zoomScale="115" zoomScaleNormal="115" zoomScalePageLayoutView="115" workbookViewId="0">
      <selection activeCell="G75" sqref="G75"/>
    </sheetView>
  </sheetViews>
  <sheetFormatPr defaultColWidth="8.85546875" defaultRowHeight="13.5" x14ac:dyDescent="0.2"/>
  <cols>
    <col min="1" max="1" width="8.7109375" style="9" customWidth="1"/>
    <col min="2" max="2" width="15.85546875" style="10" customWidth="1"/>
    <col min="3" max="3" width="3.28515625" style="10" customWidth="1"/>
    <col min="4" max="4" width="83.28515625" style="11" customWidth="1"/>
    <col min="5" max="256" width="6.85546875" style="8" customWidth="1"/>
    <col min="257" max="257" width="5.7109375" style="8" customWidth="1"/>
    <col min="258" max="258" width="10.7109375" style="8" customWidth="1"/>
    <col min="259" max="259" width="1.7109375" style="8" customWidth="1"/>
    <col min="260" max="260" width="55.28515625" style="8" customWidth="1"/>
    <col min="261" max="512" width="6.85546875" style="8" customWidth="1"/>
    <col min="513" max="513" width="5.7109375" style="8" customWidth="1"/>
    <col min="514" max="514" width="10.7109375" style="8" customWidth="1"/>
    <col min="515" max="515" width="1.7109375" style="8" customWidth="1"/>
    <col min="516" max="516" width="55.28515625" style="8" customWidth="1"/>
    <col min="517" max="768" width="6.85546875" style="8" customWidth="1"/>
    <col min="769" max="769" width="5.7109375" style="8" customWidth="1"/>
    <col min="770" max="770" width="10.7109375" style="8" customWidth="1"/>
    <col min="771" max="771" width="1.7109375" style="8" customWidth="1"/>
    <col min="772" max="772" width="55.28515625" style="8" customWidth="1"/>
    <col min="773" max="1024" width="6.85546875" style="8" customWidth="1"/>
  </cols>
  <sheetData>
    <row r="1" spans="1:4" ht="17.25" x14ac:dyDescent="0.2">
      <c r="A1" s="245" t="s">
        <v>29</v>
      </c>
      <c r="B1" s="245"/>
      <c r="C1" s="245"/>
      <c r="D1" s="245"/>
    </row>
    <row r="3" spans="1:4" s="12" customFormat="1" ht="12" customHeight="1" x14ac:dyDescent="0.2">
      <c r="A3" s="246" t="s">
        <v>30</v>
      </c>
      <c r="B3" s="246"/>
      <c r="C3" s="246"/>
      <c r="D3" s="246"/>
    </row>
    <row r="4" spans="1:4" s="15" customFormat="1" ht="12" x14ac:dyDescent="0.2">
      <c r="A4" s="13" t="s">
        <v>6</v>
      </c>
      <c r="B4" s="14" t="s">
        <v>7</v>
      </c>
      <c r="C4" s="247" t="s">
        <v>8</v>
      </c>
      <c r="D4" s="247"/>
    </row>
    <row r="5" spans="1:4" s="72" customFormat="1" ht="12" x14ac:dyDescent="0.2">
      <c r="A5" s="248" t="s">
        <v>55</v>
      </c>
      <c r="B5" s="249" t="s">
        <v>110</v>
      </c>
      <c r="C5" s="71" t="s">
        <v>32</v>
      </c>
      <c r="D5" s="30" t="s">
        <v>220</v>
      </c>
    </row>
    <row r="6" spans="1:4" s="72" customFormat="1" ht="12" x14ac:dyDescent="0.2">
      <c r="A6" s="248"/>
      <c r="B6" s="250"/>
      <c r="C6" s="71" t="s">
        <v>32</v>
      </c>
      <c r="D6" s="30" t="s">
        <v>221</v>
      </c>
    </row>
    <row r="7" spans="1:4" s="72" customFormat="1" ht="12" x14ac:dyDescent="0.2">
      <c r="A7" s="248"/>
      <c r="B7" s="251"/>
      <c r="C7" s="71" t="s">
        <v>32</v>
      </c>
      <c r="D7" s="30" t="s">
        <v>222</v>
      </c>
    </row>
    <row r="8" spans="1:4" s="72" customFormat="1" ht="12" x14ac:dyDescent="0.2">
      <c r="A8" s="248"/>
      <c r="B8" s="252" t="s">
        <v>111</v>
      </c>
      <c r="C8" s="71" t="s">
        <v>32</v>
      </c>
      <c r="D8" s="30" t="s">
        <v>223</v>
      </c>
    </row>
    <row r="9" spans="1:4" s="72" customFormat="1" ht="12" x14ac:dyDescent="0.2">
      <c r="A9" s="248"/>
      <c r="B9" s="253"/>
      <c r="C9" s="71" t="s">
        <v>32</v>
      </c>
      <c r="D9" s="30" t="s">
        <v>224</v>
      </c>
    </row>
    <row r="10" spans="1:4" s="72" customFormat="1" ht="12" x14ac:dyDescent="0.2">
      <c r="A10" s="248"/>
      <c r="B10" s="254"/>
      <c r="C10" s="71" t="s">
        <v>32</v>
      </c>
      <c r="D10" s="30" t="s">
        <v>225</v>
      </c>
    </row>
    <row r="11" spans="1:4" s="72" customFormat="1" ht="12" x14ac:dyDescent="0.2">
      <c r="A11" s="248"/>
      <c r="B11" s="252" t="s">
        <v>145</v>
      </c>
      <c r="C11" s="71" t="s">
        <v>32</v>
      </c>
      <c r="D11" s="31" t="s">
        <v>226</v>
      </c>
    </row>
    <row r="12" spans="1:4" s="72" customFormat="1" ht="12" x14ac:dyDescent="0.2">
      <c r="A12" s="248"/>
      <c r="B12" s="254"/>
      <c r="C12" s="73" t="s">
        <v>32</v>
      </c>
      <c r="D12" s="31" t="s">
        <v>227</v>
      </c>
    </row>
    <row r="13" spans="1:4" s="72" customFormat="1" ht="12" x14ac:dyDescent="0.2">
      <c r="A13" s="263" t="s">
        <v>112</v>
      </c>
      <c r="B13" s="266" t="s">
        <v>183</v>
      </c>
      <c r="C13" s="128" t="s">
        <v>32</v>
      </c>
      <c r="D13" s="127" t="s">
        <v>218</v>
      </c>
    </row>
    <row r="14" spans="1:4" s="72" customFormat="1" ht="12" x14ac:dyDescent="0.2">
      <c r="A14" s="263"/>
      <c r="B14" s="267"/>
      <c r="C14" s="128" t="s">
        <v>32</v>
      </c>
      <c r="D14" s="127" t="s">
        <v>228</v>
      </c>
    </row>
    <row r="15" spans="1:4" s="72" customFormat="1" ht="12" x14ac:dyDescent="0.2">
      <c r="A15" s="263"/>
      <c r="B15" s="267"/>
      <c r="C15" s="128" t="s">
        <v>32</v>
      </c>
      <c r="D15" s="127" t="s">
        <v>229</v>
      </c>
    </row>
    <row r="16" spans="1:4" s="72" customFormat="1" ht="12" x14ac:dyDescent="0.2">
      <c r="A16" s="263"/>
      <c r="B16" s="268"/>
      <c r="C16" s="128" t="s">
        <v>32</v>
      </c>
      <c r="D16" s="127" t="s">
        <v>219</v>
      </c>
    </row>
    <row r="17" spans="1:10" s="72" customFormat="1" ht="22.5" x14ac:dyDescent="0.2">
      <c r="A17" s="263"/>
      <c r="B17" s="266" t="s">
        <v>184</v>
      </c>
      <c r="C17" s="128" t="s">
        <v>32</v>
      </c>
      <c r="D17" s="127" t="s">
        <v>230</v>
      </c>
    </row>
    <row r="18" spans="1:10" s="72" customFormat="1" ht="12" x14ac:dyDescent="0.2">
      <c r="A18" s="263"/>
      <c r="B18" s="267"/>
      <c r="C18" s="129" t="s">
        <v>32</v>
      </c>
      <c r="D18" s="126" t="s">
        <v>231</v>
      </c>
    </row>
    <row r="19" spans="1:10" s="72" customFormat="1" ht="22.5" x14ac:dyDescent="0.2">
      <c r="A19" s="263"/>
      <c r="B19" s="268"/>
      <c r="C19" s="129" t="s">
        <v>32</v>
      </c>
      <c r="D19" s="126" t="s">
        <v>232</v>
      </c>
    </row>
    <row r="20" spans="1:10" s="72" customFormat="1" ht="12" x14ac:dyDescent="0.2">
      <c r="A20" s="263"/>
      <c r="B20" s="264" t="s">
        <v>185</v>
      </c>
      <c r="C20" s="129" t="s">
        <v>32</v>
      </c>
      <c r="D20" s="125" t="s">
        <v>186</v>
      </c>
    </row>
    <row r="21" spans="1:10" s="72" customFormat="1" ht="12" x14ac:dyDescent="0.2">
      <c r="A21" s="263"/>
      <c r="B21" s="265"/>
      <c r="C21" s="128" t="s">
        <v>32</v>
      </c>
      <c r="D21" s="126" t="s">
        <v>187</v>
      </c>
    </row>
    <row r="22" spans="1:10" s="72" customFormat="1" ht="12" x14ac:dyDescent="0.2">
      <c r="A22" s="248" t="s">
        <v>81</v>
      </c>
      <c r="B22" s="244" t="s">
        <v>146</v>
      </c>
      <c r="C22" s="71" t="s">
        <v>32</v>
      </c>
      <c r="D22" s="74" t="s">
        <v>233</v>
      </c>
      <c r="E22" s="75"/>
      <c r="F22" s="75"/>
      <c r="G22" s="75"/>
      <c r="I22" s="75"/>
      <c r="J22" s="75"/>
    </row>
    <row r="23" spans="1:10" s="72" customFormat="1" ht="12" x14ac:dyDescent="0.2">
      <c r="A23" s="248"/>
      <c r="B23" s="244"/>
      <c r="C23" s="71" t="s">
        <v>32</v>
      </c>
      <c r="D23" s="74" t="s">
        <v>234</v>
      </c>
      <c r="E23" s="75"/>
      <c r="F23" s="75"/>
      <c r="G23" s="75"/>
      <c r="I23" s="75"/>
      <c r="J23" s="75"/>
    </row>
    <row r="24" spans="1:10" s="72" customFormat="1" ht="12" x14ac:dyDescent="0.2">
      <c r="A24" s="248"/>
      <c r="B24" s="244"/>
      <c r="C24" s="71" t="s">
        <v>32</v>
      </c>
      <c r="D24" s="74" t="s">
        <v>235</v>
      </c>
      <c r="E24" s="75"/>
      <c r="F24" s="75"/>
      <c r="G24" s="75"/>
      <c r="I24" s="75"/>
      <c r="J24" s="75"/>
    </row>
    <row r="25" spans="1:10" s="72" customFormat="1" ht="12" x14ac:dyDescent="0.2">
      <c r="A25" s="248"/>
      <c r="B25" s="244"/>
      <c r="C25" s="71" t="s">
        <v>32</v>
      </c>
      <c r="D25" s="74" t="s">
        <v>236</v>
      </c>
      <c r="E25" s="75"/>
      <c r="F25" s="75"/>
      <c r="G25" s="75"/>
      <c r="I25" s="75"/>
      <c r="J25" s="75"/>
    </row>
    <row r="26" spans="1:10" s="72" customFormat="1" ht="22.5" x14ac:dyDescent="0.2">
      <c r="A26" s="248"/>
      <c r="B26" s="244" t="s">
        <v>113</v>
      </c>
      <c r="C26" s="71" t="s">
        <v>32</v>
      </c>
      <c r="D26" s="74" t="s">
        <v>237</v>
      </c>
      <c r="E26" s="75"/>
      <c r="F26" s="75"/>
      <c r="G26" s="75"/>
      <c r="I26" s="75"/>
      <c r="J26" s="75"/>
    </row>
    <row r="27" spans="1:10" s="72" customFormat="1" ht="22.5" x14ac:dyDescent="0.2">
      <c r="A27" s="248"/>
      <c r="B27" s="244"/>
      <c r="C27" s="71" t="s">
        <v>32</v>
      </c>
      <c r="D27" s="74" t="s">
        <v>238</v>
      </c>
      <c r="E27" s="75"/>
      <c r="F27" s="75"/>
      <c r="G27" s="75"/>
      <c r="I27" s="75"/>
      <c r="J27" s="75"/>
    </row>
    <row r="28" spans="1:10" s="72" customFormat="1" ht="12" x14ac:dyDescent="0.2">
      <c r="A28" s="248"/>
      <c r="B28" s="244"/>
      <c r="C28" s="71" t="s">
        <v>32</v>
      </c>
      <c r="D28" s="74" t="s">
        <v>239</v>
      </c>
      <c r="E28" s="75"/>
      <c r="F28" s="75"/>
      <c r="G28" s="75"/>
      <c r="I28" s="75"/>
      <c r="J28" s="75"/>
    </row>
    <row r="29" spans="1:10" s="72" customFormat="1" ht="12" x14ac:dyDescent="0.2">
      <c r="A29" s="248" t="s">
        <v>147</v>
      </c>
      <c r="B29" s="244" t="s">
        <v>114</v>
      </c>
      <c r="C29" s="71" t="s">
        <v>32</v>
      </c>
      <c r="D29" s="74" t="s">
        <v>240</v>
      </c>
      <c r="E29" s="75"/>
      <c r="F29" s="75"/>
      <c r="G29" s="75"/>
      <c r="I29" s="75"/>
      <c r="J29" s="75"/>
    </row>
    <row r="30" spans="1:10" s="72" customFormat="1" ht="12" x14ac:dyDescent="0.2">
      <c r="A30" s="248"/>
      <c r="B30" s="244"/>
      <c r="C30" s="71" t="s">
        <v>32</v>
      </c>
      <c r="D30" s="74" t="s">
        <v>241</v>
      </c>
      <c r="E30" s="75"/>
      <c r="F30" s="75"/>
      <c r="G30" s="75"/>
      <c r="I30" s="75"/>
      <c r="J30" s="75"/>
    </row>
    <row r="31" spans="1:10" s="72" customFormat="1" ht="12" x14ac:dyDescent="0.2">
      <c r="A31" s="248"/>
      <c r="B31" s="244"/>
      <c r="C31" s="71" t="s">
        <v>32</v>
      </c>
      <c r="D31" s="74" t="s">
        <v>253</v>
      </c>
      <c r="E31" s="75"/>
      <c r="F31" s="75"/>
      <c r="G31" s="75"/>
      <c r="I31" s="75"/>
      <c r="J31" s="75"/>
    </row>
    <row r="32" spans="1:10" s="72" customFormat="1" ht="12" x14ac:dyDescent="0.2">
      <c r="A32" s="248"/>
      <c r="B32" s="244"/>
      <c r="C32" s="71" t="s">
        <v>32</v>
      </c>
      <c r="D32" s="74" t="s">
        <v>242</v>
      </c>
      <c r="E32" s="75"/>
      <c r="F32" s="75"/>
      <c r="G32" s="75"/>
      <c r="I32" s="75"/>
      <c r="J32" s="75"/>
    </row>
    <row r="33" spans="1:10" s="72" customFormat="1" ht="12" x14ac:dyDescent="0.2">
      <c r="A33" s="248"/>
      <c r="B33" s="244"/>
      <c r="C33" s="71" t="s">
        <v>32</v>
      </c>
      <c r="D33" s="74" t="s">
        <v>243</v>
      </c>
      <c r="E33" s="75"/>
      <c r="F33" s="75"/>
      <c r="G33" s="75"/>
      <c r="I33" s="75"/>
      <c r="J33" s="75"/>
    </row>
    <row r="34" spans="1:10" s="72" customFormat="1" ht="12" x14ac:dyDescent="0.2">
      <c r="A34" s="248"/>
      <c r="B34" s="244"/>
      <c r="C34" s="71" t="s">
        <v>32</v>
      </c>
      <c r="D34" s="74" t="s">
        <v>244</v>
      </c>
      <c r="E34" s="75"/>
      <c r="F34" s="75"/>
      <c r="G34" s="75"/>
      <c r="I34" s="75"/>
      <c r="J34" s="75"/>
    </row>
    <row r="35" spans="1:10" s="72" customFormat="1" ht="12" x14ac:dyDescent="0.2">
      <c r="A35" s="248"/>
      <c r="B35" s="244"/>
      <c r="C35" s="71" t="s">
        <v>32</v>
      </c>
      <c r="D35" s="74" t="s">
        <v>245</v>
      </c>
      <c r="E35" s="75"/>
      <c r="F35" s="75"/>
      <c r="G35" s="75"/>
      <c r="I35" s="75"/>
      <c r="J35" s="75"/>
    </row>
    <row r="36" spans="1:10" s="72" customFormat="1" ht="12" x14ac:dyDescent="0.2">
      <c r="A36" s="248"/>
      <c r="B36" s="244" t="s">
        <v>115</v>
      </c>
      <c r="C36" s="71" t="s">
        <v>32</v>
      </c>
      <c r="D36" s="74" t="s">
        <v>246</v>
      </c>
      <c r="E36" s="75"/>
      <c r="F36" s="75"/>
      <c r="G36" s="75"/>
      <c r="I36" s="75"/>
      <c r="J36" s="75"/>
    </row>
    <row r="37" spans="1:10" s="72" customFormat="1" ht="12" x14ac:dyDescent="0.2">
      <c r="A37" s="248"/>
      <c r="B37" s="244"/>
      <c r="C37" s="71" t="s">
        <v>32</v>
      </c>
      <c r="D37" s="74" t="s">
        <v>247</v>
      </c>
      <c r="E37" s="75"/>
      <c r="F37" s="75"/>
      <c r="G37" s="75"/>
      <c r="I37" s="75"/>
      <c r="J37" s="75"/>
    </row>
    <row r="38" spans="1:10" s="72" customFormat="1" ht="22.5" x14ac:dyDescent="0.2">
      <c r="A38" s="248"/>
      <c r="B38" s="244"/>
      <c r="C38" s="71" t="s">
        <v>32</v>
      </c>
      <c r="D38" s="74" t="s">
        <v>252</v>
      </c>
      <c r="E38" s="75"/>
      <c r="F38" s="75"/>
      <c r="G38" s="75"/>
      <c r="I38" s="75"/>
      <c r="J38" s="75"/>
    </row>
    <row r="39" spans="1:10" s="72" customFormat="1" ht="12" x14ac:dyDescent="0.2">
      <c r="A39" s="248"/>
      <c r="B39" s="244"/>
      <c r="C39" s="71" t="s">
        <v>32</v>
      </c>
      <c r="D39" s="74" t="s">
        <v>248</v>
      </c>
      <c r="E39" s="75"/>
      <c r="F39" s="75"/>
      <c r="G39" s="75"/>
      <c r="I39" s="75"/>
      <c r="J39" s="75"/>
    </row>
    <row r="40" spans="1:10" s="72" customFormat="1" ht="12" x14ac:dyDescent="0.2">
      <c r="A40" s="248"/>
      <c r="B40" s="244" t="s">
        <v>116</v>
      </c>
      <c r="C40" s="71" t="s">
        <v>32</v>
      </c>
      <c r="D40" s="74" t="s">
        <v>249</v>
      </c>
      <c r="E40" s="75"/>
      <c r="F40" s="75"/>
      <c r="G40" s="75"/>
      <c r="I40" s="75"/>
      <c r="J40" s="75"/>
    </row>
    <row r="41" spans="1:10" s="72" customFormat="1" ht="12" x14ac:dyDescent="0.2">
      <c r="A41" s="248"/>
      <c r="B41" s="244"/>
      <c r="C41" s="71" t="s">
        <v>32</v>
      </c>
      <c r="D41" s="74" t="s">
        <v>250</v>
      </c>
      <c r="E41" s="75"/>
      <c r="F41" s="75"/>
      <c r="G41" s="75"/>
      <c r="I41" s="75"/>
      <c r="J41" s="75"/>
    </row>
    <row r="42" spans="1:10" s="72" customFormat="1" ht="12" x14ac:dyDescent="0.2">
      <c r="A42" s="248"/>
      <c r="B42" s="244"/>
      <c r="C42" s="71" t="s">
        <v>32</v>
      </c>
      <c r="D42" s="74" t="s">
        <v>251</v>
      </c>
      <c r="E42" s="75"/>
      <c r="F42" s="75"/>
      <c r="G42" s="75"/>
      <c r="I42" s="75"/>
      <c r="J42" s="75"/>
    </row>
    <row r="43" spans="1:10" s="72" customFormat="1" ht="12" x14ac:dyDescent="0.2">
      <c r="A43" s="269" t="s">
        <v>148</v>
      </c>
      <c r="B43" s="257" t="s">
        <v>149</v>
      </c>
      <c r="C43" s="71" t="s">
        <v>32</v>
      </c>
      <c r="D43" s="31" t="s">
        <v>150</v>
      </c>
      <c r="E43" s="75"/>
      <c r="F43" s="75"/>
      <c r="G43" s="75"/>
      <c r="I43" s="75"/>
      <c r="J43" s="75"/>
    </row>
    <row r="44" spans="1:10" s="72" customFormat="1" ht="12" x14ac:dyDescent="0.2">
      <c r="A44" s="270"/>
      <c r="B44" s="258"/>
      <c r="C44" s="71" t="s">
        <v>32</v>
      </c>
      <c r="D44" s="31" t="s">
        <v>151</v>
      </c>
      <c r="E44" s="75"/>
      <c r="F44" s="75"/>
      <c r="G44" s="75"/>
      <c r="I44" s="75"/>
      <c r="J44" s="75"/>
    </row>
    <row r="45" spans="1:10" s="72" customFormat="1" ht="12" x14ac:dyDescent="0.2">
      <c r="A45" s="270"/>
      <c r="B45" s="258"/>
      <c r="C45" s="71" t="s">
        <v>32</v>
      </c>
      <c r="D45" s="31" t="s">
        <v>152</v>
      </c>
      <c r="E45" s="75"/>
      <c r="F45" s="75"/>
      <c r="G45" s="75"/>
      <c r="I45" s="75"/>
      <c r="J45" s="75"/>
    </row>
    <row r="46" spans="1:10" s="72" customFormat="1" ht="12" x14ac:dyDescent="0.2">
      <c r="A46" s="270"/>
      <c r="B46" s="257" t="s">
        <v>153</v>
      </c>
      <c r="C46" s="71" t="s">
        <v>32</v>
      </c>
      <c r="D46" s="31" t="s">
        <v>154</v>
      </c>
      <c r="E46" s="75"/>
      <c r="F46" s="75"/>
      <c r="G46" s="75"/>
      <c r="I46" s="75"/>
      <c r="J46" s="75"/>
    </row>
    <row r="47" spans="1:10" s="72" customFormat="1" ht="12" x14ac:dyDescent="0.2">
      <c r="A47" s="270"/>
      <c r="B47" s="258"/>
      <c r="C47" s="71" t="s">
        <v>32</v>
      </c>
      <c r="D47" s="31" t="s">
        <v>155</v>
      </c>
      <c r="E47" s="75"/>
      <c r="F47" s="75"/>
      <c r="G47" s="75"/>
      <c r="I47" s="75"/>
      <c r="J47" s="75"/>
    </row>
    <row r="48" spans="1:10" s="72" customFormat="1" ht="12" x14ac:dyDescent="0.2">
      <c r="A48" s="270"/>
      <c r="B48" s="258"/>
      <c r="C48" s="71" t="s">
        <v>32</v>
      </c>
      <c r="D48" s="31" t="s">
        <v>156</v>
      </c>
      <c r="E48" s="75"/>
      <c r="F48" s="75"/>
      <c r="G48" s="75"/>
      <c r="I48" s="75"/>
      <c r="J48" s="75"/>
    </row>
    <row r="49" spans="1:10" s="72" customFormat="1" ht="12" x14ac:dyDescent="0.2">
      <c r="A49" s="270"/>
      <c r="B49" s="257" t="s">
        <v>157</v>
      </c>
      <c r="C49" s="71" t="s">
        <v>32</v>
      </c>
      <c r="D49" s="31" t="s">
        <v>158</v>
      </c>
      <c r="E49" s="75"/>
      <c r="F49" s="75"/>
      <c r="G49" s="75"/>
      <c r="I49" s="75"/>
      <c r="J49" s="75"/>
    </row>
    <row r="50" spans="1:10" s="72" customFormat="1" ht="12" x14ac:dyDescent="0.2">
      <c r="A50" s="270"/>
      <c r="B50" s="258"/>
      <c r="C50" s="71" t="s">
        <v>32</v>
      </c>
      <c r="D50" s="74" t="s">
        <v>159</v>
      </c>
      <c r="E50" s="76"/>
      <c r="F50" s="75"/>
      <c r="G50" s="75"/>
      <c r="I50" s="75"/>
      <c r="J50" s="75"/>
    </row>
    <row r="51" spans="1:10" s="72" customFormat="1" ht="12" x14ac:dyDescent="0.2">
      <c r="A51" s="271"/>
      <c r="B51" s="259"/>
      <c r="C51" s="71" t="s">
        <v>32</v>
      </c>
      <c r="D51" s="74" t="s">
        <v>160</v>
      </c>
      <c r="E51" s="75"/>
      <c r="F51" s="75"/>
      <c r="G51" s="75"/>
      <c r="I51" s="75"/>
      <c r="J51" s="75"/>
    </row>
    <row r="52" spans="1:10" s="72" customFormat="1" ht="12" x14ac:dyDescent="0.2">
      <c r="A52" s="248" t="s">
        <v>161</v>
      </c>
      <c r="B52" s="257" t="s">
        <v>162</v>
      </c>
      <c r="C52" s="71" t="s">
        <v>32</v>
      </c>
      <c r="D52" s="74" t="s">
        <v>163</v>
      </c>
      <c r="E52" s="75"/>
      <c r="F52" s="75"/>
      <c r="G52" s="75"/>
      <c r="I52" s="75"/>
      <c r="J52" s="75"/>
    </row>
    <row r="53" spans="1:10" s="72" customFormat="1" ht="12" x14ac:dyDescent="0.2">
      <c r="A53" s="248"/>
      <c r="B53" s="258"/>
      <c r="C53" s="71" t="s">
        <v>32</v>
      </c>
      <c r="D53" s="74" t="s">
        <v>164</v>
      </c>
      <c r="E53" s="75"/>
      <c r="F53" s="75"/>
      <c r="G53" s="75"/>
      <c r="I53" s="75"/>
      <c r="J53" s="75"/>
    </row>
    <row r="54" spans="1:10" s="72" customFormat="1" ht="12" x14ac:dyDescent="0.2">
      <c r="A54" s="248"/>
      <c r="B54" s="258"/>
      <c r="C54" s="71" t="s">
        <v>32</v>
      </c>
      <c r="D54" s="74" t="s">
        <v>165</v>
      </c>
      <c r="E54" s="75"/>
      <c r="F54" s="75"/>
      <c r="G54" s="75"/>
      <c r="I54" s="75"/>
      <c r="J54" s="75"/>
    </row>
    <row r="55" spans="1:10" s="72" customFormat="1" ht="12" x14ac:dyDescent="0.2">
      <c r="A55" s="248"/>
      <c r="B55" s="259"/>
      <c r="C55" s="71" t="s">
        <v>32</v>
      </c>
      <c r="D55" s="74" t="s">
        <v>166</v>
      </c>
      <c r="E55" s="75"/>
      <c r="F55" s="75"/>
      <c r="G55" s="75"/>
      <c r="I55" s="75"/>
      <c r="J55" s="75"/>
    </row>
    <row r="56" spans="1:10" s="72" customFormat="1" ht="12" x14ac:dyDescent="0.2">
      <c r="A56" s="248"/>
      <c r="B56" s="260" t="s">
        <v>167</v>
      </c>
      <c r="C56" s="71" t="s">
        <v>32</v>
      </c>
      <c r="D56" s="74" t="s">
        <v>168</v>
      </c>
      <c r="E56" s="75"/>
      <c r="F56" s="75"/>
      <c r="G56" s="75"/>
      <c r="I56" s="75"/>
      <c r="J56" s="75"/>
    </row>
    <row r="57" spans="1:10" s="72" customFormat="1" ht="12" x14ac:dyDescent="0.2">
      <c r="A57" s="248"/>
      <c r="B57" s="261"/>
      <c r="C57" s="71" t="s">
        <v>32</v>
      </c>
      <c r="D57" s="74" t="s">
        <v>169</v>
      </c>
      <c r="E57" s="75"/>
      <c r="F57" s="75"/>
      <c r="G57" s="75"/>
      <c r="I57" s="75"/>
      <c r="J57" s="75"/>
    </row>
    <row r="58" spans="1:10" s="72" customFormat="1" ht="12" x14ac:dyDescent="0.2">
      <c r="A58" s="248"/>
      <c r="B58" s="262"/>
      <c r="C58" s="71" t="s">
        <v>32</v>
      </c>
      <c r="D58" s="74" t="s">
        <v>170</v>
      </c>
      <c r="E58" s="75"/>
      <c r="F58" s="75"/>
      <c r="G58" s="75"/>
      <c r="I58" s="75"/>
      <c r="J58" s="75"/>
    </row>
    <row r="59" spans="1:10" s="15" customFormat="1" ht="12" x14ac:dyDescent="0.2">
      <c r="A59" s="18"/>
      <c r="B59" s="18"/>
      <c r="C59" s="18"/>
      <c r="D59" s="18"/>
    </row>
    <row r="60" spans="1:10" s="15" customFormat="1" ht="12" x14ac:dyDescent="0.2">
      <c r="A60" s="246" t="s">
        <v>31</v>
      </c>
      <c r="B60" s="246"/>
      <c r="C60" s="246"/>
      <c r="D60" s="246"/>
    </row>
    <row r="61" spans="1:10" s="15" customFormat="1" ht="12" x14ac:dyDescent="0.2">
      <c r="A61" s="13" t="s">
        <v>6</v>
      </c>
      <c r="B61" s="14" t="s">
        <v>7</v>
      </c>
      <c r="C61" s="247" t="s">
        <v>8</v>
      </c>
      <c r="D61" s="247"/>
    </row>
    <row r="62" spans="1:10" s="15" customFormat="1" ht="22.5" x14ac:dyDescent="0.2">
      <c r="A62" s="255" t="s">
        <v>13</v>
      </c>
      <c r="B62" s="256" t="s">
        <v>14</v>
      </c>
      <c r="C62" s="196" t="s">
        <v>32</v>
      </c>
      <c r="D62" s="195" t="s">
        <v>117</v>
      </c>
    </row>
    <row r="63" spans="1:10" s="15" customFormat="1" ht="22.5" x14ac:dyDescent="0.2">
      <c r="A63" s="255"/>
      <c r="B63" s="256"/>
      <c r="C63" s="196" t="s">
        <v>32</v>
      </c>
      <c r="D63" s="195" t="s">
        <v>33</v>
      </c>
    </row>
    <row r="64" spans="1:10" s="15" customFormat="1" ht="12" x14ac:dyDescent="0.2">
      <c r="A64" s="255"/>
      <c r="B64" s="256"/>
      <c r="C64" s="196" t="s">
        <v>32</v>
      </c>
      <c r="D64" s="195" t="s">
        <v>34</v>
      </c>
    </row>
    <row r="65" spans="1:4" s="15" customFormat="1" ht="22.5" x14ac:dyDescent="0.15">
      <c r="A65" s="255"/>
      <c r="B65" s="256"/>
      <c r="C65" s="196" t="s">
        <v>32</v>
      </c>
      <c r="D65" s="197" t="s">
        <v>35</v>
      </c>
    </row>
    <row r="66" spans="1:4" s="15" customFormat="1" ht="12" x14ac:dyDescent="0.2">
      <c r="A66" s="255"/>
      <c r="B66" s="256" t="s">
        <v>15</v>
      </c>
      <c r="C66" s="196" t="s">
        <v>32</v>
      </c>
      <c r="D66" s="17" t="s">
        <v>36</v>
      </c>
    </row>
    <row r="67" spans="1:4" s="15" customFormat="1" ht="22.5" x14ac:dyDescent="0.2">
      <c r="A67" s="255"/>
      <c r="B67" s="256"/>
      <c r="C67" s="196" t="s">
        <v>32</v>
      </c>
      <c r="D67" s="16" t="s">
        <v>37</v>
      </c>
    </row>
    <row r="68" spans="1:4" s="15" customFormat="1" ht="12" x14ac:dyDescent="0.2">
      <c r="A68" s="255"/>
      <c r="B68" s="256"/>
      <c r="C68" s="196" t="s">
        <v>32</v>
      </c>
      <c r="D68" s="17" t="s">
        <v>38</v>
      </c>
    </row>
    <row r="69" spans="1:4" s="15" customFormat="1" ht="12" x14ac:dyDescent="0.2">
      <c r="A69" s="255"/>
      <c r="B69" s="256"/>
      <c r="C69" s="196" t="s">
        <v>32</v>
      </c>
      <c r="D69" s="17" t="s">
        <v>39</v>
      </c>
    </row>
    <row r="70" spans="1:4" s="15" customFormat="1" ht="22.5" x14ac:dyDescent="0.2">
      <c r="A70" s="255"/>
      <c r="B70" s="256"/>
      <c r="C70" s="196" t="s">
        <v>32</v>
      </c>
      <c r="D70" s="17" t="s">
        <v>40</v>
      </c>
    </row>
    <row r="71" spans="1:4" s="15" customFormat="1" ht="22.5" x14ac:dyDescent="0.2">
      <c r="A71" s="255"/>
      <c r="B71" s="256"/>
      <c r="C71" s="196" t="s">
        <v>32</v>
      </c>
      <c r="D71" s="195" t="s">
        <v>41</v>
      </c>
    </row>
    <row r="72" spans="1:4" s="15" customFormat="1" ht="12" x14ac:dyDescent="0.2">
      <c r="A72" s="255"/>
      <c r="B72" s="256" t="s">
        <v>16</v>
      </c>
      <c r="C72" s="196" t="s">
        <v>32</v>
      </c>
      <c r="D72" s="17" t="s">
        <v>42</v>
      </c>
    </row>
    <row r="73" spans="1:4" s="15" customFormat="1" ht="12" x14ac:dyDescent="0.2">
      <c r="A73" s="255"/>
      <c r="B73" s="256"/>
      <c r="C73" s="196" t="s">
        <v>32</v>
      </c>
      <c r="D73" s="17" t="s">
        <v>43</v>
      </c>
    </row>
    <row r="74" spans="1:4" s="15" customFormat="1" ht="12" x14ac:dyDescent="0.2">
      <c r="A74" s="255"/>
      <c r="B74" s="256"/>
      <c r="C74" s="196" t="s">
        <v>32</v>
      </c>
      <c r="D74" s="17" t="s">
        <v>44</v>
      </c>
    </row>
    <row r="75" spans="1:4" s="15" customFormat="1" ht="22.5" x14ac:dyDescent="0.2">
      <c r="A75" s="255"/>
      <c r="B75" s="256"/>
      <c r="C75" s="196" t="s">
        <v>32</v>
      </c>
      <c r="D75" s="17" t="s">
        <v>45</v>
      </c>
    </row>
  </sheetData>
  <mergeCells count="31">
    <mergeCell ref="A52:A58"/>
    <mergeCell ref="B52:B55"/>
    <mergeCell ref="B56:B58"/>
    <mergeCell ref="A13:A21"/>
    <mergeCell ref="B20:B21"/>
    <mergeCell ref="B13:B16"/>
    <mergeCell ref="B17:B19"/>
    <mergeCell ref="A29:A42"/>
    <mergeCell ref="B29:B35"/>
    <mergeCell ref="B36:B39"/>
    <mergeCell ref="B40:B42"/>
    <mergeCell ref="A43:A51"/>
    <mergeCell ref="B43:B45"/>
    <mergeCell ref="B46:B48"/>
    <mergeCell ref="B49:B51"/>
    <mergeCell ref="A22:A28"/>
    <mergeCell ref="A62:A75"/>
    <mergeCell ref="B62:B65"/>
    <mergeCell ref="B66:B71"/>
    <mergeCell ref="B72:B75"/>
    <mergeCell ref="A60:D60"/>
    <mergeCell ref="C61:D61"/>
    <mergeCell ref="B22:B25"/>
    <mergeCell ref="B26:B28"/>
    <mergeCell ref="A1:D1"/>
    <mergeCell ref="A3:D3"/>
    <mergeCell ref="C4:D4"/>
    <mergeCell ref="A5:A12"/>
    <mergeCell ref="B5:B7"/>
    <mergeCell ref="B8:B10"/>
    <mergeCell ref="B11:B12"/>
  </mergeCells>
  <phoneticPr fontId="35"/>
  <printOptions horizontalCentered="1"/>
  <pageMargins left="0.59015748031496063" right="0.59015748031496063" top="0.82716535433070848" bottom="0.19645669291338583" header="0.43346456692913382" footer="0.19645669291338583"/>
  <pageSetup paperSize="9" scale="9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U13" sqref="U13"/>
    </sheetView>
  </sheetViews>
  <sheetFormatPr defaultColWidth="3" defaultRowHeight="13.5" x14ac:dyDescent="0.15"/>
  <cols>
    <col min="1" max="1" width="0.85546875" style="179" customWidth="1"/>
    <col min="2" max="2" width="3.7109375" style="179" customWidth="1"/>
    <col min="3" max="4" width="5.140625" style="179" customWidth="1"/>
    <col min="5" max="5" width="15.140625" style="179" customWidth="1"/>
    <col min="6" max="8" width="8.28515625" style="179" customWidth="1"/>
    <col min="9" max="20" width="3" style="179" customWidth="1"/>
    <col min="21" max="21" width="3.140625" style="179" customWidth="1"/>
    <col min="22" max="256" width="3" style="179"/>
    <col min="257" max="257" width="0.85546875" style="179" customWidth="1"/>
    <col min="258" max="258" width="3.7109375" style="179" customWidth="1"/>
    <col min="259" max="260" width="5.140625" style="179" customWidth="1"/>
    <col min="261" max="261" width="15.140625" style="179" customWidth="1"/>
    <col min="262" max="264" width="8.28515625" style="179" customWidth="1"/>
    <col min="265" max="276" width="3" style="179" customWidth="1"/>
    <col min="277" max="277" width="3.140625" style="179" customWidth="1"/>
    <col min="278" max="512" width="3" style="179"/>
    <col min="513" max="513" width="0.85546875" style="179" customWidth="1"/>
    <col min="514" max="514" width="3.7109375" style="179" customWidth="1"/>
    <col min="515" max="516" width="5.140625" style="179" customWidth="1"/>
    <col min="517" max="517" width="15.140625" style="179" customWidth="1"/>
    <col min="518" max="520" width="8.28515625" style="179" customWidth="1"/>
    <col min="521" max="532" width="3" style="179" customWidth="1"/>
    <col min="533" max="533" width="3.140625" style="179" customWidth="1"/>
    <col min="534" max="768" width="3" style="179"/>
    <col min="769" max="769" width="0.85546875" style="179" customWidth="1"/>
    <col min="770" max="770" width="3.7109375" style="179" customWidth="1"/>
    <col min="771" max="772" width="5.140625" style="179" customWidth="1"/>
    <col min="773" max="773" width="15.140625" style="179" customWidth="1"/>
    <col min="774" max="776" width="8.28515625" style="179" customWidth="1"/>
    <col min="777" max="788" width="3" style="179" customWidth="1"/>
    <col min="789" max="789" width="3.140625" style="179" customWidth="1"/>
    <col min="790" max="1024" width="3" style="179"/>
    <col min="1025" max="1025" width="0.85546875" style="179" customWidth="1"/>
    <col min="1026" max="1026" width="3.7109375" style="179" customWidth="1"/>
    <col min="1027" max="1028" width="5.140625" style="179" customWidth="1"/>
    <col min="1029" max="1029" width="15.140625" style="179" customWidth="1"/>
    <col min="1030" max="1032" width="8.28515625" style="179" customWidth="1"/>
    <col min="1033" max="1044" width="3" style="179" customWidth="1"/>
    <col min="1045" max="1045" width="3.140625" style="179" customWidth="1"/>
    <col min="1046" max="1280" width="3" style="179"/>
    <col min="1281" max="1281" width="0.85546875" style="179" customWidth="1"/>
    <col min="1282" max="1282" width="3.7109375" style="179" customWidth="1"/>
    <col min="1283" max="1284" width="5.140625" style="179" customWidth="1"/>
    <col min="1285" max="1285" width="15.140625" style="179" customWidth="1"/>
    <col min="1286" max="1288" width="8.28515625" style="179" customWidth="1"/>
    <col min="1289" max="1300" width="3" style="179" customWidth="1"/>
    <col min="1301" max="1301" width="3.140625" style="179" customWidth="1"/>
    <col min="1302" max="1536" width="3" style="179"/>
    <col min="1537" max="1537" width="0.85546875" style="179" customWidth="1"/>
    <col min="1538" max="1538" width="3.7109375" style="179" customWidth="1"/>
    <col min="1539" max="1540" width="5.140625" style="179" customWidth="1"/>
    <col min="1541" max="1541" width="15.140625" style="179" customWidth="1"/>
    <col min="1542" max="1544" width="8.28515625" style="179" customWidth="1"/>
    <col min="1545" max="1556" width="3" style="179" customWidth="1"/>
    <col min="1557" max="1557" width="3.140625" style="179" customWidth="1"/>
    <col min="1558" max="1792" width="3" style="179"/>
    <col min="1793" max="1793" width="0.85546875" style="179" customWidth="1"/>
    <col min="1794" max="1794" width="3.7109375" style="179" customWidth="1"/>
    <col min="1795" max="1796" width="5.140625" style="179" customWidth="1"/>
    <col min="1797" max="1797" width="15.140625" style="179" customWidth="1"/>
    <col min="1798" max="1800" width="8.28515625" style="179" customWidth="1"/>
    <col min="1801" max="1812" width="3" style="179" customWidth="1"/>
    <col min="1813" max="1813" width="3.140625" style="179" customWidth="1"/>
    <col min="1814" max="2048" width="3" style="179"/>
    <col min="2049" max="2049" width="0.85546875" style="179" customWidth="1"/>
    <col min="2050" max="2050" width="3.7109375" style="179" customWidth="1"/>
    <col min="2051" max="2052" width="5.140625" style="179" customWidth="1"/>
    <col min="2053" max="2053" width="15.140625" style="179" customWidth="1"/>
    <col min="2054" max="2056" width="8.28515625" style="179" customWidth="1"/>
    <col min="2057" max="2068" width="3" style="179" customWidth="1"/>
    <col min="2069" max="2069" width="3.140625" style="179" customWidth="1"/>
    <col min="2070" max="2304" width="3" style="179"/>
    <col min="2305" max="2305" width="0.85546875" style="179" customWidth="1"/>
    <col min="2306" max="2306" width="3.7109375" style="179" customWidth="1"/>
    <col min="2307" max="2308" width="5.140625" style="179" customWidth="1"/>
    <col min="2309" max="2309" width="15.140625" style="179" customWidth="1"/>
    <col min="2310" max="2312" width="8.28515625" style="179" customWidth="1"/>
    <col min="2313" max="2324" width="3" style="179" customWidth="1"/>
    <col min="2325" max="2325" width="3.140625" style="179" customWidth="1"/>
    <col min="2326" max="2560" width="3" style="179"/>
    <col min="2561" max="2561" width="0.85546875" style="179" customWidth="1"/>
    <col min="2562" max="2562" width="3.7109375" style="179" customWidth="1"/>
    <col min="2563" max="2564" width="5.140625" style="179" customWidth="1"/>
    <col min="2565" max="2565" width="15.140625" style="179" customWidth="1"/>
    <col min="2566" max="2568" width="8.28515625" style="179" customWidth="1"/>
    <col min="2569" max="2580" width="3" style="179" customWidth="1"/>
    <col min="2581" max="2581" width="3.140625" style="179" customWidth="1"/>
    <col min="2582" max="2816" width="3" style="179"/>
    <col min="2817" max="2817" width="0.85546875" style="179" customWidth="1"/>
    <col min="2818" max="2818" width="3.7109375" style="179" customWidth="1"/>
    <col min="2819" max="2820" width="5.140625" style="179" customWidth="1"/>
    <col min="2821" max="2821" width="15.140625" style="179" customWidth="1"/>
    <col min="2822" max="2824" width="8.28515625" style="179" customWidth="1"/>
    <col min="2825" max="2836" width="3" style="179" customWidth="1"/>
    <col min="2837" max="2837" width="3.140625" style="179" customWidth="1"/>
    <col min="2838" max="3072" width="3" style="179"/>
    <col min="3073" max="3073" width="0.85546875" style="179" customWidth="1"/>
    <col min="3074" max="3074" width="3.7109375" style="179" customWidth="1"/>
    <col min="3075" max="3076" width="5.140625" style="179" customWidth="1"/>
    <col min="3077" max="3077" width="15.140625" style="179" customWidth="1"/>
    <col min="3078" max="3080" width="8.28515625" style="179" customWidth="1"/>
    <col min="3081" max="3092" width="3" style="179" customWidth="1"/>
    <col min="3093" max="3093" width="3.140625" style="179" customWidth="1"/>
    <col min="3094" max="3328" width="3" style="179"/>
    <col min="3329" max="3329" width="0.85546875" style="179" customWidth="1"/>
    <col min="3330" max="3330" width="3.7109375" style="179" customWidth="1"/>
    <col min="3331" max="3332" width="5.140625" style="179" customWidth="1"/>
    <col min="3333" max="3333" width="15.140625" style="179" customWidth="1"/>
    <col min="3334" max="3336" width="8.28515625" style="179" customWidth="1"/>
    <col min="3337" max="3348" width="3" style="179" customWidth="1"/>
    <col min="3349" max="3349" width="3.140625" style="179" customWidth="1"/>
    <col min="3350" max="3584" width="3" style="179"/>
    <col min="3585" max="3585" width="0.85546875" style="179" customWidth="1"/>
    <col min="3586" max="3586" width="3.7109375" style="179" customWidth="1"/>
    <col min="3587" max="3588" width="5.140625" style="179" customWidth="1"/>
    <col min="3589" max="3589" width="15.140625" style="179" customWidth="1"/>
    <col min="3590" max="3592" width="8.28515625" style="179" customWidth="1"/>
    <col min="3593" max="3604" width="3" style="179" customWidth="1"/>
    <col min="3605" max="3605" width="3.140625" style="179" customWidth="1"/>
    <col min="3606" max="3840" width="3" style="179"/>
    <col min="3841" max="3841" width="0.85546875" style="179" customWidth="1"/>
    <col min="3842" max="3842" width="3.7109375" style="179" customWidth="1"/>
    <col min="3843" max="3844" width="5.140625" style="179" customWidth="1"/>
    <col min="3845" max="3845" width="15.140625" style="179" customWidth="1"/>
    <col min="3846" max="3848" width="8.28515625" style="179" customWidth="1"/>
    <col min="3849" max="3860" width="3" style="179" customWidth="1"/>
    <col min="3861" max="3861" width="3.140625" style="179" customWidth="1"/>
    <col min="3862" max="4096" width="3" style="179"/>
    <col min="4097" max="4097" width="0.85546875" style="179" customWidth="1"/>
    <col min="4098" max="4098" width="3.7109375" style="179" customWidth="1"/>
    <col min="4099" max="4100" width="5.140625" style="179" customWidth="1"/>
    <col min="4101" max="4101" width="15.140625" style="179" customWidth="1"/>
    <col min="4102" max="4104" width="8.28515625" style="179" customWidth="1"/>
    <col min="4105" max="4116" width="3" style="179" customWidth="1"/>
    <col min="4117" max="4117" width="3.140625" style="179" customWidth="1"/>
    <col min="4118" max="4352" width="3" style="179"/>
    <col min="4353" max="4353" width="0.85546875" style="179" customWidth="1"/>
    <col min="4354" max="4354" width="3.7109375" style="179" customWidth="1"/>
    <col min="4355" max="4356" width="5.140625" style="179" customWidth="1"/>
    <col min="4357" max="4357" width="15.140625" style="179" customWidth="1"/>
    <col min="4358" max="4360" width="8.28515625" style="179" customWidth="1"/>
    <col min="4361" max="4372" width="3" style="179" customWidth="1"/>
    <col min="4373" max="4373" width="3.140625" style="179" customWidth="1"/>
    <col min="4374" max="4608" width="3" style="179"/>
    <col min="4609" max="4609" width="0.85546875" style="179" customWidth="1"/>
    <col min="4610" max="4610" width="3.7109375" style="179" customWidth="1"/>
    <col min="4611" max="4612" width="5.140625" style="179" customWidth="1"/>
    <col min="4613" max="4613" width="15.140625" style="179" customWidth="1"/>
    <col min="4614" max="4616" width="8.28515625" style="179" customWidth="1"/>
    <col min="4617" max="4628" width="3" style="179" customWidth="1"/>
    <col min="4629" max="4629" width="3.140625" style="179" customWidth="1"/>
    <col min="4630" max="4864" width="3" style="179"/>
    <col min="4865" max="4865" width="0.85546875" style="179" customWidth="1"/>
    <col min="4866" max="4866" width="3.7109375" style="179" customWidth="1"/>
    <col min="4867" max="4868" width="5.140625" style="179" customWidth="1"/>
    <col min="4869" max="4869" width="15.140625" style="179" customWidth="1"/>
    <col min="4870" max="4872" width="8.28515625" style="179" customWidth="1"/>
    <col min="4873" max="4884" width="3" style="179" customWidth="1"/>
    <col min="4885" max="4885" width="3.140625" style="179" customWidth="1"/>
    <col min="4886" max="5120" width="3" style="179"/>
    <col min="5121" max="5121" width="0.85546875" style="179" customWidth="1"/>
    <col min="5122" max="5122" width="3.7109375" style="179" customWidth="1"/>
    <col min="5123" max="5124" width="5.140625" style="179" customWidth="1"/>
    <col min="5125" max="5125" width="15.140625" style="179" customWidth="1"/>
    <col min="5126" max="5128" width="8.28515625" style="179" customWidth="1"/>
    <col min="5129" max="5140" width="3" style="179" customWidth="1"/>
    <col min="5141" max="5141" width="3.140625" style="179" customWidth="1"/>
    <col min="5142" max="5376" width="3" style="179"/>
    <col min="5377" max="5377" width="0.85546875" style="179" customWidth="1"/>
    <col min="5378" max="5378" width="3.7109375" style="179" customWidth="1"/>
    <col min="5379" max="5380" width="5.140625" style="179" customWidth="1"/>
    <col min="5381" max="5381" width="15.140625" style="179" customWidth="1"/>
    <col min="5382" max="5384" width="8.28515625" style="179" customWidth="1"/>
    <col min="5385" max="5396" width="3" style="179" customWidth="1"/>
    <col min="5397" max="5397" width="3.140625" style="179" customWidth="1"/>
    <col min="5398" max="5632" width="3" style="179"/>
    <col min="5633" max="5633" width="0.85546875" style="179" customWidth="1"/>
    <col min="5634" max="5634" width="3.7109375" style="179" customWidth="1"/>
    <col min="5635" max="5636" width="5.140625" style="179" customWidth="1"/>
    <col min="5637" max="5637" width="15.140625" style="179" customWidth="1"/>
    <col min="5638" max="5640" width="8.28515625" style="179" customWidth="1"/>
    <col min="5641" max="5652" width="3" style="179" customWidth="1"/>
    <col min="5653" max="5653" width="3.140625" style="179" customWidth="1"/>
    <col min="5654" max="5888" width="3" style="179"/>
    <col min="5889" max="5889" width="0.85546875" style="179" customWidth="1"/>
    <col min="5890" max="5890" width="3.7109375" style="179" customWidth="1"/>
    <col min="5891" max="5892" width="5.140625" style="179" customWidth="1"/>
    <col min="5893" max="5893" width="15.140625" style="179" customWidth="1"/>
    <col min="5894" max="5896" width="8.28515625" style="179" customWidth="1"/>
    <col min="5897" max="5908" width="3" style="179" customWidth="1"/>
    <col min="5909" max="5909" width="3.140625" style="179" customWidth="1"/>
    <col min="5910" max="6144" width="3" style="179"/>
    <col min="6145" max="6145" width="0.85546875" style="179" customWidth="1"/>
    <col min="6146" max="6146" width="3.7109375" style="179" customWidth="1"/>
    <col min="6147" max="6148" width="5.140625" style="179" customWidth="1"/>
    <col min="6149" max="6149" width="15.140625" style="179" customWidth="1"/>
    <col min="6150" max="6152" width="8.28515625" style="179" customWidth="1"/>
    <col min="6153" max="6164" width="3" style="179" customWidth="1"/>
    <col min="6165" max="6165" width="3.140625" style="179" customWidth="1"/>
    <col min="6166" max="6400" width="3" style="179"/>
    <col min="6401" max="6401" width="0.85546875" style="179" customWidth="1"/>
    <col min="6402" max="6402" width="3.7109375" style="179" customWidth="1"/>
    <col min="6403" max="6404" width="5.140625" style="179" customWidth="1"/>
    <col min="6405" max="6405" width="15.140625" style="179" customWidth="1"/>
    <col min="6406" max="6408" width="8.28515625" style="179" customWidth="1"/>
    <col min="6409" max="6420" width="3" style="179" customWidth="1"/>
    <col min="6421" max="6421" width="3.140625" style="179" customWidth="1"/>
    <col min="6422" max="6656" width="3" style="179"/>
    <col min="6657" max="6657" width="0.85546875" style="179" customWidth="1"/>
    <col min="6658" max="6658" width="3.7109375" style="179" customWidth="1"/>
    <col min="6659" max="6660" width="5.140625" style="179" customWidth="1"/>
    <col min="6661" max="6661" width="15.140625" style="179" customWidth="1"/>
    <col min="6662" max="6664" width="8.28515625" style="179" customWidth="1"/>
    <col min="6665" max="6676" width="3" style="179" customWidth="1"/>
    <col min="6677" max="6677" width="3.140625" style="179" customWidth="1"/>
    <col min="6678" max="6912" width="3" style="179"/>
    <col min="6913" max="6913" width="0.85546875" style="179" customWidth="1"/>
    <col min="6914" max="6914" width="3.7109375" style="179" customWidth="1"/>
    <col min="6915" max="6916" width="5.140625" style="179" customWidth="1"/>
    <col min="6917" max="6917" width="15.140625" style="179" customWidth="1"/>
    <col min="6918" max="6920" width="8.28515625" style="179" customWidth="1"/>
    <col min="6921" max="6932" width="3" style="179" customWidth="1"/>
    <col min="6933" max="6933" width="3.140625" style="179" customWidth="1"/>
    <col min="6934" max="7168" width="3" style="179"/>
    <col min="7169" max="7169" width="0.85546875" style="179" customWidth="1"/>
    <col min="7170" max="7170" width="3.7109375" style="179" customWidth="1"/>
    <col min="7171" max="7172" width="5.140625" style="179" customWidth="1"/>
    <col min="7173" max="7173" width="15.140625" style="179" customWidth="1"/>
    <col min="7174" max="7176" width="8.28515625" style="179" customWidth="1"/>
    <col min="7177" max="7188" width="3" style="179" customWidth="1"/>
    <col min="7189" max="7189" width="3.140625" style="179" customWidth="1"/>
    <col min="7190" max="7424" width="3" style="179"/>
    <col min="7425" max="7425" width="0.85546875" style="179" customWidth="1"/>
    <col min="7426" max="7426" width="3.7109375" style="179" customWidth="1"/>
    <col min="7427" max="7428" width="5.140625" style="179" customWidth="1"/>
    <col min="7429" max="7429" width="15.140625" style="179" customWidth="1"/>
    <col min="7430" max="7432" width="8.28515625" style="179" customWidth="1"/>
    <col min="7433" max="7444" width="3" style="179" customWidth="1"/>
    <col min="7445" max="7445" width="3.140625" style="179" customWidth="1"/>
    <col min="7446" max="7680" width="3" style="179"/>
    <col min="7681" max="7681" width="0.85546875" style="179" customWidth="1"/>
    <col min="7682" max="7682" width="3.7109375" style="179" customWidth="1"/>
    <col min="7683" max="7684" width="5.140625" style="179" customWidth="1"/>
    <col min="7685" max="7685" width="15.140625" style="179" customWidth="1"/>
    <col min="7686" max="7688" width="8.28515625" style="179" customWidth="1"/>
    <col min="7689" max="7700" width="3" style="179" customWidth="1"/>
    <col min="7701" max="7701" width="3.140625" style="179" customWidth="1"/>
    <col min="7702" max="7936" width="3" style="179"/>
    <col min="7937" max="7937" width="0.85546875" style="179" customWidth="1"/>
    <col min="7938" max="7938" width="3.7109375" style="179" customWidth="1"/>
    <col min="7939" max="7940" width="5.140625" style="179" customWidth="1"/>
    <col min="7941" max="7941" width="15.140625" style="179" customWidth="1"/>
    <col min="7942" max="7944" width="8.28515625" style="179" customWidth="1"/>
    <col min="7945" max="7956" width="3" style="179" customWidth="1"/>
    <col min="7957" max="7957" width="3.140625" style="179" customWidth="1"/>
    <col min="7958" max="8192" width="3" style="179"/>
    <col min="8193" max="8193" width="0.85546875" style="179" customWidth="1"/>
    <col min="8194" max="8194" width="3.7109375" style="179" customWidth="1"/>
    <col min="8195" max="8196" width="5.140625" style="179" customWidth="1"/>
    <col min="8197" max="8197" width="15.140625" style="179" customWidth="1"/>
    <col min="8198" max="8200" width="8.28515625" style="179" customWidth="1"/>
    <col min="8201" max="8212" width="3" style="179" customWidth="1"/>
    <col min="8213" max="8213" width="3.140625" style="179" customWidth="1"/>
    <col min="8214" max="8448" width="3" style="179"/>
    <col min="8449" max="8449" width="0.85546875" style="179" customWidth="1"/>
    <col min="8450" max="8450" width="3.7109375" style="179" customWidth="1"/>
    <col min="8451" max="8452" width="5.140625" style="179" customWidth="1"/>
    <col min="8453" max="8453" width="15.140625" style="179" customWidth="1"/>
    <col min="8454" max="8456" width="8.28515625" style="179" customWidth="1"/>
    <col min="8457" max="8468" width="3" style="179" customWidth="1"/>
    <col min="8469" max="8469" width="3.140625" style="179" customWidth="1"/>
    <col min="8470" max="8704" width="3" style="179"/>
    <col min="8705" max="8705" width="0.85546875" style="179" customWidth="1"/>
    <col min="8706" max="8706" width="3.7109375" style="179" customWidth="1"/>
    <col min="8707" max="8708" width="5.140625" style="179" customWidth="1"/>
    <col min="8709" max="8709" width="15.140625" style="179" customWidth="1"/>
    <col min="8710" max="8712" width="8.28515625" style="179" customWidth="1"/>
    <col min="8713" max="8724" width="3" style="179" customWidth="1"/>
    <col min="8725" max="8725" width="3.140625" style="179" customWidth="1"/>
    <col min="8726" max="8960" width="3" style="179"/>
    <col min="8961" max="8961" width="0.85546875" style="179" customWidth="1"/>
    <col min="8962" max="8962" width="3.7109375" style="179" customWidth="1"/>
    <col min="8963" max="8964" width="5.140625" style="179" customWidth="1"/>
    <col min="8965" max="8965" width="15.140625" style="179" customWidth="1"/>
    <col min="8966" max="8968" width="8.28515625" style="179" customWidth="1"/>
    <col min="8969" max="8980" width="3" style="179" customWidth="1"/>
    <col min="8981" max="8981" width="3.140625" style="179" customWidth="1"/>
    <col min="8982" max="9216" width="3" style="179"/>
    <col min="9217" max="9217" width="0.85546875" style="179" customWidth="1"/>
    <col min="9218" max="9218" width="3.7109375" style="179" customWidth="1"/>
    <col min="9219" max="9220" width="5.140625" style="179" customWidth="1"/>
    <col min="9221" max="9221" width="15.140625" style="179" customWidth="1"/>
    <col min="9222" max="9224" width="8.28515625" style="179" customWidth="1"/>
    <col min="9225" max="9236" width="3" style="179" customWidth="1"/>
    <col min="9237" max="9237" width="3.140625" style="179" customWidth="1"/>
    <col min="9238" max="9472" width="3" style="179"/>
    <col min="9473" max="9473" width="0.85546875" style="179" customWidth="1"/>
    <col min="9474" max="9474" width="3.7109375" style="179" customWidth="1"/>
    <col min="9475" max="9476" width="5.140625" style="179" customWidth="1"/>
    <col min="9477" max="9477" width="15.140625" style="179" customWidth="1"/>
    <col min="9478" max="9480" width="8.28515625" style="179" customWidth="1"/>
    <col min="9481" max="9492" width="3" style="179" customWidth="1"/>
    <col min="9493" max="9493" width="3.140625" style="179" customWidth="1"/>
    <col min="9494" max="9728" width="3" style="179"/>
    <col min="9729" max="9729" width="0.85546875" style="179" customWidth="1"/>
    <col min="9730" max="9730" width="3.7109375" style="179" customWidth="1"/>
    <col min="9731" max="9732" width="5.140625" style="179" customWidth="1"/>
    <col min="9733" max="9733" width="15.140625" style="179" customWidth="1"/>
    <col min="9734" max="9736" width="8.28515625" style="179" customWidth="1"/>
    <col min="9737" max="9748" width="3" style="179" customWidth="1"/>
    <col min="9749" max="9749" width="3.140625" style="179" customWidth="1"/>
    <col min="9750" max="9984" width="3" style="179"/>
    <col min="9985" max="9985" width="0.85546875" style="179" customWidth="1"/>
    <col min="9986" max="9986" width="3.7109375" style="179" customWidth="1"/>
    <col min="9987" max="9988" width="5.140625" style="179" customWidth="1"/>
    <col min="9989" max="9989" width="15.140625" style="179" customWidth="1"/>
    <col min="9990" max="9992" width="8.28515625" style="179" customWidth="1"/>
    <col min="9993" max="10004" width="3" style="179" customWidth="1"/>
    <col min="10005" max="10005" width="3.140625" style="179" customWidth="1"/>
    <col min="10006" max="10240" width="3" style="179"/>
    <col min="10241" max="10241" width="0.85546875" style="179" customWidth="1"/>
    <col min="10242" max="10242" width="3.7109375" style="179" customWidth="1"/>
    <col min="10243" max="10244" width="5.140625" style="179" customWidth="1"/>
    <col min="10245" max="10245" width="15.140625" style="179" customWidth="1"/>
    <col min="10246" max="10248" width="8.28515625" style="179" customWidth="1"/>
    <col min="10249" max="10260" width="3" style="179" customWidth="1"/>
    <col min="10261" max="10261" width="3.140625" style="179" customWidth="1"/>
    <col min="10262" max="10496" width="3" style="179"/>
    <col min="10497" max="10497" width="0.85546875" style="179" customWidth="1"/>
    <col min="10498" max="10498" width="3.7109375" style="179" customWidth="1"/>
    <col min="10499" max="10500" width="5.140625" style="179" customWidth="1"/>
    <col min="10501" max="10501" width="15.140625" style="179" customWidth="1"/>
    <col min="10502" max="10504" width="8.28515625" style="179" customWidth="1"/>
    <col min="10505" max="10516" width="3" style="179" customWidth="1"/>
    <col min="10517" max="10517" width="3.140625" style="179" customWidth="1"/>
    <col min="10518" max="10752" width="3" style="179"/>
    <col min="10753" max="10753" width="0.85546875" style="179" customWidth="1"/>
    <col min="10754" max="10754" width="3.7109375" style="179" customWidth="1"/>
    <col min="10755" max="10756" width="5.140625" style="179" customWidth="1"/>
    <col min="10757" max="10757" width="15.140625" style="179" customWidth="1"/>
    <col min="10758" max="10760" width="8.28515625" style="179" customWidth="1"/>
    <col min="10761" max="10772" width="3" style="179" customWidth="1"/>
    <col min="10773" max="10773" width="3.140625" style="179" customWidth="1"/>
    <col min="10774" max="11008" width="3" style="179"/>
    <col min="11009" max="11009" width="0.85546875" style="179" customWidth="1"/>
    <col min="11010" max="11010" width="3.7109375" style="179" customWidth="1"/>
    <col min="11011" max="11012" width="5.140625" style="179" customWidth="1"/>
    <col min="11013" max="11013" width="15.140625" style="179" customWidth="1"/>
    <col min="11014" max="11016" width="8.28515625" style="179" customWidth="1"/>
    <col min="11017" max="11028" width="3" style="179" customWidth="1"/>
    <col min="11029" max="11029" width="3.140625" style="179" customWidth="1"/>
    <col min="11030" max="11264" width="3" style="179"/>
    <col min="11265" max="11265" width="0.85546875" style="179" customWidth="1"/>
    <col min="11266" max="11266" width="3.7109375" style="179" customWidth="1"/>
    <col min="11267" max="11268" width="5.140625" style="179" customWidth="1"/>
    <col min="11269" max="11269" width="15.140625" style="179" customWidth="1"/>
    <col min="11270" max="11272" width="8.28515625" style="179" customWidth="1"/>
    <col min="11273" max="11284" width="3" style="179" customWidth="1"/>
    <col min="11285" max="11285" width="3.140625" style="179" customWidth="1"/>
    <col min="11286" max="11520" width="3" style="179"/>
    <col min="11521" max="11521" width="0.85546875" style="179" customWidth="1"/>
    <col min="11522" max="11522" width="3.7109375" style="179" customWidth="1"/>
    <col min="11523" max="11524" width="5.140625" style="179" customWidth="1"/>
    <col min="11525" max="11525" width="15.140625" style="179" customWidth="1"/>
    <col min="11526" max="11528" width="8.28515625" style="179" customWidth="1"/>
    <col min="11529" max="11540" width="3" style="179" customWidth="1"/>
    <col min="11541" max="11541" width="3.140625" style="179" customWidth="1"/>
    <col min="11542" max="11776" width="3" style="179"/>
    <col min="11777" max="11777" width="0.85546875" style="179" customWidth="1"/>
    <col min="11778" max="11778" width="3.7109375" style="179" customWidth="1"/>
    <col min="11779" max="11780" width="5.140625" style="179" customWidth="1"/>
    <col min="11781" max="11781" width="15.140625" style="179" customWidth="1"/>
    <col min="11782" max="11784" width="8.28515625" style="179" customWidth="1"/>
    <col min="11785" max="11796" width="3" style="179" customWidth="1"/>
    <col min="11797" max="11797" width="3.140625" style="179" customWidth="1"/>
    <col min="11798" max="12032" width="3" style="179"/>
    <col min="12033" max="12033" width="0.85546875" style="179" customWidth="1"/>
    <col min="12034" max="12034" width="3.7109375" style="179" customWidth="1"/>
    <col min="12035" max="12036" width="5.140625" style="179" customWidth="1"/>
    <col min="12037" max="12037" width="15.140625" style="179" customWidth="1"/>
    <col min="12038" max="12040" width="8.28515625" style="179" customWidth="1"/>
    <col min="12041" max="12052" width="3" style="179" customWidth="1"/>
    <col min="12053" max="12053" width="3.140625" style="179" customWidth="1"/>
    <col min="12054" max="12288" width="3" style="179"/>
    <col min="12289" max="12289" width="0.85546875" style="179" customWidth="1"/>
    <col min="12290" max="12290" width="3.7109375" style="179" customWidth="1"/>
    <col min="12291" max="12292" width="5.140625" style="179" customWidth="1"/>
    <col min="12293" max="12293" width="15.140625" style="179" customWidth="1"/>
    <col min="12294" max="12296" width="8.28515625" style="179" customWidth="1"/>
    <col min="12297" max="12308" width="3" style="179" customWidth="1"/>
    <col min="12309" max="12309" width="3.140625" style="179" customWidth="1"/>
    <col min="12310" max="12544" width="3" style="179"/>
    <col min="12545" max="12545" width="0.85546875" style="179" customWidth="1"/>
    <col min="12546" max="12546" width="3.7109375" style="179" customWidth="1"/>
    <col min="12547" max="12548" width="5.140625" style="179" customWidth="1"/>
    <col min="12549" max="12549" width="15.140625" style="179" customWidth="1"/>
    <col min="12550" max="12552" width="8.28515625" style="179" customWidth="1"/>
    <col min="12553" max="12564" width="3" style="179" customWidth="1"/>
    <col min="12565" max="12565" width="3.140625" style="179" customWidth="1"/>
    <col min="12566" max="12800" width="3" style="179"/>
    <col min="12801" max="12801" width="0.85546875" style="179" customWidth="1"/>
    <col min="12802" max="12802" width="3.7109375" style="179" customWidth="1"/>
    <col min="12803" max="12804" width="5.140625" style="179" customWidth="1"/>
    <col min="12805" max="12805" width="15.140625" style="179" customWidth="1"/>
    <col min="12806" max="12808" width="8.28515625" style="179" customWidth="1"/>
    <col min="12809" max="12820" width="3" style="179" customWidth="1"/>
    <col min="12821" max="12821" width="3.140625" style="179" customWidth="1"/>
    <col min="12822" max="13056" width="3" style="179"/>
    <col min="13057" max="13057" width="0.85546875" style="179" customWidth="1"/>
    <col min="13058" max="13058" width="3.7109375" style="179" customWidth="1"/>
    <col min="13059" max="13060" width="5.140625" style="179" customWidth="1"/>
    <col min="13061" max="13061" width="15.140625" style="179" customWidth="1"/>
    <col min="13062" max="13064" width="8.28515625" style="179" customWidth="1"/>
    <col min="13065" max="13076" width="3" style="179" customWidth="1"/>
    <col min="13077" max="13077" width="3.140625" style="179" customWidth="1"/>
    <col min="13078" max="13312" width="3" style="179"/>
    <col min="13313" max="13313" width="0.85546875" style="179" customWidth="1"/>
    <col min="13314" max="13314" width="3.7109375" style="179" customWidth="1"/>
    <col min="13315" max="13316" width="5.140625" style="179" customWidth="1"/>
    <col min="13317" max="13317" width="15.140625" style="179" customWidth="1"/>
    <col min="13318" max="13320" width="8.28515625" style="179" customWidth="1"/>
    <col min="13321" max="13332" width="3" style="179" customWidth="1"/>
    <col min="13333" max="13333" width="3.140625" style="179" customWidth="1"/>
    <col min="13334" max="13568" width="3" style="179"/>
    <col min="13569" max="13569" width="0.85546875" style="179" customWidth="1"/>
    <col min="13570" max="13570" width="3.7109375" style="179" customWidth="1"/>
    <col min="13571" max="13572" width="5.140625" style="179" customWidth="1"/>
    <col min="13573" max="13573" width="15.140625" style="179" customWidth="1"/>
    <col min="13574" max="13576" width="8.28515625" style="179" customWidth="1"/>
    <col min="13577" max="13588" width="3" style="179" customWidth="1"/>
    <col min="13589" max="13589" width="3.140625" style="179" customWidth="1"/>
    <col min="13590" max="13824" width="3" style="179"/>
    <col min="13825" max="13825" width="0.85546875" style="179" customWidth="1"/>
    <col min="13826" max="13826" width="3.7109375" style="179" customWidth="1"/>
    <col min="13827" max="13828" width="5.140625" style="179" customWidth="1"/>
    <col min="13829" max="13829" width="15.140625" style="179" customWidth="1"/>
    <col min="13830" max="13832" width="8.28515625" style="179" customWidth="1"/>
    <col min="13833" max="13844" width="3" style="179" customWidth="1"/>
    <col min="13845" max="13845" width="3.140625" style="179" customWidth="1"/>
    <col min="13846" max="14080" width="3" style="179"/>
    <col min="14081" max="14081" width="0.85546875" style="179" customWidth="1"/>
    <col min="14082" max="14082" width="3.7109375" style="179" customWidth="1"/>
    <col min="14083" max="14084" width="5.140625" style="179" customWidth="1"/>
    <col min="14085" max="14085" width="15.140625" style="179" customWidth="1"/>
    <col min="14086" max="14088" width="8.28515625" style="179" customWidth="1"/>
    <col min="14089" max="14100" width="3" style="179" customWidth="1"/>
    <col min="14101" max="14101" width="3.140625" style="179" customWidth="1"/>
    <col min="14102" max="14336" width="3" style="179"/>
    <col min="14337" max="14337" width="0.85546875" style="179" customWidth="1"/>
    <col min="14338" max="14338" width="3.7109375" style="179" customWidth="1"/>
    <col min="14339" max="14340" width="5.140625" style="179" customWidth="1"/>
    <col min="14341" max="14341" width="15.140625" style="179" customWidth="1"/>
    <col min="14342" max="14344" width="8.28515625" style="179" customWidth="1"/>
    <col min="14345" max="14356" width="3" style="179" customWidth="1"/>
    <col min="14357" max="14357" width="3.140625" style="179" customWidth="1"/>
    <col min="14358" max="14592" width="3" style="179"/>
    <col min="14593" max="14593" width="0.85546875" style="179" customWidth="1"/>
    <col min="14594" max="14594" width="3.7109375" style="179" customWidth="1"/>
    <col min="14595" max="14596" width="5.140625" style="179" customWidth="1"/>
    <col min="14597" max="14597" width="15.140625" style="179" customWidth="1"/>
    <col min="14598" max="14600" width="8.28515625" style="179" customWidth="1"/>
    <col min="14601" max="14612" width="3" style="179" customWidth="1"/>
    <col min="14613" max="14613" width="3.140625" style="179" customWidth="1"/>
    <col min="14614" max="14848" width="3" style="179"/>
    <col min="14849" max="14849" width="0.85546875" style="179" customWidth="1"/>
    <col min="14850" max="14850" width="3.7109375" style="179" customWidth="1"/>
    <col min="14851" max="14852" width="5.140625" style="179" customWidth="1"/>
    <col min="14853" max="14853" width="15.140625" style="179" customWidth="1"/>
    <col min="14854" max="14856" width="8.28515625" style="179" customWidth="1"/>
    <col min="14857" max="14868" width="3" style="179" customWidth="1"/>
    <col min="14869" max="14869" width="3.140625" style="179" customWidth="1"/>
    <col min="14870" max="15104" width="3" style="179"/>
    <col min="15105" max="15105" width="0.85546875" style="179" customWidth="1"/>
    <col min="15106" max="15106" width="3.7109375" style="179" customWidth="1"/>
    <col min="15107" max="15108" width="5.140625" style="179" customWidth="1"/>
    <col min="15109" max="15109" width="15.140625" style="179" customWidth="1"/>
    <col min="15110" max="15112" width="8.28515625" style="179" customWidth="1"/>
    <col min="15113" max="15124" width="3" style="179" customWidth="1"/>
    <col min="15125" max="15125" width="3.140625" style="179" customWidth="1"/>
    <col min="15126" max="15360" width="3" style="179"/>
    <col min="15361" max="15361" width="0.85546875" style="179" customWidth="1"/>
    <col min="15362" max="15362" width="3.7109375" style="179" customWidth="1"/>
    <col min="15363" max="15364" width="5.140625" style="179" customWidth="1"/>
    <col min="15365" max="15365" width="15.140625" style="179" customWidth="1"/>
    <col min="15366" max="15368" width="8.28515625" style="179" customWidth="1"/>
    <col min="15369" max="15380" width="3" style="179" customWidth="1"/>
    <col min="15381" max="15381" width="3.140625" style="179" customWidth="1"/>
    <col min="15382" max="15616" width="3" style="179"/>
    <col min="15617" max="15617" width="0.85546875" style="179" customWidth="1"/>
    <col min="15618" max="15618" width="3.7109375" style="179" customWidth="1"/>
    <col min="15619" max="15620" width="5.140625" style="179" customWidth="1"/>
    <col min="15621" max="15621" width="15.140625" style="179" customWidth="1"/>
    <col min="15622" max="15624" width="8.28515625" style="179" customWidth="1"/>
    <col min="15625" max="15636" width="3" style="179" customWidth="1"/>
    <col min="15637" max="15637" width="3.140625" style="179" customWidth="1"/>
    <col min="15638" max="15872" width="3" style="179"/>
    <col min="15873" max="15873" width="0.85546875" style="179" customWidth="1"/>
    <col min="15874" max="15874" width="3.7109375" style="179" customWidth="1"/>
    <col min="15875" max="15876" width="5.140625" style="179" customWidth="1"/>
    <col min="15877" max="15877" width="15.140625" style="179" customWidth="1"/>
    <col min="15878" max="15880" width="8.28515625" style="179" customWidth="1"/>
    <col min="15881" max="15892" width="3" style="179" customWidth="1"/>
    <col min="15893" max="15893" width="3.140625" style="179" customWidth="1"/>
    <col min="15894" max="16128" width="3" style="179"/>
    <col min="16129" max="16129" width="0.85546875" style="179" customWidth="1"/>
    <col min="16130" max="16130" width="3.7109375" style="179" customWidth="1"/>
    <col min="16131" max="16132" width="5.140625" style="179" customWidth="1"/>
    <col min="16133" max="16133" width="15.140625" style="179" customWidth="1"/>
    <col min="16134" max="16136" width="8.28515625" style="179" customWidth="1"/>
    <col min="16137" max="16148" width="3" style="179" customWidth="1"/>
    <col min="16149" max="16149" width="3.140625" style="179" customWidth="1"/>
    <col min="16150" max="16384" width="3" style="179"/>
  </cols>
  <sheetData>
    <row r="1" spans="1:42" s="130" customFormat="1" ht="3.75" customHeight="1" x14ac:dyDescent="0.15"/>
    <row r="2" spans="1:42" s="130" customFormat="1" ht="15" customHeight="1" x14ac:dyDescent="0.2">
      <c r="B2" s="293" t="s">
        <v>188</v>
      </c>
      <c r="C2" s="294"/>
      <c r="D2" s="294"/>
      <c r="E2" s="294"/>
      <c r="F2" s="294"/>
      <c r="G2" s="294"/>
      <c r="H2" s="131"/>
      <c r="I2" s="132"/>
      <c r="J2" s="181" t="s">
        <v>189</v>
      </c>
      <c r="K2" s="182"/>
      <c r="L2" s="182"/>
      <c r="M2" s="182"/>
      <c r="N2" s="183"/>
      <c r="O2" s="133"/>
      <c r="P2" s="134"/>
      <c r="Q2" s="134"/>
      <c r="R2" s="134"/>
      <c r="S2" s="134"/>
      <c r="T2" s="134"/>
      <c r="U2" s="134"/>
      <c r="V2" s="134"/>
      <c r="W2" s="134"/>
      <c r="X2" s="134"/>
      <c r="Y2" s="134"/>
      <c r="Z2" s="134"/>
      <c r="AA2" s="134"/>
      <c r="AB2" s="181" t="s">
        <v>190</v>
      </c>
      <c r="AC2" s="186"/>
      <c r="AD2" s="182"/>
      <c r="AE2" s="184"/>
      <c r="AF2" s="183"/>
      <c r="AG2" s="135"/>
      <c r="AH2" s="134"/>
      <c r="AI2" s="134"/>
      <c r="AJ2" s="134"/>
      <c r="AK2" s="134"/>
      <c r="AL2" s="134"/>
      <c r="AM2" s="134"/>
      <c r="AN2" s="134"/>
      <c r="AO2" s="136" t="s">
        <v>191</v>
      </c>
    </row>
    <row r="3" spans="1:42" s="130" customFormat="1" ht="15" customHeight="1" x14ac:dyDescent="0.2">
      <c r="A3" s="137"/>
      <c r="B3" s="294"/>
      <c r="C3" s="294"/>
      <c r="D3" s="294"/>
      <c r="E3" s="294"/>
      <c r="F3" s="294"/>
      <c r="G3" s="294"/>
      <c r="H3" s="131"/>
      <c r="I3" s="132"/>
      <c r="J3" s="181" t="s">
        <v>192</v>
      </c>
      <c r="K3" s="182"/>
      <c r="L3" s="182"/>
      <c r="M3" s="184"/>
      <c r="N3" s="183"/>
      <c r="O3" s="138"/>
      <c r="P3" s="134"/>
      <c r="Q3" s="134"/>
      <c r="R3" s="134"/>
      <c r="S3" s="139"/>
      <c r="T3" s="181" t="s">
        <v>193</v>
      </c>
      <c r="U3" s="184"/>
      <c r="V3" s="183"/>
      <c r="W3" s="135"/>
      <c r="X3" s="140"/>
      <c r="Y3" s="133"/>
      <c r="Z3" s="133"/>
      <c r="AA3" s="139"/>
      <c r="AB3" s="181" t="s">
        <v>194</v>
      </c>
      <c r="AC3" s="182"/>
      <c r="AD3" s="182"/>
      <c r="AE3" s="182"/>
      <c r="AF3" s="185"/>
      <c r="AG3" s="135"/>
      <c r="AH3" s="134"/>
      <c r="AI3" s="134"/>
      <c r="AJ3" s="134"/>
      <c r="AK3" s="134"/>
      <c r="AL3" s="134"/>
      <c r="AM3" s="134"/>
      <c r="AN3" s="134"/>
      <c r="AO3" s="136" t="s">
        <v>191</v>
      </c>
    </row>
    <row r="4" spans="1:42" s="130" customFormat="1" ht="15" customHeight="1" x14ac:dyDescent="0.2">
      <c r="A4" s="141"/>
      <c r="B4" s="294"/>
      <c r="C4" s="294"/>
      <c r="D4" s="294"/>
      <c r="E4" s="294"/>
      <c r="F4" s="294"/>
      <c r="G4" s="294"/>
      <c r="H4" s="131"/>
      <c r="J4" s="181" t="s">
        <v>195</v>
      </c>
      <c r="K4" s="182"/>
      <c r="L4" s="182"/>
      <c r="M4" s="182"/>
      <c r="N4" s="185"/>
      <c r="O4" s="133"/>
      <c r="P4" s="133"/>
      <c r="Q4" s="133"/>
      <c r="R4" s="133" t="s">
        <v>196</v>
      </c>
      <c r="S4" s="133"/>
      <c r="T4" s="133"/>
      <c r="U4" s="133" t="s">
        <v>197</v>
      </c>
      <c r="V4" s="134"/>
      <c r="W4" s="134"/>
      <c r="X4" s="133" t="s">
        <v>198</v>
      </c>
      <c r="Y4" s="133"/>
      <c r="Z4" s="134"/>
      <c r="AA4" s="134"/>
      <c r="AB4" s="133" t="s">
        <v>199</v>
      </c>
      <c r="AC4" s="134"/>
      <c r="AD4" s="134"/>
      <c r="AE4" s="133"/>
      <c r="AF4" s="133"/>
      <c r="AG4" s="133" t="s">
        <v>196</v>
      </c>
      <c r="AH4" s="133"/>
      <c r="AI4" s="133" t="s">
        <v>197</v>
      </c>
      <c r="AJ4" s="134"/>
      <c r="AK4" s="134"/>
      <c r="AL4" s="134"/>
      <c r="AM4" s="133" t="s">
        <v>198</v>
      </c>
      <c r="AN4" s="133"/>
      <c r="AO4" s="142"/>
    </row>
    <row r="5" spans="1:42" s="130" customFormat="1" ht="8.25" customHeight="1" x14ac:dyDescent="0.2">
      <c r="A5" s="143"/>
    </row>
    <row r="6" spans="1:42" s="130" customFormat="1" ht="15" customHeight="1" x14ac:dyDescent="0.2">
      <c r="A6" s="141"/>
      <c r="B6" s="295" t="s">
        <v>46</v>
      </c>
      <c r="C6" s="295"/>
      <c r="D6" s="295"/>
      <c r="E6" s="295"/>
      <c r="F6" s="295"/>
      <c r="G6" s="295"/>
      <c r="H6" s="295"/>
      <c r="L6" s="144" t="s">
        <v>200</v>
      </c>
      <c r="M6" s="144"/>
      <c r="N6" s="144"/>
      <c r="O6" s="144"/>
      <c r="P6" s="144"/>
      <c r="Q6" s="144"/>
      <c r="R6" s="144"/>
      <c r="S6" s="144"/>
      <c r="T6" s="145"/>
      <c r="U6" s="145"/>
      <c r="V6" s="145"/>
      <c r="W6" s="145"/>
      <c r="X6" s="145"/>
      <c r="Y6" s="145"/>
      <c r="Z6" s="145"/>
      <c r="AA6" s="145"/>
      <c r="AB6" s="145"/>
      <c r="AC6" s="145"/>
      <c r="AD6" s="146"/>
      <c r="AE6" s="146"/>
      <c r="AF6" s="144"/>
      <c r="AG6" s="144"/>
      <c r="AH6" s="144"/>
      <c r="AI6" s="144"/>
      <c r="AJ6" s="144"/>
      <c r="AK6" s="144"/>
      <c r="AL6" s="144"/>
      <c r="AM6" s="144"/>
      <c r="AN6" s="144"/>
      <c r="AO6" s="144"/>
    </row>
    <row r="7" spans="1:42" s="130" customFormat="1" ht="15" customHeight="1" x14ac:dyDescent="0.2">
      <c r="A7" s="147"/>
      <c r="B7" s="295"/>
      <c r="C7" s="295"/>
      <c r="D7" s="295"/>
      <c r="E7" s="295"/>
      <c r="F7" s="295"/>
      <c r="G7" s="295"/>
      <c r="H7" s="295"/>
      <c r="I7" s="143"/>
      <c r="L7" s="296"/>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8"/>
    </row>
    <row r="8" spans="1:42" s="130" customFormat="1" ht="54" customHeight="1" x14ac:dyDescent="0.15">
      <c r="B8" s="148"/>
      <c r="C8" s="149"/>
      <c r="D8" s="149"/>
      <c r="E8" s="149"/>
      <c r="F8" s="149"/>
      <c r="G8" s="149"/>
      <c r="H8" s="150"/>
      <c r="L8" s="299"/>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2" s="130" customFormat="1" ht="15" customHeight="1" x14ac:dyDescent="0.2">
      <c r="A9" s="143"/>
      <c r="B9" s="151"/>
      <c r="C9" s="141"/>
      <c r="D9" s="147"/>
      <c r="E9" s="147"/>
      <c r="F9" s="147"/>
      <c r="G9" s="147"/>
      <c r="H9" s="152"/>
      <c r="L9" s="299"/>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1"/>
    </row>
    <row r="10" spans="1:42" s="130" customFormat="1" ht="15" customHeight="1" x14ac:dyDescent="0.2">
      <c r="A10" s="143"/>
      <c r="B10" s="151"/>
      <c r="C10" s="141"/>
      <c r="D10" s="147"/>
      <c r="E10" s="147"/>
      <c r="F10" s="147"/>
      <c r="G10" s="147"/>
      <c r="H10" s="152"/>
      <c r="I10" s="143"/>
      <c r="L10" s="299"/>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1"/>
    </row>
    <row r="11" spans="1:42" s="130" customFormat="1" ht="15" customHeight="1" x14ac:dyDescent="0.2">
      <c r="A11" s="143"/>
      <c r="B11" s="151"/>
      <c r="C11" s="141"/>
      <c r="D11" s="147"/>
      <c r="E11" s="147"/>
      <c r="F11" s="147"/>
      <c r="G11" s="147"/>
      <c r="H11" s="152"/>
      <c r="I11" s="143"/>
      <c r="L11" s="302"/>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4"/>
    </row>
    <row r="12" spans="1:42" s="130" customFormat="1" ht="15" customHeight="1" x14ac:dyDescent="0.2">
      <c r="A12" s="143"/>
      <c r="B12" s="151"/>
      <c r="C12" s="141"/>
      <c r="D12" s="147"/>
      <c r="E12" s="147"/>
      <c r="F12" s="147"/>
      <c r="G12" s="147"/>
      <c r="H12" s="152"/>
      <c r="I12" s="143"/>
    </row>
    <row r="13" spans="1:42" s="130" customFormat="1" ht="15" customHeight="1" x14ac:dyDescent="0.2">
      <c r="A13" s="143"/>
      <c r="B13" s="151"/>
      <c r="C13" s="141"/>
      <c r="D13" s="147"/>
      <c r="E13" s="147"/>
      <c r="F13" s="147"/>
      <c r="G13" s="147"/>
      <c r="H13" s="152"/>
      <c r="I13" s="143"/>
      <c r="L13" s="144" t="s">
        <v>201</v>
      </c>
      <c r="M13" s="145"/>
      <c r="N13" s="145"/>
      <c r="O13" s="145"/>
      <c r="P13" s="145"/>
      <c r="Q13" s="145"/>
      <c r="R13" s="145"/>
      <c r="S13" s="145"/>
      <c r="T13" s="145"/>
      <c r="U13" s="145"/>
      <c r="V13" s="145"/>
      <c r="W13" s="145"/>
      <c r="X13" s="145"/>
      <c r="Y13" s="145"/>
      <c r="AA13" s="145"/>
      <c r="AB13" s="145"/>
      <c r="AC13" s="145"/>
      <c r="AD13" s="146"/>
      <c r="AE13" s="146"/>
      <c r="AF13" s="144"/>
      <c r="AG13" s="144"/>
      <c r="AH13" s="144"/>
      <c r="AI13" s="153" t="s">
        <v>202</v>
      </c>
      <c r="AK13" s="144"/>
      <c r="AL13" s="144"/>
      <c r="AM13" s="144"/>
      <c r="AN13" s="144"/>
      <c r="AO13" s="144"/>
    </row>
    <row r="14" spans="1:42" s="130" customFormat="1" ht="15" customHeight="1" x14ac:dyDescent="0.2">
      <c r="A14" s="143"/>
      <c r="B14" s="151"/>
      <c r="C14" s="141"/>
      <c r="D14" s="147"/>
      <c r="E14" s="147"/>
      <c r="F14" s="147"/>
      <c r="G14" s="147"/>
      <c r="H14" s="152"/>
      <c r="I14" s="143"/>
      <c r="L14" s="154" t="s">
        <v>203</v>
      </c>
      <c r="M14" s="155"/>
      <c r="N14" s="155"/>
      <c r="O14" s="155"/>
      <c r="P14" s="155"/>
      <c r="Q14" s="156"/>
      <c r="R14" s="156"/>
      <c r="S14" s="156"/>
      <c r="T14" s="156"/>
      <c r="U14" s="157"/>
      <c r="V14" s="305" t="s">
        <v>204</v>
      </c>
      <c r="W14" s="306"/>
      <c r="X14" s="306"/>
      <c r="Y14" s="306"/>
      <c r="Z14" s="306"/>
      <c r="AA14" s="306"/>
      <c r="AB14" s="306"/>
      <c r="AC14" s="306"/>
      <c r="AD14" s="306"/>
      <c r="AE14" s="306"/>
      <c r="AF14" s="306"/>
      <c r="AG14" s="306"/>
      <c r="AH14" s="306"/>
      <c r="AI14" s="307"/>
      <c r="AJ14" s="158" t="s">
        <v>205</v>
      </c>
      <c r="AK14" s="155"/>
      <c r="AL14" s="159"/>
      <c r="AM14" s="154" t="s">
        <v>206</v>
      </c>
      <c r="AN14" s="155"/>
      <c r="AO14" s="159"/>
      <c r="AP14" s="132"/>
    </row>
    <row r="15" spans="1:42" s="130" customFormat="1" ht="15" customHeight="1" x14ac:dyDescent="0.2">
      <c r="A15" s="143"/>
      <c r="B15" s="151"/>
      <c r="C15" s="141"/>
      <c r="D15" s="147"/>
      <c r="E15" s="147"/>
      <c r="F15" s="147"/>
      <c r="G15" s="147"/>
      <c r="H15" s="152"/>
      <c r="I15" s="143"/>
      <c r="L15" s="160"/>
      <c r="M15" s="161"/>
      <c r="N15" s="161"/>
      <c r="O15" s="161"/>
      <c r="P15" s="161"/>
      <c r="Q15" s="161"/>
      <c r="R15" s="161"/>
      <c r="S15" s="161"/>
      <c r="T15" s="161"/>
      <c r="U15" s="162"/>
      <c r="V15" s="154"/>
      <c r="W15" s="155"/>
      <c r="X15" s="155"/>
      <c r="Y15" s="155"/>
      <c r="Z15" s="155"/>
      <c r="AA15" s="155"/>
      <c r="AB15" s="155"/>
      <c r="AC15" s="155"/>
      <c r="AD15" s="155"/>
      <c r="AE15" s="155"/>
      <c r="AF15" s="155"/>
      <c r="AG15" s="155"/>
      <c r="AH15" s="155"/>
      <c r="AI15" s="159"/>
      <c r="AJ15" s="290"/>
      <c r="AK15" s="291"/>
      <c r="AL15" s="292"/>
      <c r="AM15" s="290"/>
      <c r="AN15" s="291"/>
      <c r="AO15" s="292"/>
    </row>
    <row r="16" spans="1:42" s="130" customFormat="1" ht="15" customHeight="1" x14ac:dyDescent="0.2">
      <c r="A16" s="143"/>
      <c r="B16" s="151"/>
      <c r="C16" s="141"/>
      <c r="D16" s="147"/>
      <c r="E16" s="147"/>
      <c r="F16" s="147"/>
      <c r="G16" s="147"/>
      <c r="H16" s="152"/>
      <c r="I16" s="143"/>
      <c r="L16" s="160"/>
      <c r="M16" s="161"/>
      <c r="N16" s="161"/>
      <c r="O16" s="161"/>
      <c r="P16" s="161"/>
      <c r="Q16" s="161"/>
      <c r="R16" s="161"/>
      <c r="S16" s="161"/>
      <c r="T16" s="161"/>
      <c r="U16" s="162"/>
      <c r="V16" s="154"/>
      <c r="W16" s="155"/>
      <c r="X16" s="155"/>
      <c r="Y16" s="155"/>
      <c r="Z16" s="155"/>
      <c r="AA16" s="155"/>
      <c r="AB16" s="155"/>
      <c r="AC16" s="155"/>
      <c r="AD16" s="155"/>
      <c r="AE16" s="155"/>
      <c r="AF16" s="155"/>
      <c r="AG16" s="155"/>
      <c r="AH16" s="155"/>
      <c r="AI16" s="159"/>
      <c r="AJ16" s="290"/>
      <c r="AK16" s="291"/>
      <c r="AL16" s="292"/>
      <c r="AM16" s="290"/>
      <c r="AN16" s="291"/>
      <c r="AO16" s="292"/>
    </row>
    <row r="17" spans="1:46" s="130" customFormat="1" ht="15" customHeight="1" x14ac:dyDescent="0.2">
      <c r="A17" s="143"/>
      <c r="B17" s="151"/>
      <c r="C17" s="141"/>
      <c r="D17" s="147"/>
      <c r="E17" s="147"/>
      <c r="F17" s="147"/>
      <c r="G17" s="147"/>
      <c r="H17" s="152"/>
      <c r="I17" s="143"/>
      <c r="L17" s="160"/>
      <c r="M17" s="161"/>
      <c r="N17" s="161"/>
      <c r="O17" s="161"/>
      <c r="P17" s="161"/>
      <c r="Q17" s="161"/>
      <c r="R17" s="161"/>
      <c r="S17" s="161"/>
      <c r="T17" s="161"/>
      <c r="U17" s="162"/>
      <c r="V17" s="154"/>
      <c r="W17" s="155"/>
      <c r="X17" s="155"/>
      <c r="Y17" s="155"/>
      <c r="Z17" s="155"/>
      <c r="AA17" s="155"/>
      <c r="AB17" s="155"/>
      <c r="AC17" s="155"/>
      <c r="AD17" s="155"/>
      <c r="AE17" s="155"/>
      <c r="AF17" s="155"/>
      <c r="AG17" s="155"/>
      <c r="AH17" s="155"/>
      <c r="AI17" s="159"/>
      <c r="AJ17" s="290"/>
      <c r="AK17" s="291"/>
      <c r="AL17" s="292"/>
      <c r="AM17" s="290"/>
      <c r="AN17" s="291"/>
      <c r="AO17" s="292"/>
    </row>
    <row r="18" spans="1:46" s="130" customFormat="1" ht="15" customHeight="1" x14ac:dyDescent="0.2">
      <c r="A18" s="143"/>
      <c r="B18" s="163"/>
      <c r="C18" s="147"/>
      <c r="D18" s="147"/>
      <c r="E18" s="147"/>
      <c r="F18" s="147"/>
      <c r="G18" s="147"/>
      <c r="H18" s="152"/>
      <c r="I18" s="143"/>
      <c r="L18" s="160"/>
      <c r="M18" s="161"/>
      <c r="N18" s="161"/>
      <c r="O18" s="161"/>
      <c r="P18" s="161"/>
      <c r="Q18" s="161"/>
      <c r="R18" s="161"/>
      <c r="S18" s="161"/>
      <c r="T18" s="161"/>
      <c r="U18" s="162"/>
      <c r="V18" s="154"/>
      <c r="W18" s="155"/>
      <c r="X18" s="155"/>
      <c r="Y18" s="155"/>
      <c r="Z18" s="155"/>
      <c r="AA18" s="155"/>
      <c r="AB18" s="155"/>
      <c r="AC18" s="155"/>
      <c r="AD18" s="155"/>
      <c r="AE18" s="155"/>
      <c r="AF18" s="155"/>
      <c r="AG18" s="155"/>
      <c r="AH18" s="155"/>
      <c r="AI18" s="159"/>
      <c r="AJ18" s="290"/>
      <c r="AK18" s="291"/>
      <c r="AL18" s="292"/>
      <c r="AM18" s="290"/>
      <c r="AN18" s="291"/>
      <c r="AO18" s="292"/>
    </row>
    <row r="19" spans="1:46" s="130" customFormat="1" ht="15" customHeight="1" x14ac:dyDescent="0.2">
      <c r="A19" s="143"/>
      <c r="B19" s="163"/>
      <c r="C19" s="147"/>
      <c r="D19" s="147"/>
      <c r="E19" s="147"/>
      <c r="F19" s="147"/>
      <c r="G19" s="147"/>
      <c r="H19" s="152"/>
      <c r="I19" s="143"/>
      <c r="L19" s="160"/>
      <c r="M19" s="161"/>
      <c r="N19" s="161"/>
      <c r="O19" s="161"/>
      <c r="P19" s="161"/>
      <c r="Q19" s="161"/>
      <c r="R19" s="161"/>
      <c r="S19" s="161"/>
      <c r="T19" s="161"/>
      <c r="U19" s="162"/>
      <c r="V19" s="154"/>
      <c r="W19" s="155"/>
      <c r="X19" s="155"/>
      <c r="Y19" s="155"/>
      <c r="Z19" s="155"/>
      <c r="AA19" s="155"/>
      <c r="AB19" s="155"/>
      <c r="AC19" s="155"/>
      <c r="AD19" s="155"/>
      <c r="AE19" s="155"/>
      <c r="AF19" s="155"/>
      <c r="AG19" s="155"/>
      <c r="AH19" s="155"/>
      <c r="AI19" s="159"/>
      <c r="AJ19" s="290"/>
      <c r="AK19" s="291"/>
      <c r="AL19" s="292"/>
      <c r="AM19" s="290"/>
      <c r="AN19" s="291"/>
      <c r="AO19" s="292"/>
    </row>
    <row r="20" spans="1:46" s="130" customFormat="1" ht="15" customHeight="1" x14ac:dyDescent="0.2">
      <c r="A20" s="143"/>
      <c r="B20" s="164"/>
      <c r="C20" s="165"/>
      <c r="D20" s="166"/>
      <c r="E20" s="166"/>
      <c r="F20" s="166"/>
      <c r="G20" s="166"/>
      <c r="H20" s="167"/>
      <c r="I20" s="143"/>
      <c r="L20" s="160"/>
      <c r="M20" s="161"/>
      <c r="N20" s="161"/>
      <c r="O20" s="161"/>
      <c r="P20" s="161"/>
      <c r="Q20" s="161"/>
      <c r="R20" s="161"/>
      <c r="S20" s="161"/>
      <c r="T20" s="161"/>
      <c r="U20" s="162"/>
      <c r="V20" s="154"/>
      <c r="W20" s="155"/>
      <c r="X20" s="155"/>
      <c r="Y20" s="155"/>
      <c r="Z20" s="155"/>
      <c r="AA20" s="155"/>
      <c r="AB20" s="155"/>
      <c r="AC20" s="155"/>
      <c r="AD20" s="155"/>
      <c r="AE20" s="155"/>
      <c r="AF20" s="155"/>
      <c r="AG20" s="155"/>
      <c r="AH20" s="155"/>
      <c r="AI20" s="159"/>
      <c r="AJ20" s="290"/>
      <c r="AK20" s="291"/>
      <c r="AL20" s="292"/>
      <c r="AM20" s="290"/>
      <c r="AN20" s="291"/>
      <c r="AO20" s="292"/>
      <c r="AT20" s="168"/>
    </row>
    <row r="21" spans="1:46" s="130" customFormat="1" ht="15" customHeight="1" x14ac:dyDescent="0.2">
      <c r="A21" s="143"/>
      <c r="B21" s="141"/>
      <c r="C21" s="141"/>
      <c r="D21" s="147"/>
      <c r="E21" s="147"/>
      <c r="F21" s="147"/>
      <c r="G21" s="147"/>
      <c r="H21" s="147"/>
      <c r="I21" s="143"/>
      <c r="L21" s="160"/>
      <c r="M21" s="161"/>
      <c r="N21" s="161"/>
      <c r="O21" s="161"/>
      <c r="P21" s="161"/>
      <c r="Q21" s="161"/>
      <c r="R21" s="161"/>
      <c r="S21" s="161"/>
      <c r="T21" s="161"/>
      <c r="U21" s="162"/>
      <c r="V21" s="154"/>
      <c r="W21" s="155"/>
      <c r="X21" s="155"/>
      <c r="Y21" s="155"/>
      <c r="Z21" s="155"/>
      <c r="AA21" s="155"/>
      <c r="AB21" s="155"/>
      <c r="AC21" s="155"/>
      <c r="AD21" s="155"/>
      <c r="AE21" s="155"/>
      <c r="AF21" s="155"/>
      <c r="AG21" s="155"/>
      <c r="AH21" s="155"/>
      <c r="AI21" s="159"/>
      <c r="AJ21" s="290"/>
      <c r="AK21" s="291"/>
      <c r="AL21" s="292"/>
      <c r="AM21" s="290"/>
      <c r="AN21" s="291"/>
      <c r="AO21" s="292"/>
      <c r="AT21" s="168"/>
    </row>
    <row r="22" spans="1:46" s="130" customFormat="1" ht="15" customHeight="1" x14ac:dyDescent="0.2">
      <c r="A22" s="143"/>
      <c r="B22" s="19" t="s">
        <v>47</v>
      </c>
      <c r="C22" s="20"/>
      <c r="D22" s="21"/>
      <c r="E22" s="21"/>
      <c r="F22" s="21"/>
      <c r="G22" s="21"/>
      <c r="H22" s="21"/>
      <c r="I22" s="143"/>
      <c r="L22" s="144" t="s">
        <v>207</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T22" s="168"/>
    </row>
    <row r="23" spans="1:46" s="130" customFormat="1" ht="14.25" customHeight="1" x14ac:dyDescent="0.2">
      <c r="A23" s="143"/>
      <c r="B23" s="272" t="s">
        <v>48</v>
      </c>
      <c r="C23" s="272"/>
      <c r="D23" s="272"/>
      <c r="E23" s="272"/>
      <c r="F23" s="22"/>
      <c r="G23" s="22" t="s">
        <v>49</v>
      </c>
      <c r="H23" s="22" t="s">
        <v>50</v>
      </c>
      <c r="I23" s="143"/>
      <c r="L23" s="170" t="s">
        <v>208</v>
      </c>
      <c r="M23" s="171"/>
      <c r="N23" s="171"/>
      <c r="O23" s="171"/>
      <c r="P23" s="171"/>
      <c r="Q23" s="171"/>
      <c r="R23" s="171"/>
      <c r="S23" s="172"/>
      <c r="T23" s="173"/>
      <c r="U23" s="172"/>
      <c r="V23" s="173"/>
      <c r="W23" s="172"/>
      <c r="X23" s="173"/>
      <c r="Y23" s="172"/>
      <c r="Z23" s="174"/>
      <c r="AA23" s="170" t="s">
        <v>209</v>
      </c>
      <c r="AB23" s="171"/>
      <c r="AC23" s="172"/>
      <c r="AD23" s="172"/>
      <c r="AE23" s="172"/>
      <c r="AF23" s="173"/>
      <c r="AG23" s="173"/>
      <c r="AH23" s="173"/>
      <c r="AI23" s="172"/>
      <c r="AJ23" s="172"/>
      <c r="AK23" s="172"/>
      <c r="AL23" s="172"/>
      <c r="AM23" s="172"/>
      <c r="AN23" s="172"/>
      <c r="AO23" s="175"/>
      <c r="AT23" s="168"/>
    </row>
    <row r="24" spans="1:46" s="130" customFormat="1" ht="14.25" customHeight="1" x14ac:dyDescent="0.2">
      <c r="A24" s="143"/>
      <c r="B24" s="272"/>
      <c r="C24" s="272"/>
      <c r="D24" s="272"/>
      <c r="E24" s="272"/>
      <c r="F24" s="23"/>
      <c r="G24" s="23" t="s">
        <v>51</v>
      </c>
      <c r="H24" s="23" t="s">
        <v>51</v>
      </c>
      <c r="I24" s="143"/>
      <c r="L24" s="273"/>
      <c r="M24" s="274"/>
      <c r="N24" s="274"/>
      <c r="O24" s="274"/>
      <c r="P24" s="274"/>
      <c r="Q24" s="274"/>
      <c r="R24" s="274"/>
      <c r="S24" s="274"/>
      <c r="T24" s="274"/>
      <c r="U24" s="274"/>
      <c r="V24" s="274"/>
      <c r="W24" s="274"/>
      <c r="X24" s="274"/>
      <c r="Y24" s="274"/>
      <c r="Z24" s="275"/>
      <c r="AA24" s="273"/>
      <c r="AB24" s="274"/>
      <c r="AC24" s="274"/>
      <c r="AD24" s="274"/>
      <c r="AE24" s="274"/>
      <c r="AF24" s="274"/>
      <c r="AG24" s="274"/>
      <c r="AH24" s="274"/>
      <c r="AI24" s="274"/>
      <c r="AJ24" s="274"/>
      <c r="AK24" s="274"/>
      <c r="AL24" s="274"/>
      <c r="AM24" s="274"/>
      <c r="AN24" s="274"/>
      <c r="AO24" s="275"/>
      <c r="AT24" s="168"/>
    </row>
    <row r="25" spans="1:46" s="130" customFormat="1" ht="15" customHeight="1" x14ac:dyDescent="0.2">
      <c r="A25" s="143"/>
      <c r="B25" s="187" t="str">
        <f>職業能力評価シート!B7</f>
        <v>ビジネス知識の習得</v>
      </c>
      <c r="C25" s="187"/>
      <c r="D25" s="188"/>
      <c r="E25" s="188"/>
      <c r="F25" s="189"/>
      <c r="G25" s="189">
        <f>AVERAGE(職業能力評価シート!J7:J9)</f>
        <v>0</v>
      </c>
      <c r="H25" s="189">
        <f>AVERAGE(職業能力評価シート!K7:K9)</f>
        <v>0</v>
      </c>
      <c r="I25" s="143"/>
      <c r="L25" s="276"/>
      <c r="M25" s="277"/>
      <c r="N25" s="277"/>
      <c r="O25" s="277"/>
      <c r="P25" s="277"/>
      <c r="Q25" s="277"/>
      <c r="R25" s="277"/>
      <c r="S25" s="277"/>
      <c r="T25" s="277"/>
      <c r="U25" s="277"/>
      <c r="V25" s="277"/>
      <c r="W25" s="277"/>
      <c r="X25" s="277"/>
      <c r="Y25" s="277"/>
      <c r="Z25" s="278"/>
      <c r="AA25" s="276"/>
      <c r="AB25" s="277"/>
      <c r="AC25" s="277"/>
      <c r="AD25" s="277"/>
      <c r="AE25" s="277"/>
      <c r="AF25" s="277"/>
      <c r="AG25" s="277"/>
      <c r="AH25" s="277"/>
      <c r="AI25" s="277"/>
      <c r="AJ25" s="277"/>
      <c r="AK25" s="277"/>
      <c r="AL25" s="277"/>
      <c r="AM25" s="277"/>
      <c r="AN25" s="277"/>
      <c r="AO25" s="278"/>
      <c r="AT25" s="168"/>
    </row>
    <row r="26" spans="1:46" s="130" customFormat="1" ht="15" customHeight="1" x14ac:dyDescent="0.2">
      <c r="A26" s="180"/>
      <c r="B26" s="190" t="str">
        <f>職業能力評価シート!B10</f>
        <v>PCの基本操作</v>
      </c>
      <c r="C26" s="190"/>
      <c r="D26" s="191"/>
      <c r="E26" s="191"/>
      <c r="F26" s="192"/>
      <c r="G26" s="192">
        <f>AVERAGE(職業能力評価シート!J10:J12)</f>
        <v>0</v>
      </c>
      <c r="H26" s="192">
        <f>AVERAGE(職業能力評価シート!K10:K12)</f>
        <v>0</v>
      </c>
      <c r="I26" s="143"/>
      <c r="L26" s="276"/>
      <c r="M26" s="277"/>
      <c r="N26" s="277"/>
      <c r="O26" s="277"/>
      <c r="P26" s="277"/>
      <c r="Q26" s="277"/>
      <c r="R26" s="277"/>
      <c r="S26" s="277"/>
      <c r="T26" s="277"/>
      <c r="U26" s="277"/>
      <c r="V26" s="277"/>
      <c r="W26" s="277"/>
      <c r="X26" s="277"/>
      <c r="Y26" s="277"/>
      <c r="Z26" s="278"/>
      <c r="AA26" s="276"/>
      <c r="AB26" s="277"/>
      <c r="AC26" s="277"/>
      <c r="AD26" s="277"/>
      <c r="AE26" s="277"/>
      <c r="AF26" s="277"/>
      <c r="AG26" s="277"/>
      <c r="AH26" s="277"/>
      <c r="AI26" s="277"/>
      <c r="AJ26" s="277"/>
      <c r="AK26" s="277"/>
      <c r="AL26" s="277"/>
      <c r="AM26" s="277"/>
      <c r="AN26" s="277"/>
      <c r="AO26" s="278"/>
      <c r="AT26" s="168"/>
    </row>
    <row r="27" spans="1:46" s="130" customFormat="1" ht="15" customHeight="1" x14ac:dyDescent="0.2">
      <c r="A27" s="143"/>
      <c r="B27" s="187" t="str">
        <f>職業能力評価シート!B13</f>
        <v>企業倫理とコンプライアンス</v>
      </c>
      <c r="C27" s="187"/>
      <c r="D27" s="188"/>
      <c r="E27" s="188"/>
      <c r="F27" s="189"/>
      <c r="G27" s="189">
        <f>AVERAGE(職業能力評価シート!J13:J14)</f>
        <v>0</v>
      </c>
      <c r="H27" s="189">
        <f>AVERAGE(職業能力評価シート!K13:K14)</f>
        <v>0</v>
      </c>
      <c r="I27" s="143"/>
      <c r="L27" s="276"/>
      <c r="M27" s="277"/>
      <c r="N27" s="277"/>
      <c r="O27" s="277"/>
      <c r="P27" s="277"/>
      <c r="Q27" s="277"/>
      <c r="R27" s="277"/>
      <c r="S27" s="277"/>
      <c r="T27" s="277"/>
      <c r="U27" s="277"/>
      <c r="V27" s="277"/>
      <c r="W27" s="277"/>
      <c r="X27" s="277"/>
      <c r="Y27" s="277"/>
      <c r="Z27" s="278"/>
      <c r="AA27" s="276"/>
      <c r="AB27" s="277"/>
      <c r="AC27" s="277"/>
      <c r="AD27" s="277"/>
      <c r="AE27" s="277"/>
      <c r="AF27" s="277"/>
      <c r="AG27" s="277"/>
      <c r="AH27" s="277"/>
      <c r="AI27" s="277"/>
      <c r="AJ27" s="277"/>
      <c r="AK27" s="277"/>
      <c r="AL27" s="277"/>
      <c r="AM27" s="277"/>
      <c r="AN27" s="277"/>
      <c r="AO27" s="278"/>
      <c r="AT27" s="168"/>
    </row>
    <row r="28" spans="1:46" s="130" customFormat="1" ht="15" customHeight="1" x14ac:dyDescent="0.2">
      <c r="A28" s="143"/>
      <c r="B28" s="190" t="str">
        <f>職業能力評価シート!B15</f>
        <v>課題の設定と成果の追求</v>
      </c>
      <c r="C28" s="190"/>
      <c r="D28" s="191"/>
      <c r="E28" s="191"/>
      <c r="F28" s="192"/>
      <c r="G28" s="192">
        <f>AVERAGE(職業能力評価シート!J15:J17)</f>
        <v>0</v>
      </c>
      <c r="H28" s="192">
        <f>AVERAGE(職業能力評価シート!K15:K17)</f>
        <v>0</v>
      </c>
      <c r="I28" s="143"/>
      <c r="L28" s="276"/>
      <c r="M28" s="277"/>
      <c r="N28" s="277"/>
      <c r="O28" s="277"/>
      <c r="P28" s="277"/>
      <c r="Q28" s="277"/>
      <c r="R28" s="277"/>
      <c r="S28" s="277"/>
      <c r="T28" s="277"/>
      <c r="U28" s="277"/>
      <c r="V28" s="277"/>
      <c r="W28" s="277"/>
      <c r="X28" s="277"/>
      <c r="Y28" s="277"/>
      <c r="Z28" s="278"/>
      <c r="AA28" s="276"/>
      <c r="AB28" s="277"/>
      <c r="AC28" s="277"/>
      <c r="AD28" s="277"/>
      <c r="AE28" s="277"/>
      <c r="AF28" s="277"/>
      <c r="AG28" s="277"/>
      <c r="AH28" s="277"/>
      <c r="AI28" s="277"/>
      <c r="AJ28" s="277"/>
      <c r="AK28" s="277"/>
      <c r="AL28" s="277"/>
      <c r="AM28" s="277"/>
      <c r="AN28" s="277"/>
      <c r="AO28" s="278"/>
    </row>
    <row r="29" spans="1:46" s="130" customFormat="1" ht="15" customHeight="1" x14ac:dyDescent="0.2">
      <c r="A29" s="143"/>
      <c r="B29" s="193" t="str">
        <f>職業能力評価シート!B18</f>
        <v>顧客・取引先との折衝と関係構築</v>
      </c>
      <c r="C29" s="187"/>
      <c r="D29" s="188"/>
      <c r="E29" s="188"/>
      <c r="F29" s="189"/>
      <c r="G29" s="189">
        <f>AVERAGE(職業能力評価シート!J18:J20)</f>
        <v>0</v>
      </c>
      <c r="H29" s="189">
        <f>AVERAGE(職業能力評価シート!K18:K20)</f>
        <v>0</v>
      </c>
      <c r="I29" s="143"/>
      <c r="L29" s="279"/>
      <c r="M29" s="280"/>
      <c r="N29" s="280"/>
      <c r="O29" s="280"/>
      <c r="P29" s="280"/>
      <c r="Q29" s="280"/>
      <c r="R29" s="280"/>
      <c r="S29" s="280"/>
      <c r="T29" s="280"/>
      <c r="U29" s="280"/>
      <c r="V29" s="280"/>
      <c r="W29" s="280"/>
      <c r="X29" s="280"/>
      <c r="Y29" s="280"/>
      <c r="Z29" s="281"/>
      <c r="AA29" s="279"/>
      <c r="AB29" s="280"/>
      <c r="AC29" s="280"/>
      <c r="AD29" s="280"/>
      <c r="AE29" s="280"/>
      <c r="AF29" s="280"/>
      <c r="AG29" s="280"/>
      <c r="AH29" s="280"/>
      <c r="AI29" s="280"/>
      <c r="AJ29" s="280"/>
      <c r="AK29" s="280"/>
      <c r="AL29" s="280"/>
      <c r="AM29" s="280"/>
      <c r="AN29" s="280"/>
      <c r="AO29" s="281"/>
    </row>
    <row r="30" spans="1:46" s="130" customFormat="1" ht="15" customHeight="1" x14ac:dyDescent="0.2">
      <c r="A30" s="143"/>
      <c r="B30" s="190" t="str">
        <f>職業能力評価シート!B21</f>
        <v>顧客満足の推進</v>
      </c>
      <c r="C30" s="190"/>
      <c r="D30" s="191"/>
      <c r="E30" s="191"/>
      <c r="F30" s="192"/>
      <c r="G30" s="192">
        <f>AVERAGE(職業能力評価シート!J21:J22)</f>
        <v>0</v>
      </c>
      <c r="H30" s="192">
        <f>AVERAGE(職業能力評価シート!K21:K22)</f>
        <v>0</v>
      </c>
      <c r="I30" s="143"/>
    </row>
    <row r="31" spans="1:46" s="130" customFormat="1" ht="15" customHeight="1" x14ac:dyDescent="0.2">
      <c r="A31" s="143"/>
      <c r="B31" s="193" t="str">
        <f>職業能力評価シート!B26</f>
        <v>広告基礎</v>
      </c>
      <c r="C31" s="187"/>
      <c r="D31" s="188"/>
      <c r="E31" s="188"/>
      <c r="F31" s="189"/>
      <c r="G31" s="189">
        <f>AVERAGE(職業能力評価シート!J26:J28)</f>
        <v>0</v>
      </c>
      <c r="H31" s="189">
        <f>AVERAGE(職業能力評価シート!K26:K28)</f>
        <v>0</v>
      </c>
      <c r="I31" s="143"/>
      <c r="L31" s="144" t="s">
        <v>210</v>
      </c>
      <c r="M31" s="145"/>
      <c r="N31" s="145"/>
      <c r="O31" s="145"/>
      <c r="P31" s="145"/>
      <c r="Q31" s="145"/>
      <c r="R31" s="145"/>
      <c r="S31" s="145"/>
      <c r="T31" s="145"/>
      <c r="U31" s="145"/>
      <c r="V31" s="145"/>
      <c r="W31" s="145"/>
      <c r="X31" s="145"/>
      <c r="Y31" s="145"/>
      <c r="Z31" s="145"/>
      <c r="AA31" s="144"/>
      <c r="AB31" s="145"/>
      <c r="AC31" s="145"/>
      <c r="AD31" s="145"/>
      <c r="AE31" s="145"/>
      <c r="AF31" s="145"/>
      <c r="AG31" s="145"/>
      <c r="AH31" s="145"/>
      <c r="AI31" s="145"/>
      <c r="AJ31" s="145"/>
      <c r="AK31" s="145"/>
      <c r="AL31" s="145"/>
      <c r="AM31" s="145"/>
      <c r="AN31" s="145"/>
      <c r="AO31" s="145"/>
    </row>
    <row r="32" spans="1:46" s="130" customFormat="1" ht="15" customHeight="1" x14ac:dyDescent="0.2">
      <c r="A32" s="143"/>
      <c r="B32" s="190"/>
      <c r="C32" s="190"/>
      <c r="D32" s="191"/>
      <c r="E32" s="191"/>
      <c r="F32" s="192"/>
      <c r="G32" s="192"/>
      <c r="H32" s="192"/>
      <c r="I32" s="143"/>
      <c r="L32" s="176" t="s">
        <v>211</v>
      </c>
      <c r="M32" s="177"/>
      <c r="N32" s="177"/>
      <c r="O32" s="177"/>
      <c r="P32" s="177"/>
      <c r="Q32" s="177"/>
      <c r="R32" s="177"/>
      <c r="S32" s="177"/>
      <c r="T32" s="177"/>
      <c r="U32" s="177"/>
      <c r="V32" s="177"/>
      <c r="W32" s="177"/>
      <c r="X32" s="177"/>
      <c r="Y32" s="177"/>
      <c r="Z32" s="178"/>
      <c r="AA32" s="170" t="s">
        <v>212</v>
      </c>
      <c r="AB32" s="177"/>
      <c r="AC32" s="177"/>
      <c r="AD32" s="177"/>
      <c r="AE32" s="177"/>
      <c r="AF32" s="177"/>
      <c r="AG32" s="177"/>
      <c r="AH32" s="177"/>
      <c r="AI32" s="177"/>
      <c r="AJ32" s="177"/>
      <c r="AK32" s="177"/>
      <c r="AL32" s="177"/>
      <c r="AM32" s="177"/>
      <c r="AN32" s="177"/>
      <c r="AO32" s="178"/>
    </row>
    <row r="33" spans="1:41" s="130" customFormat="1" ht="15" customHeight="1" x14ac:dyDescent="0.2">
      <c r="A33" s="143"/>
      <c r="B33" s="193"/>
      <c r="C33" s="187"/>
      <c r="D33" s="188"/>
      <c r="E33" s="188"/>
      <c r="F33" s="189"/>
      <c r="G33" s="189"/>
      <c r="H33" s="189"/>
      <c r="I33" s="143"/>
      <c r="L33" s="273"/>
      <c r="M33" s="282"/>
      <c r="N33" s="282"/>
      <c r="O33" s="282"/>
      <c r="P33" s="282"/>
      <c r="Q33" s="282"/>
      <c r="R33" s="282"/>
      <c r="S33" s="282"/>
      <c r="T33" s="282"/>
      <c r="U33" s="282"/>
      <c r="V33" s="282"/>
      <c r="W33" s="282"/>
      <c r="X33" s="282"/>
      <c r="Y33" s="282"/>
      <c r="Z33" s="283"/>
      <c r="AA33" s="273"/>
      <c r="AB33" s="282"/>
      <c r="AC33" s="282"/>
      <c r="AD33" s="282"/>
      <c r="AE33" s="282"/>
      <c r="AF33" s="282"/>
      <c r="AG33" s="282"/>
      <c r="AH33" s="282"/>
      <c r="AI33" s="282"/>
      <c r="AJ33" s="282"/>
      <c r="AK33" s="282"/>
      <c r="AL33" s="282"/>
      <c r="AM33" s="282"/>
      <c r="AN33" s="282"/>
      <c r="AO33" s="283"/>
    </row>
    <row r="34" spans="1:41" s="130" customFormat="1" ht="15" customHeight="1" x14ac:dyDescent="0.2">
      <c r="A34" s="143"/>
      <c r="B34" s="190"/>
      <c r="C34" s="190"/>
      <c r="D34" s="191"/>
      <c r="E34" s="191"/>
      <c r="F34" s="192"/>
      <c r="G34" s="192"/>
      <c r="H34" s="192"/>
      <c r="I34" s="143"/>
      <c r="L34" s="284"/>
      <c r="M34" s="285"/>
      <c r="N34" s="285"/>
      <c r="O34" s="285"/>
      <c r="P34" s="285"/>
      <c r="Q34" s="285"/>
      <c r="R34" s="285"/>
      <c r="S34" s="285"/>
      <c r="T34" s="285"/>
      <c r="U34" s="285"/>
      <c r="V34" s="285"/>
      <c r="W34" s="285"/>
      <c r="X34" s="285"/>
      <c r="Y34" s="285"/>
      <c r="Z34" s="286"/>
      <c r="AA34" s="284"/>
      <c r="AB34" s="285"/>
      <c r="AC34" s="285"/>
      <c r="AD34" s="285"/>
      <c r="AE34" s="285"/>
      <c r="AF34" s="285"/>
      <c r="AG34" s="285"/>
      <c r="AH34" s="285"/>
      <c r="AI34" s="285"/>
      <c r="AJ34" s="285"/>
      <c r="AK34" s="285"/>
      <c r="AL34" s="285"/>
      <c r="AM34" s="285"/>
      <c r="AN34" s="285"/>
      <c r="AO34" s="286"/>
    </row>
    <row r="35" spans="1:41" s="130" customFormat="1" ht="15" customHeight="1" x14ac:dyDescent="0.2">
      <c r="A35" s="143"/>
      <c r="B35" s="193"/>
      <c r="C35" s="187"/>
      <c r="D35" s="188"/>
      <c r="E35" s="188"/>
      <c r="F35" s="189"/>
      <c r="G35" s="189"/>
      <c r="H35" s="189"/>
      <c r="I35" s="143"/>
      <c r="L35" s="284"/>
      <c r="M35" s="285"/>
      <c r="N35" s="285"/>
      <c r="O35" s="285"/>
      <c r="P35" s="285"/>
      <c r="Q35" s="285"/>
      <c r="R35" s="285"/>
      <c r="S35" s="285"/>
      <c r="T35" s="285"/>
      <c r="U35" s="285"/>
      <c r="V35" s="285"/>
      <c r="W35" s="285"/>
      <c r="X35" s="285"/>
      <c r="Y35" s="285"/>
      <c r="Z35" s="286"/>
      <c r="AA35" s="284"/>
      <c r="AB35" s="285"/>
      <c r="AC35" s="285"/>
      <c r="AD35" s="285"/>
      <c r="AE35" s="285"/>
      <c r="AF35" s="285"/>
      <c r="AG35" s="285"/>
      <c r="AH35" s="285"/>
      <c r="AI35" s="285"/>
      <c r="AJ35" s="285"/>
      <c r="AK35" s="285"/>
      <c r="AL35" s="285"/>
      <c r="AM35" s="285"/>
      <c r="AN35" s="285"/>
      <c r="AO35" s="286"/>
    </row>
    <row r="36" spans="1:41" s="130" customFormat="1" ht="15" customHeight="1" x14ac:dyDescent="0.2">
      <c r="A36" s="143"/>
      <c r="B36" s="190"/>
      <c r="C36" s="190"/>
      <c r="D36" s="191"/>
      <c r="E36" s="191"/>
      <c r="F36" s="192"/>
      <c r="G36" s="192"/>
      <c r="H36" s="192"/>
      <c r="I36" s="143"/>
      <c r="L36" s="284"/>
      <c r="M36" s="285"/>
      <c r="N36" s="285"/>
      <c r="O36" s="285"/>
      <c r="P36" s="285"/>
      <c r="Q36" s="285"/>
      <c r="R36" s="285"/>
      <c r="S36" s="285"/>
      <c r="T36" s="285"/>
      <c r="U36" s="285"/>
      <c r="V36" s="285"/>
      <c r="W36" s="285"/>
      <c r="X36" s="285"/>
      <c r="Y36" s="285"/>
      <c r="Z36" s="286"/>
      <c r="AA36" s="284"/>
      <c r="AB36" s="285"/>
      <c r="AC36" s="285"/>
      <c r="AD36" s="285"/>
      <c r="AE36" s="285"/>
      <c r="AF36" s="285"/>
      <c r="AG36" s="285"/>
      <c r="AH36" s="285"/>
      <c r="AI36" s="285"/>
      <c r="AJ36" s="285"/>
      <c r="AK36" s="285"/>
      <c r="AL36" s="285"/>
      <c r="AM36" s="285"/>
      <c r="AN36" s="285"/>
      <c r="AO36" s="286"/>
    </row>
    <row r="37" spans="1:41" s="130" customFormat="1" ht="15" customHeight="1" x14ac:dyDescent="0.2">
      <c r="A37" s="143"/>
      <c r="B37" s="194"/>
      <c r="C37" s="187"/>
      <c r="D37" s="188"/>
      <c r="E37" s="188"/>
      <c r="F37" s="189"/>
      <c r="G37" s="189"/>
      <c r="H37" s="189"/>
      <c r="I37" s="143"/>
      <c r="L37" s="284"/>
      <c r="M37" s="285"/>
      <c r="N37" s="285"/>
      <c r="O37" s="285"/>
      <c r="P37" s="285"/>
      <c r="Q37" s="285"/>
      <c r="R37" s="285"/>
      <c r="S37" s="285"/>
      <c r="T37" s="285"/>
      <c r="U37" s="285"/>
      <c r="V37" s="285"/>
      <c r="W37" s="285"/>
      <c r="X37" s="285"/>
      <c r="Y37" s="285"/>
      <c r="Z37" s="286"/>
      <c r="AA37" s="284"/>
      <c r="AB37" s="285"/>
      <c r="AC37" s="285"/>
      <c r="AD37" s="285"/>
      <c r="AE37" s="285"/>
      <c r="AF37" s="285"/>
      <c r="AG37" s="285"/>
      <c r="AH37" s="285"/>
      <c r="AI37" s="285"/>
      <c r="AJ37" s="285"/>
      <c r="AK37" s="285"/>
      <c r="AL37" s="285"/>
      <c r="AM37" s="285"/>
      <c r="AN37" s="285"/>
      <c r="AO37" s="286"/>
    </row>
    <row r="38" spans="1:41" s="130" customFormat="1" ht="15" customHeight="1" x14ac:dyDescent="0.2">
      <c r="A38" s="143"/>
      <c r="B38" s="190"/>
      <c r="C38" s="190"/>
      <c r="D38" s="191"/>
      <c r="E38" s="191"/>
      <c r="F38" s="192"/>
      <c r="G38" s="192"/>
      <c r="H38" s="192"/>
      <c r="I38" s="143"/>
      <c r="L38" s="287"/>
      <c r="M38" s="288"/>
      <c r="N38" s="288"/>
      <c r="O38" s="288"/>
      <c r="P38" s="288"/>
      <c r="Q38" s="288"/>
      <c r="R38" s="288"/>
      <c r="S38" s="288"/>
      <c r="T38" s="288"/>
      <c r="U38" s="288"/>
      <c r="V38" s="288"/>
      <c r="W38" s="288"/>
      <c r="X38" s="288"/>
      <c r="Y38" s="288"/>
      <c r="Z38" s="289"/>
      <c r="AA38" s="287"/>
      <c r="AB38" s="288"/>
      <c r="AC38" s="288"/>
      <c r="AD38" s="288"/>
      <c r="AE38" s="288"/>
      <c r="AF38" s="288"/>
      <c r="AG38" s="288"/>
      <c r="AH38" s="288"/>
      <c r="AI38" s="288"/>
      <c r="AJ38" s="288"/>
      <c r="AK38" s="288"/>
      <c r="AL38" s="288"/>
      <c r="AM38" s="288"/>
      <c r="AN38" s="288"/>
      <c r="AO38" s="289"/>
    </row>
    <row r="39" spans="1:41" x14ac:dyDescent="0.15">
      <c r="F39" s="130"/>
      <c r="G39" s="130"/>
      <c r="H39" s="130"/>
    </row>
    <row r="40" spans="1:41" x14ac:dyDescent="0.15">
      <c r="F40" s="130"/>
      <c r="G40" s="130"/>
      <c r="H40" s="130"/>
    </row>
    <row r="41" spans="1:41" x14ac:dyDescent="0.15">
      <c r="F41" s="130"/>
      <c r="G41" s="130"/>
      <c r="H41" s="13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2024-08-20T02:44:02Z</dcterms:created>
  <dcterms:modified xsi:type="dcterms:W3CDTF">2024-08-20T02:44:03Z</dcterms:modified>
</cp:coreProperties>
</file>