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autoCompressPictures="0" defaultThemeVersion="124226"/>
  <xr:revisionPtr revIDLastSave="0" documentId="6_{DEA9C4C7-62AF-45DE-89AF-DCC070E5318C}" xr6:coauthVersionLast="47" xr6:coauthVersionMax="47" xr10:uidLastSave="{00000000-0000-0000-0000-000000000000}"/>
  <bookViews>
    <workbookView xWindow="-120" yWindow="-120" windowWidth="29040" windowHeight="15840" activeTab="1" xr2:uid="{00000000-000D-0000-FFFF-FFFF00000000}"/>
  </bookViews>
  <sheets>
    <sheet name="表紙" sheetId="24" r:id="rId1"/>
    <sheet name="職業能力評価シート" sheetId="26" r:id="rId2"/>
    <sheet name="必要な知識" sheetId="27" r:id="rId3"/>
    <sheet name="基準一覧" sheetId="28" r:id="rId4"/>
    <sheet name="OJTｺﾐｭﾆｹｰｼｮﾝｼｰﾄ" sheetId="29" r:id="rId5"/>
  </sheets>
  <definedNames>
    <definedName name="_xlnm.Print_Area" localSheetId="4">OJTｺﾐｭﾆｹｰｼｮﾝｼｰﾄ!$A$1:$AO$38</definedName>
    <definedName name="_xlnm.Print_Area" localSheetId="3">基準一覧!$A$1:$D$112</definedName>
    <definedName name="_xlnm.Print_Area" localSheetId="1">職業能力評価シート!$A$1:$H$39</definedName>
    <definedName name="_xlnm.Print_Area" localSheetId="2">必要な知識!$A$1:$C$77</definedName>
    <definedName name="_xlnm.Print_Area" localSheetId="0">表紙!$A$1:$L$60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7" i="26" l="1"/>
  <c r="K8" i="26"/>
  <c r="K9" i="26"/>
  <c r="H25" i="29"/>
  <c r="J7" i="26"/>
  <c r="J8" i="26"/>
  <c r="J9" i="26"/>
  <c r="G25" i="29"/>
  <c r="G38" i="26"/>
  <c r="F38" i="26"/>
  <c r="G37" i="26"/>
  <c r="F37" i="26"/>
  <c r="G36" i="26"/>
  <c r="F36" i="26"/>
  <c r="K13" i="26"/>
  <c r="K14" i="26"/>
  <c r="H27" i="29"/>
  <c r="K15" i="26"/>
  <c r="K16" i="26"/>
  <c r="K17" i="26"/>
  <c r="H28" i="29"/>
  <c r="K18" i="26"/>
  <c r="K19" i="26"/>
  <c r="K20" i="26"/>
  <c r="H29" i="29"/>
  <c r="K21" i="26"/>
  <c r="K22" i="26"/>
  <c r="H30" i="29"/>
  <c r="K26" i="26"/>
  <c r="K27" i="26"/>
  <c r="K28" i="26"/>
  <c r="H31" i="29"/>
  <c r="K29" i="26"/>
  <c r="K30" i="26"/>
  <c r="K31" i="26"/>
  <c r="H32" i="29"/>
  <c r="K32" i="26"/>
  <c r="K33" i="26"/>
  <c r="K34" i="26"/>
  <c r="H33" i="29"/>
  <c r="B32" i="29"/>
  <c r="B33" i="29"/>
  <c r="J32" i="26"/>
  <c r="J33" i="26"/>
  <c r="J34" i="26"/>
  <c r="G33" i="29"/>
  <c r="J29" i="26"/>
  <c r="J30" i="26"/>
  <c r="J31" i="26"/>
  <c r="G32" i="29"/>
  <c r="J26" i="26"/>
  <c r="J27" i="26"/>
  <c r="J28" i="26"/>
  <c r="G31" i="29"/>
  <c r="J22" i="26"/>
  <c r="J21" i="26"/>
  <c r="G30" i="29"/>
  <c r="J19" i="26"/>
  <c r="J18" i="26"/>
  <c r="J20" i="26"/>
  <c r="G29" i="29"/>
  <c r="J15" i="26"/>
  <c r="J16" i="26"/>
  <c r="J17" i="26"/>
  <c r="G28" i="29"/>
  <c r="J13" i="26"/>
  <c r="J14" i="26"/>
  <c r="G27" i="29"/>
  <c r="J10" i="26"/>
  <c r="J11" i="26"/>
  <c r="J12" i="26"/>
  <c r="G26" i="29"/>
  <c r="K10" i="26"/>
  <c r="K11" i="26"/>
  <c r="K12" i="26"/>
  <c r="H26" i="29"/>
  <c r="B30" i="29"/>
  <c r="B29" i="29"/>
  <c r="B28" i="29"/>
  <c r="B27" i="29"/>
  <c r="B26" i="29"/>
  <c r="B25" i="29"/>
  <c r="B31" i="29"/>
  <c r="F39" i="26"/>
  <c r="G39" i="26"/>
  <c r="H36" i="26"/>
  <c r="H38" i="26"/>
  <c r="H37" i="26"/>
  <c r="H39" i="26"/>
</calcChain>
</file>

<file path=xl/sharedStrings.xml><?xml version="1.0" encoding="utf-8"?>
<sst xmlns="http://schemas.openxmlformats.org/spreadsheetml/2006/main" count="474" uniqueCount="333">
  <si>
    <t>能力ユニット</t>
    <rPh sb="0" eb="2">
      <t>ノウリョク</t>
    </rPh>
    <phoneticPr fontId="5"/>
  </si>
  <si>
    <t>能力細目</t>
    <rPh sb="0" eb="2">
      <t>ノウリョク</t>
    </rPh>
    <rPh sb="2" eb="4">
      <t>サイモク</t>
    </rPh>
    <phoneticPr fontId="5"/>
  </si>
  <si>
    <t>職務遂行のための基準</t>
    <rPh sb="0" eb="2">
      <t>ショクム</t>
    </rPh>
    <rPh sb="2" eb="4">
      <t>スイコウ</t>
    </rPh>
    <rPh sb="8" eb="10">
      <t>キジュン</t>
    </rPh>
    <phoneticPr fontId="5"/>
  </si>
  <si>
    <t>上司評価</t>
    <rPh sb="0" eb="2">
      <t>ジョウシ</t>
    </rPh>
    <rPh sb="2" eb="4">
      <t>ヒョウカ</t>
    </rPh>
    <phoneticPr fontId="5"/>
  </si>
  <si>
    <t>氏　名</t>
    <rPh sb="0" eb="1">
      <t>シ</t>
    </rPh>
    <rPh sb="2" eb="3">
      <t>メイ</t>
    </rPh>
    <phoneticPr fontId="5"/>
  </si>
  <si>
    <t>実施日</t>
    <rPh sb="0" eb="2">
      <t>ジッシ</t>
    </rPh>
    <rPh sb="2" eb="3">
      <t>ヒ</t>
    </rPh>
    <phoneticPr fontId="5"/>
  </si>
  <si>
    <t>氏　名（評価者）</t>
    <rPh sb="0" eb="1">
      <t>シ</t>
    </rPh>
    <rPh sb="2" eb="3">
      <t>メイ</t>
    </rPh>
    <rPh sb="4" eb="7">
      <t>ヒョウカシャ</t>
    </rPh>
    <phoneticPr fontId="5"/>
  </si>
  <si>
    <t>レベル</t>
    <phoneticPr fontId="5"/>
  </si>
  <si>
    <t>レベル1の目安</t>
    <rPh sb="5" eb="7">
      <t>メヤス</t>
    </rPh>
    <phoneticPr fontId="5"/>
  </si>
  <si>
    <t>自己評価
集計</t>
    <rPh sb="0" eb="2">
      <t>ジコ</t>
    </rPh>
    <rPh sb="2" eb="4">
      <t>ヒョウカ</t>
    </rPh>
    <rPh sb="5" eb="7">
      <t>シュウケイ</t>
    </rPh>
    <phoneticPr fontId="5"/>
  </si>
  <si>
    <t>上司評価
集計</t>
    <rPh sb="0" eb="2">
      <t>ジョウシ</t>
    </rPh>
    <rPh sb="2" eb="4">
      <t>ヒョウカ</t>
    </rPh>
    <rPh sb="5" eb="7">
      <t>シュウケイ</t>
    </rPh>
    <phoneticPr fontId="5"/>
  </si>
  <si>
    <t>上司評価
合計数にしめる割合</t>
    <rPh sb="0" eb="2">
      <t>ジョウシ</t>
    </rPh>
    <rPh sb="2" eb="4">
      <t>ヒョウカ</t>
    </rPh>
    <rPh sb="5" eb="7">
      <t>ゴウケイ</t>
    </rPh>
    <rPh sb="7" eb="8">
      <t>スウ</t>
    </rPh>
    <rPh sb="12" eb="14">
      <t>ワリアイ</t>
    </rPh>
    <phoneticPr fontId="5"/>
  </si>
  <si>
    <t>○の数</t>
    <rPh sb="2" eb="3">
      <t>カズ</t>
    </rPh>
    <phoneticPr fontId="5"/>
  </si>
  <si>
    <t>△の数</t>
    <rPh sb="2" eb="3">
      <t>カズ</t>
    </rPh>
    <phoneticPr fontId="5"/>
  </si>
  <si>
    <t>×の数</t>
    <rPh sb="2" eb="3">
      <t>カズ</t>
    </rPh>
    <phoneticPr fontId="5"/>
  </si>
  <si>
    <t>○△×の合計数</t>
    <rPh sb="4" eb="6">
      <t>ゴウケイ</t>
    </rPh>
    <rPh sb="6" eb="7">
      <t>スウ</t>
    </rPh>
    <phoneticPr fontId="5"/>
  </si>
  <si>
    <t>職種・職務</t>
    <rPh sb="0" eb="2">
      <t>ショクシュ</t>
    </rPh>
    <rPh sb="3" eb="5">
      <t>ショクム</t>
    </rPh>
    <phoneticPr fontId="5"/>
  </si>
  <si>
    <t>自己評価</t>
    <rPh sb="0" eb="2">
      <t>ジコ</t>
    </rPh>
    <rPh sb="2" eb="4">
      <t>ヒョウカ</t>
    </rPh>
    <phoneticPr fontId="5"/>
  </si>
  <si>
    <t>コメント</t>
    <phoneticPr fontId="5"/>
  </si>
  <si>
    <t>Ⅰ.職務遂行のための基準　共通能力ユニット</t>
    <rPh sb="2" eb="12">
      <t>ｑ</t>
    </rPh>
    <rPh sb="13" eb="15">
      <t>キョウツウ</t>
    </rPh>
    <rPh sb="15" eb="17">
      <t>ノウリョク</t>
    </rPh>
    <phoneticPr fontId="5"/>
  </si>
  <si>
    <t>必要な知識</t>
    <rPh sb="0" eb="2">
      <t>ヒツヨウ</t>
    </rPh>
    <rPh sb="3" eb="5">
      <t>チシキ</t>
    </rPh>
    <phoneticPr fontId="5"/>
  </si>
  <si>
    <t>自己
評価</t>
    <rPh sb="0" eb="2">
      <t>ジコ</t>
    </rPh>
    <rPh sb="3" eb="5">
      <t>ヒョウカ</t>
    </rPh>
    <phoneticPr fontId="5"/>
  </si>
  <si>
    <t>Ⅲ. 必要な知識　（共通能力ユニット　レベル1）</t>
    <rPh sb="3" eb="5">
      <t>ヒツヨウ</t>
    </rPh>
    <rPh sb="6" eb="8">
      <t>チシキ</t>
    </rPh>
    <rPh sb="10" eb="12">
      <t>キョウツウ</t>
    </rPh>
    <rPh sb="12" eb="14">
      <t>ノウリョク</t>
    </rPh>
    <phoneticPr fontId="5"/>
  </si>
  <si>
    <t>※重複項目は省略</t>
    <rPh sb="1" eb="3">
      <t>チョウフク</t>
    </rPh>
    <rPh sb="3" eb="5">
      <t>コウモク</t>
    </rPh>
    <rPh sb="6" eb="8">
      <t>ショウリャク</t>
    </rPh>
    <phoneticPr fontId="5"/>
  </si>
  <si>
    <t>＜職業能力評価シート＞</t>
    <phoneticPr fontId="5"/>
  </si>
  <si>
    <t>Ⅱ選択能力ユニット</t>
    <rPh sb="1" eb="3">
      <t>センタク</t>
    </rPh>
    <rPh sb="3" eb="5">
      <t>ノウリョク</t>
    </rPh>
    <phoneticPr fontId="5"/>
  </si>
  <si>
    <t>○</t>
  </si>
  <si>
    <t>Ⅰ共通能力ユニット</t>
    <rPh sb="1" eb="3">
      <t>キョウツウ</t>
    </rPh>
    <rPh sb="3" eb="5">
      <t>ノウリョク</t>
    </rPh>
    <phoneticPr fontId="5"/>
  </si>
  <si>
    <t>素点換算</t>
    <rPh sb="0" eb="2">
      <t>ソテン</t>
    </rPh>
    <rPh sb="2" eb="4">
      <t>カンサン</t>
    </rPh>
    <phoneticPr fontId="5"/>
  </si>
  <si>
    <t>OJTコミュニケーションシート</t>
    <phoneticPr fontId="5"/>
  </si>
  <si>
    <t>本人所属</t>
    <rPh sb="0" eb="2">
      <t>ホンニン</t>
    </rPh>
    <rPh sb="2" eb="4">
      <t>ショゾク</t>
    </rPh>
    <phoneticPr fontId="5"/>
  </si>
  <si>
    <t>本人氏名</t>
    <rPh sb="0" eb="2">
      <t>ホンニン</t>
    </rPh>
    <rPh sb="2" eb="4">
      <t>シメイ</t>
    </rPh>
    <phoneticPr fontId="5"/>
  </si>
  <si>
    <t>印</t>
    <rPh sb="0" eb="1">
      <t>イン</t>
    </rPh>
    <phoneticPr fontId="5"/>
  </si>
  <si>
    <t>レベル</t>
    <phoneticPr fontId="5"/>
  </si>
  <si>
    <t>評価者氏名</t>
    <rPh sb="0" eb="2">
      <t>ヒョウカ</t>
    </rPh>
    <rPh sb="2" eb="3">
      <t>シャ</t>
    </rPh>
    <rPh sb="3" eb="5">
      <t>シメイ</t>
    </rPh>
    <phoneticPr fontId="5"/>
  </si>
  <si>
    <t>評価期間</t>
    <rPh sb="0" eb="2">
      <t>ヒョウカ</t>
    </rPh>
    <rPh sb="2" eb="4">
      <t>キカン</t>
    </rPh>
    <phoneticPr fontId="5"/>
  </si>
  <si>
    <t>年</t>
    <rPh sb="0" eb="1">
      <t>ネン</t>
    </rPh>
    <phoneticPr fontId="5"/>
  </si>
  <si>
    <t>月</t>
    <rPh sb="0" eb="1">
      <t>ツキ</t>
    </rPh>
    <phoneticPr fontId="5"/>
  </si>
  <si>
    <t>日</t>
    <rPh sb="0" eb="1">
      <t>ヒ</t>
    </rPh>
    <phoneticPr fontId="5"/>
  </si>
  <si>
    <t>～</t>
    <phoneticPr fontId="5"/>
  </si>
  <si>
    <t>スキルレベルチェックグラフ</t>
    <phoneticPr fontId="5"/>
  </si>
  <si>
    <t>スキルアップ上の課題</t>
    <rPh sb="6" eb="7">
      <t>ジョウ</t>
    </rPh>
    <rPh sb="8" eb="10">
      <t>カダイ</t>
    </rPh>
    <phoneticPr fontId="5"/>
  </si>
  <si>
    <t>スキルアップ目標</t>
    <rPh sb="6" eb="8">
      <t>モクヒョウ</t>
    </rPh>
    <phoneticPr fontId="5"/>
  </si>
  <si>
    <t>※現在評価は上司評価</t>
    <rPh sb="1" eb="3">
      <t>ゲンザイ</t>
    </rPh>
    <rPh sb="3" eb="5">
      <t>ヒョウカ</t>
    </rPh>
    <rPh sb="6" eb="8">
      <t>ジョウシ</t>
    </rPh>
    <rPh sb="8" eb="10">
      <t>ヒョウカ</t>
    </rPh>
    <phoneticPr fontId="5"/>
  </si>
  <si>
    <t>現在評価</t>
    <rPh sb="0" eb="2">
      <t>ゲンザイ</t>
    </rPh>
    <rPh sb="2" eb="4">
      <t>ヒョウカ</t>
    </rPh>
    <phoneticPr fontId="5"/>
  </si>
  <si>
    <t>目標評価</t>
    <rPh sb="0" eb="2">
      <t>モクヒョウ</t>
    </rPh>
    <rPh sb="2" eb="4">
      <t>ヒョウカ</t>
    </rPh>
    <phoneticPr fontId="5"/>
  </si>
  <si>
    <t>能力ユニット・点数一覧</t>
    <rPh sb="0" eb="2">
      <t>ノウリョク</t>
    </rPh>
    <rPh sb="7" eb="11">
      <t>テンスウイチラン</t>
    </rPh>
    <phoneticPr fontId="5"/>
  </si>
  <si>
    <t>スキルアップのための活動計画</t>
    <rPh sb="10" eb="12">
      <t>カツドウ</t>
    </rPh>
    <rPh sb="12" eb="14">
      <t>ケイカク</t>
    </rPh>
    <phoneticPr fontId="5"/>
  </si>
  <si>
    <t>能力ユニット名</t>
    <rPh sb="0" eb="2">
      <t>ノウリョク</t>
    </rPh>
    <rPh sb="6" eb="7">
      <t>メイ</t>
    </rPh>
    <phoneticPr fontId="5"/>
  </si>
  <si>
    <t>自己</t>
    <rPh sb="0" eb="2">
      <t>ジコ</t>
    </rPh>
    <phoneticPr fontId="5"/>
  </si>
  <si>
    <t>上司</t>
    <rPh sb="0" eb="2">
      <t>ジョウシ</t>
    </rPh>
    <phoneticPr fontId="5"/>
  </si>
  <si>
    <t>活動計画</t>
    <rPh sb="0" eb="2">
      <t>カツドウ</t>
    </rPh>
    <rPh sb="2" eb="4">
      <t>ケイカク</t>
    </rPh>
    <phoneticPr fontId="5"/>
  </si>
  <si>
    <t>スケジュール、期限</t>
    <rPh sb="7" eb="9">
      <t>キゲン</t>
    </rPh>
    <phoneticPr fontId="5"/>
  </si>
  <si>
    <t>評価</t>
    <phoneticPr fontId="5"/>
  </si>
  <si>
    <t>実績</t>
    <rPh sb="0" eb="2">
      <t>ジッセキ</t>
    </rPh>
    <phoneticPr fontId="5"/>
  </si>
  <si>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5"/>
  </si>
  <si>
    <t>上司コメント</t>
    <rPh sb="0" eb="2">
      <t>ジョウシ</t>
    </rPh>
    <phoneticPr fontId="5"/>
  </si>
  <si>
    <t>レベル１</t>
    <phoneticPr fontId="5"/>
  </si>
  <si>
    <t>企業倫理とコンプライアンス</t>
    <rPh sb="0" eb="2">
      <t>キギョウ</t>
    </rPh>
    <rPh sb="2" eb="4">
      <t>リンリ</t>
    </rPh>
    <phoneticPr fontId="5"/>
  </si>
  <si>
    <t>①目標の明確化</t>
    <rPh sb="1" eb="3">
      <t>モクヒョウ</t>
    </rPh>
    <rPh sb="4" eb="7">
      <t>メイカクカ</t>
    </rPh>
    <phoneticPr fontId="5"/>
  </si>
  <si>
    <t>②プロセス管理</t>
    <rPh sb="5" eb="7">
      <t>カンリ</t>
    </rPh>
    <phoneticPr fontId="5"/>
  </si>
  <si>
    <t>③業務の遂行</t>
    <rPh sb="1" eb="3">
      <t>ギョウム</t>
    </rPh>
    <rPh sb="4" eb="6">
      <t>スイコウ</t>
    </rPh>
    <phoneticPr fontId="5"/>
  </si>
  <si>
    <r>
      <rPr>
        <sz val="9"/>
        <rFont val="ＭＳ Ｐゴシック"/>
        <family val="3"/>
        <charset val="128"/>
      </rPr>
      <t>企業倫理とコンプライアンス</t>
    </r>
    <rPh sb="0" eb="2">
      <t>キギョウ</t>
    </rPh>
    <rPh sb="2" eb="4">
      <t>リンリ</t>
    </rPh>
    <phoneticPr fontId="20"/>
  </si>
  <si>
    <t>ビジネス知識の習得</t>
    <rPh sb="4" eb="6">
      <t>チシキ</t>
    </rPh>
    <rPh sb="7" eb="9">
      <t>シュウトク</t>
    </rPh>
    <phoneticPr fontId="5"/>
  </si>
  <si>
    <t>③ビジネスマナーの習得</t>
    <rPh sb="9" eb="11">
      <t>シュウトク</t>
    </rPh>
    <phoneticPr fontId="58"/>
  </si>
  <si>
    <t>PCの基本操作</t>
    <rPh sb="3" eb="5">
      <t>キホン</t>
    </rPh>
    <rPh sb="5" eb="7">
      <t>ソウサ</t>
    </rPh>
    <phoneticPr fontId="20"/>
  </si>
  <si>
    <t>職務において自己の能力、権限を超える場合には、独断で判断を行うことなく上位者に相談し助力を求めている</t>
    <rPh sb="0" eb="2">
      <t>ショクム</t>
    </rPh>
    <rPh sb="6" eb="8">
      <t>ジコ</t>
    </rPh>
    <rPh sb="9" eb="11">
      <t>ノウリョク</t>
    </rPh>
    <rPh sb="12" eb="14">
      <t>ケンゲン</t>
    </rPh>
    <rPh sb="15" eb="16">
      <t>コ</t>
    </rPh>
    <rPh sb="18" eb="20">
      <t>バアイ</t>
    </rPh>
    <rPh sb="23" eb="25">
      <t>ドクダン</t>
    </rPh>
    <rPh sb="26" eb="28">
      <t>ハンダン</t>
    </rPh>
    <rPh sb="29" eb="30">
      <t>オコナ</t>
    </rPh>
    <rPh sb="35" eb="38">
      <t>ジョウイシャ</t>
    </rPh>
    <rPh sb="39" eb="41">
      <t>ソウダン</t>
    </rPh>
    <rPh sb="42" eb="44">
      <t>ジョリョク</t>
    </rPh>
    <rPh sb="45" eb="46">
      <t>モト</t>
    </rPh>
    <phoneticPr fontId="5"/>
  </si>
  <si>
    <t>①ビジネスや社会経済の一般動向の習得</t>
    <rPh sb="6" eb="8">
      <t>シャカイ</t>
    </rPh>
    <rPh sb="8" eb="10">
      <t>ケイザイ</t>
    </rPh>
    <rPh sb="11" eb="13">
      <t>イッパン</t>
    </rPh>
    <rPh sb="13" eb="15">
      <t>ドウコウ</t>
    </rPh>
    <rPh sb="16" eb="18">
      <t>シュウトク</t>
    </rPh>
    <phoneticPr fontId="58"/>
  </si>
  <si>
    <t>②会社の仕組みの理解</t>
    <rPh sb="1" eb="3">
      <t>カイシャ</t>
    </rPh>
    <rPh sb="4" eb="6">
      <t>シク</t>
    </rPh>
    <rPh sb="8" eb="10">
      <t>リカイ</t>
    </rPh>
    <phoneticPr fontId="5"/>
  </si>
  <si>
    <t>③情報の検索・加工と整理</t>
    <rPh sb="1" eb="3">
      <t>ジョウホウ</t>
    </rPh>
    <rPh sb="4" eb="6">
      <t>ケンサク</t>
    </rPh>
    <rPh sb="7" eb="9">
      <t>カコウ</t>
    </rPh>
    <rPh sb="10" eb="12">
      <t>セイリ</t>
    </rPh>
    <phoneticPr fontId="58"/>
  </si>
  <si>
    <t>課題の設定と成果の追求</t>
    <rPh sb="0" eb="2">
      <t>カダイ</t>
    </rPh>
    <rPh sb="3" eb="5">
      <t>セッテイ</t>
    </rPh>
    <rPh sb="6" eb="8">
      <t>セイカ</t>
    </rPh>
    <rPh sb="9" eb="11">
      <t>ツイキュウ</t>
    </rPh>
    <phoneticPr fontId="5"/>
  </si>
  <si>
    <t>国内外の社会経済に関する一般常識</t>
    <rPh sb="0" eb="3">
      <t>コクナイガイ</t>
    </rPh>
    <rPh sb="4" eb="6">
      <t>シャカイ</t>
    </rPh>
    <rPh sb="6" eb="8">
      <t>ケイザイ</t>
    </rPh>
    <rPh sb="9" eb="10">
      <t>カン</t>
    </rPh>
    <rPh sb="12" eb="14">
      <t>イッパン</t>
    </rPh>
    <rPh sb="14" eb="16">
      <t>ジョウシキ</t>
    </rPh>
    <phoneticPr fontId="5"/>
  </si>
  <si>
    <t>景気動向、基本的な経済指標</t>
    <rPh sb="0" eb="2">
      <t>ケイキ</t>
    </rPh>
    <rPh sb="2" eb="4">
      <t>ドウコウ</t>
    </rPh>
    <rPh sb="5" eb="8">
      <t>キホンテキ</t>
    </rPh>
    <rPh sb="9" eb="11">
      <t>ケイザイ</t>
    </rPh>
    <rPh sb="11" eb="13">
      <t>シヒョウ</t>
    </rPh>
    <phoneticPr fontId="5"/>
  </si>
  <si>
    <t>企業や業界の仕組み</t>
    <rPh sb="0" eb="2">
      <t>キギョウ</t>
    </rPh>
    <rPh sb="3" eb="5">
      <t>ギョウカイ</t>
    </rPh>
    <rPh sb="6" eb="8">
      <t>シク</t>
    </rPh>
    <phoneticPr fontId="5"/>
  </si>
  <si>
    <t>規制改革の同行</t>
    <rPh sb="0" eb="2">
      <t>キセイ</t>
    </rPh>
    <rPh sb="2" eb="4">
      <t>カイカク</t>
    </rPh>
    <rPh sb="5" eb="7">
      <t>ドウコウ</t>
    </rPh>
    <phoneticPr fontId="5"/>
  </si>
  <si>
    <t>会社の経営理念、社是・社訓</t>
    <rPh sb="0" eb="2">
      <t>カイシャ</t>
    </rPh>
    <rPh sb="3" eb="5">
      <t>ケイエイ</t>
    </rPh>
    <rPh sb="5" eb="7">
      <t>リネン</t>
    </rPh>
    <rPh sb="8" eb="10">
      <t>シャゼ</t>
    </rPh>
    <rPh sb="11" eb="13">
      <t>シャクン</t>
    </rPh>
    <phoneticPr fontId="5"/>
  </si>
  <si>
    <t>挨拶、敬語など基本的なビジネスマナー</t>
    <rPh sb="0" eb="2">
      <t>アイサツ</t>
    </rPh>
    <rPh sb="3" eb="5">
      <t>ケイゴ</t>
    </rPh>
    <rPh sb="7" eb="10">
      <t>キホンテキ</t>
    </rPh>
    <phoneticPr fontId="5"/>
  </si>
  <si>
    <r>
      <t>PC</t>
    </r>
    <r>
      <rPr>
        <sz val="9"/>
        <rFont val="ＭＳ Ｐゴシック"/>
        <family val="3"/>
        <charset val="128"/>
      </rPr>
      <t>の基本操作</t>
    </r>
    <rPh sb="3" eb="5">
      <t>キホン</t>
    </rPh>
    <rPh sb="5" eb="7">
      <t>ソウサ</t>
    </rPh>
    <phoneticPr fontId="5"/>
  </si>
  <si>
    <t>基本的なPC用語</t>
    <rPh sb="0" eb="3">
      <t>キホンテキ</t>
    </rPh>
    <rPh sb="6" eb="8">
      <t>ヨウゴ</t>
    </rPh>
    <phoneticPr fontId="5"/>
  </si>
  <si>
    <t>ネットワークセキュリティの基本理解（LAN、インターネット、電子メール、ウイルスとウイルス対策）</t>
    <rPh sb="13" eb="15">
      <t>キホン</t>
    </rPh>
    <rPh sb="15" eb="17">
      <t>リカイ</t>
    </rPh>
    <rPh sb="30" eb="32">
      <t>デンシ</t>
    </rPh>
    <rPh sb="45" eb="47">
      <t>タイサク</t>
    </rPh>
    <phoneticPr fontId="5"/>
  </si>
  <si>
    <t>ワープロソフトを使った文書の作成法（文字入力、図表作成、保存編集、印刷設定等）</t>
    <rPh sb="8" eb="9">
      <t>ツカ</t>
    </rPh>
    <rPh sb="11" eb="13">
      <t>ブンショ</t>
    </rPh>
    <rPh sb="14" eb="16">
      <t>サクセイ</t>
    </rPh>
    <rPh sb="16" eb="17">
      <t>ホウ</t>
    </rPh>
    <rPh sb="18" eb="20">
      <t>モジ</t>
    </rPh>
    <rPh sb="20" eb="22">
      <t>ニュウリョク</t>
    </rPh>
    <rPh sb="23" eb="25">
      <t>ズヒョウ</t>
    </rPh>
    <rPh sb="25" eb="27">
      <t>サクセイ</t>
    </rPh>
    <rPh sb="28" eb="30">
      <t>ホゾン</t>
    </rPh>
    <rPh sb="30" eb="32">
      <t>ヘンシュウ</t>
    </rPh>
    <rPh sb="33" eb="35">
      <t>インサツ</t>
    </rPh>
    <rPh sb="35" eb="37">
      <t>セッテイ</t>
    </rPh>
    <rPh sb="37" eb="38">
      <t>トウ</t>
    </rPh>
    <phoneticPr fontId="5"/>
  </si>
  <si>
    <t>表計算ソフトの使用法（ワークシートの作成・編集、書式設定方法、関数機能の理解と使い方、ソフトの互換等）</t>
    <rPh sb="0" eb="3">
      <t>ヒョウケイサン</t>
    </rPh>
    <rPh sb="7" eb="10">
      <t>シヨウホウ</t>
    </rPh>
    <rPh sb="18" eb="20">
      <t>サクセイ</t>
    </rPh>
    <rPh sb="21" eb="23">
      <t>ヘンシュウ</t>
    </rPh>
    <rPh sb="24" eb="26">
      <t>ショシキ</t>
    </rPh>
    <rPh sb="26" eb="28">
      <t>セッテイ</t>
    </rPh>
    <rPh sb="28" eb="30">
      <t>ホウホウ</t>
    </rPh>
    <rPh sb="31" eb="33">
      <t>カンスウ</t>
    </rPh>
    <rPh sb="33" eb="35">
      <t>キノウ</t>
    </rPh>
    <rPh sb="36" eb="38">
      <t>リカイ</t>
    </rPh>
    <rPh sb="39" eb="40">
      <t>ツカ</t>
    </rPh>
    <rPh sb="41" eb="42">
      <t>カタ</t>
    </rPh>
    <rPh sb="47" eb="49">
      <t>ゴカン</t>
    </rPh>
    <rPh sb="49" eb="50">
      <t>トウ</t>
    </rPh>
    <phoneticPr fontId="5"/>
  </si>
  <si>
    <t>情報検索の知識（インターネット等）</t>
    <rPh sb="0" eb="2">
      <t>ジョウホウ</t>
    </rPh>
    <rPh sb="2" eb="4">
      <t>ケンサク</t>
    </rPh>
    <rPh sb="5" eb="7">
      <t>チシキ</t>
    </rPh>
    <rPh sb="15" eb="16">
      <t>トウ</t>
    </rPh>
    <phoneticPr fontId="5"/>
  </si>
  <si>
    <t>データ利用時の留意点（著作権等）、データの加工・編集方　等</t>
    <rPh sb="3" eb="5">
      <t>リヨウ</t>
    </rPh>
    <rPh sb="5" eb="6">
      <t>ジ</t>
    </rPh>
    <rPh sb="7" eb="10">
      <t>リュウイテン</t>
    </rPh>
    <rPh sb="11" eb="14">
      <t>チョサクケン</t>
    </rPh>
    <rPh sb="14" eb="15">
      <t>トウ</t>
    </rPh>
    <rPh sb="21" eb="23">
      <t>カコウ</t>
    </rPh>
    <rPh sb="24" eb="26">
      <t>ヘンシュウ</t>
    </rPh>
    <rPh sb="26" eb="27">
      <t>ホウ</t>
    </rPh>
    <rPh sb="28" eb="29">
      <t>トウ</t>
    </rPh>
    <phoneticPr fontId="5"/>
  </si>
  <si>
    <t>会社の倫理規定、就業規則、関連諸規程</t>
    <rPh sb="0" eb="2">
      <t>カイシャ</t>
    </rPh>
    <rPh sb="3" eb="5">
      <t>リンリ</t>
    </rPh>
    <rPh sb="5" eb="7">
      <t>キテイ</t>
    </rPh>
    <rPh sb="8" eb="10">
      <t>シュウギョウ</t>
    </rPh>
    <rPh sb="10" eb="12">
      <t>キソク</t>
    </rPh>
    <rPh sb="13" eb="15">
      <t>カンレン</t>
    </rPh>
    <rPh sb="15" eb="16">
      <t>ショ</t>
    </rPh>
    <rPh sb="16" eb="18">
      <t>キテイ</t>
    </rPh>
    <phoneticPr fontId="5"/>
  </si>
  <si>
    <t>個人情報保護の知識</t>
    <rPh sb="0" eb="2">
      <t>コジン</t>
    </rPh>
    <rPh sb="2" eb="4">
      <t>ジョウホウ</t>
    </rPh>
    <rPh sb="4" eb="6">
      <t>ホゴ</t>
    </rPh>
    <rPh sb="7" eb="9">
      <t>チシキ</t>
    </rPh>
    <phoneticPr fontId="5"/>
  </si>
  <si>
    <t>インサイダー取引の知識</t>
    <rPh sb="6" eb="8">
      <t>トリヒキ</t>
    </rPh>
    <rPh sb="9" eb="11">
      <t>チシキ</t>
    </rPh>
    <phoneticPr fontId="5"/>
  </si>
  <si>
    <t>談合、カルテル等の不正競争に関する知識</t>
    <rPh sb="0" eb="2">
      <t>ダンゴウ</t>
    </rPh>
    <rPh sb="7" eb="8">
      <t>トウ</t>
    </rPh>
    <rPh sb="9" eb="11">
      <t>フセイ</t>
    </rPh>
    <rPh sb="11" eb="13">
      <t>キョウソウ</t>
    </rPh>
    <rPh sb="14" eb="15">
      <t>カン</t>
    </rPh>
    <rPh sb="17" eb="19">
      <t>チシキ</t>
    </rPh>
    <phoneticPr fontId="5"/>
  </si>
  <si>
    <t>ソフトウェア等の違法コピー（知的財産権）に関する知識</t>
    <rPh sb="6" eb="7">
      <t>トウ</t>
    </rPh>
    <rPh sb="8" eb="10">
      <t>イホウ</t>
    </rPh>
    <rPh sb="14" eb="16">
      <t>チテキ</t>
    </rPh>
    <rPh sb="16" eb="19">
      <t>ザイサンケン</t>
    </rPh>
    <rPh sb="21" eb="22">
      <t>カン</t>
    </rPh>
    <rPh sb="24" eb="26">
      <t>チシキ</t>
    </rPh>
    <phoneticPr fontId="5"/>
  </si>
  <si>
    <t>人権、セクハラ、パワハラの理解</t>
    <rPh sb="0" eb="2">
      <t>ジンケン</t>
    </rPh>
    <rPh sb="13" eb="15">
      <t>リカイ</t>
    </rPh>
    <phoneticPr fontId="5"/>
  </si>
  <si>
    <t>環境、リサイクルの知識</t>
    <rPh sb="0" eb="2">
      <t>カンキョウ</t>
    </rPh>
    <rPh sb="9" eb="11">
      <t>チシキ</t>
    </rPh>
    <phoneticPr fontId="5"/>
  </si>
  <si>
    <t>自社及び世間一般でコンプライアンス上問題となった事例</t>
    <rPh sb="0" eb="2">
      <t>ジシャ</t>
    </rPh>
    <rPh sb="2" eb="3">
      <t>オヨ</t>
    </rPh>
    <rPh sb="4" eb="6">
      <t>セケン</t>
    </rPh>
    <rPh sb="6" eb="8">
      <t>イッパン</t>
    </rPh>
    <rPh sb="17" eb="18">
      <t>ジョウ</t>
    </rPh>
    <rPh sb="18" eb="20">
      <t>モンダイ</t>
    </rPh>
    <rPh sb="24" eb="26">
      <t>ジレイ</t>
    </rPh>
    <phoneticPr fontId="5"/>
  </si>
  <si>
    <t>財政・金融動向、政治経済動向、技術動向、雇用情勢</t>
    <rPh sb="0" eb="2">
      <t>ザイセイ</t>
    </rPh>
    <rPh sb="3" eb="5">
      <t>キンユウ</t>
    </rPh>
    <rPh sb="5" eb="7">
      <t>ドウコウ</t>
    </rPh>
    <rPh sb="8" eb="10">
      <t>セイジ</t>
    </rPh>
    <rPh sb="10" eb="12">
      <t>ケイザイ</t>
    </rPh>
    <rPh sb="12" eb="14">
      <t>ドウコウ</t>
    </rPh>
    <rPh sb="15" eb="17">
      <t>ギジュツ</t>
    </rPh>
    <rPh sb="17" eb="19">
      <t>ドウコウ</t>
    </rPh>
    <rPh sb="20" eb="22">
      <t>コヨウ</t>
    </rPh>
    <rPh sb="22" eb="24">
      <t>ジョウセイ</t>
    </rPh>
    <phoneticPr fontId="5"/>
  </si>
  <si>
    <t>業界動向</t>
    <rPh sb="0" eb="2">
      <t>ギョウカイ</t>
    </rPh>
    <rPh sb="2" eb="4">
      <t>ドウコウ</t>
    </rPh>
    <phoneticPr fontId="5"/>
  </si>
  <si>
    <t>①ビジネスや社会経済の一般動向の習得</t>
    <phoneticPr fontId="58"/>
  </si>
  <si>
    <t>②会社の仕組みの理解</t>
    <phoneticPr fontId="5"/>
  </si>
  <si>
    <t>PCの基本操作</t>
    <rPh sb="3" eb="5">
      <t>キホン</t>
    </rPh>
    <rPh sb="5" eb="7">
      <t>ソウサ</t>
    </rPh>
    <phoneticPr fontId="5"/>
  </si>
  <si>
    <t>③情報の検索・加工と整理</t>
    <phoneticPr fontId="5"/>
  </si>
  <si>
    <t>②倫理的問題の解決</t>
    <rPh sb="1" eb="4">
      <t>リンリテキ</t>
    </rPh>
    <rPh sb="4" eb="6">
      <t>モンダイ</t>
    </rPh>
    <rPh sb="7" eb="9">
      <t>カイケツ</t>
    </rPh>
    <phoneticPr fontId="5"/>
  </si>
  <si>
    <t>担当業務の実施方法や実施手順に曖昧な点がある場合には、曖昧なままにすることなく上司や先輩に質問し解決を図っている。</t>
  </si>
  <si>
    <t>担当業務に関する問題点や今後改善すべき点などを自分なりに整理し、上司や先輩に対して積極的に意見具申している。</t>
  </si>
  <si>
    <t>作業計画表の策定、日程計画の策定（WBS、ガントチャート等）</t>
    <rPh sb="0" eb="2">
      <t>サギョウ</t>
    </rPh>
    <rPh sb="2" eb="4">
      <t>ケイカク</t>
    </rPh>
    <rPh sb="4" eb="5">
      <t>ヒョウ</t>
    </rPh>
    <rPh sb="6" eb="8">
      <t>サクテイ</t>
    </rPh>
    <rPh sb="9" eb="11">
      <t>ニッテイ</t>
    </rPh>
    <rPh sb="11" eb="13">
      <t>ケイカク</t>
    </rPh>
    <rPh sb="14" eb="16">
      <t>サクテイ</t>
    </rPh>
    <rPh sb="28" eb="29">
      <t>トウ</t>
    </rPh>
    <phoneticPr fontId="5"/>
  </si>
  <si>
    <t>目標や計画変更時の手続き</t>
    <rPh sb="0" eb="2">
      <t>モクヒョウ</t>
    </rPh>
    <rPh sb="3" eb="5">
      <t>ケイカク</t>
    </rPh>
    <rPh sb="5" eb="7">
      <t>ヘンコウ</t>
    </rPh>
    <rPh sb="7" eb="8">
      <t>ジ</t>
    </rPh>
    <rPh sb="9" eb="11">
      <t>テツヅ</t>
    </rPh>
    <phoneticPr fontId="5"/>
  </si>
  <si>
    <t>提出書類の種類と提出期限</t>
    <rPh sb="0" eb="2">
      <t>テイシュツ</t>
    </rPh>
    <rPh sb="2" eb="4">
      <t>ショルイ</t>
    </rPh>
    <rPh sb="5" eb="7">
      <t>シュルイ</t>
    </rPh>
    <rPh sb="8" eb="10">
      <t>テイシュツ</t>
    </rPh>
    <rPh sb="10" eb="12">
      <t>キゲン</t>
    </rPh>
    <phoneticPr fontId="5"/>
  </si>
  <si>
    <t>稟議書等の手続きと決裁ルート</t>
    <rPh sb="0" eb="3">
      <t>リンギショ</t>
    </rPh>
    <rPh sb="3" eb="4">
      <t>トウ</t>
    </rPh>
    <rPh sb="5" eb="7">
      <t>テツヅ</t>
    </rPh>
    <rPh sb="9" eb="11">
      <t>ケッサイ</t>
    </rPh>
    <phoneticPr fontId="5"/>
  </si>
  <si>
    <t>マーケティング</t>
    <phoneticPr fontId="5"/>
  </si>
  <si>
    <t xml:space="preserve">マーケティング業務における基本的な知識と技能を有し、上司の指示・助言を踏まえて日常業務を遂行できる能力水準
</t>
    <rPh sb="7" eb="9">
      <t>ギョウム</t>
    </rPh>
    <rPh sb="13" eb="16">
      <t>キホンテキ</t>
    </rPh>
    <rPh sb="17" eb="19">
      <t>チシキ</t>
    </rPh>
    <rPh sb="20" eb="22">
      <t>ギノウ</t>
    </rPh>
    <rPh sb="23" eb="24">
      <t>ユウ</t>
    </rPh>
    <rPh sb="26" eb="28">
      <t>ジョウシ</t>
    </rPh>
    <rPh sb="29" eb="31">
      <t>シジ</t>
    </rPh>
    <rPh sb="32" eb="34">
      <t>ジョゲン</t>
    </rPh>
    <rPh sb="35" eb="36">
      <t>フ</t>
    </rPh>
    <rPh sb="39" eb="41">
      <t>ニチジョウ</t>
    </rPh>
    <rPh sb="41" eb="43">
      <t>ギョウム</t>
    </rPh>
    <rPh sb="44" eb="46">
      <t>スイコウ</t>
    </rPh>
    <rPh sb="49" eb="51">
      <t>ノウリョク</t>
    </rPh>
    <rPh sb="51" eb="53">
      <t>スイジュン</t>
    </rPh>
    <phoneticPr fontId="5"/>
  </si>
  <si>
    <t>マーケティング戦略基礎</t>
    <phoneticPr fontId="5"/>
  </si>
  <si>
    <t>①担当業務に関する作業方法・作業手順の検討</t>
    <phoneticPr fontId="5"/>
  </si>
  <si>
    <t>②マーケティング戦略の推進</t>
  </si>
  <si>
    <t>③担当業務に関する創意工夫の推進</t>
  </si>
  <si>
    <t>③担当業務に関する創意工夫の推進</t>
    <phoneticPr fontId="5"/>
  </si>
  <si>
    <t>市場調査・購買者行動基礎</t>
    <phoneticPr fontId="5"/>
  </si>
  <si>
    <t>①担当業務に関する作業方法・作業手順の検討</t>
    <phoneticPr fontId="5"/>
  </si>
  <si>
    <t>②市場調査・購買者行動調査の推進</t>
    <phoneticPr fontId="5"/>
  </si>
  <si>
    <t>③担当業務に関する創意工夫の推進</t>
    <phoneticPr fontId="5"/>
  </si>
  <si>
    <t>マーケティング政策基礎</t>
    <phoneticPr fontId="5"/>
  </si>
  <si>
    <t>①担当業務に関する作業方法・作業手順の検討</t>
    <phoneticPr fontId="5"/>
  </si>
  <si>
    <t>②マーケティング政策の推進</t>
    <phoneticPr fontId="5"/>
  </si>
  <si>
    <t>市場調査・購買者行動基礎</t>
    <phoneticPr fontId="5"/>
  </si>
  <si>
    <t>マーケティング政策基礎</t>
    <phoneticPr fontId="5"/>
  </si>
  <si>
    <t>マーケティング戦略基礎</t>
    <phoneticPr fontId="5"/>
  </si>
  <si>
    <t>①担当業務に関する作業方法・作業手順の検討</t>
    <phoneticPr fontId="5"/>
  </si>
  <si>
    <t>②マーケティング戦略の推進</t>
    <phoneticPr fontId="5"/>
  </si>
  <si>
    <t>③担当業務に関する創意工夫の推進</t>
    <phoneticPr fontId="5"/>
  </si>
  <si>
    <t>①担当業務に関する作業方法・作業手順の検討</t>
    <phoneticPr fontId="5"/>
  </si>
  <si>
    <t>②市場調査・購買者行動調査の推進</t>
    <phoneticPr fontId="5"/>
  </si>
  <si>
    <t>市場調査・購買者行動基礎</t>
    <phoneticPr fontId="5"/>
  </si>
  <si>
    <t>③担当業務に関する創意工夫の推進</t>
    <phoneticPr fontId="5"/>
  </si>
  <si>
    <t>マーケティング政策基礎</t>
    <phoneticPr fontId="5"/>
  </si>
  <si>
    <t>②マーケティング政策の推進</t>
    <phoneticPr fontId="5"/>
  </si>
  <si>
    <t>③担当業務に関する創意工夫の推進</t>
    <phoneticPr fontId="5"/>
  </si>
  <si>
    <t>企業経営におけるマーケティング戦略の基本的概念と役割を理解している。</t>
  </si>
  <si>
    <t>担当業務に関する実施手順や事務的手続、社内決裁ルート等を正しく理解している。</t>
  </si>
  <si>
    <t>マーケティング部門のスタッフとして身につけておくべき実用的な知識・スキルの向上に取り組んでいる。</t>
  </si>
  <si>
    <t>マーケティング戦略に関する知識を活かして、３Ｃ分析（市場・顧客、競合、自社）や環境分析等の実務を行っている。</t>
  </si>
  <si>
    <t>SWOT分析のベースとなる情報やデータを的確に収集している。</t>
  </si>
  <si>
    <t>自社の経営資源（商品・サービス、人材、資金等）を踏まえて、効果的なマーケティング・ミックスを検討している。</t>
  </si>
  <si>
    <t>経営課題と解決策の企画検討に際しては、上位目標と競争市場との関連性を踏まえたうえで、適切な検討を行っている。</t>
  </si>
  <si>
    <t>市場細分化と標的化に際しては「細分化原則」に基づき、顧客の視点で現実的な解決策を考案している。</t>
  </si>
  <si>
    <t>ブランドイメージに関するトラブルなど、過去に類例のない問題に直面した場合には、まずは上司に一報したうえで指示を踏まえて迅速に行動している。</t>
  </si>
  <si>
    <t>企画した戦略の妥当性・実行可能性を常に測定し、上司や関係者からのフィードバックを参考に必要な見直しを行っている。</t>
  </si>
  <si>
    <t>市場分析レポートなど、担当業務に関する報告書等は遅滞なく作成し、提出している。</t>
  </si>
  <si>
    <t>担当業務に関して満足できた点、至らなかった点などに関する自己評価を行っている。</t>
  </si>
  <si>
    <t>需要・販売予測などの分析等で、至らなかった点については率直に反省し、上司の助言等を踏まえて次期の業務改善に活かすべく工夫している。</t>
  </si>
  <si>
    <t>マーケティング部門における市場調査・購買者行動の基本的概念と役割を理解している。</t>
  </si>
  <si>
    <t>自社及び他社における事例を観察・考察することで、マーケティング・リサーチの実際と影響・効果を検証している。</t>
  </si>
  <si>
    <t>購買者行動や消費者欲求分析など、担当業務に関する実施手順や事務的手続、社内決裁ルート等を正しく理解したうえで職務遂行している。</t>
  </si>
  <si>
    <t>担当業務の実施方法や実施手順に曖昧な点がある場合には、曖昧なままにすることなく上司や先輩に質問・相談し、解決を図っている。</t>
  </si>
  <si>
    <t>マーケティング・リサーチに関する知識を活かして、３Ｃ分析（市場・顧客、競合、自社）や環境分析等の実務を適切に行っている。</t>
  </si>
  <si>
    <t>調査データや結果のみにとらわれず、自ら消費者の目線に立って商品やサービスの良さもしくは悪さを見極めている。</t>
  </si>
  <si>
    <t>市場細分化と標的化に際しては「細分化原則」に基づき、顧客の視点で現実的な解決策を提案している。</t>
  </si>
  <si>
    <t>マーケティング・リサーチ策定の業務について上司や先輩・同僚からの助言を踏まえ、現状における問題点や優先的に取り組むべき課題を整理している。</t>
  </si>
  <si>
    <t>リサーチ業務の検討等に取り掛かる前に過去の類例を調べるなど効率的に業務を行っている。</t>
  </si>
  <si>
    <t>過去に類例のない問題に直面した場合、突発的事態が発生した場合には、まずは上司に一報したうえで指示を踏まえて迅速に行動している。</t>
  </si>
  <si>
    <t>企画したリサーチ結果の妥当性・実行可能性を常に測定し、上司や関係者からのフィードバックを参考に必要な見直しを行っている。</t>
  </si>
  <si>
    <t>マーケティング・リサーチに関する報告書等は遅滞なく作成し、提出している。</t>
  </si>
  <si>
    <t>担当業務に関し、満足できた点、至らなかった点などに関する自己評価を行っている。</t>
  </si>
  <si>
    <t>マーケティング政策の基本的概念と機能を理解している。</t>
  </si>
  <si>
    <t>自社及び他社におけるマーケティング事例を観察することでマーケティング政策の実際と影響・効果を検証している。</t>
  </si>
  <si>
    <t>各種のマーケティング政策策定に関する実施手順や事務的手続、社内決裁ルート等を正しく理解したうえで職務遂行している。</t>
  </si>
  <si>
    <t>製品ライフサイクル、製品差別化、製品ライン、ブランド等の観点から、自社の製品政策検討の基礎業務を行っている。</t>
  </si>
  <si>
    <t>流通経路・販売チャネル政策の検討に際しては、販売チャネルの形態と物流コストを踏まえた検討を行っている。</t>
  </si>
  <si>
    <t>販売促進及び広告の機能と役割を理解し、効果的なプロモーション戦略を検討している。</t>
  </si>
  <si>
    <t>マーケティング政策の策定の際は、上司や先輩・同僚からの助言を踏まえ、現状における問題点や優先的に取り組むべき課題を整理している。</t>
  </si>
  <si>
    <t>流通チャネル政策の検討等に取り掛かる前に過去の類例を調べるなど効率的に業務を行っている。</t>
  </si>
  <si>
    <t>セールスプロモーションの運用に際して過去に類例のない問題に直面した場合、突発的事態が発生した場合には、まずは上司に一報したうえで指示を踏まえて迅速に行動している。</t>
  </si>
  <si>
    <t>マーケティングの基本的概念に関する知識</t>
  </si>
  <si>
    <t>企業経営とマーケティング組織に関する知識</t>
  </si>
  <si>
    <t>マーケティング・コンセンプトに関する知識</t>
  </si>
  <si>
    <t>市場環境の捉え方、理解の仕方に関する知識</t>
  </si>
  <si>
    <t>市場環境変化への対応（生産・製品・価格・チャネル等）に関する知識</t>
  </si>
  <si>
    <t>戦略計画の概要に関する知識</t>
  </si>
  <si>
    <t>事業の定義とターゲット・マーケットの選定に関する知識</t>
  </si>
  <si>
    <t>SWOT分析の概略（環境、自社能力・資源の分析とマッチング）に関する知識</t>
  </si>
  <si>
    <t>マーケティング・ミックスの概念（最適化の仕組みの理解）に関する知識</t>
  </si>
  <si>
    <t>マーケティング・ミックスの構成要素に関する知識</t>
  </si>
  <si>
    <t>資源配分に関する知識</t>
  </si>
  <si>
    <t>マーケティング・ミックスの実行と修正に関する知識</t>
  </si>
  <si>
    <t>マーケティング・リサーチとマーケティング情報システムに関する知識</t>
  </si>
  <si>
    <t>マーケティング・リサーチの目的に関する知識</t>
  </si>
  <si>
    <t>マーケティング・リサーチの種類とデータ収集の方法に関する知識</t>
  </si>
  <si>
    <t>マーケティング・リサーチの方法と手順に関する知識</t>
  </si>
  <si>
    <t>購買動機の分析に関する知識</t>
  </si>
  <si>
    <t>消費者購買行動様式に関する知識</t>
  </si>
  <si>
    <t>製品の概念と分類に関する知識</t>
  </si>
  <si>
    <t>ブランド政策の基礎に関する知識</t>
  </si>
  <si>
    <t>製品開発プロセスの概要に関する知識</t>
  </si>
  <si>
    <t>製品ライフサイクル理論に関する知識</t>
  </si>
  <si>
    <t>製品ミックスと製品ラインに関する知識</t>
  </si>
  <si>
    <t>価格設定の基礎に関する知識</t>
  </si>
  <si>
    <t>新製品価格設定に関する知識</t>
  </si>
  <si>
    <t>マーケティング・チャネルの形態と機能に関する知識</t>
  </si>
  <si>
    <t>マーケティング・チャネル政策の基礎に関する知識</t>
  </si>
  <si>
    <t>物流の概念に関する知識</t>
  </si>
  <si>
    <t>ロジスティクス管理に関する知識</t>
  </si>
  <si>
    <t>パッケージングの基礎に関する知識</t>
  </si>
  <si>
    <t>マーケティング・コミュニケーションに関する知識</t>
  </si>
  <si>
    <t>プロモーションの種類に関する知識</t>
  </si>
  <si>
    <t>プロモーション・ミックスの開発に関する知識</t>
  </si>
  <si>
    <r>
      <t xml:space="preserve">【評価の基準】
○ ： 　一人でできている
        </t>
    </r>
    <r>
      <rPr>
        <sz val="9"/>
        <rFont val="ＭＳ Ｐゴシック"/>
        <family val="3"/>
        <charset val="128"/>
      </rPr>
      <t xml:space="preserve"> （下位者に教えることができるレベルを含む）</t>
    </r>
    <r>
      <rPr>
        <b/>
        <sz val="9"/>
        <rFont val="ＭＳ Ｐゴシック"/>
        <family val="3"/>
        <charset val="128"/>
      </rPr>
      <t xml:space="preserve">
△ ： 　ほぼ一人でできている
   </t>
    </r>
    <r>
      <rPr>
        <sz val="9"/>
        <rFont val="ＭＳ Ｐゴシック"/>
        <family val="3"/>
        <charset val="128"/>
      </rPr>
      <t xml:space="preserve">      （一部、上位者・周囲の助けが必要なレベル） </t>
    </r>
    <r>
      <rPr>
        <b/>
        <sz val="9"/>
        <rFont val="ＭＳ Ｐゴシック"/>
        <family val="3"/>
        <charset val="128"/>
      </rPr>
      <t xml:space="preserve">
× ： 　できていない
</t>
    </r>
    <r>
      <rPr>
        <sz val="9"/>
        <rFont val="ＭＳ Ｐゴシック"/>
        <family val="3"/>
        <charset val="128"/>
      </rPr>
      <t xml:space="preserve">         （常に上位者・周囲の助けが必要なレベル） </t>
    </r>
    <phoneticPr fontId="5"/>
  </si>
  <si>
    <t>Ⅳ.必要な知識（選択能力ユニット マーケティング　レベル1）</t>
    <rPh sb="8" eb="10">
      <t>センタク</t>
    </rPh>
    <phoneticPr fontId="5"/>
  </si>
  <si>
    <t>【サブツール】能力細目・職務遂行のための基準一覧（マーケティング　レベル1）</t>
    <rPh sb="7" eb="9">
      <t>ノウリョク</t>
    </rPh>
    <rPh sb="9" eb="11">
      <t>サイモク</t>
    </rPh>
    <rPh sb="12" eb="14">
      <t>ショクム</t>
    </rPh>
    <rPh sb="14" eb="16">
      <t>スイコウ</t>
    </rPh>
    <rPh sb="20" eb="22">
      <t>キジュン</t>
    </rPh>
    <rPh sb="22" eb="24">
      <t>イチラン</t>
    </rPh>
    <phoneticPr fontId="5"/>
  </si>
  <si>
    <t>マーケティング戦略策定の業務について上司や先輩・同僚からの助言を踏まえ、現状における問題点や優先的に取り組むべき課題を整理している。</t>
    <phoneticPr fontId="5"/>
  </si>
  <si>
    <t>自社及び他社におけるマーケティング事例を観察することでマーケティング戦略の実際と影響・効果を検証している。</t>
    <phoneticPr fontId="5"/>
  </si>
  <si>
    <t>実施方法や実施手順に曖昧な点がある場合には、曖昧なままにすることなく上司や先輩に質問し解決を図っている。</t>
    <phoneticPr fontId="5"/>
  </si>
  <si>
    <t>マーケティング戦略の基本的概念と役割を理解し、担当業務の手順を理解して取り組んでいる。曖昧な点がある場合には上司や先輩の助言に従って実行することができる</t>
    <rPh sb="23" eb="25">
      <t>タントウ</t>
    </rPh>
    <rPh sb="25" eb="27">
      <t>ギョウム</t>
    </rPh>
    <rPh sb="28" eb="30">
      <t>テジュン</t>
    </rPh>
    <rPh sb="31" eb="33">
      <t>リカイ</t>
    </rPh>
    <rPh sb="35" eb="36">
      <t>ト</t>
    </rPh>
    <rPh sb="37" eb="38">
      <t>ク</t>
    </rPh>
    <rPh sb="54" eb="56">
      <t>ジョウシ</t>
    </rPh>
    <rPh sb="57" eb="59">
      <t>センパイ</t>
    </rPh>
    <rPh sb="60" eb="62">
      <t>ジョゲン</t>
    </rPh>
    <rPh sb="63" eb="64">
      <t>シタガ</t>
    </rPh>
    <rPh sb="66" eb="68">
      <t>ジッコウ</t>
    </rPh>
    <phoneticPr fontId="5"/>
  </si>
  <si>
    <t>市場調査・購買者行動の基本的概念と役割を理解し、担当業務を行っている。曖昧な点がある場合には上司や先輩の助言に従って実行することができる</t>
    <rPh sb="24" eb="26">
      <t>タントウ</t>
    </rPh>
    <rPh sb="26" eb="28">
      <t>ギョウム</t>
    </rPh>
    <rPh sb="29" eb="30">
      <t>オコナ</t>
    </rPh>
    <phoneticPr fontId="5"/>
  </si>
  <si>
    <t>企画したリサーチ結果の妥当性・実行可能性を常に測定し、上司や関係者からのフィードバックを参考に必要な見直しを行っている。また新たなマーケティング・リサーチ手法に関する情報を収集・整理している</t>
    <rPh sb="62" eb="63">
      <t>アラ</t>
    </rPh>
    <rPh sb="77" eb="79">
      <t>シュホウ</t>
    </rPh>
    <rPh sb="80" eb="81">
      <t>カン</t>
    </rPh>
    <rPh sb="83" eb="85">
      <t>ジョウホウ</t>
    </rPh>
    <rPh sb="86" eb="88">
      <t>シュウシュウ</t>
    </rPh>
    <rPh sb="89" eb="91">
      <t>セイリ</t>
    </rPh>
    <phoneticPr fontId="5"/>
  </si>
  <si>
    <t>マーケティング政策の基本的概念や実務実施手順を理解したうえで、業務に取り組んでいる。曖昧な点がある場合には上司や先輩の助言に従って実行することができる</t>
    <rPh sb="16" eb="18">
      <t>ジツム</t>
    </rPh>
    <rPh sb="18" eb="20">
      <t>ジッシ</t>
    </rPh>
    <rPh sb="20" eb="22">
      <t>テジュン</t>
    </rPh>
    <rPh sb="23" eb="25">
      <t>リカイ</t>
    </rPh>
    <rPh sb="31" eb="33">
      <t>ギョウム</t>
    </rPh>
    <rPh sb="34" eb="35">
      <t>ト</t>
    </rPh>
    <rPh sb="36" eb="37">
      <t>ク</t>
    </rPh>
    <phoneticPr fontId="5"/>
  </si>
  <si>
    <t>消費者ブランド意識調査など、担当業務に関する報告書等は遅滞なく作成し、提出している。</t>
    <phoneticPr fontId="5"/>
  </si>
  <si>
    <t>価格政策の妥当性など、担当業務に関する問題点や今後改善すべき点などを自分なりに整理し、上司や先輩に対して積極的に意見具申している。</t>
    <phoneticPr fontId="5"/>
  </si>
  <si>
    <t>①諸規程、諸ルールの順守</t>
    <rPh sb="1" eb="2">
      <t>ショ</t>
    </rPh>
    <rPh sb="2" eb="4">
      <t>キテイ</t>
    </rPh>
    <rPh sb="5" eb="6">
      <t>ショ</t>
    </rPh>
    <rPh sb="10" eb="12">
      <t>ジュンシュ</t>
    </rPh>
    <phoneticPr fontId="2"/>
  </si>
  <si>
    <t>②倫理的問題の解決</t>
    <rPh sb="1" eb="4">
      <t>リンリテキ</t>
    </rPh>
    <rPh sb="4" eb="6">
      <t>モンダイ</t>
    </rPh>
    <rPh sb="7" eb="9">
      <t>カイケツ</t>
    </rPh>
    <phoneticPr fontId="2"/>
  </si>
  <si>
    <t>①課題・目標の明確化</t>
    <rPh sb="1" eb="3">
      <t>カダイ</t>
    </rPh>
    <rPh sb="4" eb="6">
      <t>モクヒョウ</t>
    </rPh>
    <rPh sb="7" eb="9">
      <t>メイカク</t>
    </rPh>
    <rPh sb="9" eb="10">
      <t>カ</t>
    </rPh>
    <phoneticPr fontId="2"/>
  </si>
  <si>
    <t>②進捗管理の推進</t>
    <rPh sb="1" eb="3">
      <t>シンチョク</t>
    </rPh>
    <rPh sb="3" eb="5">
      <t>カンリ</t>
    </rPh>
    <rPh sb="6" eb="8">
      <t>スイシン</t>
    </rPh>
    <phoneticPr fontId="2"/>
  </si>
  <si>
    <t>③成果へのコミットメント</t>
    <rPh sb="1" eb="3">
      <t>セイカ</t>
    </rPh>
    <phoneticPr fontId="2"/>
  </si>
  <si>
    <t>顧客・取引先との折衝と関係構築</t>
    <phoneticPr fontId="5"/>
  </si>
  <si>
    <t>①交渉・折衝</t>
    <phoneticPr fontId="5"/>
  </si>
  <si>
    <t>②効果的な説明</t>
    <phoneticPr fontId="5"/>
  </si>
  <si>
    <t>③関係構築</t>
    <phoneticPr fontId="5"/>
  </si>
  <si>
    <t>顧客満足の推進</t>
    <phoneticPr fontId="5"/>
  </si>
  <si>
    <t>①接客技術の修得</t>
    <phoneticPr fontId="5"/>
  </si>
  <si>
    <t>②顧客サービスの実践</t>
    <phoneticPr fontId="5"/>
  </si>
  <si>
    <t>顧客・取引先との折衝と関係構築</t>
    <phoneticPr fontId="5"/>
  </si>
  <si>
    <t>折衝・交渉要件に関する知識</t>
  </si>
  <si>
    <t>相手方に関する知識（パーソナリティ、担当業務、権限等）</t>
  </si>
  <si>
    <t>情報の事前収集、説得力ある論理構成に関するスキル</t>
  </si>
  <si>
    <t>代替案や妥協可能水準の事前設定等に関するスキル</t>
  </si>
  <si>
    <t>基本的なビジネスマナーに関する知識</t>
  </si>
  <si>
    <t>効果的な話し方と態度に関する知識（話すスピード、言葉遣い、発音・抑揚、アイコンタクト等）</t>
  </si>
  <si>
    <t>プレゼンテーション用ソフトウェアの活用スキル</t>
  </si>
  <si>
    <t>顧客満足の推進</t>
    <phoneticPr fontId="5"/>
  </si>
  <si>
    <t>自社のCS（顧客満足）に関する方針に関する知識</t>
  </si>
  <si>
    <t>基本的な服装・身だしなみに関する知識（接客応対時の基本動作やマナー、挨拶、お辞儀、姿勢・歩き方、その他ビジネスマナー）</t>
  </si>
  <si>
    <t>TPOに応じた会話とコミュニケーションについての知識（敬語・言葉遣い、話し方、会話のマナー、電話応対、クレーム時の対処方法）</t>
  </si>
  <si>
    <t>お客様の個人情報保護に関する知識</t>
  </si>
  <si>
    <t>③ビジネスマナーの習得</t>
    <rPh sb="9" eb="11">
      <t>シュウトク</t>
    </rPh>
    <phoneticPr fontId="2"/>
  </si>
  <si>
    <t>○</t>
    <phoneticPr fontId="5"/>
  </si>
  <si>
    <t>①諸規程、諸ルールの遵守</t>
    <phoneticPr fontId="5"/>
  </si>
  <si>
    <t>課題の設定と成果の追求</t>
    <phoneticPr fontId="5"/>
  </si>
  <si>
    <t>顧客・取引先との折衝と関係構築</t>
    <phoneticPr fontId="5"/>
  </si>
  <si>
    <t>①交渉・折衝</t>
    <phoneticPr fontId="5"/>
  </si>
  <si>
    <t>顧客との電話対応など、日常的な意見調整を円滑に行っている。</t>
  </si>
  <si>
    <t>TPOに応じて言葉遣いや態度等のビジネスマナーに気をつけて受け答えを行っている。</t>
  </si>
  <si>
    <t>安請け合いをせず、譲歩が必要な場合には必ず上位者に相談している。</t>
  </si>
  <si>
    <t>②効果的な説明</t>
    <phoneticPr fontId="5"/>
  </si>
  <si>
    <t>説明すべきことを漏れなく簡潔に伝えている。</t>
  </si>
  <si>
    <t>相手に説明する際には、事実と意見を区別して伝えている。</t>
  </si>
  <si>
    <t>知らないことについて質問を受けた場合には不正確な回答をせず、きちんと調べて対応している。</t>
  </si>
  <si>
    <t>③関係構築</t>
    <phoneticPr fontId="5"/>
  </si>
  <si>
    <t>顧客・取引先の担当者と積極的にコミュニケーションをとり、友好的な人間関係を構築している。</t>
  </si>
  <si>
    <t>担当する仕事には直接結びつかない依頼であっても誠実に対応している。</t>
  </si>
  <si>
    <t>状況に応じて適切なコミュニケーション・ツール（口頭、電話、FAX、電子メール等）の判断・選択を行っている。</t>
  </si>
  <si>
    <t>顧客満足の推進</t>
    <phoneticPr fontId="5"/>
  </si>
  <si>
    <t>①接客技術の修得</t>
    <phoneticPr fontId="5"/>
  </si>
  <si>
    <t>自分の接客態度いかんでお客様の自社への信頼や満足が大きく左右されることを理解している。</t>
  </si>
  <si>
    <t>敬語、マナー、商品知識など、お客様に的確に対応するために必要な知識の習得に継続的に取り組んでいる。</t>
  </si>
  <si>
    <t>上位者から接客態度に関する注意や指導を受けたときは素直な態度で従っている。</t>
  </si>
  <si>
    <t>日頃から接客マニュアル等の読込みを行い、その内容をマスターするよう努力している。</t>
  </si>
  <si>
    <t>②顧客サービスの実践</t>
    <phoneticPr fontId="5"/>
  </si>
  <si>
    <t>挨拶を含めて明るい声と表情でお客様に接している。</t>
  </si>
  <si>
    <t>常に適切な応対ができるよう、自分の気持ちをコントロールし、心身の状態を整えている。</t>
  </si>
  <si>
    <t>お客様から質問や要望を受けた場合には、決してそのまま放置することなく速やかに対応している。</t>
  </si>
  <si>
    <t>政治経済動向、一般常識などの基本的事項や関係するビジネス分野の知識の習得に取り組んでいる</t>
    <phoneticPr fontId="5"/>
  </si>
  <si>
    <t>会社の事業領域や組織形態や組織構造について概要を理解している</t>
    <phoneticPr fontId="5"/>
  </si>
  <si>
    <t>会社の経営理念や社是・社訓等の内容を理解し、可能な範囲で実践している</t>
    <phoneticPr fontId="5"/>
  </si>
  <si>
    <t>電子メールの活用やインターネットを使った情報検索を支障なく行っている</t>
    <phoneticPr fontId="5"/>
  </si>
  <si>
    <t>担当職務の遂行において従うべき法令上の要請事項を理解し、必ずこれを守っている</t>
    <phoneticPr fontId="5"/>
  </si>
  <si>
    <t>組織内の業務分担や自分が果たすべき役割を自覚している</t>
    <rPh sb="0" eb="2">
      <t>ソシキ</t>
    </rPh>
    <rPh sb="2" eb="3">
      <t>ナイ</t>
    </rPh>
    <rPh sb="4" eb="6">
      <t>ギョウム</t>
    </rPh>
    <rPh sb="6" eb="8">
      <t>ブンタン</t>
    </rPh>
    <rPh sb="9" eb="11">
      <t>ジブン</t>
    </rPh>
    <rPh sb="12" eb="13">
      <t>ハ</t>
    </rPh>
    <rPh sb="17" eb="19">
      <t>ヤクワリ</t>
    </rPh>
    <rPh sb="20" eb="22">
      <t>ジカク</t>
    </rPh>
    <phoneticPr fontId="5"/>
  </si>
  <si>
    <t>あらかじめ設定されたスケジュールに沿って作業を推進し、計画通りに進まない見込みの場合には上位者に相談しながら速やかな対応を行っている</t>
    <rPh sb="5" eb="7">
      <t>セッテイ</t>
    </rPh>
    <rPh sb="17" eb="18">
      <t>ソ</t>
    </rPh>
    <rPh sb="20" eb="22">
      <t>サギョウ</t>
    </rPh>
    <rPh sb="23" eb="25">
      <t>スイシン</t>
    </rPh>
    <rPh sb="27" eb="29">
      <t>ケイカク</t>
    </rPh>
    <rPh sb="29" eb="30">
      <t>ドオ</t>
    </rPh>
    <rPh sb="32" eb="33">
      <t>スス</t>
    </rPh>
    <rPh sb="36" eb="38">
      <t>ミコ</t>
    </rPh>
    <rPh sb="40" eb="42">
      <t>バアイ</t>
    </rPh>
    <rPh sb="44" eb="47">
      <t>ジョウイシャ</t>
    </rPh>
    <rPh sb="48" eb="50">
      <t>ソウダン</t>
    </rPh>
    <rPh sb="54" eb="55">
      <t>スミ</t>
    </rPh>
    <rPh sb="58" eb="60">
      <t>タイオウ</t>
    </rPh>
    <rPh sb="61" eb="62">
      <t>オコナ</t>
    </rPh>
    <phoneticPr fontId="5"/>
  </si>
  <si>
    <t>困難な状況に直面しても真摯かつ誠実な態度で仕事に取り組んでいる</t>
    <phoneticPr fontId="5"/>
  </si>
  <si>
    <t>販売予測の検討等に取り掛かる前に過去の類例を調べるなど効率的に業務を行っている。</t>
    <phoneticPr fontId="5"/>
  </si>
  <si>
    <t>・上位目標と競争市場の関連性、マーケティング戦略の知識と市場分析、自社の経営資源をふまえて効果的なマーケティング・ミックスを検討している
・販売予測の検討等に取り掛かる前に過去の類例を調べるなど効率的に業務を行っている</t>
    <rPh sb="1" eb="3">
      <t>ジョウイ</t>
    </rPh>
    <rPh sb="3" eb="5">
      <t>モクヒョウ</t>
    </rPh>
    <rPh sb="6" eb="8">
      <t>キョウソウ</t>
    </rPh>
    <rPh sb="8" eb="10">
      <t>シジョウ</t>
    </rPh>
    <rPh sb="11" eb="14">
      <t>カンレンセイ</t>
    </rPh>
    <rPh sb="28" eb="30">
      <t>シジョウ</t>
    </rPh>
    <rPh sb="30" eb="32">
      <t>ブンセキ</t>
    </rPh>
    <rPh sb="33" eb="35">
      <t>ジシャ</t>
    </rPh>
    <rPh sb="36" eb="38">
      <t>ケイエイ</t>
    </rPh>
    <rPh sb="38" eb="40">
      <t>シゲン</t>
    </rPh>
    <rPh sb="45" eb="47">
      <t>コウカ</t>
    </rPh>
    <rPh sb="47" eb="48">
      <t>テキ</t>
    </rPh>
    <rPh sb="62" eb="64">
      <t>ケントウ</t>
    </rPh>
    <phoneticPr fontId="5"/>
  </si>
  <si>
    <t>マーケティング・リサーチに関する知識を活かして、市場分析、環境分析等の実務を適切に行っている。またデータのみにとらわれず、自ら消費者の目線に立って商品やサービスの良さもしくは悪さを見極めている</t>
    <rPh sb="24" eb="26">
      <t>シジョウ</t>
    </rPh>
    <rPh sb="26" eb="28">
      <t>ブンセキ</t>
    </rPh>
    <rPh sb="29" eb="31">
      <t>カンキョウ</t>
    </rPh>
    <rPh sb="38" eb="40">
      <t>テキセツ</t>
    </rPh>
    <phoneticPr fontId="5"/>
  </si>
  <si>
    <t>・製品ライフサイクル、製品差別化、製品ライン、ブランド等の観点から、自社の製品政策検討の基礎業務を行っている
・販売促進及び広告の機能と役割を理解し、効果的なプロモーション戦略を検討している</t>
    <phoneticPr fontId="5"/>
  </si>
  <si>
    <t>上司や関係者からのフィードバックなどをもとに４Ｐ（Product, Price, Place, Promotion）に関する施策に関する妥当性・実行可能性に関する必要な見直しを行っている。</t>
    <phoneticPr fontId="5"/>
  </si>
  <si>
    <t>上司や関係者からのフィードバックや新しい情報収集をもとに４Ｐ（Product, Price, Place, Promotion）に関する施策の妥当性などを検証し、必要な見直し、改善点整理、必要に応じた意見具申をしている</t>
    <rPh sb="17" eb="18">
      <t>アタラ</t>
    </rPh>
    <rPh sb="20" eb="22">
      <t>ジョウホウ</t>
    </rPh>
    <rPh sb="22" eb="24">
      <t>シュウシュウ</t>
    </rPh>
    <rPh sb="65" eb="66">
      <t>カン</t>
    </rPh>
    <rPh sb="68" eb="70">
      <t>シサク</t>
    </rPh>
    <rPh sb="77" eb="79">
      <t>ケンショウ</t>
    </rPh>
    <rPh sb="81" eb="83">
      <t>ヒツヨウ</t>
    </rPh>
    <rPh sb="84" eb="86">
      <t>ミナオ</t>
    </rPh>
    <rPh sb="88" eb="91">
      <t>カイゼンテン</t>
    </rPh>
    <rPh sb="91" eb="93">
      <t>セイリ</t>
    </rPh>
    <rPh sb="94" eb="96">
      <t>ヒツヨウ</t>
    </rPh>
    <rPh sb="97" eb="98">
      <t>オウ</t>
    </rPh>
    <phoneticPr fontId="5"/>
  </si>
  <si>
    <t>職業能力評価シート（マーケティング　レベル１）　　</t>
    <phoneticPr fontId="5"/>
  </si>
  <si>
    <t>Ⅱ.職務遂行のための基準　選択能力ユニット(マーケティング　レベル１）</t>
    <rPh sb="2" eb="12">
      <t>ｑ</t>
    </rPh>
    <rPh sb="13" eb="15">
      <t>センタク</t>
    </rPh>
    <rPh sb="15" eb="17">
      <t>ノウリョク</t>
    </rPh>
    <phoneticPr fontId="5"/>
  </si>
  <si>
    <t>企画した戦略の妥当性・実行可能性を常に測定し、上司や関係者からのフィードバックを参考に、必要な見直しや自分なりの整理、意見具申などを行っている</t>
    <rPh sb="51" eb="53">
      <t>ジブン</t>
    </rPh>
    <rPh sb="56" eb="58">
      <t>セイリ</t>
    </rPh>
    <rPh sb="59" eb="61">
      <t>イケン</t>
    </rPh>
    <rPh sb="61" eb="63">
      <t>グシン</t>
    </rPh>
    <rPh sb="66" eb="67">
      <t>オコナ</t>
    </rPh>
    <phoneticPr fontId="5"/>
  </si>
  <si>
    <t>①PCの基本操作</t>
    <rPh sb="4" eb="6">
      <t>キホン</t>
    </rPh>
    <rPh sb="6" eb="8">
      <t>ソウサ</t>
    </rPh>
    <phoneticPr fontId="5"/>
  </si>
  <si>
    <t>②ワープロソフト、表計算ソフト等の活用</t>
    <phoneticPr fontId="1"/>
  </si>
  <si>
    <t>①PCの基本操作</t>
    <rPh sb="4" eb="6">
      <t>キホン</t>
    </rPh>
    <rPh sb="6" eb="8">
      <t>ソウサ</t>
    </rPh>
    <phoneticPr fontId="58"/>
  </si>
  <si>
    <t>PCの基本的な操作方法を身につけ、セキュリティに留意して適切な使用をしている</t>
    <rPh sb="3" eb="6">
      <t>キホンテキ</t>
    </rPh>
    <rPh sb="7" eb="9">
      <t>ソウサ</t>
    </rPh>
    <rPh sb="9" eb="11">
      <t>ホウホウ</t>
    </rPh>
    <rPh sb="12" eb="13">
      <t>ミ</t>
    </rPh>
    <rPh sb="24" eb="26">
      <t>リュウイ</t>
    </rPh>
    <rPh sb="28" eb="30">
      <t>テキセツ</t>
    </rPh>
    <rPh sb="31" eb="33">
      <t>シヨウ</t>
    </rPh>
    <phoneticPr fontId="5"/>
  </si>
  <si>
    <t>②ワープロソフト、表計算ソフト等の活用</t>
    <rPh sb="9" eb="12">
      <t>ヒョウケイサン</t>
    </rPh>
    <rPh sb="15" eb="16">
      <t>トウ</t>
    </rPh>
    <rPh sb="17" eb="19">
      <t>カツヨウ</t>
    </rPh>
    <phoneticPr fontId="58"/>
  </si>
  <si>
    <t>ワープロソフト、プレゼンテーションソフト、表計算ソフト等を用いて、見やすい事務文書、表・グラフ作成を行っている</t>
    <rPh sb="27" eb="28">
      <t>トウ</t>
    </rPh>
    <rPh sb="33" eb="34">
      <t>ミ</t>
    </rPh>
    <rPh sb="37" eb="39">
      <t>ジム</t>
    </rPh>
    <rPh sb="39" eb="41">
      <t>ブンショ</t>
    </rPh>
    <rPh sb="42" eb="43">
      <t>ヒョウ</t>
    </rPh>
    <phoneticPr fontId="5"/>
  </si>
  <si>
    <t>TPOに応じて言葉遣いや態度等のビジネスマナーに気をつけて受け答えや顧客との対応を行っている。また、譲歩が必要な場合には必ず上位者に相談している</t>
    <rPh sb="29" eb="30">
      <t>ウ</t>
    </rPh>
    <rPh sb="31" eb="34">
      <t>コタ</t>
    </rPh>
    <rPh sb="34" eb="38">
      <t>コキャk</t>
    </rPh>
    <rPh sb="38" eb="41">
      <t>タイオ</t>
    </rPh>
    <rPh sb="41" eb="44">
      <t>オコナッt</t>
    </rPh>
    <phoneticPr fontId="5"/>
  </si>
  <si>
    <t>顧客・取引先の担当者と適切なコミュニケーション・ツール（口頭、電話、FAX、電子メール等）を用いて積極的にコミュニケーションをとり、友好的な人間関係を構築している</t>
    <rPh sb="46" eb="49">
      <t>モt</t>
    </rPh>
    <phoneticPr fontId="5"/>
  </si>
  <si>
    <t>説明する際は事実と意見を区別して、漏れなく簡潔に伝えている。また、知らない事についてはきちんと調べてから対応している</t>
    <rPh sb="0" eb="6">
      <t>セツメ</t>
    </rPh>
    <rPh sb="6" eb="12">
      <t>ジジt</t>
    </rPh>
    <rPh sb="12" eb="16">
      <t>クベt</t>
    </rPh>
    <rPh sb="17" eb="18">
      <t>モ</t>
    </rPh>
    <rPh sb="21" eb="24">
      <t>カンケt</t>
    </rPh>
    <rPh sb="24" eb="29">
      <t>ツタ</t>
    </rPh>
    <rPh sb="33" eb="39">
      <t>シラン</t>
    </rPh>
    <rPh sb="47" eb="52">
      <t>シラb</t>
    </rPh>
    <rPh sb="52" eb="58">
      <t>タイオ</t>
    </rPh>
    <phoneticPr fontId="5"/>
  </si>
  <si>
    <t>敬語、マナー、商品知識など、お客様に的確に対応するために必要な知識の習得に継続的に取り組んでいる。また、上位者から接客態度に関する注意や指導を受けたときは素直な態度で従っている</t>
    <phoneticPr fontId="5"/>
  </si>
  <si>
    <t>挨拶を含めて明るい声と表情でお客様に接している。また、お客様から質問や要望を受けた場合には、決してそのまま放置することなく速やかに対応している</t>
    <phoneticPr fontId="5"/>
  </si>
  <si>
    <t>PCの基本的な操作方法を身につけている。</t>
  </si>
  <si>
    <t>電子メールの送受信については会社のルールに則り適切に行っている。</t>
  </si>
  <si>
    <t>部門方針を理解し、上司や同僚の助言を受けて、担当業務に関する目標を設定できる。</t>
  </si>
  <si>
    <t>新たなマーケティング・リサーチ手法に関する情報を収集・整理している。</t>
    <rPh sb="0" eb="1">
      <t>アラ</t>
    </rPh>
    <rPh sb="15" eb="17">
      <t>シュホウ</t>
    </rPh>
    <rPh sb="18" eb="19">
      <t>カン</t>
    </rPh>
    <rPh sb="21" eb="23">
      <t>ジョウホウ</t>
    </rPh>
    <rPh sb="24" eb="26">
      <t>シュウシュウ</t>
    </rPh>
    <rPh sb="27" eb="29">
      <t>セイリ</t>
    </rPh>
    <phoneticPr fontId="5"/>
  </si>
  <si>
    <t>新たなマーケティング手法に関する情報を収集・整理している。</t>
    <rPh sb="0" eb="1">
      <t>アラ</t>
    </rPh>
    <rPh sb="10" eb="12">
      <t>シュホウ</t>
    </rPh>
    <rPh sb="13" eb="14">
      <t>カン</t>
    </rPh>
    <rPh sb="16" eb="18">
      <t>ジョウホウ</t>
    </rPh>
    <rPh sb="19" eb="21">
      <t>シュウシュウ</t>
    </rPh>
    <rPh sb="22" eb="24">
      <t>セイリ</t>
    </rPh>
    <phoneticPr fontId="5"/>
  </si>
  <si>
    <t>政治・経済・社会情勢に関する知識を身につけるよう、日頃から新聞等のニュース媒体等に目を通している。</t>
  </si>
  <si>
    <t>ビジネスの場で経済情勢や業界動向の話題となった場合に、議論に参加できている。</t>
  </si>
  <si>
    <t>ビジネス上必要な一般常識を習得すべく継続的に取り組んでいる。</t>
  </si>
  <si>
    <t>自社の経営理念や社是・社訓等の内容を正確に理解し、日常の行動において実践している。</t>
  </si>
  <si>
    <t>自社の組織形態・職制について正確に理解している。</t>
  </si>
  <si>
    <t>所属組織の業務目標や当面の課題を正確に理解している。</t>
  </si>
  <si>
    <t>挨拶・敬語など、日頃から社会人として相応しい振る舞いを行っている。</t>
  </si>
  <si>
    <t>アポイントメント（面会約束）を取る際や顧客を訪問する際などのマナーを理解し、日常的に実践している。</t>
  </si>
  <si>
    <t>モバイルPC、タブレット端末等を出張先等において活用している。</t>
  </si>
  <si>
    <t>コンピュータウィルス対策や情報漏洩防止策など、会社のルールに則りセキュリティ対応を確実に行っている。</t>
  </si>
  <si>
    <t>ワープロソフトやプレゼンテーションソフトの様々な機能を活用し、レイアウト構成にも配慮した事務文書を作成している。</t>
  </si>
  <si>
    <t>表計算ソフトの関数機能を一通りマスターし、各種計算や作表を確実に遂行している。</t>
  </si>
  <si>
    <t>フォントや背景色を工夫するなど、内容のみならず受け手に与える印象にも配慮したプレゼンテーション資料の作成を行っている。</t>
  </si>
  <si>
    <t>インターネットを使って必要な情報の検索を的確に行っている。</t>
  </si>
  <si>
    <t>収集データをその性質に応じて適切な方法によりグラフ化、図表化している。</t>
  </si>
  <si>
    <t>法令、就業規則などコンプライアンス上のルールを遵守している。</t>
  </si>
  <si>
    <t>企業人としての自覚や責任感をもち、日頃から自社の社会的信用を損なうことがないよう行動している。</t>
  </si>
  <si>
    <t>業務上知り得た秘密を正当な理由なく他に開示したり、盗用したりしない。</t>
  </si>
  <si>
    <t>日常の職務行動において公私の区別をきちんとつけている。</t>
  </si>
  <si>
    <t>日常の業務遂行において法的または倫理的なジレンマに直面した際は、法令や決められたルールに照らして判断し、判断が難しい場合には必ず上位者に相談している。</t>
  </si>
  <si>
    <t>コンプライアンス上のトラブルが発生した場合には、速やかに上位者への報告・連絡・相談を行って指示を仰いでいる。</t>
  </si>
  <si>
    <t>法令やルール等について、曖昧なことや分からないことは必ず周囲に質問して確認している。</t>
  </si>
  <si>
    <t>組織の方針を正確に理解し、上位者の助言を受けて担当業務の進め方を主体的に考えている。</t>
  </si>
  <si>
    <t>協力会社の動向について理解している。</t>
  </si>
  <si>
    <t>自分の能力が充分に発揮できる意欲的な目標を設定している。</t>
  </si>
  <si>
    <t>目標を達成するために、上司の指導のもとに役割分担を明確にしている。</t>
  </si>
  <si>
    <t>常に問題意識をもって、目標設定のための情報にアンテナを張り巡らせている。</t>
  </si>
  <si>
    <t>目標を達成するために、スケジュール案を上位方針と照らし合わせて作成できる。</t>
  </si>
  <si>
    <t>目標を達成するために、設定したスケジュールに沿って業務を実施している。</t>
  </si>
  <si>
    <t>担当業務が予定通り進んでいるか、適宜チェックをしている。</t>
  </si>
  <si>
    <t>トラブルや情勢が変化し計画通り業務が進まなくなった場合には、その業況を自覚することができ、先輩・上司に迅速に報告できる。</t>
  </si>
  <si>
    <t>目標の達成が困難で、同僚や関係部署の協力が必要な場合には、上司に相談し、協力を仰いでいる。</t>
  </si>
  <si>
    <t>真摯かつ誠実な態度で業務を遂行している。</t>
  </si>
  <si>
    <t>自分に与えられた役割は最後まで投げ出すことなくやり遂げている。</t>
  </si>
  <si>
    <t>自身が担当した業務の達成度について評価できる。</t>
  </si>
  <si>
    <t>プレゼンテーションソフトなど基本ソフトの活用法</t>
    <rPh sb="14" eb="16">
      <t>キホン</t>
    </rPh>
    <rPh sb="20" eb="23">
      <t>カツヨウホウ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</si>
</sst>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70" x14ac:knownFonts="1">
    <font>
      <sz val="9"/>
      <name val="ARIAL"/>
      <family val="2"/>
    </font>
    <font>
      <sz val="11"/>
      <color theme="1"/>
      <name val="ＭＳ Ｐゴシック"/>
      <family val="2"/>
      <charset val="128"/>
      <scheme val="minor"/>
    </font>
    <font>
      <sz val="11"/>
      <color theme="1"/>
      <name val="ＭＳ Ｐゴシック"/>
      <family val="2"/>
      <charset val="128"/>
      <scheme val="minor"/>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u/>
      <sz val="1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4"/>
      <name val="ＭＳ Ｐゴシック"/>
      <family val="3"/>
      <charset val="128"/>
    </font>
    <font>
      <sz val="10"/>
      <name val="Arial"/>
      <family val="2"/>
    </font>
    <font>
      <b/>
      <sz val="11"/>
      <name val="ＭＳ Ｐゴシック"/>
      <family val="3"/>
      <charset val="128"/>
    </font>
    <font>
      <b/>
      <sz val="18"/>
      <name val="ＭＳ Ｐゴシック"/>
      <family val="3"/>
      <charset val="128"/>
    </font>
    <font>
      <sz val="10"/>
      <color indexed="42"/>
      <name val="ＭＳ Ｐゴシック"/>
      <family val="3"/>
      <charset val="128"/>
    </font>
    <font>
      <b/>
      <sz val="9"/>
      <name val="ARIAL"/>
      <family val="2"/>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sz val="14"/>
      <name val="ＭＳ Ｐゴシック"/>
      <family val="3"/>
      <charset val="128"/>
      <scheme val="minor"/>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sz val="6"/>
      <name val="ＭＳ Ｐゴシック"/>
      <family val="2"/>
      <charset val="128"/>
      <scheme val="minor"/>
    </font>
    <font>
      <sz val="9"/>
      <color theme="1"/>
      <name val="ARIAL"/>
      <family val="2"/>
    </font>
    <font>
      <sz val="9"/>
      <color theme="1"/>
      <name val="ＭＳ Ｐゴシック"/>
      <family val="2"/>
      <charset val="128"/>
    </font>
    <font>
      <sz val="9"/>
      <color theme="1"/>
      <name val="ＭＳ Ｐゴシック"/>
      <family val="3"/>
      <charset val="128"/>
    </font>
    <font>
      <b/>
      <sz val="9"/>
      <name val="ＭＳ Ｐゴシック"/>
      <family val="3"/>
      <charset val="128"/>
    </font>
    <font>
      <b/>
      <sz val="11"/>
      <color theme="1"/>
      <name val="ＭＳ Ｐゴシック"/>
      <family val="3"/>
      <charset val="128"/>
    </font>
    <font>
      <b/>
      <sz val="18"/>
      <color theme="1"/>
      <name val="ＭＳ Ｐゴシック"/>
      <family val="3"/>
      <charset val="128"/>
    </font>
    <font>
      <sz val="10"/>
      <color theme="1"/>
      <name val="ＭＳ ゴシック"/>
      <family val="3"/>
      <charset val="128"/>
    </font>
    <font>
      <b/>
      <sz val="9"/>
      <color theme="1"/>
      <name val="ＭＳ Ｐゴシック"/>
      <family val="3"/>
      <charset val="128"/>
    </font>
    <font>
      <sz val="10"/>
      <color theme="1"/>
      <name val="ＭＳ Ｐゴシック"/>
      <family val="3"/>
      <charset val="128"/>
    </font>
    <font>
      <u/>
      <sz val="9"/>
      <color theme="10"/>
      <name val="ARIAL"/>
      <family val="2"/>
    </font>
    <font>
      <u/>
      <sz val="9"/>
      <color theme="11"/>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
      <patternFill patternType="solid">
        <fgColor theme="0" tint="-0.14999847407452621"/>
        <bgColor indexed="64"/>
      </patternFill>
    </fill>
  </fills>
  <borders count="4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double">
        <color auto="1"/>
      </left>
      <right style="double">
        <color auto="1"/>
      </right>
      <top style="double">
        <color auto="1"/>
      </top>
      <bottom style="double">
        <color auto="1"/>
      </bottom>
      <diagonal/>
    </border>
    <border>
      <left/>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thin">
        <color auto="1"/>
      </right>
      <top style="thin">
        <color auto="1"/>
      </top>
      <bottom style="thin">
        <color auto="1"/>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auto="1"/>
      </left>
      <right style="thin">
        <color auto="1"/>
      </right>
      <top/>
      <bottom/>
      <diagonal/>
    </border>
    <border>
      <left style="thin">
        <color auto="1"/>
      </left>
      <right style="thin">
        <color auto="1"/>
      </right>
      <top style="hair">
        <color auto="1"/>
      </top>
      <bottom/>
      <diagonal/>
    </border>
    <border>
      <left/>
      <right/>
      <top style="thin">
        <color auto="1"/>
      </top>
      <bottom style="thin">
        <color auto="1"/>
      </bottom>
      <diagonal/>
    </border>
    <border>
      <left/>
      <right/>
      <top style="thin">
        <color auto="1"/>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46"/>
      </top>
      <bottom/>
      <diagonal/>
    </border>
    <border>
      <left/>
      <right/>
      <top/>
      <bottom style="thin">
        <color indexed="46"/>
      </bottom>
      <diagonal/>
    </border>
    <border>
      <left style="thin">
        <color auto="1"/>
      </left>
      <right style="thin">
        <color auto="1"/>
      </right>
      <top/>
      <bottom style="hair">
        <color auto="1"/>
      </bottom>
      <diagonal/>
    </border>
  </borders>
  <cellStyleXfs count="231">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10"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3" fillId="0" borderId="0"/>
    <xf numFmtId="0" fontId="6" fillId="0" borderId="0">
      <alignment vertical="center"/>
    </xf>
    <xf numFmtId="0" fontId="6" fillId="0" borderId="0">
      <alignment vertical="center"/>
    </xf>
    <xf numFmtId="0" fontId="26" fillId="4" borderId="0" applyNumberFormat="0" applyBorder="0" applyAlignment="0" applyProtection="0">
      <alignment vertical="center"/>
    </xf>
    <xf numFmtId="0" fontId="6" fillId="0" borderId="0">
      <alignment vertical="center"/>
    </xf>
    <xf numFmtId="0" fontId="6" fillId="0" borderId="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cellStyleXfs>
  <cellXfs count="290">
    <xf numFmtId="0" fontId="0" fillId="0" borderId="0" xfId="0"/>
    <xf numFmtId="0" fontId="3" fillId="0" borderId="0" xfId="41"/>
    <xf numFmtId="0" fontId="27" fillId="24" borderId="10" xfId="41" applyFont="1" applyFill="1" applyBorder="1" applyAlignment="1">
      <alignment horizontal="center"/>
    </xf>
    <xf numFmtId="0" fontId="3" fillId="0" borderId="10" xfId="41" applyBorder="1"/>
    <xf numFmtId="0" fontId="3" fillId="0" borderId="0" xfId="41" applyBorder="1" applyAlignment="1"/>
    <xf numFmtId="0" fontId="3" fillId="0" borderId="0" xfId="41" applyBorder="1"/>
    <xf numFmtId="0" fontId="6" fillId="0" borderId="0" xfId="42">
      <alignment vertical="center"/>
    </xf>
    <xf numFmtId="0" fontId="3" fillId="0" borderId="0" xfId="42" applyFont="1">
      <alignment vertical="center"/>
    </xf>
    <xf numFmtId="0" fontId="9" fillId="0" borderId="0" xfId="0" applyFont="1" applyAlignment="1">
      <alignment vertical="center"/>
    </xf>
    <xf numFmtId="0" fontId="0" fillId="0" borderId="0" xfId="0" applyAlignment="1">
      <alignment vertical="center"/>
    </xf>
    <xf numFmtId="0" fontId="32" fillId="0" borderId="0" xfId="0" applyFont="1" applyAlignment="1">
      <alignment vertical="center"/>
    </xf>
    <xf numFmtId="0" fontId="8" fillId="0" borderId="0" xfId="43" applyFont="1" applyBorder="1" applyAlignment="1">
      <alignment horizontal="left" vertical="center"/>
    </xf>
    <xf numFmtId="0" fontId="8" fillId="0" borderId="0" xfId="0" applyFont="1" applyBorder="1" applyAlignment="1">
      <alignment vertical="center" wrapText="1"/>
    </xf>
    <xf numFmtId="0" fontId="8" fillId="0" borderId="0" xfId="0" applyFont="1" applyBorder="1" applyAlignment="1">
      <alignment vertical="center"/>
    </xf>
    <xf numFmtId="0" fontId="32" fillId="24" borderId="11" xfId="0" applyFont="1" applyFill="1" applyBorder="1" applyAlignment="1">
      <alignment horizontal="center" vertical="center" wrapText="1"/>
    </xf>
    <xf numFmtId="0" fontId="34" fillId="0" borderId="0" xfId="0" applyFont="1" applyFill="1" applyBorder="1" applyAlignment="1">
      <alignment horizontal="right" vertical="center" wrapText="1"/>
    </xf>
    <xf numFmtId="0" fontId="0" fillId="0" borderId="15" xfId="0" applyBorder="1" applyAlignment="1">
      <alignment vertical="center"/>
    </xf>
    <xf numFmtId="0" fontId="36" fillId="24" borderId="11" xfId="0" applyFont="1" applyFill="1" applyBorder="1" applyAlignment="1">
      <alignment horizontal="center" vertical="center" wrapText="1"/>
    </xf>
    <xf numFmtId="0" fontId="36" fillId="24" borderId="13" xfId="0" applyFont="1" applyFill="1" applyBorder="1" applyAlignment="1">
      <alignment horizontal="center" vertical="center" wrapText="1"/>
    </xf>
    <xf numFmtId="0" fontId="36" fillId="25" borderId="11" xfId="0" applyFont="1" applyFill="1" applyBorder="1" applyAlignment="1">
      <alignment horizontal="center" vertical="center"/>
    </xf>
    <xf numFmtId="0" fontId="36" fillId="25" borderId="11" xfId="0" applyFont="1" applyFill="1" applyBorder="1" applyAlignment="1">
      <alignment horizontal="center" vertical="center" wrapText="1"/>
    </xf>
    <xf numFmtId="0" fontId="36" fillId="0" borderId="16" xfId="0" applyFont="1" applyBorder="1"/>
    <xf numFmtId="0" fontId="36" fillId="0" borderId="0" xfId="0" applyFont="1"/>
    <xf numFmtId="0" fontId="37" fillId="0" borderId="0" xfId="0" applyFont="1" applyAlignment="1">
      <alignment vertical="center"/>
    </xf>
    <xf numFmtId="0" fontId="0" fillId="0" borderId="0" xfId="0" applyAlignment="1">
      <alignment horizontal="center" vertical="center"/>
    </xf>
    <xf numFmtId="0" fontId="8" fillId="0" borderId="0" xfId="0" applyFont="1" applyBorder="1" applyAlignment="1">
      <alignment horizontal="center" vertical="center" wrapText="1"/>
    </xf>
    <xf numFmtId="0" fontId="0" fillId="0" borderId="0" xfId="0" applyAlignment="1">
      <alignment horizontal="center"/>
    </xf>
    <xf numFmtId="0" fontId="0" fillId="0" borderId="11" xfId="0" applyBorder="1" applyAlignment="1">
      <alignment vertical="center"/>
    </xf>
    <xf numFmtId="0" fontId="38" fillId="0" borderId="0" xfId="43" applyFont="1" applyBorder="1" applyAlignment="1">
      <alignment vertical="center" textRotation="255"/>
    </xf>
    <xf numFmtId="0" fontId="0" fillId="0" borderId="0" xfId="0" applyBorder="1" applyAlignment="1">
      <alignment vertical="center"/>
    </xf>
    <xf numFmtId="0" fontId="8" fillId="0" borderId="0" xfId="43" applyFont="1" applyBorder="1" applyAlignment="1">
      <alignment vertical="center" wrapText="1"/>
    </xf>
    <xf numFmtId="0" fontId="39" fillId="0" borderId="0" xfId="0" applyFont="1" applyAlignment="1">
      <alignment vertical="center"/>
    </xf>
    <xf numFmtId="0" fontId="36" fillId="25" borderId="13" xfId="0" applyFont="1" applyFill="1" applyBorder="1" applyAlignment="1">
      <alignment horizontal="center" vertical="center" wrapText="1"/>
    </xf>
    <xf numFmtId="0" fontId="0" fillId="0" borderId="16" xfId="0" applyBorder="1" applyAlignment="1">
      <alignment vertical="center"/>
    </xf>
    <xf numFmtId="0" fontId="42" fillId="0" borderId="0" xfId="0" applyFont="1" applyAlignment="1">
      <alignment vertical="center"/>
    </xf>
    <xf numFmtId="0" fontId="0" fillId="0" borderId="0" xfId="0" applyAlignment="1">
      <alignment horizontal="left" vertical="center"/>
    </xf>
    <xf numFmtId="0" fontId="0" fillId="0" borderId="0" xfId="0" applyFill="1" applyAlignment="1">
      <alignment vertical="center"/>
    </xf>
    <xf numFmtId="0" fontId="34" fillId="0" borderId="11" xfId="0" applyFont="1" applyFill="1" applyBorder="1" applyAlignment="1">
      <alignment horizontal="center" vertical="center"/>
    </xf>
    <xf numFmtId="0" fontId="34" fillId="0" borderId="13" xfId="0" applyFont="1" applyFill="1" applyBorder="1" applyAlignment="1">
      <alignment horizontal="center" vertical="center"/>
    </xf>
    <xf numFmtId="0" fontId="0" fillId="0" borderId="11" xfId="0" applyFill="1" applyBorder="1" applyAlignment="1">
      <alignment vertical="center"/>
    </xf>
    <xf numFmtId="0" fontId="0" fillId="0" borderId="11" xfId="0" applyFill="1" applyBorder="1" applyAlignment="1">
      <alignment horizontal="center" vertical="center"/>
    </xf>
    <xf numFmtId="0" fontId="43" fillId="24" borderId="14" xfId="43" applyFont="1" applyFill="1" applyBorder="1" applyAlignment="1">
      <alignment horizontal="center" vertical="center" shrinkToFit="1"/>
    </xf>
    <xf numFmtId="0" fontId="43" fillId="24" borderId="11" xfId="0" applyFont="1" applyFill="1" applyBorder="1" applyAlignment="1">
      <alignment horizontal="center" vertical="center"/>
    </xf>
    <xf numFmtId="0" fontId="43" fillId="24" borderId="11" xfId="0" applyFont="1" applyFill="1" applyBorder="1" applyAlignment="1">
      <alignment horizontal="center" vertical="center" wrapText="1"/>
    </xf>
    <xf numFmtId="0" fontId="44" fillId="26" borderId="17" xfId="0" applyFont="1" applyFill="1" applyBorder="1" applyAlignment="1">
      <alignment vertical="center"/>
    </xf>
    <xf numFmtId="0" fontId="44" fillId="26" borderId="18" xfId="0" applyFont="1" applyFill="1" applyBorder="1" applyAlignment="1">
      <alignment vertical="center"/>
    </xf>
    <xf numFmtId="0" fontId="44" fillId="26" borderId="19" xfId="0" applyFont="1" applyFill="1" applyBorder="1" applyAlignment="1">
      <alignment vertical="center"/>
    </xf>
    <xf numFmtId="0" fontId="0" fillId="0" borderId="0" xfId="0" applyBorder="1"/>
    <xf numFmtId="0" fontId="3" fillId="0" borderId="0" xfId="0" applyFont="1" applyFill="1" applyBorder="1" applyAlignment="1">
      <alignment vertical="center" wrapText="1"/>
    </xf>
    <xf numFmtId="0" fontId="7" fillId="0" borderId="0" xfId="43" applyFont="1" applyBorder="1" applyAlignment="1">
      <alignment vertical="center" wrapText="1"/>
    </xf>
    <xf numFmtId="0" fontId="8" fillId="0" borderId="0" xfId="43" applyFont="1" applyBorder="1" applyAlignment="1">
      <alignment vertical="center"/>
    </xf>
    <xf numFmtId="0" fontId="7" fillId="0" borderId="0" xfId="0" applyFont="1" applyBorder="1" applyAlignment="1">
      <alignment vertical="center" wrapText="1"/>
    </xf>
    <xf numFmtId="0" fontId="43" fillId="24" borderId="14" xfId="0" applyFont="1" applyFill="1" applyBorder="1" applyAlignment="1">
      <alignment horizontal="center" vertical="center"/>
    </xf>
    <xf numFmtId="0" fontId="43" fillId="24" borderId="14" xfId="0" applyFont="1" applyFill="1" applyBorder="1" applyAlignment="1">
      <alignment horizontal="center" vertical="center" wrapText="1"/>
    </xf>
    <xf numFmtId="0" fontId="27" fillId="0" borderId="0" xfId="0" applyFont="1" applyAlignment="1">
      <alignment horizontal="right" vertical="top"/>
    </xf>
    <xf numFmtId="0" fontId="0" fillId="28" borderId="11" xfId="0" applyFont="1" applyFill="1" applyBorder="1" applyAlignment="1">
      <alignment horizontal="center" vertical="center" wrapText="1"/>
    </xf>
    <xf numFmtId="0" fontId="27" fillId="28" borderId="11" xfId="0" applyFont="1" applyFill="1" applyBorder="1" applyAlignment="1">
      <alignment vertical="center" wrapText="1"/>
    </xf>
    <xf numFmtId="0" fontId="4" fillId="0" borderId="0" xfId="41" applyFont="1"/>
    <xf numFmtId="0" fontId="46" fillId="0" borderId="0" xfId="0" applyFont="1"/>
    <xf numFmtId="0" fontId="43" fillId="24" borderId="11" xfId="43" applyFont="1" applyFill="1" applyBorder="1" applyAlignment="1">
      <alignment horizontal="center" vertical="center" shrinkToFit="1"/>
    </xf>
    <xf numFmtId="0" fontId="44" fillId="26" borderId="25" xfId="0" applyFont="1" applyFill="1" applyBorder="1" applyAlignment="1">
      <alignment vertical="center"/>
    </xf>
    <xf numFmtId="0" fontId="6" fillId="0" borderId="0" xfId="43">
      <alignment vertical="center"/>
    </xf>
    <xf numFmtId="0" fontId="6" fillId="0" borderId="0" xfId="43" applyAlignment="1">
      <alignment vertical="center"/>
    </xf>
    <xf numFmtId="0" fontId="6" fillId="0" borderId="0" xfId="43" applyAlignment="1">
      <alignment horizontal="left" vertical="center"/>
    </xf>
    <xf numFmtId="0" fontId="6" fillId="0" borderId="0" xfId="43" applyAlignment="1">
      <alignment horizontal="left" vertical="center" wrapText="1"/>
    </xf>
    <xf numFmtId="0" fontId="7" fillId="0" borderId="0" xfId="43" applyFont="1">
      <alignment vertical="center"/>
    </xf>
    <xf numFmtId="0" fontId="7" fillId="29" borderId="11" xfId="43" applyFont="1" applyFill="1" applyBorder="1" applyAlignment="1">
      <alignment horizontal="left" vertical="center" shrinkToFit="1"/>
    </xf>
    <xf numFmtId="0" fontId="7" fillId="0" borderId="26" xfId="43" applyFont="1" applyBorder="1" applyAlignment="1">
      <alignment vertical="center" wrapText="1"/>
    </xf>
    <xf numFmtId="0" fontId="6" fillId="0" borderId="0" xfId="43" applyAlignment="1">
      <alignment horizontal="center" vertical="center"/>
    </xf>
    <xf numFmtId="0" fontId="7" fillId="29" borderId="13" xfId="43" applyFont="1" applyFill="1" applyBorder="1" applyAlignment="1">
      <alignment horizontal="center" vertical="center"/>
    </xf>
    <xf numFmtId="0" fontId="27" fillId="0" borderId="0" xfId="0" applyFont="1" applyAlignment="1">
      <alignment vertical="center"/>
    </xf>
    <xf numFmtId="0" fontId="48" fillId="0" borderId="12" xfId="0" applyFont="1" applyBorder="1"/>
    <xf numFmtId="9" fontId="7" fillId="0" borderId="11" xfId="0" applyNumberFormat="1" applyFont="1" applyBorder="1" applyAlignment="1">
      <alignment horizontal="right" vertical="center"/>
    </xf>
    <xf numFmtId="9" fontId="35" fillId="0" borderId="0" xfId="0" applyNumberFormat="1" applyFont="1" applyAlignment="1">
      <alignment horizontal="right"/>
    </xf>
    <xf numFmtId="0" fontId="6" fillId="0" borderId="0" xfId="46" applyAlignment="1"/>
    <xf numFmtId="0" fontId="50" fillId="0" borderId="0" xfId="46" applyFont="1" applyFill="1" applyBorder="1" applyAlignment="1">
      <alignment horizontal="center" vertical="center"/>
    </xf>
    <xf numFmtId="0" fontId="7" fillId="0" borderId="0" xfId="46" applyFont="1" applyAlignment="1"/>
    <xf numFmtId="0" fontId="7" fillId="30" borderId="13" xfId="46" applyFont="1" applyFill="1" applyBorder="1" applyAlignment="1"/>
    <xf numFmtId="0" fontId="7" fillId="30" borderId="26" xfId="46" applyFont="1" applyFill="1" applyBorder="1" applyAlignment="1"/>
    <xf numFmtId="0" fontId="35" fillId="30" borderId="20" xfId="46" applyFont="1" applyFill="1" applyBorder="1" applyAlignment="1"/>
    <xf numFmtId="0" fontId="7" fillId="0" borderId="26" xfId="46" applyFont="1" applyBorder="1" applyAlignment="1"/>
    <xf numFmtId="0" fontId="35" fillId="0" borderId="26" xfId="46" applyFont="1" applyBorder="1" applyAlignment="1"/>
    <xf numFmtId="0" fontId="7" fillId="30" borderId="27" xfId="46" applyFont="1" applyFill="1" applyBorder="1" applyAlignment="1"/>
    <xf numFmtId="0" fontId="35" fillId="30" borderId="26" xfId="46" applyFont="1" applyFill="1" applyBorder="1" applyAlignment="1"/>
    <xf numFmtId="0" fontId="7" fillId="0" borderId="13" xfId="46" applyFont="1" applyBorder="1" applyAlignment="1"/>
    <xf numFmtId="0" fontId="5" fillId="0" borderId="20" xfId="46" applyFont="1" applyBorder="1" applyAlignment="1"/>
    <xf numFmtId="0" fontId="51" fillId="0" borderId="0" xfId="46" applyFont="1" applyFill="1" applyAlignment="1">
      <alignment vertical="center"/>
    </xf>
    <xf numFmtId="0" fontId="6" fillId="0" borderId="26" xfId="46" applyFont="1" applyBorder="1" applyAlignment="1"/>
    <xf numFmtId="0" fontId="35" fillId="0" borderId="20" xfId="46" applyFont="1" applyBorder="1" applyAlignment="1"/>
    <xf numFmtId="0" fontId="6" fillId="0" borderId="26" xfId="46" applyBorder="1" applyAlignment="1"/>
    <xf numFmtId="0" fontId="7" fillId="30" borderId="20" xfId="46" applyFont="1" applyFill="1" applyBorder="1" applyAlignment="1"/>
    <xf numFmtId="0" fontId="6" fillId="0" borderId="0" xfId="46" applyBorder="1" applyAlignment="1"/>
    <xf numFmtId="0" fontId="6" fillId="0" borderId="20" xfId="46" applyFont="1" applyBorder="1" applyAlignment="1"/>
    <xf numFmtId="0" fontId="35" fillId="0" borderId="0" xfId="46" applyFont="1" applyAlignment="1"/>
    <xf numFmtId="0" fontId="36" fillId="0" borderId="0" xfId="46" applyFont="1" applyFill="1" applyBorder="1" applyAlignment="1"/>
    <xf numFmtId="0" fontId="53" fillId="0" borderId="0" xfId="46" applyFont="1" applyFill="1" applyBorder="1" applyAlignment="1"/>
    <xf numFmtId="0" fontId="32" fillId="0" borderId="0" xfId="46" applyFont="1" applyFill="1" applyBorder="1" applyAlignment="1"/>
    <xf numFmtId="0" fontId="35" fillId="0" borderId="0" xfId="46" applyFont="1" applyBorder="1" applyAlignment="1"/>
    <xf numFmtId="0" fontId="6" fillId="0" borderId="29" xfId="46" applyBorder="1" applyAlignment="1"/>
    <xf numFmtId="0" fontId="6" fillId="0" borderId="30" xfId="46" applyBorder="1" applyAlignment="1"/>
    <xf numFmtId="0" fontId="6" fillId="0" borderId="31" xfId="46" applyBorder="1" applyAlignment="1"/>
    <xf numFmtId="0" fontId="6" fillId="0" borderId="28" xfId="46" applyBorder="1" applyAlignment="1"/>
    <xf numFmtId="0" fontId="35" fillId="0" borderId="32" xfId="46" applyFont="1" applyBorder="1" applyAlignment="1"/>
    <xf numFmtId="0" fontId="7" fillId="0" borderId="0" xfId="46" applyFont="1" applyFill="1" applyBorder="1" applyAlignment="1"/>
    <xf numFmtId="0" fontId="7" fillId="0" borderId="36" xfId="46" applyFont="1" applyBorder="1" applyAlignment="1"/>
    <xf numFmtId="0" fontId="7" fillId="0" borderId="37" xfId="46" applyFont="1" applyBorder="1" applyAlignment="1"/>
    <xf numFmtId="0" fontId="6" fillId="0" borderId="37" xfId="46" applyBorder="1" applyAlignment="1"/>
    <xf numFmtId="0" fontId="6" fillId="0" borderId="38" xfId="46" applyBorder="1" applyAlignment="1"/>
    <xf numFmtId="0" fontId="7" fillId="0" borderId="36" xfId="46" applyFont="1" applyBorder="1" applyAlignment="1">
      <alignment horizontal="left"/>
    </xf>
    <xf numFmtId="0" fontId="7" fillId="0" borderId="38" xfId="46" applyFont="1" applyBorder="1" applyAlignment="1"/>
    <xf numFmtId="0" fontId="7" fillId="0" borderId="36" xfId="46" applyFont="1" applyBorder="1" applyAlignment="1">
      <alignment vertical="center"/>
    </xf>
    <xf numFmtId="0" fontId="7" fillId="0" borderId="37" xfId="46" applyFont="1" applyBorder="1" applyAlignment="1">
      <alignment vertical="center"/>
    </xf>
    <xf numFmtId="0" fontId="7" fillId="0" borderId="38" xfId="46" applyFont="1" applyBorder="1" applyAlignment="1">
      <alignment vertical="center"/>
    </xf>
    <xf numFmtId="0" fontId="35" fillId="0" borderId="28" xfId="46" applyFont="1" applyBorder="1" applyAlignment="1"/>
    <xf numFmtId="0" fontId="6" fillId="0" borderId="33" xfId="46" applyBorder="1" applyAlignment="1"/>
    <xf numFmtId="0" fontId="6" fillId="0" borderId="34" xfId="46" applyBorder="1" applyAlignment="1"/>
    <xf numFmtId="0" fontId="35" fillId="0" borderId="34" xfId="46" applyFont="1" applyBorder="1" applyAlignment="1"/>
    <xf numFmtId="0" fontId="35" fillId="0" borderId="35" xfId="46" applyFont="1" applyBorder="1" applyAlignment="1"/>
    <xf numFmtId="177" fontId="6" fillId="0" borderId="0" xfId="46" applyNumberFormat="1" applyAlignment="1"/>
    <xf numFmtId="0" fontId="52" fillId="31" borderId="0" xfId="46" applyFont="1" applyFill="1" applyAlignment="1"/>
    <xf numFmtId="0" fontId="54" fillId="31" borderId="0" xfId="46" applyFont="1" applyFill="1" applyAlignment="1"/>
    <xf numFmtId="0" fontId="55" fillId="31" borderId="0" xfId="46" applyFont="1" applyFill="1" applyAlignment="1"/>
    <xf numFmtId="0" fontId="6" fillId="0" borderId="0" xfId="46" applyFill="1" applyBorder="1" applyAlignment="1"/>
    <xf numFmtId="0" fontId="36" fillId="25" borderId="39" xfId="46" applyFont="1" applyFill="1" applyBorder="1" applyAlignment="1">
      <alignment horizontal="center" vertical="center" wrapText="1"/>
    </xf>
    <xf numFmtId="0" fontId="7" fillId="0" borderId="36" xfId="46" applyFont="1" applyFill="1" applyBorder="1" applyAlignment="1"/>
    <xf numFmtId="0" fontId="35" fillId="0" borderId="37" xfId="46" applyFont="1" applyFill="1" applyBorder="1" applyAlignment="1"/>
    <xf numFmtId="0" fontId="7" fillId="0" borderId="37" xfId="46" applyFont="1" applyFill="1" applyBorder="1" applyAlignment="1"/>
    <xf numFmtId="0" fontId="6" fillId="0" borderId="37" xfId="46" applyFill="1" applyBorder="1" applyAlignment="1"/>
    <xf numFmtId="0" fontId="6" fillId="0" borderId="38" xfId="46" applyFill="1" applyBorder="1" applyAlignment="1"/>
    <xf numFmtId="0" fontId="7" fillId="0" borderId="38" xfId="46" applyFont="1" applyFill="1" applyBorder="1" applyAlignment="1"/>
    <xf numFmtId="0" fontId="36" fillId="25" borderId="40" xfId="46" applyFont="1" applyFill="1" applyBorder="1" applyAlignment="1">
      <alignment horizontal="center" vertical="center" wrapText="1"/>
    </xf>
    <xf numFmtId="0" fontId="7" fillId="0" borderId="22" xfId="46" applyFont="1" applyBorder="1" applyAlignment="1"/>
    <xf numFmtId="0" fontId="35" fillId="0" borderId="22" xfId="46" applyFont="1" applyBorder="1" applyAlignment="1"/>
    <xf numFmtId="177" fontId="53" fillId="0" borderId="22" xfId="46" applyNumberFormat="1" applyFont="1" applyBorder="1" applyAlignment="1">
      <alignment horizontal="center"/>
    </xf>
    <xf numFmtId="0" fontId="7" fillId="30" borderId="22" xfId="46" applyFont="1" applyFill="1" applyBorder="1" applyAlignment="1"/>
    <xf numFmtId="0" fontId="35" fillId="30" borderId="22" xfId="46" applyFont="1" applyFill="1" applyBorder="1" applyAlignment="1"/>
    <xf numFmtId="177" fontId="53" fillId="30" borderId="22" xfId="46" applyNumberFormat="1" applyFont="1" applyFill="1" applyBorder="1" applyAlignment="1">
      <alignment horizontal="center"/>
    </xf>
    <xf numFmtId="0" fontId="7" fillId="0" borderId="36" xfId="46" applyFont="1" applyFill="1" applyBorder="1" applyAlignment="1">
      <alignment vertical="top"/>
    </xf>
    <xf numFmtId="0" fontId="35" fillId="0" borderId="37" xfId="46" applyFont="1" applyFill="1" applyBorder="1" applyAlignment="1">
      <alignment vertical="top"/>
    </xf>
    <xf numFmtId="0" fontId="35" fillId="0" borderId="38" xfId="46" applyFont="1" applyFill="1" applyBorder="1" applyAlignment="1">
      <alignment vertical="top"/>
    </xf>
    <xf numFmtId="0" fontId="6" fillId="0" borderId="0" xfId="46"/>
    <xf numFmtId="0" fontId="7" fillId="32" borderId="22" xfId="46" applyFont="1" applyFill="1" applyBorder="1" applyAlignment="1"/>
    <xf numFmtId="0" fontId="7" fillId="0" borderId="22" xfId="46" applyFont="1" applyFill="1" applyBorder="1" applyAlignment="1"/>
    <xf numFmtId="0" fontId="0" fillId="0" borderId="11" xfId="0" applyFont="1" applyFill="1" applyBorder="1" applyAlignment="1">
      <alignment vertical="center" wrapText="1"/>
    </xf>
    <xf numFmtId="0" fontId="62" fillId="25" borderId="11" xfId="0" applyFont="1" applyFill="1" applyBorder="1" applyAlignment="1">
      <alignment horizontal="center" vertical="center"/>
    </xf>
    <xf numFmtId="0" fontId="27" fillId="0" borderId="11" xfId="0" applyFont="1" applyBorder="1" applyAlignment="1">
      <alignment horizontal="left" vertical="top" wrapText="1"/>
    </xf>
    <xf numFmtId="0" fontId="27" fillId="0" borderId="11" xfId="0" applyFont="1" applyBorder="1" applyAlignment="1">
      <alignment vertical="top" wrapText="1"/>
    </xf>
    <xf numFmtId="0" fontId="44" fillId="26" borderId="24" xfId="0" applyFont="1" applyFill="1" applyBorder="1" applyAlignment="1">
      <alignment vertical="center"/>
    </xf>
    <xf numFmtId="0" fontId="44" fillId="26" borderId="41" xfId="0" applyFont="1" applyFill="1" applyBorder="1" applyAlignment="1">
      <alignment vertical="center"/>
    </xf>
    <xf numFmtId="0" fontId="27" fillId="0" borderId="27" xfId="0" applyFont="1" applyBorder="1" applyAlignment="1">
      <alignment horizontal="right" vertical="top"/>
    </xf>
    <xf numFmtId="0" fontId="27" fillId="0" borderId="11" xfId="0" applyFont="1" applyBorder="1" applyAlignment="1">
      <alignment vertical="center" wrapText="1"/>
    </xf>
    <xf numFmtId="0" fontId="7" fillId="28" borderId="22" xfId="46" applyFont="1" applyFill="1" applyBorder="1" applyAlignment="1"/>
    <xf numFmtId="0" fontId="27" fillId="0" borderId="11" xfId="0" applyFont="1" applyFill="1" applyBorder="1" applyAlignment="1">
      <alignment vertical="center" wrapText="1"/>
    </xf>
    <xf numFmtId="0" fontId="63" fillId="25" borderId="11" xfId="0" applyFont="1" applyFill="1" applyBorder="1" applyAlignment="1">
      <alignment horizontal="center" vertical="center"/>
    </xf>
    <xf numFmtId="0" fontId="61" fillId="0" borderId="11" xfId="0" applyFont="1" applyFill="1" applyBorder="1" applyAlignment="1">
      <alignment horizontal="left" vertical="center" wrapText="1"/>
    </xf>
    <xf numFmtId="0" fontId="61" fillId="0" borderId="11" xfId="0" applyFont="1" applyBorder="1" applyAlignment="1">
      <alignment vertical="center" wrapText="1"/>
    </xf>
    <xf numFmtId="49" fontId="34" fillId="0" borderId="11" xfId="0" applyNumberFormat="1" applyFont="1" applyFill="1" applyBorder="1" applyAlignment="1">
      <alignment horizontal="center" vertical="center"/>
    </xf>
    <xf numFmtId="49" fontId="27" fillId="0" borderId="11" xfId="0" applyNumberFormat="1" applyFont="1" applyBorder="1" applyAlignment="1">
      <alignment vertical="center" wrapText="1"/>
    </xf>
    <xf numFmtId="0" fontId="64" fillId="0" borderId="0" xfId="0" applyFont="1" applyAlignment="1">
      <alignment vertical="center"/>
    </xf>
    <xf numFmtId="0" fontId="59" fillId="0" borderId="0" xfId="0" applyFont="1" applyAlignment="1">
      <alignment vertical="center"/>
    </xf>
    <xf numFmtId="0" fontId="65" fillId="0" borderId="0" xfId="0" applyFont="1" applyBorder="1" applyAlignment="1">
      <alignment vertical="center" wrapText="1"/>
    </xf>
    <xf numFmtId="0" fontId="66" fillId="25" borderId="11" xfId="0" applyFont="1" applyFill="1" applyBorder="1" applyAlignment="1">
      <alignment horizontal="center" vertical="center"/>
    </xf>
    <xf numFmtId="0" fontId="59" fillId="0" borderId="0" xfId="0" applyFont="1" applyBorder="1" applyAlignment="1">
      <alignment vertical="center"/>
    </xf>
    <xf numFmtId="0" fontId="67" fillId="0" borderId="0" xfId="43" applyFont="1" applyBorder="1" applyAlignment="1">
      <alignment vertical="center" wrapText="1"/>
    </xf>
    <xf numFmtId="0" fontId="36" fillId="25" borderId="11" xfId="0" applyFont="1" applyFill="1" applyBorder="1" applyAlignment="1">
      <alignment horizontal="center" vertical="center" shrinkToFit="1"/>
    </xf>
    <xf numFmtId="0" fontId="27" fillId="0" borderId="11" xfId="0" applyFont="1" applyBorder="1" applyAlignment="1">
      <alignment horizontal="center" vertical="center"/>
    </xf>
    <xf numFmtId="176" fontId="27" fillId="0" borderId="11" xfId="0" applyNumberFormat="1" applyFont="1" applyBorder="1" applyAlignment="1">
      <alignment horizontal="center" vertical="center"/>
    </xf>
    <xf numFmtId="0" fontId="27" fillId="0" borderId="0" xfId="0" applyFont="1" applyBorder="1" applyAlignment="1">
      <alignment vertical="center" wrapText="1"/>
    </xf>
    <xf numFmtId="0" fontId="27" fillId="26" borderId="17" xfId="0" applyFont="1" applyFill="1" applyBorder="1" applyAlignment="1">
      <alignment vertical="center"/>
    </xf>
    <xf numFmtId="0" fontId="27" fillId="26" borderId="41" xfId="0" applyFont="1" applyFill="1" applyBorder="1" applyAlignment="1">
      <alignment vertical="center"/>
    </xf>
    <xf numFmtId="0" fontId="27" fillId="26" borderId="18" xfId="0" applyFont="1" applyFill="1" applyBorder="1" applyAlignment="1">
      <alignment vertical="center"/>
    </xf>
    <xf numFmtId="0" fontId="27" fillId="26" borderId="25" xfId="0" applyFont="1" applyFill="1" applyBorder="1" applyAlignment="1">
      <alignment vertical="center"/>
    </xf>
    <xf numFmtId="0" fontId="27" fillId="26" borderId="19" xfId="0" applyFont="1" applyFill="1" applyBorder="1" applyAlignment="1">
      <alignment vertical="center"/>
    </xf>
    <xf numFmtId="0" fontId="27" fillId="26" borderId="24" xfId="0" applyFont="1" applyFill="1" applyBorder="1" applyAlignment="1">
      <alignment vertical="center"/>
    </xf>
    <xf numFmtId="0" fontId="27" fillId="0" borderId="25" xfId="0" applyFont="1" applyBorder="1" applyAlignment="1">
      <alignment vertical="center"/>
    </xf>
    <xf numFmtId="0" fontId="27" fillId="0" borderId="18" xfId="0" applyFont="1" applyBorder="1" applyAlignment="1">
      <alignment vertical="center"/>
    </xf>
    <xf numFmtId="0" fontId="27" fillId="0" borderId="19" xfId="0" applyFont="1" applyBorder="1" applyAlignment="1">
      <alignment vertical="center"/>
    </xf>
    <xf numFmtId="0" fontId="27" fillId="0" borderId="17" xfId="0" applyFont="1" applyBorder="1" applyAlignment="1">
      <alignment vertical="center"/>
    </xf>
    <xf numFmtId="0" fontId="27" fillId="0" borderId="0" xfId="0" applyFont="1" applyBorder="1" applyAlignment="1">
      <alignment horizontal="left" vertical="center" wrapText="1"/>
    </xf>
    <xf numFmtId="176" fontId="60" fillId="0" borderId="14" xfId="0" applyNumberFormat="1" applyFont="1" applyBorder="1" applyAlignment="1">
      <alignment vertical="center" wrapText="1"/>
    </xf>
    <xf numFmtId="176" fontId="60" fillId="0" borderId="11" xfId="0" applyNumberFormat="1" applyFont="1" applyBorder="1" applyAlignment="1">
      <alignment vertical="center" wrapText="1"/>
    </xf>
    <xf numFmtId="0" fontId="0" fillId="0" borderId="11" xfId="0" applyFont="1" applyFill="1" applyBorder="1" applyAlignment="1">
      <alignment horizontal="center" vertical="center" wrapText="1"/>
    </xf>
    <xf numFmtId="0" fontId="27" fillId="0" borderId="0" xfId="0" applyFont="1" applyFill="1" applyBorder="1" applyAlignment="1">
      <alignment horizontal="left" vertical="center" wrapText="1"/>
    </xf>
    <xf numFmtId="0" fontId="27" fillId="0" borderId="0" xfId="0" applyFont="1" applyBorder="1" applyAlignment="1">
      <alignment horizontal="left" vertical="center" wrapText="1"/>
    </xf>
    <xf numFmtId="0" fontId="60" fillId="0" borderId="11" xfId="0" applyFont="1" applyBorder="1" applyAlignment="1">
      <alignment vertical="center" wrapText="1"/>
    </xf>
    <xf numFmtId="0" fontId="60" fillId="0" borderId="11" xfId="0" applyFont="1" applyBorder="1" applyAlignment="1">
      <alignment vertical="center"/>
    </xf>
    <xf numFmtId="0" fontId="27" fillId="0" borderId="0" xfId="0" applyFont="1" applyFill="1" applyBorder="1" applyAlignment="1">
      <alignment vertical="center" wrapText="1"/>
    </xf>
    <xf numFmtId="0" fontId="0" fillId="0" borderId="11" xfId="0" applyFont="1" applyFill="1" applyBorder="1" applyAlignment="1">
      <alignment horizontal="center" vertical="center" wrapText="1"/>
    </xf>
    <xf numFmtId="0" fontId="27" fillId="26" borderId="18" xfId="0" applyFont="1" applyFill="1" applyBorder="1" applyAlignment="1">
      <alignment vertical="center" wrapText="1"/>
    </xf>
    <xf numFmtId="0" fontId="30" fillId="27" borderId="10" xfId="42" applyFont="1" applyFill="1" applyBorder="1" applyAlignment="1">
      <alignment horizontal="center" vertical="center"/>
    </xf>
    <xf numFmtId="0" fontId="31" fillId="27" borderId="10" xfId="42" applyFont="1" applyFill="1" applyBorder="1" applyAlignment="1">
      <alignment horizontal="center" vertical="center"/>
    </xf>
    <xf numFmtId="0" fontId="33" fillId="0" borderId="21" xfId="42" applyFont="1" applyFill="1" applyBorder="1" applyAlignment="1">
      <alignment horizontal="left" vertical="center" wrapText="1"/>
    </xf>
    <xf numFmtId="0" fontId="33" fillId="0" borderId="22" xfId="42" applyFont="1" applyFill="1" applyBorder="1" applyAlignment="1">
      <alignment horizontal="left" vertical="center"/>
    </xf>
    <xf numFmtId="0" fontId="33" fillId="0" borderId="23" xfId="42" applyFont="1" applyFill="1" applyBorder="1" applyAlignment="1">
      <alignment horizontal="left" vertical="center"/>
    </xf>
    <xf numFmtId="0" fontId="28" fillId="27" borderId="10" xfId="41" applyFont="1" applyFill="1" applyBorder="1" applyAlignment="1">
      <alignment horizontal="center" vertical="center"/>
    </xf>
    <xf numFmtId="0" fontId="29" fillId="27" borderId="10" xfId="41" applyFont="1" applyFill="1" applyBorder="1" applyAlignment="1">
      <alignment horizontal="center" vertical="center"/>
    </xf>
    <xf numFmtId="176" fontId="40" fillId="0" borderId="10" xfId="41" applyNumberFormat="1" applyFont="1" applyBorder="1" applyAlignment="1">
      <alignment horizontal="center" vertical="center"/>
    </xf>
    <xf numFmtId="176" fontId="41" fillId="0" borderId="10" xfId="41" applyNumberFormat="1" applyFont="1" applyBorder="1" applyAlignment="1">
      <alignment horizontal="center" vertical="center"/>
    </xf>
    <xf numFmtId="176" fontId="40" fillId="0" borderId="21" xfId="41" applyNumberFormat="1" applyFont="1" applyBorder="1" applyAlignment="1">
      <alignment horizontal="center" vertical="center" shrinkToFit="1"/>
    </xf>
    <xf numFmtId="176" fontId="41" fillId="0" borderId="22" xfId="41" applyNumberFormat="1" applyFont="1" applyBorder="1" applyAlignment="1">
      <alignment horizontal="center" vertical="center" shrinkToFit="1"/>
    </xf>
    <xf numFmtId="176" fontId="41" fillId="0" borderId="23" xfId="41" applyNumberFormat="1" applyFont="1" applyBorder="1" applyAlignment="1">
      <alignment horizontal="center" vertical="center" shrinkToFit="1"/>
    </xf>
    <xf numFmtId="0" fontId="45" fillId="0" borderId="0" xfId="42" applyFont="1" applyAlignment="1">
      <alignment horizontal="center" vertical="center"/>
    </xf>
    <xf numFmtId="0" fontId="27" fillId="24" borderId="10" xfId="41" applyFont="1" applyFill="1" applyBorder="1" applyAlignment="1">
      <alignment horizontal="center" vertical="justify"/>
    </xf>
    <xf numFmtId="0" fontId="3" fillId="0" borderId="10" xfId="41" applyBorder="1" applyAlignment="1"/>
    <xf numFmtId="0" fontId="27" fillId="0" borderId="14" xfId="43" applyFont="1" applyBorder="1" applyAlignment="1">
      <alignment horizontal="center" vertical="center" wrapText="1"/>
    </xf>
    <xf numFmtId="0" fontId="27" fillId="0" borderId="24" xfId="43" applyFont="1" applyBorder="1" applyAlignment="1">
      <alignment horizontal="center" vertical="center" wrapText="1"/>
    </xf>
    <xf numFmtId="0" fontId="27" fillId="0" borderId="12" xfId="43" applyFont="1" applyBorder="1" applyAlignment="1">
      <alignment horizontal="center" vertical="center" wrapText="1"/>
    </xf>
    <xf numFmtId="0" fontId="62" fillId="0" borderId="0" xfId="0" applyFont="1" applyFill="1" applyBorder="1" applyAlignment="1">
      <alignment horizontal="left" vertical="center" wrapText="1"/>
    </xf>
    <xf numFmtId="0" fontId="36" fillId="25" borderId="11" xfId="0" applyFont="1" applyFill="1" applyBorder="1" applyAlignment="1">
      <alignment horizontal="center" vertical="center"/>
    </xf>
    <xf numFmtId="0" fontId="62" fillId="25" borderId="13" xfId="0" applyFont="1" applyFill="1" applyBorder="1" applyAlignment="1">
      <alignment horizontal="center" vertical="center"/>
    </xf>
    <xf numFmtId="0" fontId="62" fillId="25" borderId="20" xfId="0" applyFont="1" applyFill="1" applyBorder="1" applyAlignment="1">
      <alignment horizontal="center" vertical="center"/>
    </xf>
    <xf numFmtId="0" fontId="27" fillId="0" borderId="11" xfId="0" applyFont="1" applyFill="1" applyBorder="1" applyAlignment="1">
      <alignment horizontal="left" vertical="center" wrapText="1"/>
    </xf>
    <xf numFmtId="0" fontId="0" fillId="0" borderId="11" xfId="0" applyFont="1" applyFill="1" applyBorder="1" applyAlignment="1">
      <alignment horizontal="left" vertical="center" wrapText="1"/>
    </xf>
    <xf numFmtId="0" fontId="27" fillId="0" borderId="11"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27" fillId="28" borderId="14" xfId="0" applyFont="1" applyFill="1" applyBorder="1" applyAlignment="1">
      <alignment horizontal="center" vertical="center"/>
    </xf>
    <xf numFmtId="0" fontId="27" fillId="28" borderId="24" xfId="0" applyFont="1" applyFill="1" applyBorder="1" applyAlignment="1">
      <alignment horizontal="center" vertical="center"/>
    </xf>
    <xf numFmtId="0" fontId="0" fillId="0" borderId="24" xfId="0" applyBorder="1" applyAlignment="1">
      <alignment horizontal="center" vertical="center"/>
    </xf>
    <xf numFmtId="0" fontId="0" fillId="0" borderId="12" xfId="0" applyBorder="1" applyAlignment="1">
      <alignment horizontal="center" vertical="center"/>
    </xf>
    <xf numFmtId="0" fontId="60" fillId="0" borderId="17" xfId="0" applyFont="1" applyFill="1" applyBorder="1" applyAlignment="1">
      <alignment horizontal="center" vertical="center" wrapText="1"/>
    </xf>
    <xf numFmtId="0" fontId="60" fillId="0" borderId="24" xfId="0" applyFont="1" applyFill="1" applyBorder="1" applyAlignment="1">
      <alignment horizontal="center" vertical="center" wrapText="1"/>
    </xf>
    <xf numFmtId="0" fontId="59" fillId="0" borderId="19" xfId="0" applyFont="1" applyFill="1" applyBorder="1" applyAlignment="1">
      <alignment horizontal="center" vertical="center" wrapText="1"/>
    </xf>
    <xf numFmtId="0" fontId="27" fillId="0" borderId="14" xfId="0" applyFont="1" applyFill="1" applyBorder="1" applyAlignment="1">
      <alignment horizontal="center" vertical="center" wrapText="1"/>
    </xf>
    <xf numFmtId="0" fontId="27" fillId="0" borderId="24" xfId="0" applyFont="1" applyFill="1" applyBorder="1" applyAlignment="1">
      <alignment horizontal="center" vertical="center" wrapText="1"/>
    </xf>
    <xf numFmtId="0" fontId="27" fillId="0" borderId="12"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0" fillId="0" borderId="24"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27" fillId="0" borderId="11" xfId="43" applyFont="1" applyBorder="1" applyAlignment="1">
      <alignment horizontal="center" vertical="center" wrapText="1"/>
    </xf>
    <xf numFmtId="0" fontId="27" fillId="0" borderId="14" xfId="0" applyFont="1" applyBorder="1" applyAlignment="1">
      <alignment horizontal="left" vertical="center" wrapText="1"/>
    </xf>
    <xf numFmtId="0" fontId="27" fillId="0" borderId="24" xfId="0" applyFont="1" applyBorder="1" applyAlignment="1">
      <alignment horizontal="left" vertical="center" wrapText="1"/>
    </xf>
    <xf numFmtId="0" fontId="27" fillId="0" borderId="12" xfId="0" applyFont="1" applyBorder="1" applyAlignment="1">
      <alignment horizontal="left" vertical="center" wrapText="1"/>
    </xf>
    <xf numFmtId="0" fontId="27" fillId="0" borderId="14" xfId="0" applyFont="1" applyBorder="1" applyAlignment="1">
      <alignment horizontal="center" vertical="center" wrapText="1"/>
    </xf>
    <xf numFmtId="0" fontId="27" fillId="0" borderId="24"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11" xfId="0" applyFont="1" applyBorder="1" applyAlignment="1">
      <alignment horizontal="left" vertical="center" wrapText="1"/>
    </xf>
    <xf numFmtId="0" fontId="61" fillId="0" borderId="14" xfId="0" applyFont="1" applyBorder="1" applyAlignment="1">
      <alignment horizontal="left" vertical="center" wrapText="1"/>
    </xf>
    <xf numFmtId="0" fontId="61" fillId="0" borderId="24" xfId="0" applyFont="1" applyBorder="1" applyAlignment="1">
      <alignment horizontal="left" vertical="center" wrapText="1"/>
    </xf>
    <xf numFmtId="0" fontId="61" fillId="0" borderId="12" xfId="0" applyFont="1" applyBorder="1" applyAlignment="1">
      <alignment horizontal="left" vertical="center" wrapText="1"/>
    </xf>
    <xf numFmtId="0" fontId="47" fillId="0" borderId="0" xfId="43" applyFont="1" applyAlignment="1">
      <alignment horizontal="center" vertical="center"/>
    </xf>
    <xf numFmtId="0" fontId="32" fillId="29" borderId="13" xfId="43" applyFont="1" applyFill="1" applyBorder="1" applyAlignment="1">
      <alignment horizontal="left" vertical="center" shrinkToFit="1"/>
    </xf>
    <xf numFmtId="0" fontId="32" fillId="29" borderId="26" xfId="43" applyFont="1" applyFill="1" applyBorder="1" applyAlignment="1">
      <alignment horizontal="left" vertical="center" shrinkToFit="1"/>
    </xf>
    <xf numFmtId="0" fontId="32" fillId="29" borderId="20" xfId="43" applyFont="1" applyFill="1" applyBorder="1" applyAlignment="1">
      <alignment horizontal="left" vertical="center" shrinkToFit="1"/>
    </xf>
    <xf numFmtId="0" fontId="7" fillId="29" borderId="13" xfId="43" applyFont="1" applyFill="1" applyBorder="1" applyAlignment="1">
      <alignment horizontal="center" vertical="center"/>
    </xf>
    <xf numFmtId="0" fontId="7" fillId="29" borderId="20" xfId="43" applyFont="1" applyFill="1" applyBorder="1" applyAlignment="1">
      <alignment horizontal="center" vertical="center"/>
    </xf>
    <xf numFmtId="0" fontId="61" fillId="0" borderId="14" xfId="0" applyFont="1" applyFill="1" applyBorder="1" applyAlignment="1">
      <alignment horizontal="left" vertical="center" wrapText="1"/>
    </xf>
    <xf numFmtId="0" fontId="61" fillId="0" borderId="24" xfId="0" applyFont="1" applyFill="1" applyBorder="1" applyAlignment="1">
      <alignment horizontal="left" vertical="center" wrapText="1"/>
    </xf>
    <xf numFmtId="0" fontId="61" fillId="0" borderId="12" xfId="0" applyFont="1" applyFill="1" applyBorder="1" applyAlignment="1">
      <alignment horizontal="left" vertical="center" wrapText="1"/>
    </xf>
    <xf numFmtId="176" fontId="60" fillId="0" borderId="14" xfId="0" applyNumberFormat="1" applyFont="1" applyBorder="1" applyAlignment="1">
      <alignment horizontal="left" vertical="center" wrapText="1"/>
    </xf>
    <xf numFmtId="176" fontId="60" fillId="0" borderId="24" xfId="0" applyNumberFormat="1" applyFont="1" applyBorder="1" applyAlignment="1">
      <alignment horizontal="left" vertical="center" wrapText="1"/>
    </xf>
    <xf numFmtId="176" fontId="61" fillId="0" borderId="24" xfId="0" applyNumberFormat="1" applyFont="1" applyBorder="1" applyAlignment="1">
      <alignment horizontal="left" vertical="center" wrapText="1"/>
    </xf>
    <xf numFmtId="176" fontId="61" fillId="0" borderId="12" xfId="0" applyNumberFormat="1" applyFont="1" applyBorder="1" applyAlignment="1">
      <alignment horizontal="left" vertical="center" wrapText="1"/>
    </xf>
    <xf numFmtId="0" fontId="36" fillId="25" borderId="39" xfId="46" applyFont="1" applyFill="1" applyBorder="1" applyAlignment="1">
      <alignment horizontal="left" vertical="center"/>
    </xf>
    <xf numFmtId="0" fontId="36" fillId="25" borderId="40" xfId="46" applyFont="1" applyFill="1" applyBorder="1" applyAlignment="1">
      <alignment horizontal="left" vertical="center"/>
    </xf>
    <xf numFmtId="0" fontId="56" fillId="0" borderId="29" xfId="46" applyFont="1" applyFill="1" applyBorder="1" applyAlignment="1">
      <alignment horizontal="left" vertical="center" wrapText="1"/>
    </xf>
    <xf numFmtId="0" fontId="57" fillId="0" borderId="30" xfId="46" applyFont="1" applyFill="1" applyBorder="1" applyAlignment="1">
      <alignment horizontal="left" vertical="center" wrapText="1"/>
    </xf>
    <xf numFmtId="0" fontId="57" fillId="0" borderId="31" xfId="46" applyFont="1" applyFill="1" applyBorder="1" applyAlignment="1">
      <alignment horizontal="left" vertical="center" wrapText="1"/>
    </xf>
    <xf numFmtId="0" fontId="57" fillId="0" borderId="28" xfId="46" applyFont="1" applyFill="1" applyBorder="1" applyAlignment="1">
      <alignment horizontal="left" vertical="center" wrapText="1"/>
    </xf>
    <xf numFmtId="0" fontId="57" fillId="0" borderId="0" xfId="46" applyFont="1" applyFill="1" applyBorder="1" applyAlignment="1">
      <alignment horizontal="left" vertical="center" wrapText="1"/>
    </xf>
    <xf numFmtId="0" fontId="57" fillId="0" borderId="32" xfId="46" applyFont="1" applyFill="1" applyBorder="1" applyAlignment="1">
      <alignment horizontal="left" vertical="center" wrapText="1"/>
    </xf>
    <xf numFmtId="0" fontId="57" fillId="0" borderId="33" xfId="46" applyFont="1" applyFill="1" applyBorder="1" applyAlignment="1">
      <alignment horizontal="left" vertical="center" wrapText="1"/>
    </xf>
    <xf numFmtId="0" fontId="57" fillId="0" borderId="34" xfId="46" applyFont="1" applyFill="1" applyBorder="1" applyAlignment="1">
      <alignment horizontal="left" vertical="center" wrapText="1"/>
    </xf>
    <xf numFmtId="0" fontId="57" fillId="0" borderId="35" xfId="46" applyFont="1" applyFill="1" applyBorder="1" applyAlignment="1">
      <alignment horizontal="left" vertical="center" wrapText="1"/>
    </xf>
    <xf numFmtId="0" fontId="56" fillId="0" borderId="30" xfId="46" applyFont="1" applyFill="1" applyBorder="1" applyAlignment="1">
      <alignment horizontal="left" vertical="center" wrapText="1"/>
    </xf>
    <xf numFmtId="0" fontId="56" fillId="0" borderId="31" xfId="46" applyFont="1" applyFill="1" applyBorder="1" applyAlignment="1">
      <alignment horizontal="left" vertical="center" wrapText="1"/>
    </xf>
    <xf numFmtId="0" fontId="56" fillId="0" borderId="28" xfId="46" applyFont="1" applyFill="1" applyBorder="1" applyAlignment="1">
      <alignment horizontal="left" vertical="center" wrapText="1"/>
    </xf>
    <xf numFmtId="0" fontId="56" fillId="0" borderId="0" xfId="46" applyFont="1" applyFill="1" applyBorder="1" applyAlignment="1">
      <alignment horizontal="left" vertical="center" wrapText="1"/>
    </xf>
    <xf numFmtId="0" fontId="56" fillId="0" borderId="32" xfId="46" applyFont="1" applyFill="1" applyBorder="1" applyAlignment="1">
      <alignment horizontal="left" vertical="center" wrapText="1"/>
    </xf>
    <xf numFmtId="0" fontId="56" fillId="0" borderId="33" xfId="46" applyFont="1" applyFill="1" applyBorder="1" applyAlignment="1">
      <alignment horizontal="left" vertical="center" wrapText="1"/>
    </xf>
    <xf numFmtId="0" fontId="56" fillId="0" borderId="34" xfId="46" applyFont="1" applyFill="1" applyBorder="1" applyAlignment="1">
      <alignment horizontal="left" vertical="center" wrapText="1"/>
    </xf>
    <xf numFmtId="0" fontId="56" fillId="0" borderId="35" xfId="46" applyFont="1" applyFill="1" applyBorder="1" applyAlignment="1">
      <alignment horizontal="left" vertical="center" wrapText="1"/>
    </xf>
    <xf numFmtId="0" fontId="7" fillId="0" borderId="36" xfId="46" applyFont="1" applyBorder="1" applyAlignment="1">
      <alignment horizontal="center"/>
    </xf>
    <xf numFmtId="0" fontId="7" fillId="0" borderId="37" xfId="46" applyFont="1" applyBorder="1" applyAlignment="1">
      <alignment horizontal="center"/>
    </xf>
    <xf numFmtId="0" fontId="7" fillId="0" borderId="38" xfId="46" applyFont="1" applyBorder="1" applyAlignment="1">
      <alignment horizontal="center"/>
    </xf>
    <xf numFmtId="0" fontId="49" fillId="0" borderId="0" xfId="46" applyFont="1" applyFill="1" applyBorder="1" applyAlignment="1">
      <alignment horizontal="center" vertical="center" wrapText="1"/>
    </xf>
    <xf numFmtId="0" fontId="49" fillId="0" borderId="0" xfId="46" applyFont="1" applyFill="1" applyBorder="1" applyAlignment="1">
      <alignment horizontal="center" vertical="center"/>
    </xf>
    <xf numFmtId="0" fontId="52" fillId="31" borderId="28" xfId="46" applyFont="1" applyFill="1" applyBorder="1" applyAlignment="1">
      <alignment horizontal="center" vertical="center" wrapText="1"/>
    </xf>
    <xf numFmtId="0" fontId="52" fillId="31" borderId="0" xfId="46" applyFont="1" applyFill="1" applyBorder="1" applyAlignment="1">
      <alignment horizontal="center" vertical="center" wrapText="1"/>
    </xf>
    <xf numFmtId="0" fontId="6" fillId="0" borderId="29" xfId="46" applyFont="1" applyFill="1" applyBorder="1" applyAlignment="1">
      <alignment horizontal="left" vertical="center" wrapText="1"/>
    </xf>
    <xf numFmtId="0" fontId="6" fillId="0" borderId="30" xfId="46" applyFont="1" applyFill="1" applyBorder="1" applyAlignment="1">
      <alignment horizontal="left" vertical="center" wrapText="1"/>
    </xf>
    <xf numFmtId="0" fontId="6" fillId="0" borderId="31" xfId="46" applyFont="1" applyFill="1" applyBorder="1" applyAlignment="1">
      <alignment horizontal="left" vertical="center" wrapText="1"/>
    </xf>
    <xf numFmtId="0" fontId="6" fillId="0" borderId="28" xfId="46" applyFont="1" applyFill="1" applyBorder="1" applyAlignment="1">
      <alignment horizontal="left" vertical="center" wrapText="1"/>
    </xf>
    <xf numFmtId="0" fontId="6" fillId="0" borderId="0" xfId="46" applyFont="1" applyFill="1" applyBorder="1" applyAlignment="1">
      <alignment horizontal="left" vertical="center" wrapText="1"/>
    </xf>
    <xf numFmtId="0" fontId="6" fillId="0" borderId="32" xfId="46" applyFont="1" applyFill="1" applyBorder="1" applyAlignment="1">
      <alignment horizontal="left" vertical="center" wrapText="1"/>
    </xf>
    <xf numFmtId="0" fontId="6" fillId="0" borderId="33" xfId="46" applyFont="1" applyFill="1" applyBorder="1" applyAlignment="1">
      <alignment horizontal="left" vertical="center" wrapText="1"/>
    </xf>
    <xf numFmtId="0" fontId="6" fillId="0" borderId="34" xfId="46" applyFont="1" applyFill="1" applyBorder="1" applyAlignment="1">
      <alignment horizontal="left" vertical="center" wrapText="1"/>
    </xf>
    <xf numFmtId="0" fontId="6" fillId="0" borderId="35" xfId="46" applyFont="1" applyFill="1" applyBorder="1" applyAlignment="1">
      <alignment horizontal="left" vertical="center" wrapText="1"/>
    </xf>
    <xf numFmtId="0" fontId="7" fillId="0" borderId="36" xfId="46" applyFont="1" applyBorder="1" applyAlignment="1">
      <alignment horizontal="left"/>
    </xf>
    <xf numFmtId="0" fontId="7" fillId="0" borderId="37" xfId="46" applyFont="1" applyBorder="1" applyAlignment="1">
      <alignment horizontal="left"/>
    </xf>
    <xf numFmtId="0" fontId="7" fillId="0" borderId="38" xfId="46" applyFont="1" applyBorder="1" applyAlignment="1">
      <alignment horizontal="left"/>
    </xf>
  </cellXfs>
  <cellStyles count="23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hidden="1"/>
    <cellStyle name="ハイパーリンク" xfId="103" builtinId="8" hidden="1"/>
    <cellStyle name="ハイパーリンク" xfId="105" builtinId="8" hidden="1"/>
    <cellStyle name="ハイパーリンク" xfId="107" builtinId="8" hidden="1"/>
    <cellStyle name="ハイパーリンク" xfId="109" builtinId="8" hidden="1"/>
    <cellStyle name="ハイパーリンク" xfId="111" builtinId="8" hidden="1"/>
    <cellStyle name="ハイパーリンク" xfId="113" builtinId="8" hidden="1"/>
    <cellStyle name="ハイパーリンク" xfId="115" builtinId="8" hidden="1"/>
    <cellStyle name="ハイパーリンク" xfId="117" builtinId="8" hidden="1"/>
    <cellStyle name="ハイパーリンク" xfId="119" builtinId="8" hidden="1"/>
    <cellStyle name="ハイパーリンク" xfId="121" builtinId="8" hidden="1"/>
    <cellStyle name="ハイパーリンク" xfId="123" builtinId="8" hidden="1"/>
    <cellStyle name="ハイパーリンク" xfId="125" builtinId="8" hidden="1"/>
    <cellStyle name="ハイパーリンク" xfId="127" builtinId="8" hidden="1"/>
    <cellStyle name="ハイパーリンク" xfId="129" builtinId="8" hidden="1"/>
    <cellStyle name="ハイパーリンク" xfId="131" builtinId="8" hidden="1"/>
    <cellStyle name="ハイパーリンク" xfId="133" builtinId="8" hidden="1"/>
    <cellStyle name="ハイパーリンク" xfId="135" builtinId="8" hidden="1"/>
    <cellStyle name="ハイパーリンク" xfId="137" builtinId="8" hidden="1"/>
    <cellStyle name="ハイパーリンク" xfId="139" builtinId="8" hidden="1"/>
    <cellStyle name="ハイパーリンク" xfId="141" builtinId="8" hidden="1"/>
    <cellStyle name="ハイパーリンク" xfId="143" builtinId="8" hidden="1"/>
    <cellStyle name="ハイパーリンク" xfId="145" builtinId="8" hidden="1"/>
    <cellStyle name="ハイパーリンク" xfId="147" builtinId="8" hidden="1"/>
    <cellStyle name="ハイパーリンク" xfId="149" builtinId="8" hidden="1"/>
    <cellStyle name="ハイパーリンク" xfId="151" builtinId="8" hidden="1"/>
    <cellStyle name="ハイパーリンク" xfId="153" builtinId="8" hidden="1"/>
    <cellStyle name="ハイパーリンク" xfId="155" builtinId="8" hidden="1"/>
    <cellStyle name="ハイパーリンク" xfId="157" builtinId="8" hidden="1"/>
    <cellStyle name="ハイパーリンク" xfId="159" builtinId="8" hidden="1"/>
    <cellStyle name="ハイパーリンク" xfId="161" builtinId="8" hidden="1"/>
    <cellStyle name="ハイパーリンク" xfId="163" builtinId="8" hidden="1"/>
    <cellStyle name="ハイパーリンク" xfId="165" builtinId="8" hidden="1"/>
    <cellStyle name="ハイパーリンク" xfId="167" builtinId="8" hidden="1"/>
    <cellStyle name="ハイパーリンク" xfId="169" builtinId="8" hidden="1"/>
    <cellStyle name="ハイパーリンク" xfId="171" builtinId="8" hidden="1"/>
    <cellStyle name="ハイパーリンク" xfId="173" builtinId="8" hidden="1"/>
    <cellStyle name="ハイパーリンク" xfId="175" builtinId="8" hidden="1"/>
    <cellStyle name="ハイパーリンク" xfId="177" builtinId="8" hidden="1"/>
    <cellStyle name="ハイパーリンク" xfId="179" builtinId="8" hidden="1"/>
    <cellStyle name="ハイパーリンク" xfId="181" builtinId="8" hidden="1"/>
    <cellStyle name="ハイパーリンク" xfId="183" builtinId="8" hidden="1"/>
    <cellStyle name="ハイパーリンク" xfId="185" builtinId="8" hidden="1"/>
    <cellStyle name="ハイパーリンク" xfId="187" builtinId="8" hidden="1"/>
    <cellStyle name="ハイパーリンク" xfId="189" builtinId="8" hidden="1"/>
    <cellStyle name="ハイパーリンク" xfId="191" builtinId="8" hidden="1"/>
    <cellStyle name="ハイパーリンク" xfId="193" builtinId="8" hidden="1"/>
    <cellStyle name="ハイパーリンク" xfId="195" builtinId="8" hidden="1"/>
    <cellStyle name="ハイパーリンク" xfId="197" builtinId="8" hidden="1"/>
    <cellStyle name="ハイパーリンク" xfId="199" builtinId="8" hidden="1"/>
    <cellStyle name="ハイパーリンク" xfId="201" builtinId="8" hidden="1"/>
    <cellStyle name="ハイパーリンク" xfId="203" builtinId="8" hidden="1"/>
    <cellStyle name="ハイパーリンク" xfId="205" builtinId="8" hidden="1"/>
    <cellStyle name="ハイパーリンク" xfId="207" builtinId="8" hidden="1"/>
    <cellStyle name="ハイパーリンク" xfId="209" builtinId="8" hidden="1"/>
    <cellStyle name="ハイパーリンク" xfId="211" builtinId="8" hidden="1"/>
    <cellStyle name="ハイパーリンク" xfId="213" builtinId="8" hidden="1"/>
    <cellStyle name="ハイパーリンク" xfId="215" builtinId="8" hidden="1"/>
    <cellStyle name="ハイパーリンク" xfId="217" builtinId="8" hidden="1"/>
    <cellStyle name="ハイパーリンク" xfId="219" builtinId="8" hidden="1"/>
    <cellStyle name="ハイパーリンク" xfId="221" builtinId="8" hidden="1"/>
    <cellStyle name="ハイパーリンク" xfId="223" builtinId="8" hidden="1"/>
    <cellStyle name="ハイパーリンク" xfId="225" builtinId="8" hidden="1"/>
    <cellStyle name="ハイパーリンク" xfId="227" builtinId="8" hidden="1"/>
    <cellStyle name="ハイパーリンク" xfId="229" builtinId="8" hidde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5" xr:uid="{00000000-0005-0000-0000-000085000000}"/>
    <cellStyle name="標準_OJTコミュニケーションｼｰﾄ_01" xfId="46" xr:uid="{00000000-0005-0000-0000-000086000000}"/>
    <cellStyle name="標準_フォーマット案_モデル評価シート" xfId="41" xr:uid="{00000000-0005-0000-0000-000087000000}"/>
    <cellStyle name="標準_現場管理_レベル2" xfId="42" xr:uid="{00000000-0005-0000-0000-000088000000}"/>
    <cellStyle name="標準_能力細目、職務遂行のための基準一覧（スーパーマーケット）" xfId="43" xr:uid="{00000000-0005-0000-0000-000089000000}"/>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08" builtinId="9" hidden="1"/>
    <cellStyle name="表示済みのハイパーリンク" xfId="110" builtinId="9" hidden="1"/>
    <cellStyle name="表示済みのハイパーリンク" xfId="112" builtinId="9" hidden="1"/>
    <cellStyle name="表示済みのハイパーリンク" xfId="114" builtinId="9" hidden="1"/>
    <cellStyle name="表示済みのハイパーリンク" xfId="116" builtinId="9" hidden="1"/>
    <cellStyle name="表示済みのハイパーリンク" xfId="118" builtinId="9" hidden="1"/>
    <cellStyle name="表示済みのハイパーリンク" xfId="120" builtinId="9" hidden="1"/>
    <cellStyle name="表示済みのハイパーリンク" xfId="122" builtinId="9" hidden="1"/>
    <cellStyle name="表示済みのハイパーリンク" xfId="124" builtinId="9" hidden="1"/>
    <cellStyle name="表示済みのハイパーリンク" xfId="126" builtinId="9" hidden="1"/>
    <cellStyle name="表示済みのハイパーリンク" xfId="128" builtinId="9" hidden="1"/>
    <cellStyle name="表示済みのハイパーリンク" xfId="130" builtinId="9" hidden="1"/>
    <cellStyle name="表示済みのハイパーリンク" xfId="132" builtinId="9" hidden="1"/>
    <cellStyle name="表示済みのハイパーリンク" xfId="134" builtinId="9" hidden="1"/>
    <cellStyle name="表示済みのハイパーリンク" xfId="136" builtinId="9" hidden="1"/>
    <cellStyle name="表示済みのハイパーリンク" xfId="138" builtinId="9" hidden="1"/>
    <cellStyle name="表示済みのハイパーリンク" xfId="140" builtinId="9" hidden="1"/>
    <cellStyle name="表示済みのハイパーリンク" xfId="142" builtinId="9" hidden="1"/>
    <cellStyle name="表示済みのハイパーリンク" xfId="144" builtinId="9" hidden="1"/>
    <cellStyle name="表示済みのハイパーリンク" xfId="146" builtinId="9" hidden="1"/>
    <cellStyle name="表示済みのハイパーリンク" xfId="148" builtinId="9" hidden="1"/>
    <cellStyle name="表示済みのハイパーリンク" xfId="150" builtinId="9" hidden="1"/>
    <cellStyle name="表示済みのハイパーリンク" xfId="152" builtinId="9" hidden="1"/>
    <cellStyle name="表示済みのハイパーリンク" xfId="154" builtinId="9" hidden="1"/>
    <cellStyle name="表示済みのハイパーリンク" xfId="156" builtinId="9" hidden="1"/>
    <cellStyle name="表示済みのハイパーリンク" xfId="158" builtinId="9" hidden="1"/>
    <cellStyle name="表示済みのハイパーリンク" xfId="160" builtinId="9" hidden="1"/>
    <cellStyle name="表示済みのハイパーリンク" xfId="162" builtinId="9" hidden="1"/>
    <cellStyle name="表示済みのハイパーリンク" xfId="164" builtinId="9" hidden="1"/>
    <cellStyle name="表示済みのハイパーリンク" xfId="166" builtinId="9" hidden="1"/>
    <cellStyle name="表示済みのハイパーリンク" xfId="168" builtinId="9" hidden="1"/>
    <cellStyle name="表示済みのハイパーリンク" xfId="170" builtinId="9" hidden="1"/>
    <cellStyle name="表示済みのハイパーリンク" xfId="172" builtinId="9" hidden="1"/>
    <cellStyle name="表示済みのハイパーリンク" xfId="174" builtinId="9" hidden="1"/>
    <cellStyle name="表示済みのハイパーリンク" xfId="176" builtinId="9" hidden="1"/>
    <cellStyle name="表示済みのハイパーリンク" xfId="178" builtinId="9" hidden="1"/>
    <cellStyle name="表示済みのハイパーリンク" xfId="180" builtinId="9" hidden="1"/>
    <cellStyle name="表示済みのハイパーリンク" xfId="182" builtinId="9" hidden="1"/>
    <cellStyle name="表示済みのハイパーリンク" xfId="184" builtinId="9" hidden="1"/>
    <cellStyle name="表示済みのハイパーリンク" xfId="186" builtinId="9" hidden="1"/>
    <cellStyle name="表示済みのハイパーリンク" xfId="188" builtinId="9" hidden="1"/>
    <cellStyle name="表示済みのハイパーリンク" xfId="190" builtinId="9" hidden="1"/>
    <cellStyle name="表示済みのハイパーリンク" xfId="192" builtinId="9" hidden="1"/>
    <cellStyle name="表示済みのハイパーリンク" xfId="194" builtinId="9" hidden="1"/>
    <cellStyle name="表示済みのハイパーリンク" xfId="196" builtinId="9" hidden="1"/>
    <cellStyle name="表示済みのハイパーリンク" xfId="198" builtinId="9" hidden="1"/>
    <cellStyle name="表示済みのハイパーリンク" xfId="200" builtinId="9" hidden="1"/>
    <cellStyle name="表示済みのハイパーリンク" xfId="202" builtinId="9" hidden="1"/>
    <cellStyle name="表示済みのハイパーリンク" xfId="204" builtinId="9" hidden="1"/>
    <cellStyle name="表示済みのハイパーリンク" xfId="206" builtinId="9" hidden="1"/>
    <cellStyle name="表示済みのハイパーリンク" xfId="208" builtinId="9" hidden="1"/>
    <cellStyle name="表示済みのハイパーリンク" xfId="210" builtinId="9" hidden="1"/>
    <cellStyle name="表示済みのハイパーリンク" xfId="212" builtinId="9" hidden="1"/>
    <cellStyle name="表示済みのハイパーリンク" xfId="214" builtinId="9" hidden="1"/>
    <cellStyle name="表示済みのハイパーリンク" xfId="216" builtinId="9" hidden="1"/>
    <cellStyle name="表示済みのハイパーリンク" xfId="218" builtinId="9" hidden="1"/>
    <cellStyle name="表示済みのハイパーリンク" xfId="220" builtinId="9" hidden="1"/>
    <cellStyle name="表示済みのハイパーリンク" xfId="222" builtinId="9" hidden="1"/>
    <cellStyle name="表示済みのハイパーリンク" xfId="224" builtinId="9" hidden="1"/>
    <cellStyle name="表示済みのハイパーリンク" xfId="226" builtinId="9" hidden="1"/>
    <cellStyle name="表示済みのハイパーリンク" xfId="228" builtinId="9" hidden="1"/>
    <cellStyle name="表示済みのハイパーリンク" xfId="230" builtinId="9" hidden="1"/>
    <cellStyle name="良い" xfId="44"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38625749023502"/>
          <c:y val="0.17038266153654788"/>
          <c:w val="0.48902789949322722"/>
          <c:h val="0.61501394820510802"/>
        </c:manualLayout>
      </c:layout>
      <c:radarChart>
        <c:radarStyle val="marker"/>
        <c:varyColors val="0"/>
        <c:ser>
          <c:idx val="4"/>
          <c:order val="4"/>
          <c:tx>
            <c:v>自己評価</c:v>
          </c:tx>
          <c:spPr>
            <a:ln w="28575" cap="rnd">
              <a:solidFill>
                <a:schemeClr val="accent5"/>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OJTｺﾐｭﾆｹｰｼｮﾝｼｰﾄ!$B$25:$B$33</c:f>
              <c:strCache>
                <c:ptCount val="9"/>
                <c:pt idx="0">
                  <c:v>ビジネス知識の習得</c:v>
                </c:pt>
                <c:pt idx="1">
                  <c:v>PCの基本操作</c:v>
                </c:pt>
                <c:pt idx="2">
                  <c:v>企業倫理とコンプライアンス</c:v>
                </c:pt>
                <c:pt idx="3">
                  <c:v>課題の設定と成果の追求</c:v>
                </c:pt>
                <c:pt idx="4">
                  <c:v>顧客・取引先との折衝と関係構築</c:v>
                </c:pt>
                <c:pt idx="5">
                  <c:v>顧客満足の推進</c:v>
                </c:pt>
                <c:pt idx="6">
                  <c:v>マーケティング戦略基礎</c:v>
                </c:pt>
                <c:pt idx="7">
                  <c:v>市場調査・購買者行動基礎</c:v>
                </c:pt>
                <c:pt idx="8">
                  <c:v>マーケティング政策基礎</c:v>
                </c:pt>
              </c:strCache>
            </c:strRef>
          </c:cat>
          <c:val>
            <c:numRef>
              <c:extLst>
                <c:ext xmlns:c15="http://schemas.microsoft.com/office/drawing/2012/chart" uri="{02D57815-91ED-43cb-92C2-25804820EDAC}">
                  <c15:fullRef>
                    <c15:sqref>OJTｺﾐｭﾆｹｰｼｮﾝｼｰﾄ!$G$25:$G$37</c15:sqref>
                  </c15:fullRef>
                </c:ext>
              </c:extLst>
              <c:f>OJTｺﾐｭﾆｹｰｼｮﾝｼｰﾄ!$G$25:$G$33</c:f>
              <c:numCache>
                <c:formatCode>0.0_ </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4-07D3-42DE-9784-8A7707DB6CBD}"/>
            </c:ext>
          </c:extLst>
        </c:ser>
        <c:ser>
          <c:idx val="5"/>
          <c:order val="5"/>
          <c:tx>
            <c:v>上司評価</c:v>
          </c:tx>
          <c:spPr>
            <a:ln w="12700" cap="rnd">
              <a:solidFill>
                <a:schemeClr val="accent6"/>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OJTｺﾐｭﾆｹｰｼｮﾝｼｰﾄ!$B$25:$B$33</c:f>
              <c:strCache>
                <c:ptCount val="9"/>
                <c:pt idx="0">
                  <c:v>ビジネス知識の習得</c:v>
                </c:pt>
                <c:pt idx="1">
                  <c:v>PCの基本操作</c:v>
                </c:pt>
                <c:pt idx="2">
                  <c:v>企業倫理とコンプライアンス</c:v>
                </c:pt>
                <c:pt idx="3">
                  <c:v>課題の設定と成果の追求</c:v>
                </c:pt>
                <c:pt idx="4">
                  <c:v>顧客・取引先との折衝と関係構築</c:v>
                </c:pt>
                <c:pt idx="5">
                  <c:v>顧客満足の推進</c:v>
                </c:pt>
                <c:pt idx="6">
                  <c:v>マーケティング戦略基礎</c:v>
                </c:pt>
                <c:pt idx="7">
                  <c:v>市場調査・購買者行動基礎</c:v>
                </c:pt>
                <c:pt idx="8">
                  <c:v>マーケティング政策基礎</c:v>
                </c:pt>
              </c:strCache>
            </c:strRef>
          </c:cat>
          <c:val>
            <c:numRef>
              <c:extLst>
                <c:ext xmlns:c15="http://schemas.microsoft.com/office/drawing/2012/chart" uri="{02D57815-91ED-43cb-92C2-25804820EDAC}">
                  <c15:fullRef>
                    <c15:sqref>OJTｺﾐｭﾆｹｰｼｮﾝｼｰﾄ!$H$25:$H$37</c15:sqref>
                  </c15:fullRef>
                </c:ext>
              </c:extLst>
              <c:f>OJTｺﾐｭﾆｹｰｼｮﾝｼｰﾄ!$H$25:$H$33</c:f>
              <c:numCache>
                <c:formatCode>0.0_ </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5-07D3-42DE-9784-8A7707DB6CBD}"/>
            </c:ext>
          </c:extLst>
        </c:ser>
        <c:dLbls>
          <c:showLegendKey val="0"/>
          <c:showVal val="0"/>
          <c:showCatName val="0"/>
          <c:showSerName val="0"/>
          <c:showPercent val="0"/>
          <c:showBubbleSize val="0"/>
        </c:dLbls>
        <c:axId val="118822400"/>
        <c:axId val="119798400"/>
        <c:extLst>
          <c:ext xmlns:c15="http://schemas.microsoft.com/office/drawing/2012/chart" uri="{02D57815-91ED-43cb-92C2-25804820EDAC}">
            <c15:filteredRadarSeries>
              <c15:ser>
                <c:idx val="0"/>
                <c:order val="0"/>
                <c:spPr>
                  <a:ln w="28575" cap="rnd">
                    <a:solidFill>
                      <a:schemeClr val="accent1"/>
                    </a:solidFill>
                    <a:round/>
                  </a:ln>
                  <a:effectLst/>
                </c:spPr>
                <c:marker>
                  <c:symbol val="none"/>
                </c:marker>
                <c:cat>
                  <c:strRef>
                    <c:extLst>
                      <c:ext uri="{02D57815-91ED-43cb-92C2-25804820EDAC}">
                        <c15:fullRef>
                          <c15:sqref>OJTｺﾐｭﾆｹｰｼｮﾝｼｰﾄ!$B$25:$B$37</c15:sqref>
                        </c15:fullRef>
                        <c15:formulaRef>
                          <c15:sqref>OJTｺﾐｭﾆｹｰｼｮﾝｼｰﾄ!$B$25:$B$33</c15:sqref>
                        </c15:formulaRef>
                      </c:ext>
                    </c:extLst>
                    <c:strCache>
                      <c:ptCount val="9"/>
                      <c:pt idx="0">
                        <c:v>ビジネス知識の習得</c:v>
                      </c:pt>
                      <c:pt idx="1">
                        <c:v>PCの基本操作</c:v>
                      </c:pt>
                      <c:pt idx="2">
                        <c:v>企業倫理とコンプライアンス</c:v>
                      </c:pt>
                      <c:pt idx="3">
                        <c:v>課題の設定と成果の追求</c:v>
                      </c:pt>
                      <c:pt idx="4">
                        <c:v>顧客・取引先との折衝と関係構築</c:v>
                      </c:pt>
                      <c:pt idx="5">
                        <c:v>顧客満足の推進</c:v>
                      </c:pt>
                      <c:pt idx="6">
                        <c:v>マーケティング戦略基礎</c:v>
                      </c:pt>
                      <c:pt idx="7">
                        <c:v>市場調査・購買者行動基礎</c:v>
                      </c:pt>
                      <c:pt idx="8">
                        <c:v>マーケティング政策基礎</c:v>
                      </c:pt>
                    </c:strCache>
                  </c:strRef>
                </c:cat>
                <c:val>
                  <c:numRef>
                    <c:extLst>
                      <c:ext uri="{02D57815-91ED-43cb-92C2-25804820EDAC}">
                        <c15:fullRef>
                          <c15:sqref>OJTｺﾐｭﾆｹｰｼｮﾝｼｰﾄ!$C$25:$C$37</c15:sqref>
                        </c15:fullRef>
                        <c15:formulaRef>
                          <c15:sqref>OJTｺﾐｭﾆｹｰｼｮﾝｼｰﾄ!$C$25:$C$33</c15:sqref>
                        </c15:formulaRef>
                      </c:ext>
                    </c:extLst>
                    <c:numCache>
                      <c:formatCode>General</c:formatCode>
                      <c:ptCount val="9"/>
                    </c:numCache>
                  </c:numRef>
                </c:val>
                <c:extLst>
                  <c:ext xmlns:c16="http://schemas.microsoft.com/office/drawing/2014/chart" uri="{C3380CC4-5D6E-409C-BE32-E72D297353CC}">
                    <c16:uniqueId val="{00000000-07D3-42DE-9784-8A7707DB6CBD}"/>
                  </c:ext>
                </c:extLst>
              </c15:ser>
            </c15:filteredRadarSeries>
            <c15:filteredRadarSeries>
              <c15:ser>
                <c:idx val="1"/>
                <c:order val="1"/>
                <c:spPr>
                  <a:ln w="28575" cap="rnd">
                    <a:solidFill>
                      <a:schemeClr val="accent2"/>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OJTｺﾐｭﾆｹｰｼｮﾝｼｰﾄ!$B$25:$B$33</c15:sqref>
                        </c15:formulaRef>
                      </c:ext>
                    </c:extLst>
                    <c:strCache>
                      <c:ptCount val="9"/>
                      <c:pt idx="0">
                        <c:v>ビジネス知識の習得</c:v>
                      </c:pt>
                      <c:pt idx="1">
                        <c:v>PCの基本操作</c:v>
                      </c:pt>
                      <c:pt idx="2">
                        <c:v>企業倫理とコンプライアンス</c:v>
                      </c:pt>
                      <c:pt idx="3">
                        <c:v>課題の設定と成果の追求</c:v>
                      </c:pt>
                      <c:pt idx="4">
                        <c:v>顧客・取引先との折衝と関係構築</c:v>
                      </c:pt>
                      <c:pt idx="5">
                        <c:v>顧客満足の推進</c:v>
                      </c:pt>
                      <c:pt idx="6">
                        <c:v>マーケティング戦略基礎</c:v>
                      </c:pt>
                      <c:pt idx="7">
                        <c:v>市場調査・購買者行動基礎</c:v>
                      </c:pt>
                      <c:pt idx="8">
                        <c:v>マーケティング政策基礎</c:v>
                      </c:pt>
                    </c:strCache>
                  </c:strRef>
                </c:cat>
                <c:val>
                  <c:numRef>
                    <c:extLst>
                      <c:ext xmlns:c15="http://schemas.microsoft.com/office/drawing/2012/chart" uri="{02D57815-91ED-43cb-92C2-25804820EDAC}">
                        <c15:fullRef>
                          <c15:sqref>OJTｺﾐｭﾆｹｰｼｮﾝｼｰﾄ!$D$25:$D$37</c15:sqref>
                        </c15:fullRef>
                        <c15:formulaRef>
                          <c15:sqref>OJTｺﾐｭﾆｹｰｼｮﾝｼｰﾄ!$D$25:$D$33</c15:sqref>
                        </c15:formulaRef>
                      </c:ext>
                    </c:extLst>
                    <c:numCache>
                      <c:formatCode>General</c:formatCode>
                      <c:ptCount val="9"/>
                    </c:numCache>
                  </c:numRef>
                </c:val>
                <c:extLst xmlns:c15="http://schemas.microsoft.com/office/drawing/2012/chart">
                  <c:ext xmlns:c16="http://schemas.microsoft.com/office/drawing/2014/chart" uri="{C3380CC4-5D6E-409C-BE32-E72D297353CC}">
                    <c16:uniqueId val="{00000001-07D3-42DE-9784-8A7707DB6CBD}"/>
                  </c:ext>
                </c:extLst>
              </c15:ser>
            </c15:filteredRadarSeries>
            <c15:filteredRadarSeries>
              <c15:ser>
                <c:idx val="2"/>
                <c:order val="2"/>
                <c:spPr>
                  <a:ln w="28575" cap="rnd">
                    <a:solidFill>
                      <a:schemeClr val="accent3"/>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OJTｺﾐｭﾆｹｰｼｮﾝｼｰﾄ!$B$25:$B$33</c15:sqref>
                        </c15:formulaRef>
                      </c:ext>
                    </c:extLst>
                    <c:strCache>
                      <c:ptCount val="9"/>
                      <c:pt idx="0">
                        <c:v>ビジネス知識の習得</c:v>
                      </c:pt>
                      <c:pt idx="1">
                        <c:v>PCの基本操作</c:v>
                      </c:pt>
                      <c:pt idx="2">
                        <c:v>企業倫理とコンプライアンス</c:v>
                      </c:pt>
                      <c:pt idx="3">
                        <c:v>課題の設定と成果の追求</c:v>
                      </c:pt>
                      <c:pt idx="4">
                        <c:v>顧客・取引先との折衝と関係構築</c:v>
                      </c:pt>
                      <c:pt idx="5">
                        <c:v>顧客満足の推進</c:v>
                      </c:pt>
                      <c:pt idx="6">
                        <c:v>マーケティング戦略基礎</c:v>
                      </c:pt>
                      <c:pt idx="7">
                        <c:v>市場調査・購買者行動基礎</c:v>
                      </c:pt>
                      <c:pt idx="8">
                        <c:v>マーケティング政策基礎</c:v>
                      </c:pt>
                    </c:strCache>
                  </c:strRef>
                </c:cat>
                <c:val>
                  <c:numRef>
                    <c:extLst>
                      <c:ext xmlns:c15="http://schemas.microsoft.com/office/drawing/2012/chart" uri="{02D57815-91ED-43cb-92C2-25804820EDAC}">
                        <c15:fullRef>
                          <c15:sqref>OJTｺﾐｭﾆｹｰｼｮﾝｼｰﾄ!$E$25:$E$37</c15:sqref>
                        </c15:fullRef>
                        <c15:formulaRef>
                          <c15:sqref>OJTｺﾐｭﾆｹｰｼｮﾝｼｰﾄ!$E$25:$E$33</c15:sqref>
                        </c15:formulaRef>
                      </c:ext>
                    </c:extLst>
                    <c:numCache>
                      <c:formatCode>General</c:formatCode>
                      <c:ptCount val="9"/>
                    </c:numCache>
                  </c:numRef>
                </c:val>
                <c:extLst xmlns:c15="http://schemas.microsoft.com/office/drawing/2012/chart">
                  <c:ext xmlns:c16="http://schemas.microsoft.com/office/drawing/2014/chart" uri="{C3380CC4-5D6E-409C-BE32-E72D297353CC}">
                    <c16:uniqueId val="{00000002-07D3-42DE-9784-8A7707DB6CBD}"/>
                  </c:ext>
                </c:extLst>
              </c15:ser>
            </c15:filteredRadarSeries>
            <c15:filteredRadarSeries>
              <c15:ser>
                <c:idx val="3"/>
                <c:order val="3"/>
                <c:spPr>
                  <a:ln w="28575" cap="rnd">
                    <a:solidFill>
                      <a:schemeClr val="accent4"/>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OJTｺﾐｭﾆｹｰｼｮﾝｼｰﾄ!$B$25:$B$33</c15:sqref>
                        </c15:formulaRef>
                      </c:ext>
                    </c:extLst>
                    <c:strCache>
                      <c:ptCount val="9"/>
                      <c:pt idx="0">
                        <c:v>ビジネス知識の習得</c:v>
                      </c:pt>
                      <c:pt idx="1">
                        <c:v>PCの基本操作</c:v>
                      </c:pt>
                      <c:pt idx="2">
                        <c:v>企業倫理とコンプライアンス</c:v>
                      </c:pt>
                      <c:pt idx="3">
                        <c:v>課題の設定と成果の追求</c:v>
                      </c:pt>
                      <c:pt idx="4">
                        <c:v>顧客・取引先との折衝と関係構築</c:v>
                      </c:pt>
                      <c:pt idx="5">
                        <c:v>顧客満足の推進</c:v>
                      </c:pt>
                      <c:pt idx="6">
                        <c:v>マーケティング戦略基礎</c:v>
                      </c:pt>
                      <c:pt idx="7">
                        <c:v>市場調査・購買者行動基礎</c:v>
                      </c:pt>
                      <c:pt idx="8">
                        <c:v>マーケティング政策基礎</c:v>
                      </c:pt>
                    </c:strCache>
                  </c:strRef>
                </c:cat>
                <c:val>
                  <c:numRef>
                    <c:extLst>
                      <c:ext xmlns:c15="http://schemas.microsoft.com/office/drawing/2012/chart" uri="{02D57815-91ED-43cb-92C2-25804820EDAC}">
                        <c15:fullRef>
                          <c15:sqref>OJTｺﾐｭﾆｹｰｼｮﾝｼｰﾄ!$F$25:$F$37</c15:sqref>
                        </c15:fullRef>
                        <c15:formulaRef>
                          <c15:sqref>OJTｺﾐｭﾆｹｰｼｮﾝｼｰﾄ!$F$25:$F$33</c15:sqref>
                        </c15:formulaRef>
                      </c:ext>
                    </c:extLst>
                    <c:numCache>
                      <c:formatCode>0.0_ </c:formatCode>
                      <c:ptCount val="9"/>
                    </c:numCache>
                  </c:numRef>
                </c:val>
                <c:extLst xmlns:c15="http://schemas.microsoft.com/office/drawing/2012/chart">
                  <c:ext xmlns:c16="http://schemas.microsoft.com/office/drawing/2014/chart" uri="{C3380CC4-5D6E-409C-BE32-E72D297353CC}">
                    <c16:uniqueId val="{00000003-07D3-42DE-9784-8A7707DB6CBD}"/>
                  </c:ext>
                </c:extLst>
              </c15:ser>
            </c15:filteredRadarSeries>
          </c:ext>
        </c:extLst>
      </c:radarChart>
      <c:catAx>
        <c:axId val="118822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119798400"/>
        <c:crosses val="autoZero"/>
        <c:auto val="1"/>
        <c:lblAlgn val="ctr"/>
        <c:lblOffset val="100"/>
        <c:noMultiLvlLbl val="0"/>
      </c:catAx>
      <c:valAx>
        <c:axId val="119798400"/>
        <c:scaling>
          <c:orientation val="minMax"/>
        </c:scaling>
        <c:delete val="0"/>
        <c:axPos val="l"/>
        <c:majorGridlines>
          <c:spPr>
            <a:ln w="9525" cap="flat" cmpd="sng" algn="ctr">
              <a:solidFill>
                <a:schemeClr val="tx1">
                  <a:lumMod val="15000"/>
                  <a:lumOff val="85000"/>
                </a:schemeClr>
              </a:solidFill>
              <a:round/>
            </a:ln>
            <a:effectLst/>
          </c:spPr>
        </c:majorGridlines>
        <c:numFmt formatCode="0.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18822400"/>
        <c:crosses val="autoZero"/>
        <c:crossBetween val="between"/>
      </c:valAx>
      <c:spPr>
        <a:noFill/>
        <a:ln>
          <a:noFill/>
        </a:ln>
        <a:effectLst/>
      </c:spPr>
    </c:plotArea>
    <c:legend>
      <c:legendPos val="t"/>
      <c:layout>
        <c:manualLayout>
          <c:xMode val="edge"/>
          <c:yMode val="edge"/>
          <c:x val="0.42492025321798638"/>
          <c:y val="0.84964341544635646"/>
          <c:w val="0.57507974678201401"/>
          <c:h val="0.1408847307776251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000000000000044" l="0.7000000000000004" r="0.7000000000000004" t="0.75000000000000044" header="0.30000000000000021" footer="0.30000000000000021"/>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15723"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02907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086225"/>
          <a:ext cx="5943600" cy="6257925"/>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twoCellAnchor>
    <xdr:from>
      <xdr:col>0</xdr:col>
      <xdr:colOff>26148</xdr:colOff>
      <xdr:row>7</xdr:row>
      <xdr:rowOff>119528</xdr:rowOff>
    </xdr:from>
    <xdr:to>
      <xdr:col>7</xdr:col>
      <xdr:colOff>463177</xdr:colOff>
      <xdr:row>18</xdr:row>
      <xdr:rowOff>183776</xdr:rowOff>
    </xdr:to>
    <xdr:graphicFrame macro="">
      <xdr:nvGraphicFramePr>
        <xdr:cNvPr id="6" name="グラフ 5">
          <a:extLst>
            <a:ext uri="{FF2B5EF4-FFF2-40B4-BE49-F238E27FC236}">
              <a16:creationId xmlns:a16="http://schemas.microsoft.com/office/drawing/2014/main" id="{00000000-0008-0000-04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view="pageBreakPreview" topLeftCell="A7" zoomScaleSheetLayoutView="100" workbookViewId="0">
      <selection activeCell="Q38" sqref="Q38"/>
    </sheetView>
  </sheetViews>
  <sheetFormatPr defaultColWidth="9.140625" defaultRowHeight="12" x14ac:dyDescent="0.2"/>
  <cols>
    <col min="1" max="1" width="3.7109375" style="1" customWidth="1"/>
    <col min="2" max="11" width="9.28515625" style="1" customWidth="1"/>
    <col min="12" max="12" width="3.7109375" style="1" customWidth="1"/>
    <col min="13" max="16384" width="9.140625" style="1"/>
  </cols>
  <sheetData>
    <row r="2" spans="2:17" ht="12" customHeight="1" x14ac:dyDescent="0.2">
      <c r="H2" s="202" t="s">
        <v>4</v>
      </c>
      <c r="I2" s="202"/>
      <c r="J2" s="202"/>
      <c r="K2" s="2" t="s">
        <v>5</v>
      </c>
    </row>
    <row r="3" spans="2:17" ht="22.5" customHeight="1" x14ac:dyDescent="0.2">
      <c r="H3" s="203"/>
      <c r="I3" s="203"/>
      <c r="J3" s="203"/>
      <c r="K3" s="3"/>
    </row>
    <row r="5" spans="2:17" ht="12" customHeight="1" x14ac:dyDescent="0.2">
      <c r="H5" s="202" t="s">
        <v>6</v>
      </c>
      <c r="I5" s="202"/>
      <c r="J5" s="202"/>
      <c r="K5" s="2" t="s">
        <v>5</v>
      </c>
    </row>
    <row r="6" spans="2:17" ht="22.5" customHeight="1" x14ac:dyDescent="0.2">
      <c r="H6" s="203"/>
      <c r="I6" s="203"/>
      <c r="J6" s="203"/>
      <c r="K6" s="3"/>
    </row>
    <row r="7" spans="2:17" ht="10.5" customHeight="1" x14ac:dyDescent="0.2">
      <c r="H7" s="4"/>
      <c r="I7" s="4"/>
      <c r="J7" s="4"/>
      <c r="K7" s="5"/>
    </row>
    <row r="8" spans="2:17" s="6" customFormat="1" ht="13.5" x14ac:dyDescent="0.2"/>
    <row r="9" spans="2:17" s="6" customFormat="1" ht="13.5" x14ac:dyDescent="0.2">
      <c r="B9" s="201" t="s">
        <v>24</v>
      </c>
      <c r="C9" s="201"/>
      <c r="D9" s="201"/>
      <c r="E9" s="201"/>
      <c r="F9" s="201"/>
      <c r="G9" s="201"/>
      <c r="H9" s="201"/>
      <c r="I9" s="201"/>
      <c r="J9" s="201"/>
      <c r="K9" s="201"/>
    </row>
    <row r="10" spans="2:17" s="6" customFormat="1" ht="13.5" x14ac:dyDescent="0.2">
      <c r="B10" s="201"/>
      <c r="C10" s="201"/>
      <c r="D10" s="201"/>
      <c r="E10" s="201"/>
      <c r="F10" s="201"/>
      <c r="G10" s="201"/>
      <c r="H10" s="201"/>
      <c r="I10" s="201"/>
      <c r="J10" s="201"/>
      <c r="K10" s="201"/>
    </row>
    <row r="11" spans="2:17" s="6" customFormat="1" ht="13.5" x14ac:dyDescent="0.2">
      <c r="B11" s="201"/>
      <c r="C11" s="201"/>
      <c r="D11" s="201"/>
      <c r="E11" s="201"/>
      <c r="F11" s="201"/>
      <c r="G11" s="201"/>
      <c r="H11" s="201"/>
      <c r="I11" s="201"/>
      <c r="J11" s="201"/>
      <c r="K11" s="201"/>
    </row>
    <row r="13" spans="2:17" ht="32.25" customHeight="1" x14ac:dyDescent="0.2">
      <c r="B13" s="194" t="s">
        <v>16</v>
      </c>
      <c r="C13" s="195"/>
      <c r="D13" s="195"/>
      <c r="E13" s="198" t="s">
        <v>105</v>
      </c>
      <c r="F13" s="199"/>
      <c r="G13" s="199"/>
      <c r="H13" s="199"/>
      <c r="I13" s="199"/>
      <c r="J13" s="199"/>
      <c r="K13" s="200"/>
      <c r="L13" s="5"/>
    </row>
    <row r="14" spans="2:17" ht="32.25" customHeight="1" x14ac:dyDescent="0.2">
      <c r="B14" s="194" t="s">
        <v>7</v>
      </c>
      <c r="C14" s="195"/>
      <c r="D14" s="195"/>
      <c r="E14" s="196" t="s">
        <v>57</v>
      </c>
      <c r="F14" s="197"/>
      <c r="G14" s="197"/>
      <c r="H14" s="197"/>
      <c r="I14" s="197"/>
      <c r="J14" s="197"/>
      <c r="K14" s="197"/>
    </row>
    <row r="15" spans="2:17" s="6" customFormat="1" ht="84" customHeight="1" x14ac:dyDescent="0.2">
      <c r="B15" s="189" t="s">
        <v>8</v>
      </c>
      <c r="C15" s="190"/>
      <c r="D15" s="190"/>
      <c r="E15" s="191" t="s">
        <v>106</v>
      </c>
      <c r="F15" s="192"/>
      <c r="G15" s="192"/>
      <c r="H15" s="192"/>
      <c r="I15" s="192"/>
      <c r="J15" s="192"/>
      <c r="K15" s="193"/>
      <c r="Q15" s="7"/>
    </row>
    <row r="17" s="57" customFormat="1" x14ac:dyDescent="0.2"/>
    <row r="18" s="57" customFormat="1" x14ac:dyDescent="0.2"/>
    <row r="19" s="57" customFormat="1" x14ac:dyDescent="0.2"/>
    <row r="20" s="57" customFormat="1" x14ac:dyDescent="0.2"/>
    <row r="21" s="57" customFormat="1" x14ac:dyDescent="0.2"/>
    <row r="22" s="57" customFormat="1" x14ac:dyDescent="0.2"/>
    <row r="23" s="57" customFormat="1" x14ac:dyDescent="0.2"/>
    <row r="24" s="57" customFormat="1" x14ac:dyDescent="0.2"/>
    <row r="25" s="57" customFormat="1" x14ac:dyDescent="0.2"/>
    <row r="26" s="57" customFormat="1" x14ac:dyDescent="0.2"/>
    <row r="27" s="57" customFormat="1" x14ac:dyDescent="0.2"/>
    <row r="28" s="57" customFormat="1" x14ac:dyDescent="0.2"/>
    <row r="29" s="57" customFormat="1" x14ac:dyDescent="0.2"/>
    <row r="30" s="57" customFormat="1" x14ac:dyDescent="0.2"/>
    <row r="31" s="57" customFormat="1" x14ac:dyDescent="0.2"/>
    <row r="32" s="57" customFormat="1" x14ac:dyDescent="0.2"/>
    <row r="33" s="57" customFormat="1" x14ac:dyDescent="0.2"/>
    <row r="34" s="57" customFormat="1" x14ac:dyDescent="0.2"/>
    <row r="35" s="57" customFormat="1" x14ac:dyDescent="0.2"/>
    <row r="36" s="57" customFormat="1" x14ac:dyDescent="0.2"/>
    <row r="37" s="57" customFormat="1" x14ac:dyDescent="0.2"/>
    <row r="38" s="57" customFormat="1" x14ac:dyDescent="0.2"/>
    <row r="39" s="57" customFormat="1" x14ac:dyDescent="0.2"/>
    <row r="40" s="57" customFormat="1" x14ac:dyDescent="0.2"/>
    <row r="41" s="57" customFormat="1" x14ac:dyDescent="0.2"/>
    <row r="42" s="57" customFormat="1" x14ac:dyDescent="0.2"/>
    <row r="43" s="57" customFormat="1" x14ac:dyDescent="0.2"/>
    <row r="44" s="57" customFormat="1" x14ac:dyDescent="0.2"/>
    <row r="45" s="57" customFormat="1" x14ac:dyDescent="0.2"/>
    <row r="46" s="57" customFormat="1" x14ac:dyDescent="0.2"/>
    <row r="47" s="57" customFormat="1" x14ac:dyDescent="0.2"/>
    <row r="48" s="57" customFormat="1" x14ac:dyDescent="0.2"/>
    <row r="49" s="57" customFormat="1" x14ac:dyDescent="0.2"/>
    <row r="50" s="57" customFormat="1" x14ac:dyDescent="0.2"/>
    <row r="51" s="57" customFormat="1" x14ac:dyDescent="0.2"/>
    <row r="52" s="57" customFormat="1" x14ac:dyDescent="0.2"/>
    <row r="53" s="57" customFormat="1" x14ac:dyDescent="0.2"/>
    <row r="54" s="57" customFormat="1" x14ac:dyDescent="0.2"/>
    <row r="55" s="57" customFormat="1" x14ac:dyDescent="0.2"/>
    <row r="56" s="57" customFormat="1" x14ac:dyDescent="0.2"/>
    <row r="57" s="57" customFormat="1" x14ac:dyDescent="0.2"/>
    <row r="58" s="57" customFormat="1" x14ac:dyDescent="0.2"/>
    <row r="59" s="57" customFormat="1" x14ac:dyDescent="0.2"/>
    <row r="60" s="57" customFormat="1" x14ac:dyDescent="0.2"/>
  </sheetData>
  <mergeCells count="11">
    <mergeCell ref="B9:K11"/>
    <mergeCell ref="H2:J2"/>
    <mergeCell ref="H5:J5"/>
    <mergeCell ref="H3:J3"/>
    <mergeCell ref="H6:J6"/>
    <mergeCell ref="B15:D15"/>
    <mergeCell ref="E15:K15"/>
    <mergeCell ref="B14:D14"/>
    <mergeCell ref="E14:K14"/>
    <mergeCell ref="B13:D13"/>
    <mergeCell ref="E13:K13"/>
  </mergeCells>
  <phoneticPr fontId="5"/>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 / &amp;N &amp;R&amp;"ＭＳ Ｐゴシック,標準"（&amp;"ARIAL,標準"C&amp;"ＭＳ Ｐゴシック,標準"）厚生労働省</oddFooter>
  </headerFooter>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0"/>
  <sheetViews>
    <sheetView tabSelected="1" view="pageBreakPreview" zoomScaleSheetLayoutView="80" workbookViewId="0">
      <selection activeCell="B1" sqref="B1"/>
    </sheetView>
  </sheetViews>
  <sheetFormatPr defaultColWidth="9.140625" defaultRowHeight="12" x14ac:dyDescent="0.2"/>
  <cols>
    <col min="1" max="1" width="1.28515625" style="9" customWidth="1"/>
    <col min="2" max="2" width="15" style="9" customWidth="1"/>
    <col min="3" max="3" width="19.140625" style="159" customWidth="1"/>
    <col min="4" max="4" width="4" style="24" bestFit="1" customWidth="1"/>
    <col min="5" max="5" width="60.28515625" style="9" customWidth="1"/>
    <col min="6" max="7" width="9.42578125" style="9" customWidth="1"/>
    <col min="8" max="8" width="29.7109375" style="9" customWidth="1"/>
    <col min="9" max="9" width="9.140625" style="9"/>
    <col min="10" max="11" width="9.140625" style="9" hidden="1" customWidth="1"/>
    <col min="12" max="16384" width="9.140625" style="9"/>
  </cols>
  <sheetData>
    <row r="1" spans="1:11" ht="29.25" customHeight="1" x14ac:dyDescent="0.2">
      <c r="A1" s="23"/>
      <c r="B1" s="34" t="s">
        <v>278</v>
      </c>
      <c r="C1" s="158"/>
      <c r="D1" s="23"/>
      <c r="E1" s="23"/>
      <c r="F1" s="207" t="s">
        <v>200</v>
      </c>
      <c r="G1" s="207"/>
      <c r="H1" s="207"/>
    </row>
    <row r="2" spans="1:11" ht="29.25" customHeight="1" x14ac:dyDescent="0.2">
      <c r="B2" s="8"/>
      <c r="C2" s="158"/>
      <c r="F2" s="207"/>
      <c r="G2" s="207"/>
      <c r="H2" s="207"/>
    </row>
    <row r="3" spans="1:11" ht="29.25" customHeight="1" x14ac:dyDescent="0.2">
      <c r="B3" s="8"/>
      <c r="E3" s="31"/>
      <c r="F3" s="207"/>
      <c r="G3" s="207"/>
      <c r="H3" s="207"/>
    </row>
    <row r="4" spans="1:11" x14ac:dyDescent="0.2">
      <c r="B4" s="10"/>
      <c r="F4" s="207"/>
      <c r="G4" s="207"/>
      <c r="H4" s="207"/>
    </row>
    <row r="5" spans="1:11" ht="18" customHeight="1" x14ac:dyDescent="0.15">
      <c r="B5" s="21" t="s">
        <v>19</v>
      </c>
      <c r="E5" s="35"/>
      <c r="J5" s="70" t="s">
        <v>28</v>
      </c>
    </row>
    <row r="6" spans="1:11" ht="13.5" customHeight="1" x14ac:dyDescent="0.2">
      <c r="B6" s="19" t="s">
        <v>0</v>
      </c>
      <c r="C6" s="153" t="s">
        <v>1</v>
      </c>
      <c r="D6" s="208" t="s">
        <v>2</v>
      </c>
      <c r="E6" s="208"/>
      <c r="F6" s="164" t="s">
        <v>17</v>
      </c>
      <c r="G6" s="164" t="s">
        <v>3</v>
      </c>
      <c r="H6" s="20" t="s">
        <v>18</v>
      </c>
      <c r="J6" s="70" t="s">
        <v>17</v>
      </c>
      <c r="K6" s="70" t="s">
        <v>3</v>
      </c>
    </row>
    <row r="7" spans="1:11" s="36" customFormat="1" ht="50.25" customHeight="1" x14ac:dyDescent="0.2">
      <c r="B7" s="211" t="s">
        <v>63</v>
      </c>
      <c r="C7" s="154" t="s">
        <v>67</v>
      </c>
      <c r="D7" s="181"/>
      <c r="E7" s="152" t="s">
        <v>264</v>
      </c>
      <c r="F7" s="37"/>
      <c r="G7" s="38"/>
      <c r="H7" s="39"/>
      <c r="J7" s="36">
        <f>IF(F7="○",2,IF(F7="△",1,0))</f>
        <v>0</v>
      </c>
      <c r="K7" s="36">
        <f>IF(G7="○",2,IF(G7="△",1,0))</f>
        <v>0</v>
      </c>
    </row>
    <row r="8" spans="1:11" s="36" customFormat="1" ht="50.25" customHeight="1" x14ac:dyDescent="0.2">
      <c r="B8" s="211"/>
      <c r="C8" s="154" t="s">
        <v>68</v>
      </c>
      <c r="D8" s="181"/>
      <c r="E8" s="152" t="s">
        <v>265</v>
      </c>
      <c r="F8" s="37"/>
      <c r="G8" s="38"/>
      <c r="H8" s="39"/>
      <c r="J8" s="36">
        <f>IF(F8="○",2,IF(F8="△",1,0))</f>
        <v>0</v>
      </c>
      <c r="K8" s="36">
        <f>IF(G8="○",2,IF(G8="△",1,0))</f>
        <v>0</v>
      </c>
    </row>
    <row r="9" spans="1:11" s="36" customFormat="1" ht="50.25" customHeight="1" x14ac:dyDescent="0.2">
      <c r="B9" s="212"/>
      <c r="C9" s="154" t="s">
        <v>64</v>
      </c>
      <c r="D9" s="181"/>
      <c r="E9" s="152" t="s">
        <v>266</v>
      </c>
      <c r="F9" s="37"/>
      <c r="G9" s="38"/>
      <c r="H9" s="39"/>
      <c r="J9" s="36">
        <f t="shared" ref="J9:K22" si="0">IF(F9="○",2,IF(F9="△",1,0))</f>
        <v>0</v>
      </c>
      <c r="K9" s="36">
        <f t="shared" si="0"/>
        <v>0</v>
      </c>
    </row>
    <row r="10" spans="1:11" s="36" customFormat="1" ht="50.25" customHeight="1" x14ac:dyDescent="0.2">
      <c r="B10" s="213" t="s">
        <v>65</v>
      </c>
      <c r="C10" s="155" t="s">
        <v>283</v>
      </c>
      <c r="D10" s="187"/>
      <c r="E10" s="152" t="s">
        <v>284</v>
      </c>
      <c r="F10" s="37"/>
      <c r="G10" s="38"/>
      <c r="H10" s="40"/>
      <c r="J10" s="36">
        <f t="shared" si="0"/>
        <v>0</v>
      </c>
      <c r="K10" s="36">
        <f t="shared" si="0"/>
        <v>0</v>
      </c>
    </row>
    <row r="11" spans="1:11" s="36" customFormat="1" ht="50.25" customHeight="1" x14ac:dyDescent="0.2">
      <c r="B11" s="214"/>
      <c r="C11" s="155" t="s">
        <v>285</v>
      </c>
      <c r="D11" s="187"/>
      <c r="E11" s="152" t="s">
        <v>286</v>
      </c>
      <c r="F11" s="37"/>
      <c r="G11" s="38"/>
      <c r="H11" s="40"/>
      <c r="J11" s="36">
        <f t="shared" si="0"/>
        <v>0</v>
      </c>
      <c r="K11" s="36">
        <f t="shared" si="0"/>
        <v>0</v>
      </c>
    </row>
    <row r="12" spans="1:11" s="36" customFormat="1" ht="50.25" customHeight="1" x14ac:dyDescent="0.2">
      <c r="B12" s="214"/>
      <c r="C12" s="155" t="s">
        <v>69</v>
      </c>
      <c r="D12" s="187"/>
      <c r="E12" s="152" t="s">
        <v>267</v>
      </c>
      <c r="F12" s="37"/>
      <c r="G12" s="38"/>
      <c r="H12" s="40"/>
      <c r="J12" s="36">
        <f t="shared" si="0"/>
        <v>0</v>
      </c>
      <c r="K12" s="36">
        <f t="shared" si="0"/>
        <v>0</v>
      </c>
    </row>
    <row r="13" spans="1:11" s="36" customFormat="1" ht="50.25" customHeight="1" x14ac:dyDescent="0.2">
      <c r="B13" s="214" t="s">
        <v>62</v>
      </c>
      <c r="C13" s="155" t="s">
        <v>212</v>
      </c>
      <c r="D13" s="181"/>
      <c r="E13" s="150" t="s">
        <v>268</v>
      </c>
      <c r="F13" s="37"/>
      <c r="G13" s="38"/>
      <c r="H13" s="40"/>
      <c r="J13" s="36">
        <f t="shared" si="0"/>
        <v>0</v>
      </c>
      <c r="K13" s="36">
        <f t="shared" si="0"/>
        <v>0</v>
      </c>
    </row>
    <row r="14" spans="1:11" s="36" customFormat="1" ht="50.25" customHeight="1" x14ac:dyDescent="0.2">
      <c r="B14" s="214"/>
      <c r="C14" s="155" t="s">
        <v>213</v>
      </c>
      <c r="D14" s="181"/>
      <c r="E14" s="150" t="s">
        <v>66</v>
      </c>
      <c r="F14" s="37"/>
      <c r="G14" s="38"/>
      <c r="H14" s="40"/>
      <c r="J14" s="36">
        <f t="shared" si="0"/>
        <v>0</v>
      </c>
      <c r="K14" s="36">
        <f t="shared" si="0"/>
        <v>0</v>
      </c>
    </row>
    <row r="15" spans="1:11" s="36" customFormat="1" ht="50.25" customHeight="1" x14ac:dyDescent="0.2">
      <c r="B15" s="213" t="s">
        <v>70</v>
      </c>
      <c r="C15" s="155" t="s">
        <v>214</v>
      </c>
      <c r="D15" s="181"/>
      <c r="E15" s="157" t="s">
        <v>269</v>
      </c>
      <c r="F15" s="37"/>
      <c r="G15" s="38"/>
      <c r="H15" s="40"/>
      <c r="J15" s="36">
        <f t="shared" si="0"/>
        <v>0</v>
      </c>
      <c r="K15" s="36">
        <f t="shared" si="0"/>
        <v>0</v>
      </c>
    </row>
    <row r="16" spans="1:11" s="36" customFormat="1" ht="50.25" customHeight="1" x14ac:dyDescent="0.2">
      <c r="B16" s="214"/>
      <c r="C16" s="155" t="s">
        <v>215</v>
      </c>
      <c r="D16" s="181"/>
      <c r="E16" s="157" t="s">
        <v>270</v>
      </c>
      <c r="F16" s="37"/>
      <c r="G16" s="38"/>
      <c r="H16" s="40"/>
      <c r="J16" s="36">
        <f t="shared" si="0"/>
        <v>0</v>
      </c>
      <c r="K16" s="36">
        <f t="shared" si="0"/>
        <v>0</v>
      </c>
    </row>
    <row r="17" spans="2:11" s="36" customFormat="1" ht="50.25" customHeight="1" x14ac:dyDescent="0.2">
      <c r="B17" s="214"/>
      <c r="C17" s="155" t="s">
        <v>216</v>
      </c>
      <c r="D17" s="181"/>
      <c r="E17" s="157" t="s">
        <v>271</v>
      </c>
      <c r="F17" s="37"/>
      <c r="G17" s="38"/>
      <c r="H17" s="40"/>
      <c r="J17" s="36">
        <f t="shared" si="0"/>
        <v>0</v>
      </c>
      <c r="K17" s="36">
        <f t="shared" si="0"/>
        <v>0</v>
      </c>
    </row>
    <row r="18" spans="2:11" s="36" customFormat="1" ht="50.25" customHeight="1" x14ac:dyDescent="0.2">
      <c r="B18" s="213" t="s">
        <v>217</v>
      </c>
      <c r="C18" s="184" t="s">
        <v>218</v>
      </c>
      <c r="D18" s="181"/>
      <c r="E18" s="150" t="s">
        <v>287</v>
      </c>
      <c r="F18" s="37"/>
      <c r="G18" s="38"/>
      <c r="H18" s="40"/>
      <c r="J18" s="36">
        <f t="shared" si="0"/>
        <v>0</v>
      </c>
      <c r="K18" s="36">
        <f t="shared" si="0"/>
        <v>0</v>
      </c>
    </row>
    <row r="19" spans="2:11" s="36" customFormat="1" ht="50.25" customHeight="1" x14ac:dyDescent="0.2">
      <c r="B19" s="213"/>
      <c r="C19" s="184" t="s">
        <v>219</v>
      </c>
      <c r="D19" s="181"/>
      <c r="E19" s="150" t="s">
        <v>289</v>
      </c>
      <c r="F19" s="37"/>
      <c r="G19" s="38"/>
      <c r="H19" s="40"/>
      <c r="J19" s="36">
        <f t="shared" ref="J19" si="1">IF(F19="○",2,IF(F19="△",1,0))</f>
        <v>0</v>
      </c>
      <c r="K19" s="36">
        <f t="shared" ref="K19" si="2">IF(G19="○",2,IF(G19="△",1,0))</f>
        <v>0</v>
      </c>
    </row>
    <row r="20" spans="2:11" s="36" customFormat="1" ht="50.25" customHeight="1" x14ac:dyDescent="0.2">
      <c r="B20" s="214"/>
      <c r="C20" s="184" t="s">
        <v>220</v>
      </c>
      <c r="D20" s="181"/>
      <c r="E20" s="150" t="s">
        <v>288</v>
      </c>
      <c r="F20" s="37"/>
      <c r="G20" s="38"/>
      <c r="H20" s="40"/>
      <c r="J20" s="36">
        <f t="shared" si="0"/>
        <v>0</v>
      </c>
      <c r="K20" s="36">
        <f t="shared" si="0"/>
        <v>0</v>
      </c>
    </row>
    <row r="21" spans="2:11" s="36" customFormat="1" ht="50.25" customHeight="1" x14ac:dyDescent="0.2">
      <c r="B21" s="213" t="s">
        <v>221</v>
      </c>
      <c r="C21" s="185" t="s">
        <v>222</v>
      </c>
      <c r="D21" s="143"/>
      <c r="E21" s="157" t="s">
        <v>290</v>
      </c>
      <c r="F21" s="156"/>
      <c r="G21" s="38"/>
      <c r="H21" s="40"/>
      <c r="J21" s="36">
        <f t="shared" si="0"/>
        <v>0</v>
      </c>
      <c r="K21" s="36">
        <f t="shared" si="0"/>
        <v>0</v>
      </c>
    </row>
    <row r="22" spans="2:11" s="36" customFormat="1" ht="50.25" customHeight="1" x14ac:dyDescent="0.2">
      <c r="B22" s="214"/>
      <c r="C22" s="185" t="s">
        <v>223</v>
      </c>
      <c r="D22" s="143"/>
      <c r="E22" s="157" t="s">
        <v>291</v>
      </c>
      <c r="F22" s="156"/>
      <c r="G22" s="38"/>
      <c r="H22" s="40"/>
      <c r="J22" s="36">
        <f t="shared" si="0"/>
        <v>0</v>
      </c>
      <c r="K22" s="36">
        <f t="shared" si="0"/>
        <v>0</v>
      </c>
    </row>
    <row r="23" spans="2:11" ht="6" customHeight="1" x14ac:dyDescent="0.2">
      <c r="B23" s="11"/>
      <c r="C23" s="160"/>
      <c r="D23" s="25"/>
      <c r="E23" s="12"/>
      <c r="F23" s="13"/>
      <c r="G23" s="13"/>
      <c r="H23" s="29"/>
      <c r="J23" s="36"/>
      <c r="K23" s="36"/>
    </row>
    <row r="24" spans="2:11" ht="13.5" x14ac:dyDescent="0.15">
      <c r="B24" s="22" t="s">
        <v>279</v>
      </c>
      <c r="H24" s="33"/>
      <c r="J24" s="36"/>
      <c r="K24" s="36"/>
    </row>
    <row r="25" spans="2:11" ht="27" x14ac:dyDescent="0.2">
      <c r="B25" s="144" t="s">
        <v>0</v>
      </c>
      <c r="C25" s="161" t="s">
        <v>1</v>
      </c>
      <c r="D25" s="209" t="s">
        <v>2</v>
      </c>
      <c r="E25" s="210"/>
      <c r="F25" s="20" t="s">
        <v>17</v>
      </c>
      <c r="G25" s="32" t="s">
        <v>3</v>
      </c>
      <c r="H25" s="20" t="s">
        <v>18</v>
      </c>
      <c r="J25" s="36"/>
      <c r="K25" s="36"/>
    </row>
    <row r="26" spans="2:11" ht="81" customHeight="1" x14ac:dyDescent="0.2">
      <c r="B26" s="204" t="s">
        <v>107</v>
      </c>
      <c r="C26" s="179" t="s">
        <v>108</v>
      </c>
      <c r="D26" s="55"/>
      <c r="E26" s="56" t="s">
        <v>206</v>
      </c>
      <c r="F26" s="37"/>
      <c r="G26" s="38"/>
      <c r="H26" s="27"/>
      <c r="J26" s="36">
        <f t="shared" ref="J26:J28" si="3">IF(F26="○",2,IF(F26="△",1,0))</f>
        <v>0</v>
      </c>
      <c r="K26" s="36">
        <f t="shared" ref="K26:K28" si="4">IF(G26="○",2,IF(G26="△",1,0))</f>
        <v>0</v>
      </c>
    </row>
    <row r="27" spans="2:11" ht="81" customHeight="1" x14ac:dyDescent="0.2">
      <c r="B27" s="205"/>
      <c r="C27" s="179" t="s">
        <v>109</v>
      </c>
      <c r="D27" s="55"/>
      <c r="E27" s="56" t="s">
        <v>273</v>
      </c>
      <c r="F27" s="37"/>
      <c r="G27" s="38"/>
      <c r="H27" s="27"/>
      <c r="J27" s="36">
        <f t="shared" si="3"/>
        <v>0</v>
      </c>
      <c r="K27" s="36">
        <f t="shared" si="4"/>
        <v>0</v>
      </c>
    </row>
    <row r="28" spans="2:11" ht="81" customHeight="1" x14ac:dyDescent="0.2">
      <c r="B28" s="206"/>
      <c r="C28" s="179" t="s">
        <v>111</v>
      </c>
      <c r="D28" s="55"/>
      <c r="E28" s="56" t="s">
        <v>280</v>
      </c>
      <c r="F28" s="37"/>
      <c r="G28" s="38"/>
      <c r="H28" s="27"/>
      <c r="J28" s="36">
        <f t="shared" si="3"/>
        <v>0</v>
      </c>
      <c r="K28" s="36">
        <f t="shared" si="4"/>
        <v>0</v>
      </c>
    </row>
    <row r="29" spans="2:11" ht="81" customHeight="1" x14ac:dyDescent="0.2">
      <c r="B29" s="204" t="s">
        <v>112</v>
      </c>
      <c r="C29" s="179" t="s">
        <v>113</v>
      </c>
      <c r="D29" s="55"/>
      <c r="E29" s="56" t="s">
        <v>207</v>
      </c>
      <c r="F29" s="37"/>
      <c r="G29" s="38"/>
      <c r="H29" s="27"/>
      <c r="J29" s="36">
        <f t="shared" ref="J29:J31" si="5">IF(F29="○",2,IF(F29="△",1,0))</f>
        <v>0</v>
      </c>
      <c r="K29" s="36">
        <f t="shared" ref="K29:K31" si="6">IF(G29="○",2,IF(G29="△",1,0))</f>
        <v>0</v>
      </c>
    </row>
    <row r="30" spans="2:11" ht="78" customHeight="1" x14ac:dyDescent="0.2">
      <c r="B30" s="205"/>
      <c r="C30" s="179" t="s">
        <v>114</v>
      </c>
      <c r="D30" s="55"/>
      <c r="E30" s="56" t="s">
        <v>274</v>
      </c>
      <c r="F30" s="37"/>
      <c r="G30" s="38"/>
      <c r="H30" s="27"/>
      <c r="J30" s="36">
        <f t="shared" si="5"/>
        <v>0</v>
      </c>
      <c r="K30" s="36">
        <f t="shared" si="6"/>
        <v>0</v>
      </c>
    </row>
    <row r="31" spans="2:11" ht="62.1" customHeight="1" x14ac:dyDescent="0.2">
      <c r="B31" s="206"/>
      <c r="C31" s="180" t="s">
        <v>115</v>
      </c>
      <c r="D31" s="55"/>
      <c r="E31" s="56" t="s">
        <v>208</v>
      </c>
      <c r="F31" s="37"/>
      <c r="G31" s="38"/>
      <c r="H31" s="27"/>
      <c r="J31" s="36">
        <f t="shared" si="5"/>
        <v>0</v>
      </c>
      <c r="K31" s="36">
        <f t="shared" si="6"/>
        <v>0</v>
      </c>
    </row>
    <row r="32" spans="2:11" ht="78" customHeight="1" x14ac:dyDescent="0.2">
      <c r="B32" s="204" t="s">
        <v>116</v>
      </c>
      <c r="C32" s="179" t="s">
        <v>117</v>
      </c>
      <c r="D32" s="55"/>
      <c r="E32" s="56" t="s">
        <v>209</v>
      </c>
      <c r="F32" s="37"/>
      <c r="G32" s="38"/>
      <c r="H32" s="27"/>
      <c r="J32" s="36">
        <f t="shared" ref="J32:J34" si="7">IF(F32="○",2,IF(F32="△",1,0))</f>
        <v>0</v>
      </c>
      <c r="K32" s="36">
        <f t="shared" ref="K32:K34" si="8">IF(G32="○",2,IF(G32="△",1,0))</f>
        <v>0</v>
      </c>
    </row>
    <row r="33" spans="2:11" ht="78" customHeight="1" x14ac:dyDescent="0.2">
      <c r="B33" s="205"/>
      <c r="C33" s="179" t="s">
        <v>118</v>
      </c>
      <c r="D33" s="55"/>
      <c r="E33" s="56" t="s">
        <v>275</v>
      </c>
      <c r="F33" s="37"/>
      <c r="G33" s="38"/>
      <c r="H33" s="27"/>
      <c r="J33" s="36">
        <f t="shared" si="7"/>
        <v>0</v>
      </c>
      <c r="K33" s="36">
        <f t="shared" si="8"/>
        <v>0</v>
      </c>
    </row>
    <row r="34" spans="2:11" ht="78" customHeight="1" x14ac:dyDescent="0.2">
      <c r="B34" s="206"/>
      <c r="C34" s="180" t="s">
        <v>110</v>
      </c>
      <c r="D34" s="55"/>
      <c r="E34" s="56" t="s">
        <v>277</v>
      </c>
      <c r="F34" s="37"/>
      <c r="G34" s="38"/>
      <c r="H34" s="27"/>
      <c r="J34" s="36">
        <f t="shared" si="7"/>
        <v>0</v>
      </c>
      <c r="K34" s="36">
        <f t="shared" si="8"/>
        <v>0</v>
      </c>
    </row>
    <row r="35" spans="2:11" customFormat="1" ht="40.5" x14ac:dyDescent="0.2">
      <c r="B35" s="28"/>
      <c r="C35" s="162"/>
      <c r="D35" s="26"/>
      <c r="F35" s="17" t="s">
        <v>9</v>
      </c>
      <c r="G35" s="18" t="s">
        <v>10</v>
      </c>
      <c r="H35" s="14" t="s">
        <v>11</v>
      </c>
    </row>
    <row r="36" spans="2:11" customFormat="1" ht="30" customHeight="1" x14ac:dyDescent="0.2">
      <c r="B36" s="28"/>
      <c r="C36" s="163"/>
      <c r="D36" s="26"/>
      <c r="E36" s="15" t="s">
        <v>12</v>
      </c>
      <c r="F36" s="71">
        <f>COUNTIF($F$7:$F$34,"○")</f>
        <v>0</v>
      </c>
      <c r="G36" s="71">
        <f>COUNTIF($G$7:$G$34,"○")</f>
        <v>0</v>
      </c>
      <c r="H36" s="72" t="e">
        <f>G36/$G$39</f>
        <v>#DIV/0!</v>
      </c>
    </row>
    <row r="37" spans="2:11" customFormat="1" ht="30" customHeight="1" x14ac:dyDescent="0.2">
      <c r="B37" s="28"/>
      <c r="C37" s="163"/>
      <c r="D37" s="26"/>
      <c r="E37" s="15" t="s">
        <v>13</v>
      </c>
      <c r="F37" s="71">
        <f>COUNTIF($F$7:$F$34,"△")</f>
        <v>0</v>
      </c>
      <c r="G37" s="71">
        <f>COUNTIF($G$7:$G$34,"△")</f>
        <v>0</v>
      </c>
      <c r="H37" s="72" t="e">
        <f>G37/$G$39</f>
        <v>#DIV/0!</v>
      </c>
    </row>
    <row r="38" spans="2:11" customFormat="1" ht="30" customHeight="1" thickBot="1" x14ac:dyDescent="0.25">
      <c r="B38" s="28"/>
      <c r="C38" s="163"/>
      <c r="D38" s="26"/>
      <c r="E38" s="15" t="s">
        <v>14</v>
      </c>
      <c r="F38" s="71">
        <f>COUNTIF($F$7:$F$34,"×")</f>
        <v>0</v>
      </c>
      <c r="G38" s="71">
        <f>COUNTIF($G$7:$G$34,"×")</f>
        <v>0</v>
      </c>
      <c r="H38" s="72" t="e">
        <f>G38/$G$39</f>
        <v>#DIV/0!</v>
      </c>
    </row>
    <row r="39" spans="2:11" customFormat="1" ht="30" customHeight="1" thickTop="1" thickBot="1" x14ac:dyDescent="0.25">
      <c r="B39" s="28"/>
      <c r="C39" s="163"/>
      <c r="D39" s="26"/>
      <c r="E39" s="15" t="s">
        <v>15</v>
      </c>
      <c r="F39" s="16">
        <f>SUM(F36:F38)</f>
        <v>0</v>
      </c>
      <c r="G39" s="16">
        <f>SUM(G36:G38)</f>
        <v>0</v>
      </c>
      <c r="H39" s="73" t="e">
        <f>SUM(H36:H38)</f>
        <v>#DIV/0!</v>
      </c>
    </row>
    <row r="40" spans="2:11" ht="32.25" customHeight="1" thickTop="1" x14ac:dyDescent="0.2">
      <c r="B40" s="28"/>
      <c r="C40" s="163"/>
    </row>
  </sheetData>
  <mergeCells count="12">
    <mergeCell ref="B32:B34"/>
    <mergeCell ref="B29:B31"/>
    <mergeCell ref="B26:B28"/>
    <mergeCell ref="F1:H4"/>
    <mergeCell ref="D6:E6"/>
    <mergeCell ref="D25:E25"/>
    <mergeCell ref="B7:B9"/>
    <mergeCell ref="B10:B12"/>
    <mergeCell ref="B13:B14"/>
    <mergeCell ref="B15:B17"/>
    <mergeCell ref="B18:B20"/>
    <mergeCell ref="B21:B22"/>
  </mergeCells>
  <phoneticPr fontId="5"/>
  <dataValidations count="1">
    <dataValidation type="list" allowBlank="1" showInputMessage="1" showErrorMessage="1" sqref="F7:G22 F26:G34"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7" fitToHeight="2" orientation="portrait" r:id="rId1"/>
  <headerFooter alignWithMargins="0">
    <oddFooter>&amp;C&amp;P / &amp;N &amp;R&amp;"ＭＳ Ｐゴシック,標準"（&amp;"ARIAL,標準"C&amp;"ＭＳ Ｐゴシック,標準"）厚生労働省</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77"/>
  <sheetViews>
    <sheetView view="pageBreakPreview" zoomScaleSheetLayoutView="85" workbookViewId="0">
      <pane xSplit="1" ySplit="2" topLeftCell="B18" activePane="bottomRight" state="frozen"/>
      <selection activeCell="E38" sqref="E38"/>
      <selection pane="topRight" activeCell="E38" sqref="E38"/>
      <selection pane="bottomLeft" activeCell="E38" sqref="E38"/>
      <selection pane="bottomRight"/>
    </sheetView>
  </sheetViews>
  <sheetFormatPr defaultColWidth="8.85546875" defaultRowHeight="12" x14ac:dyDescent="0.2"/>
  <cols>
    <col min="1" max="1" width="28.7109375" customWidth="1"/>
    <col min="2" max="2" width="92.85546875" customWidth="1"/>
    <col min="3" max="3" width="10.7109375" customWidth="1"/>
    <col min="6" max="6" width="9.140625" customWidth="1"/>
  </cols>
  <sheetData>
    <row r="1" spans="1:7" ht="26.25" customHeight="1" x14ac:dyDescent="0.2">
      <c r="A1" s="58" t="s">
        <v>22</v>
      </c>
    </row>
    <row r="2" spans="1:7" ht="26.25" customHeight="1" x14ac:dyDescent="0.2">
      <c r="A2" s="41" t="s">
        <v>0</v>
      </c>
      <c r="B2" s="52" t="s">
        <v>20</v>
      </c>
      <c r="C2" s="53" t="s">
        <v>21</v>
      </c>
    </row>
    <row r="3" spans="1:7" ht="26.25" customHeight="1" x14ac:dyDescent="0.2">
      <c r="A3" s="222" t="s">
        <v>63</v>
      </c>
      <c r="B3" s="168" t="s">
        <v>71</v>
      </c>
      <c r="C3" s="44"/>
      <c r="E3" s="186"/>
      <c r="F3" s="48"/>
      <c r="G3" s="47"/>
    </row>
    <row r="4" spans="1:7" ht="26.25" customHeight="1" x14ac:dyDescent="0.2">
      <c r="A4" s="223"/>
      <c r="B4" s="169" t="s">
        <v>72</v>
      </c>
      <c r="C4" s="148"/>
      <c r="E4" s="186"/>
      <c r="F4" s="48"/>
      <c r="G4" s="47"/>
    </row>
    <row r="5" spans="1:7" ht="26.25" customHeight="1" x14ac:dyDescent="0.2">
      <c r="A5" s="223"/>
      <c r="B5" s="169" t="s">
        <v>92</v>
      </c>
      <c r="C5" s="148"/>
      <c r="E5" s="186"/>
      <c r="F5" s="48"/>
      <c r="G5" s="47"/>
    </row>
    <row r="6" spans="1:7" ht="26.25" customHeight="1" x14ac:dyDescent="0.2">
      <c r="A6" s="223"/>
      <c r="B6" s="170" t="s">
        <v>93</v>
      </c>
      <c r="C6" s="45"/>
      <c r="E6" s="186"/>
      <c r="F6" s="48"/>
      <c r="G6" s="47"/>
    </row>
    <row r="7" spans="1:7" ht="26.25" customHeight="1" x14ac:dyDescent="0.2">
      <c r="A7" s="223"/>
      <c r="B7" s="171" t="s">
        <v>73</v>
      </c>
      <c r="C7" s="60"/>
      <c r="E7" s="186"/>
      <c r="F7" s="48"/>
      <c r="G7" s="47"/>
    </row>
    <row r="8" spans="1:7" ht="26.25" customHeight="1" x14ac:dyDescent="0.2">
      <c r="A8" s="223"/>
      <c r="B8" s="170" t="s">
        <v>74</v>
      </c>
      <c r="C8" s="45"/>
      <c r="E8" s="182"/>
      <c r="F8" s="48"/>
      <c r="G8" s="47"/>
    </row>
    <row r="9" spans="1:7" ht="26.25" customHeight="1" x14ac:dyDescent="0.2">
      <c r="A9" s="223"/>
      <c r="B9" s="170" t="s">
        <v>75</v>
      </c>
      <c r="C9" s="45"/>
      <c r="E9" s="182"/>
      <c r="F9" s="48"/>
      <c r="G9" s="47"/>
    </row>
    <row r="10" spans="1:7" ht="26.25" customHeight="1" x14ac:dyDescent="0.2">
      <c r="A10" s="224"/>
      <c r="B10" s="172" t="s">
        <v>76</v>
      </c>
      <c r="C10" s="46"/>
      <c r="E10" s="182"/>
      <c r="F10" s="48"/>
      <c r="G10" s="47"/>
    </row>
    <row r="11" spans="1:7" ht="26.25" customHeight="1" x14ac:dyDescent="0.2">
      <c r="A11" s="225" t="s">
        <v>77</v>
      </c>
      <c r="B11" s="169" t="s">
        <v>78</v>
      </c>
      <c r="C11" s="148"/>
      <c r="E11" s="182"/>
      <c r="F11" s="48"/>
      <c r="G11" s="47"/>
    </row>
    <row r="12" spans="1:7" ht="26.25" customHeight="1" x14ac:dyDescent="0.2">
      <c r="A12" s="226"/>
      <c r="B12" s="170" t="s">
        <v>79</v>
      </c>
      <c r="C12" s="45"/>
      <c r="E12" s="182"/>
      <c r="F12" s="48"/>
      <c r="G12" s="47"/>
    </row>
    <row r="13" spans="1:7" ht="26.25" customHeight="1" x14ac:dyDescent="0.2">
      <c r="A13" s="226"/>
      <c r="B13" s="171" t="s">
        <v>80</v>
      </c>
      <c r="C13" s="45"/>
      <c r="E13" s="167"/>
      <c r="F13" s="49"/>
      <c r="G13" s="47"/>
    </row>
    <row r="14" spans="1:7" ht="26.25" customHeight="1" x14ac:dyDescent="0.2">
      <c r="A14" s="226"/>
      <c r="B14" s="170" t="s">
        <v>81</v>
      </c>
      <c r="C14" s="148"/>
      <c r="E14" s="167"/>
      <c r="F14" s="49"/>
      <c r="G14" s="47"/>
    </row>
    <row r="15" spans="1:7" ht="26.25" customHeight="1" x14ac:dyDescent="0.2">
      <c r="A15" s="226"/>
      <c r="B15" s="169" t="s">
        <v>332</v>
      </c>
      <c r="C15" s="148"/>
      <c r="E15" s="167"/>
      <c r="F15" s="49"/>
      <c r="G15" s="47"/>
    </row>
    <row r="16" spans="1:7" ht="26.25" customHeight="1" x14ac:dyDescent="0.2">
      <c r="A16" s="226"/>
      <c r="B16" s="169" t="s">
        <v>82</v>
      </c>
      <c r="C16" s="148"/>
      <c r="E16" s="167"/>
      <c r="F16" s="49"/>
      <c r="G16" s="47"/>
    </row>
    <row r="17" spans="1:7" ht="26.25" customHeight="1" x14ac:dyDescent="0.2">
      <c r="A17" s="227"/>
      <c r="B17" s="173" t="s">
        <v>83</v>
      </c>
      <c r="C17" s="147"/>
      <c r="E17" s="167"/>
      <c r="F17" s="49"/>
      <c r="G17" s="47"/>
    </row>
    <row r="18" spans="1:7" ht="26.25" customHeight="1" x14ac:dyDescent="0.2">
      <c r="A18" s="222" t="s">
        <v>58</v>
      </c>
      <c r="B18" s="168" t="s">
        <v>84</v>
      </c>
      <c r="C18" s="44"/>
      <c r="E18" s="167"/>
      <c r="F18" s="49"/>
      <c r="G18" s="47"/>
    </row>
    <row r="19" spans="1:7" ht="26.25" customHeight="1" x14ac:dyDescent="0.2">
      <c r="A19" s="223"/>
      <c r="B19" s="170" t="s">
        <v>85</v>
      </c>
      <c r="C19" s="45"/>
      <c r="E19" s="167"/>
      <c r="F19" s="49"/>
      <c r="G19" s="47"/>
    </row>
    <row r="20" spans="1:7" ht="26.25" customHeight="1" x14ac:dyDescent="0.2">
      <c r="A20" s="223"/>
      <c r="B20" s="170" t="s">
        <v>86</v>
      </c>
      <c r="C20" s="45"/>
      <c r="E20" s="167"/>
      <c r="F20" s="49"/>
      <c r="G20" s="47"/>
    </row>
    <row r="21" spans="1:7" ht="26.25" customHeight="1" x14ac:dyDescent="0.2">
      <c r="A21" s="223"/>
      <c r="B21" s="170" t="s">
        <v>87</v>
      </c>
      <c r="C21" s="45"/>
      <c r="E21" s="167"/>
      <c r="F21" s="49"/>
      <c r="G21" s="47"/>
    </row>
    <row r="22" spans="1:7" ht="26.25" customHeight="1" x14ac:dyDescent="0.2">
      <c r="A22" s="223"/>
      <c r="B22" s="174" t="s">
        <v>88</v>
      </c>
      <c r="C22" s="60"/>
      <c r="E22" s="167"/>
      <c r="F22" s="49"/>
      <c r="G22" s="47"/>
    </row>
    <row r="23" spans="1:7" ht="26.25" customHeight="1" x14ac:dyDescent="0.2">
      <c r="A23" s="223"/>
      <c r="B23" s="175" t="s">
        <v>89</v>
      </c>
      <c r="C23" s="45"/>
      <c r="E23" s="183"/>
      <c r="F23" s="49"/>
      <c r="G23" s="47"/>
    </row>
    <row r="24" spans="1:7" ht="26.25" customHeight="1" x14ac:dyDescent="0.2">
      <c r="A24" s="223"/>
      <c r="B24" s="175" t="s">
        <v>90</v>
      </c>
      <c r="C24" s="45"/>
      <c r="E24" s="183"/>
      <c r="F24" s="49"/>
      <c r="G24" s="47"/>
    </row>
    <row r="25" spans="1:7" ht="26.1" customHeight="1" x14ac:dyDescent="0.2">
      <c r="A25" s="224"/>
      <c r="B25" s="176" t="s">
        <v>91</v>
      </c>
      <c r="C25" s="46"/>
      <c r="E25" s="183"/>
      <c r="F25" s="49"/>
      <c r="G25" s="47"/>
    </row>
    <row r="26" spans="1:7" ht="26.25" customHeight="1" x14ac:dyDescent="0.2">
      <c r="A26" s="222" t="s">
        <v>70</v>
      </c>
      <c r="B26" s="177" t="s">
        <v>101</v>
      </c>
      <c r="C26" s="44"/>
      <c r="E26" s="183"/>
      <c r="F26" s="49"/>
      <c r="G26" s="47"/>
    </row>
    <row r="27" spans="1:7" ht="26.25" customHeight="1" x14ac:dyDescent="0.2">
      <c r="A27" s="223"/>
      <c r="B27" s="175" t="s">
        <v>102</v>
      </c>
      <c r="C27" s="45"/>
      <c r="E27" s="183"/>
      <c r="F27" s="49"/>
      <c r="G27" s="47"/>
    </row>
    <row r="28" spans="1:7" ht="26.25" customHeight="1" x14ac:dyDescent="0.2">
      <c r="A28" s="223"/>
      <c r="B28" s="174" t="s">
        <v>103</v>
      </c>
      <c r="C28" s="60"/>
      <c r="E28" s="183"/>
      <c r="F28" s="49"/>
      <c r="G28" s="47"/>
    </row>
    <row r="29" spans="1:7" ht="26.25" customHeight="1" x14ac:dyDescent="0.2">
      <c r="A29" s="224"/>
      <c r="B29" s="176" t="s">
        <v>104</v>
      </c>
      <c r="C29" s="46"/>
      <c r="E29" s="183"/>
      <c r="F29" s="49"/>
      <c r="G29" s="47"/>
    </row>
    <row r="30" spans="1:7" ht="26.25" customHeight="1" x14ac:dyDescent="0.2">
      <c r="A30" s="222" t="s">
        <v>224</v>
      </c>
      <c r="B30" s="177" t="s">
        <v>225</v>
      </c>
      <c r="C30" s="44"/>
      <c r="E30" s="183"/>
      <c r="F30" s="49"/>
      <c r="G30" s="47"/>
    </row>
    <row r="31" spans="1:7" ht="26.25" customHeight="1" x14ac:dyDescent="0.2">
      <c r="A31" s="223"/>
      <c r="B31" s="175" t="s">
        <v>226</v>
      </c>
      <c r="C31" s="45"/>
      <c r="E31" s="183"/>
      <c r="F31" s="49"/>
      <c r="G31" s="47"/>
    </row>
    <row r="32" spans="1:7" ht="26.25" customHeight="1" x14ac:dyDescent="0.2">
      <c r="A32" s="223"/>
      <c r="B32" s="174" t="s">
        <v>227</v>
      </c>
      <c r="C32" s="60"/>
      <c r="E32" s="183"/>
      <c r="F32" s="49"/>
      <c r="G32" s="47"/>
    </row>
    <row r="33" spans="1:7" ht="26.25" customHeight="1" x14ac:dyDescent="0.2">
      <c r="A33" s="223"/>
      <c r="B33" s="174" t="s">
        <v>228</v>
      </c>
      <c r="C33" s="60"/>
      <c r="E33" s="183"/>
      <c r="F33" s="49"/>
      <c r="G33" s="47"/>
    </row>
    <row r="34" spans="1:7" ht="26.25" customHeight="1" x14ac:dyDescent="0.2">
      <c r="A34" s="223"/>
      <c r="B34" s="174" t="s">
        <v>229</v>
      </c>
      <c r="C34" s="60"/>
      <c r="E34" s="183"/>
      <c r="F34" s="49"/>
      <c r="G34" s="47"/>
    </row>
    <row r="35" spans="1:7" ht="26.25" customHeight="1" x14ac:dyDescent="0.2">
      <c r="A35" s="223"/>
      <c r="B35" s="174" t="s">
        <v>230</v>
      </c>
      <c r="C35" s="60"/>
      <c r="E35" s="183"/>
      <c r="F35" s="49"/>
      <c r="G35" s="47"/>
    </row>
    <row r="36" spans="1:7" ht="26.25" customHeight="1" x14ac:dyDescent="0.2">
      <c r="A36" s="224"/>
      <c r="B36" s="176" t="s">
        <v>231</v>
      </c>
      <c r="C36" s="46"/>
      <c r="E36" s="183"/>
      <c r="F36" s="49"/>
      <c r="G36" s="47"/>
    </row>
    <row r="37" spans="1:7" ht="26.25" customHeight="1" x14ac:dyDescent="0.2">
      <c r="A37" s="219" t="s">
        <v>232</v>
      </c>
      <c r="B37" s="177" t="s">
        <v>233</v>
      </c>
      <c r="C37" s="44"/>
      <c r="E37" s="183"/>
      <c r="F37" s="49"/>
      <c r="G37" s="47"/>
    </row>
    <row r="38" spans="1:7" ht="26.25" customHeight="1" x14ac:dyDescent="0.2">
      <c r="A38" s="220"/>
      <c r="B38" s="175" t="s">
        <v>234</v>
      </c>
      <c r="C38" s="45"/>
      <c r="E38" s="183"/>
      <c r="F38" s="49"/>
      <c r="G38" s="47"/>
    </row>
    <row r="39" spans="1:7" ht="26.25" customHeight="1" x14ac:dyDescent="0.2">
      <c r="A39" s="220"/>
      <c r="B39" s="175" t="s">
        <v>235</v>
      </c>
      <c r="C39" s="45"/>
      <c r="E39" s="183"/>
      <c r="F39" s="49"/>
      <c r="G39" s="47"/>
    </row>
    <row r="40" spans="1:7" ht="26.25" customHeight="1" x14ac:dyDescent="0.2">
      <c r="A40" s="221"/>
      <c r="B40" s="176" t="s">
        <v>236</v>
      </c>
      <c r="C40" s="46"/>
      <c r="E40" s="183"/>
      <c r="F40" s="49"/>
      <c r="G40" s="47"/>
    </row>
    <row r="41" spans="1:7" ht="26.25" customHeight="1" x14ac:dyDescent="0.2">
      <c r="C41" s="54"/>
      <c r="E41" s="47"/>
      <c r="F41" s="167"/>
      <c r="G41" s="49"/>
    </row>
    <row r="42" spans="1:7" ht="26.25" customHeight="1" x14ac:dyDescent="0.2">
      <c r="A42" s="58" t="s">
        <v>201</v>
      </c>
      <c r="E42" s="47"/>
      <c r="F42" s="167"/>
      <c r="G42" s="49"/>
    </row>
    <row r="43" spans="1:7" ht="26.25" customHeight="1" x14ac:dyDescent="0.2">
      <c r="A43" s="59" t="s">
        <v>0</v>
      </c>
      <c r="B43" s="42" t="s">
        <v>20</v>
      </c>
      <c r="C43" s="43" t="s">
        <v>21</v>
      </c>
      <c r="E43" s="47"/>
      <c r="F43" s="167"/>
      <c r="G43" s="49"/>
    </row>
    <row r="44" spans="1:7" ht="26.25" customHeight="1" x14ac:dyDescent="0.2">
      <c r="A44" s="215" t="s">
        <v>107</v>
      </c>
      <c r="B44" s="168" t="s">
        <v>167</v>
      </c>
      <c r="C44" s="44"/>
      <c r="E44" s="47"/>
      <c r="F44" s="167"/>
      <c r="G44" s="49"/>
    </row>
    <row r="45" spans="1:7" ht="26.25" customHeight="1" x14ac:dyDescent="0.2">
      <c r="A45" s="216"/>
      <c r="B45" s="170" t="s">
        <v>168</v>
      </c>
      <c r="C45" s="45"/>
      <c r="E45" s="47"/>
      <c r="F45" s="167"/>
      <c r="G45" s="51"/>
    </row>
    <row r="46" spans="1:7" ht="26.25" customHeight="1" x14ac:dyDescent="0.2">
      <c r="A46" s="216"/>
      <c r="B46" s="170" t="s">
        <v>169</v>
      </c>
      <c r="C46" s="45"/>
      <c r="E46" s="47"/>
      <c r="F46" s="178"/>
      <c r="G46" s="51"/>
    </row>
    <row r="47" spans="1:7" ht="26.25" customHeight="1" x14ac:dyDescent="0.2">
      <c r="A47" s="216"/>
      <c r="B47" s="170" t="s">
        <v>170</v>
      </c>
      <c r="C47" s="45"/>
      <c r="E47" s="47"/>
      <c r="F47" s="178"/>
      <c r="G47" s="51"/>
    </row>
    <row r="48" spans="1:7" ht="26.25" customHeight="1" x14ac:dyDescent="0.2">
      <c r="A48" s="216"/>
      <c r="B48" s="170" t="s">
        <v>171</v>
      </c>
      <c r="C48" s="45"/>
      <c r="E48" s="47"/>
      <c r="F48" s="178"/>
      <c r="G48" s="30"/>
    </row>
    <row r="49" spans="1:7" ht="26.25" customHeight="1" x14ac:dyDescent="0.2">
      <c r="A49" s="216"/>
      <c r="B49" s="170" t="s">
        <v>172</v>
      </c>
      <c r="C49" s="45"/>
      <c r="E49" s="47"/>
      <c r="F49" s="178"/>
      <c r="G49" s="49"/>
    </row>
    <row r="50" spans="1:7" ht="26.25" customHeight="1" x14ac:dyDescent="0.2">
      <c r="A50" s="216"/>
      <c r="B50" s="188" t="s">
        <v>173</v>
      </c>
      <c r="C50" s="45"/>
      <c r="E50" s="47"/>
      <c r="F50" s="178"/>
      <c r="G50" s="51"/>
    </row>
    <row r="51" spans="1:7" ht="26.25" customHeight="1" x14ac:dyDescent="0.2">
      <c r="A51" s="216"/>
      <c r="B51" s="170" t="s">
        <v>174</v>
      </c>
      <c r="C51" s="45"/>
      <c r="E51" s="47"/>
      <c r="F51" s="178"/>
      <c r="G51" s="30"/>
    </row>
    <row r="52" spans="1:7" ht="26.25" customHeight="1" x14ac:dyDescent="0.2">
      <c r="A52" s="216"/>
      <c r="B52" s="170" t="s">
        <v>175</v>
      </c>
      <c r="C52" s="45"/>
      <c r="E52" s="47"/>
      <c r="F52" s="178"/>
      <c r="G52" s="30"/>
    </row>
    <row r="53" spans="1:7" ht="26.25" customHeight="1" x14ac:dyDescent="0.2">
      <c r="A53" s="216"/>
      <c r="B53" s="170" t="s">
        <v>176</v>
      </c>
      <c r="C53" s="45"/>
      <c r="E53" s="47"/>
      <c r="F53" s="178"/>
      <c r="G53" s="30"/>
    </row>
    <row r="54" spans="1:7" ht="26.25" customHeight="1" x14ac:dyDescent="0.2">
      <c r="A54" s="216"/>
      <c r="B54" s="170" t="s">
        <v>177</v>
      </c>
      <c r="C54" s="45"/>
      <c r="E54" s="47"/>
      <c r="F54" s="178"/>
      <c r="G54" s="30"/>
    </row>
    <row r="55" spans="1:7" ht="26.25" customHeight="1" x14ac:dyDescent="0.2">
      <c r="A55" s="216"/>
      <c r="B55" s="170" t="s">
        <v>178</v>
      </c>
      <c r="C55" s="45"/>
      <c r="E55" s="47"/>
      <c r="F55" s="178"/>
      <c r="G55" s="51"/>
    </row>
    <row r="56" spans="1:7" ht="26.25" customHeight="1" x14ac:dyDescent="0.2">
      <c r="A56" s="215" t="s">
        <v>119</v>
      </c>
      <c r="B56" s="168" t="s">
        <v>179</v>
      </c>
      <c r="C56" s="44"/>
      <c r="E56" s="47"/>
      <c r="F56" s="167"/>
      <c r="G56" s="49"/>
    </row>
    <row r="57" spans="1:7" ht="26.25" customHeight="1" x14ac:dyDescent="0.2">
      <c r="A57" s="216"/>
      <c r="B57" s="170" t="s">
        <v>180</v>
      </c>
      <c r="C57" s="45"/>
      <c r="E57" s="47"/>
      <c r="F57" s="167"/>
      <c r="G57" s="51"/>
    </row>
    <row r="58" spans="1:7" ht="26.25" customHeight="1" x14ac:dyDescent="0.2">
      <c r="A58" s="216"/>
      <c r="B58" s="170" t="s">
        <v>181</v>
      </c>
      <c r="C58" s="45"/>
      <c r="E58" s="47"/>
      <c r="F58" s="178"/>
      <c r="G58" s="51"/>
    </row>
    <row r="59" spans="1:7" ht="26.25" customHeight="1" x14ac:dyDescent="0.2">
      <c r="A59" s="216"/>
      <c r="B59" s="170" t="s">
        <v>182</v>
      </c>
      <c r="C59" s="45"/>
      <c r="E59" s="47"/>
      <c r="F59" s="178"/>
      <c r="G59" s="51"/>
    </row>
    <row r="60" spans="1:7" ht="26.25" customHeight="1" x14ac:dyDescent="0.2">
      <c r="A60" s="217"/>
      <c r="B60" s="170" t="s">
        <v>183</v>
      </c>
      <c r="C60" s="45"/>
      <c r="E60" s="47"/>
      <c r="F60" s="178"/>
      <c r="G60" s="30"/>
    </row>
    <row r="61" spans="1:7" ht="26.25" customHeight="1" x14ac:dyDescent="0.2">
      <c r="A61" s="217"/>
      <c r="B61" s="170" t="s">
        <v>184</v>
      </c>
      <c r="C61" s="45"/>
      <c r="E61" s="47"/>
      <c r="F61" s="178"/>
      <c r="G61" s="49"/>
    </row>
    <row r="62" spans="1:7" ht="26.25" customHeight="1" x14ac:dyDescent="0.2">
      <c r="A62" s="215" t="s">
        <v>120</v>
      </c>
      <c r="B62" s="168" t="s">
        <v>185</v>
      </c>
      <c r="C62" s="44"/>
      <c r="E62" s="47"/>
      <c r="F62" s="167"/>
      <c r="G62" s="49"/>
    </row>
    <row r="63" spans="1:7" ht="26.25" customHeight="1" x14ac:dyDescent="0.2">
      <c r="A63" s="216"/>
      <c r="B63" s="170" t="s">
        <v>186</v>
      </c>
      <c r="C63" s="45"/>
      <c r="E63" s="47"/>
      <c r="F63" s="167"/>
      <c r="G63" s="51"/>
    </row>
    <row r="64" spans="1:7" ht="26.25" customHeight="1" x14ac:dyDescent="0.2">
      <c r="A64" s="216"/>
      <c r="B64" s="170" t="s">
        <v>187</v>
      </c>
      <c r="C64" s="45"/>
      <c r="E64" s="47"/>
      <c r="F64" s="178"/>
      <c r="G64" s="51"/>
    </row>
    <row r="65" spans="1:7" ht="26.25" customHeight="1" x14ac:dyDescent="0.2">
      <c r="A65" s="216"/>
      <c r="B65" s="170" t="s">
        <v>188</v>
      </c>
      <c r="C65" s="45"/>
      <c r="E65" s="47"/>
      <c r="F65" s="178"/>
      <c r="G65" s="51"/>
    </row>
    <row r="66" spans="1:7" ht="26.25" customHeight="1" x14ac:dyDescent="0.2">
      <c r="A66" s="217"/>
      <c r="B66" s="170" t="s">
        <v>189</v>
      </c>
      <c r="C66" s="45"/>
      <c r="E66" s="47"/>
      <c r="F66" s="178"/>
      <c r="G66" s="30"/>
    </row>
    <row r="67" spans="1:7" ht="26.25" customHeight="1" x14ac:dyDescent="0.2">
      <c r="A67" s="217"/>
      <c r="B67" s="170" t="s">
        <v>190</v>
      </c>
      <c r="C67" s="45"/>
      <c r="E67" s="47"/>
      <c r="F67" s="178"/>
      <c r="G67" s="49"/>
    </row>
    <row r="68" spans="1:7" ht="26.25" customHeight="1" x14ac:dyDescent="0.2">
      <c r="A68" s="217"/>
      <c r="B68" s="188" t="s">
        <v>191</v>
      </c>
      <c r="C68" s="45"/>
      <c r="E68" s="47"/>
      <c r="F68" s="178"/>
      <c r="G68" s="51"/>
    </row>
    <row r="69" spans="1:7" ht="26.25" customHeight="1" x14ac:dyDescent="0.2">
      <c r="A69" s="217"/>
      <c r="B69" s="170" t="s">
        <v>192</v>
      </c>
      <c r="C69" s="45"/>
      <c r="E69" s="47"/>
      <c r="F69" s="178"/>
      <c r="G69" s="30"/>
    </row>
    <row r="70" spans="1:7" ht="26.25" customHeight="1" x14ac:dyDescent="0.2">
      <c r="A70" s="217"/>
      <c r="B70" s="170" t="s">
        <v>193</v>
      </c>
      <c r="C70" s="45"/>
      <c r="E70" s="47"/>
      <c r="F70" s="178"/>
      <c r="G70" s="30"/>
    </row>
    <row r="71" spans="1:7" ht="26.25" customHeight="1" x14ac:dyDescent="0.2">
      <c r="A71" s="217"/>
      <c r="B71" s="170" t="s">
        <v>194</v>
      </c>
      <c r="C71" s="45"/>
      <c r="E71" s="47"/>
      <c r="F71" s="178"/>
      <c r="G71" s="30"/>
    </row>
    <row r="72" spans="1:7" ht="26.25" customHeight="1" x14ac:dyDescent="0.2">
      <c r="A72" s="217"/>
      <c r="B72" s="170" t="s">
        <v>195</v>
      </c>
      <c r="C72" s="45"/>
      <c r="E72" s="47"/>
      <c r="F72" s="178"/>
      <c r="G72" s="30"/>
    </row>
    <row r="73" spans="1:7" ht="26.25" customHeight="1" x14ac:dyDescent="0.2">
      <c r="A73" s="217"/>
      <c r="B73" s="170" t="s">
        <v>196</v>
      </c>
      <c r="C73" s="45"/>
      <c r="E73" s="47"/>
      <c r="F73" s="178"/>
      <c r="G73" s="30"/>
    </row>
    <row r="74" spans="1:7" ht="26.25" customHeight="1" x14ac:dyDescent="0.2">
      <c r="A74" s="217"/>
      <c r="B74" s="170" t="s">
        <v>197</v>
      </c>
      <c r="C74" s="45"/>
      <c r="E74" s="47"/>
      <c r="F74" s="178"/>
      <c r="G74" s="30"/>
    </row>
    <row r="75" spans="1:7" ht="26.25" customHeight="1" x14ac:dyDescent="0.2">
      <c r="A75" s="217"/>
      <c r="B75" s="170" t="s">
        <v>198</v>
      </c>
      <c r="C75" s="45"/>
      <c r="E75" s="47"/>
      <c r="F75" s="178"/>
      <c r="G75" s="30"/>
    </row>
    <row r="76" spans="1:7" ht="26.25" customHeight="1" x14ac:dyDescent="0.2">
      <c r="A76" s="218"/>
      <c r="B76" s="172" t="s">
        <v>199</v>
      </c>
      <c r="C76" s="45"/>
      <c r="E76" s="47"/>
      <c r="F76" s="178"/>
      <c r="G76" s="30"/>
    </row>
    <row r="77" spans="1:7" x14ac:dyDescent="0.2">
      <c r="C77" s="149" t="s">
        <v>23</v>
      </c>
    </row>
  </sheetData>
  <mergeCells count="9">
    <mergeCell ref="A44:A55"/>
    <mergeCell ref="A62:A76"/>
    <mergeCell ref="A56:A61"/>
    <mergeCell ref="A37:A40"/>
    <mergeCell ref="A3:A10"/>
    <mergeCell ref="A11:A17"/>
    <mergeCell ref="A18:A25"/>
    <mergeCell ref="A26:A29"/>
    <mergeCell ref="A30:A36"/>
  </mergeCells>
  <phoneticPr fontId="5"/>
  <printOptions horizontalCentered="1"/>
  <pageMargins left="0.59055118110236227" right="0.59055118110236227" top="0.43307086614173229" bottom="0.23622047244094491" header="0.31496062992125984" footer="0.19685039370078741"/>
  <pageSetup paperSize="9" scale="76" firstPageNumber="4" orientation="portrait" verticalDpi="300" r:id="rId1"/>
  <headerFooter alignWithMargins="0">
    <oddFooter>&amp;C&amp;P / &amp;N &amp;R&amp;"ＭＳ Ｐゴシック,標準"（&amp;"ARIAL,標準"C&amp;"ＭＳ Ｐゴシック,標準"）厚生労働省</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12"/>
  <sheetViews>
    <sheetView view="pageBreakPreview" zoomScaleSheetLayoutView="100" workbookViewId="0">
      <selection sqref="A1:D1"/>
    </sheetView>
  </sheetViews>
  <sheetFormatPr defaultColWidth="10.28515625" defaultRowHeight="13.5" x14ac:dyDescent="0.2"/>
  <cols>
    <col min="1" max="1" width="8.7109375" style="64" customWidth="1"/>
    <col min="2" max="2" width="15.85546875" style="63" customWidth="1"/>
    <col min="3" max="3" width="2.28515625" style="63" customWidth="1"/>
    <col min="4" max="4" width="83.28515625" style="62" customWidth="1"/>
    <col min="5" max="256" width="10.28515625" style="61"/>
    <col min="257" max="257" width="8.7109375" style="61" customWidth="1"/>
    <col min="258" max="258" width="15.85546875" style="61" customWidth="1"/>
    <col min="259" max="259" width="2.28515625" style="61" customWidth="1"/>
    <col min="260" max="260" width="83.28515625" style="61" customWidth="1"/>
    <col min="261" max="512" width="10.28515625" style="61"/>
    <col min="513" max="513" width="8.7109375" style="61" customWidth="1"/>
    <col min="514" max="514" width="15.85546875" style="61" customWidth="1"/>
    <col min="515" max="515" width="2.28515625" style="61" customWidth="1"/>
    <col min="516" max="516" width="83.28515625" style="61" customWidth="1"/>
    <col min="517" max="768" width="10.28515625" style="61"/>
    <col min="769" max="769" width="8.7109375" style="61" customWidth="1"/>
    <col min="770" max="770" width="15.85546875" style="61" customWidth="1"/>
    <col min="771" max="771" width="2.28515625" style="61" customWidth="1"/>
    <col min="772" max="772" width="83.28515625" style="61" customWidth="1"/>
    <col min="773" max="1024" width="10.28515625" style="61"/>
    <col min="1025" max="1025" width="8.7109375" style="61" customWidth="1"/>
    <col min="1026" max="1026" width="15.85546875" style="61" customWidth="1"/>
    <col min="1027" max="1027" width="2.28515625" style="61" customWidth="1"/>
    <col min="1028" max="1028" width="83.28515625" style="61" customWidth="1"/>
    <col min="1029" max="1280" width="10.28515625" style="61"/>
    <col min="1281" max="1281" width="8.7109375" style="61" customWidth="1"/>
    <col min="1282" max="1282" width="15.85546875" style="61" customWidth="1"/>
    <col min="1283" max="1283" width="2.28515625" style="61" customWidth="1"/>
    <col min="1284" max="1284" width="83.28515625" style="61" customWidth="1"/>
    <col min="1285" max="1536" width="10.28515625" style="61"/>
    <col min="1537" max="1537" width="8.7109375" style="61" customWidth="1"/>
    <col min="1538" max="1538" width="15.85546875" style="61" customWidth="1"/>
    <col min="1539" max="1539" width="2.28515625" style="61" customWidth="1"/>
    <col min="1540" max="1540" width="83.28515625" style="61" customWidth="1"/>
    <col min="1541" max="1792" width="10.28515625" style="61"/>
    <col min="1793" max="1793" width="8.7109375" style="61" customWidth="1"/>
    <col min="1794" max="1794" width="15.85546875" style="61" customWidth="1"/>
    <col min="1795" max="1795" width="2.28515625" style="61" customWidth="1"/>
    <col min="1796" max="1796" width="83.28515625" style="61" customWidth="1"/>
    <col min="1797" max="2048" width="10.28515625" style="61"/>
    <col min="2049" max="2049" width="8.7109375" style="61" customWidth="1"/>
    <col min="2050" max="2050" width="15.85546875" style="61" customWidth="1"/>
    <col min="2051" max="2051" width="2.28515625" style="61" customWidth="1"/>
    <col min="2052" max="2052" width="83.28515625" style="61" customWidth="1"/>
    <col min="2053" max="2304" width="10.28515625" style="61"/>
    <col min="2305" max="2305" width="8.7109375" style="61" customWidth="1"/>
    <col min="2306" max="2306" width="15.85546875" style="61" customWidth="1"/>
    <col min="2307" max="2307" width="2.28515625" style="61" customWidth="1"/>
    <col min="2308" max="2308" width="83.28515625" style="61" customWidth="1"/>
    <col min="2309" max="2560" width="10.28515625" style="61"/>
    <col min="2561" max="2561" width="8.7109375" style="61" customWidth="1"/>
    <col min="2562" max="2562" width="15.85546875" style="61" customWidth="1"/>
    <col min="2563" max="2563" width="2.28515625" style="61" customWidth="1"/>
    <col min="2564" max="2564" width="83.28515625" style="61" customWidth="1"/>
    <col min="2565" max="2816" width="10.28515625" style="61"/>
    <col min="2817" max="2817" width="8.7109375" style="61" customWidth="1"/>
    <col min="2818" max="2818" width="15.85546875" style="61" customWidth="1"/>
    <col min="2819" max="2819" width="2.28515625" style="61" customWidth="1"/>
    <col min="2820" max="2820" width="83.28515625" style="61" customWidth="1"/>
    <col min="2821" max="3072" width="10.28515625" style="61"/>
    <col min="3073" max="3073" width="8.7109375" style="61" customWidth="1"/>
    <col min="3074" max="3074" width="15.85546875" style="61" customWidth="1"/>
    <col min="3075" max="3075" width="2.28515625" style="61" customWidth="1"/>
    <col min="3076" max="3076" width="83.28515625" style="61" customWidth="1"/>
    <col min="3077" max="3328" width="10.28515625" style="61"/>
    <col min="3329" max="3329" width="8.7109375" style="61" customWidth="1"/>
    <col min="3330" max="3330" width="15.85546875" style="61" customWidth="1"/>
    <col min="3331" max="3331" width="2.28515625" style="61" customWidth="1"/>
    <col min="3332" max="3332" width="83.28515625" style="61" customWidth="1"/>
    <col min="3333" max="3584" width="10.28515625" style="61"/>
    <col min="3585" max="3585" width="8.7109375" style="61" customWidth="1"/>
    <col min="3586" max="3586" width="15.85546875" style="61" customWidth="1"/>
    <col min="3587" max="3587" width="2.28515625" style="61" customWidth="1"/>
    <col min="3588" max="3588" width="83.28515625" style="61" customWidth="1"/>
    <col min="3589" max="3840" width="10.28515625" style="61"/>
    <col min="3841" max="3841" width="8.7109375" style="61" customWidth="1"/>
    <col min="3842" max="3842" width="15.85546875" style="61" customWidth="1"/>
    <col min="3843" max="3843" width="2.28515625" style="61" customWidth="1"/>
    <col min="3844" max="3844" width="83.28515625" style="61" customWidth="1"/>
    <col min="3845" max="4096" width="10.28515625" style="61"/>
    <col min="4097" max="4097" width="8.7109375" style="61" customWidth="1"/>
    <col min="4098" max="4098" width="15.85546875" style="61" customWidth="1"/>
    <col min="4099" max="4099" width="2.28515625" style="61" customWidth="1"/>
    <col min="4100" max="4100" width="83.28515625" style="61" customWidth="1"/>
    <col min="4101" max="4352" width="10.28515625" style="61"/>
    <col min="4353" max="4353" width="8.7109375" style="61" customWidth="1"/>
    <col min="4354" max="4354" width="15.85546875" style="61" customWidth="1"/>
    <col min="4355" max="4355" width="2.28515625" style="61" customWidth="1"/>
    <col min="4356" max="4356" width="83.28515625" style="61" customWidth="1"/>
    <col min="4357" max="4608" width="10.28515625" style="61"/>
    <col min="4609" max="4609" width="8.7109375" style="61" customWidth="1"/>
    <col min="4610" max="4610" width="15.85546875" style="61" customWidth="1"/>
    <col min="4611" max="4611" width="2.28515625" style="61" customWidth="1"/>
    <col min="4612" max="4612" width="83.28515625" style="61" customWidth="1"/>
    <col min="4613" max="4864" width="10.28515625" style="61"/>
    <col min="4865" max="4865" width="8.7109375" style="61" customWidth="1"/>
    <col min="4866" max="4866" width="15.85546875" style="61" customWidth="1"/>
    <col min="4867" max="4867" width="2.28515625" style="61" customWidth="1"/>
    <col min="4868" max="4868" width="83.28515625" style="61" customWidth="1"/>
    <col min="4869" max="5120" width="10.28515625" style="61"/>
    <col min="5121" max="5121" width="8.7109375" style="61" customWidth="1"/>
    <col min="5122" max="5122" width="15.85546875" style="61" customWidth="1"/>
    <col min="5123" max="5123" width="2.28515625" style="61" customWidth="1"/>
    <col min="5124" max="5124" width="83.28515625" style="61" customWidth="1"/>
    <col min="5125" max="5376" width="10.28515625" style="61"/>
    <col min="5377" max="5377" width="8.7109375" style="61" customWidth="1"/>
    <col min="5378" max="5378" width="15.85546875" style="61" customWidth="1"/>
    <col min="5379" max="5379" width="2.28515625" style="61" customWidth="1"/>
    <col min="5380" max="5380" width="83.28515625" style="61" customWidth="1"/>
    <col min="5381" max="5632" width="10.28515625" style="61"/>
    <col min="5633" max="5633" width="8.7109375" style="61" customWidth="1"/>
    <col min="5634" max="5634" width="15.85546875" style="61" customWidth="1"/>
    <col min="5635" max="5635" width="2.28515625" style="61" customWidth="1"/>
    <col min="5636" max="5636" width="83.28515625" style="61" customWidth="1"/>
    <col min="5637" max="5888" width="10.28515625" style="61"/>
    <col min="5889" max="5889" width="8.7109375" style="61" customWidth="1"/>
    <col min="5890" max="5890" width="15.85546875" style="61" customWidth="1"/>
    <col min="5891" max="5891" width="2.28515625" style="61" customWidth="1"/>
    <col min="5892" max="5892" width="83.28515625" style="61" customWidth="1"/>
    <col min="5893" max="6144" width="10.28515625" style="61"/>
    <col min="6145" max="6145" width="8.7109375" style="61" customWidth="1"/>
    <col min="6146" max="6146" width="15.85546875" style="61" customWidth="1"/>
    <col min="6147" max="6147" width="2.28515625" style="61" customWidth="1"/>
    <col min="6148" max="6148" width="83.28515625" style="61" customWidth="1"/>
    <col min="6149" max="6400" width="10.28515625" style="61"/>
    <col min="6401" max="6401" width="8.7109375" style="61" customWidth="1"/>
    <col min="6402" max="6402" width="15.85546875" style="61" customWidth="1"/>
    <col min="6403" max="6403" width="2.28515625" style="61" customWidth="1"/>
    <col min="6404" max="6404" width="83.28515625" style="61" customWidth="1"/>
    <col min="6405" max="6656" width="10.28515625" style="61"/>
    <col min="6657" max="6657" width="8.7109375" style="61" customWidth="1"/>
    <col min="6658" max="6658" width="15.85546875" style="61" customWidth="1"/>
    <col min="6659" max="6659" width="2.28515625" style="61" customWidth="1"/>
    <col min="6660" max="6660" width="83.28515625" style="61" customWidth="1"/>
    <col min="6661" max="6912" width="10.28515625" style="61"/>
    <col min="6913" max="6913" width="8.7109375" style="61" customWidth="1"/>
    <col min="6914" max="6914" width="15.85546875" style="61" customWidth="1"/>
    <col min="6915" max="6915" width="2.28515625" style="61" customWidth="1"/>
    <col min="6916" max="6916" width="83.28515625" style="61" customWidth="1"/>
    <col min="6917" max="7168" width="10.28515625" style="61"/>
    <col min="7169" max="7169" width="8.7109375" style="61" customWidth="1"/>
    <col min="7170" max="7170" width="15.85546875" style="61" customWidth="1"/>
    <col min="7171" max="7171" width="2.28515625" style="61" customWidth="1"/>
    <col min="7172" max="7172" width="83.28515625" style="61" customWidth="1"/>
    <col min="7173" max="7424" width="10.28515625" style="61"/>
    <col min="7425" max="7425" width="8.7109375" style="61" customWidth="1"/>
    <col min="7426" max="7426" width="15.85546875" style="61" customWidth="1"/>
    <col min="7427" max="7427" width="2.28515625" style="61" customWidth="1"/>
    <col min="7428" max="7428" width="83.28515625" style="61" customWidth="1"/>
    <col min="7429" max="7680" width="10.28515625" style="61"/>
    <col min="7681" max="7681" width="8.7109375" style="61" customWidth="1"/>
    <col min="7682" max="7682" width="15.85546875" style="61" customWidth="1"/>
    <col min="7683" max="7683" width="2.28515625" style="61" customWidth="1"/>
    <col min="7684" max="7684" width="83.28515625" style="61" customWidth="1"/>
    <col min="7685" max="7936" width="10.28515625" style="61"/>
    <col min="7937" max="7937" width="8.7109375" style="61" customWidth="1"/>
    <col min="7938" max="7938" width="15.85546875" style="61" customWidth="1"/>
    <col min="7939" max="7939" width="2.28515625" style="61" customWidth="1"/>
    <col min="7940" max="7940" width="83.28515625" style="61" customWidth="1"/>
    <col min="7941" max="8192" width="10.28515625" style="61"/>
    <col min="8193" max="8193" width="8.7109375" style="61" customWidth="1"/>
    <col min="8194" max="8194" width="15.85546875" style="61" customWidth="1"/>
    <col min="8195" max="8195" width="2.28515625" style="61" customWidth="1"/>
    <col min="8196" max="8196" width="83.28515625" style="61" customWidth="1"/>
    <col min="8197" max="8448" width="10.28515625" style="61"/>
    <col min="8449" max="8449" width="8.7109375" style="61" customWidth="1"/>
    <col min="8450" max="8450" width="15.85546875" style="61" customWidth="1"/>
    <col min="8451" max="8451" width="2.28515625" style="61" customWidth="1"/>
    <col min="8452" max="8452" width="83.28515625" style="61" customWidth="1"/>
    <col min="8453" max="8704" width="10.28515625" style="61"/>
    <col min="8705" max="8705" width="8.7109375" style="61" customWidth="1"/>
    <col min="8706" max="8706" width="15.85546875" style="61" customWidth="1"/>
    <col min="8707" max="8707" width="2.28515625" style="61" customWidth="1"/>
    <col min="8708" max="8708" width="83.28515625" style="61" customWidth="1"/>
    <col min="8709" max="8960" width="10.28515625" style="61"/>
    <col min="8961" max="8961" width="8.7109375" style="61" customWidth="1"/>
    <col min="8962" max="8962" width="15.85546875" style="61" customWidth="1"/>
    <col min="8963" max="8963" width="2.28515625" style="61" customWidth="1"/>
    <col min="8964" max="8964" width="83.28515625" style="61" customWidth="1"/>
    <col min="8965" max="9216" width="10.28515625" style="61"/>
    <col min="9217" max="9217" width="8.7109375" style="61" customWidth="1"/>
    <col min="9218" max="9218" width="15.85546875" style="61" customWidth="1"/>
    <col min="9219" max="9219" width="2.28515625" style="61" customWidth="1"/>
    <col min="9220" max="9220" width="83.28515625" style="61" customWidth="1"/>
    <col min="9221" max="9472" width="10.28515625" style="61"/>
    <col min="9473" max="9473" width="8.7109375" style="61" customWidth="1"/>
    <col min="9474" max="9474" width="15.85546875" style="61" customWidth="1"/>
    <col min="9475" max="9475" width="2.28515625" style="61" customWidth="1"/>
    <col min="9476" max="9476" width="83.28515625" style="61" customWidth="1"/>
    <col min="9477" max="9728" width="10.28515625" style="61"/>
    <col min="9729" max="9729" width="8.7109375" style="61" customWidth="1"/>
    <col min="9730" max="9730" width="15.85546875" style="61" customWidth="1"/>
    <col min="9731" max="9731" width="2.28515625" style="61" customWidth="1"/>
    <col min="9732" max="9732" width="83.28515625" style="61" customWidth="1"/>
    <col min="9733" max="9984" width="10.28515625" style="61"/>
    <col min="9985" max="9985" width="8.7109375" style="61" customWidth="1"/>
    <col min="9986" max="9986" width="15.85546875" style="61" customWidth="1"/>
    <col min="9987" max="9987" width="2.28515625" style="61" customWidth="1"/>
    <col min="9988" max="9988" width="83.28515625" style="61" customWidth="1"/>
    <col min="9989" max="10240" width="10.28515625" style="61"/>
    <col min="10241" max="10241" width="8.7109375" style="61" customWidth="1"/>
    <col min="10242" max="10242" width="15.85546875" style="61" customWidth="1"/>
    <col min="10243" max="10243" width="2.28515625" style="61" customWidth="1"/>
    <col min="10244" max="10244" width="83.28515625" style="61" customWidth="1"/>
    <col min="10245" max="10496" width="10.28515625" style="61"/>
    <col min="10497" max="10497" width="8.7109375" style="61" customWidth="1"/>
    <col min="10498" max="10498" width="15.85546875" style="61" customWidth="1"/>
    <col min="10499" max="10499" width="2.28515625" style="61" customWidth="1"/>
    <col min="10500" max="10500" width="83.28515625" style="61" customWidth="1"/>
    <col min="10501" max="10752" width="10.28515625" style="61"/>
    <col min="10753" max="10753" width="8.7109375" style="61" customWidth="1"/>
    <col min="10754" max="10754" width="15.85546875" style="61" customWidth="1"/>
    <col min="10755" max="10755" width="2.28515625" style="61" customWidth="1"/>
    <col min="10756" max="10756" width="83.28515625" style="61" customWidth="1"/>
    <col min="10757" max="11008" width="10.28515625" style="61"/>
    <col min="11009" max="11009" width="8.7109375" style="61" customWidth="1"/>
    <col min="11010" max="11010" width="15.85546875" style="61" customWidth="1"/>
    <col min="11011" max="11011" width="2.28515625" style="61" customWidth="1"/>
    <col min="11012" max="11012" width="83.28515625" style="61" customWidth="1"/>
    <col min="11013" max="11264" width="10.28515625" style="61"/>
    <col min="11265" max="11265" width="8.7109375" style="61" customWidth="1"/>
    <col min="11266" max="11266" width="15.85546875" style="61" customWidth="1"/>
    <col min="11267" max="11267" width="2.28515625" style="61" customWidth="1"/>
    <col min="11268" max="11268" width="83.28515625" style="61" customWidth="1"/>
    <col min="11269" max="11520" width="10.28515625" style="61"/>
    <col min="11521" max="11521" width="8.7109375" style="61" customWidth="1"/>
    <col min="11522" max="11522" width="15.85546875" style="61" customWidth="1"/>
    <col min="11523" max="11523" width="2.28515625" style="61" customWidth="1"/>
    <col min="11524" max="11524" width="83.28515625" style="61" customWidth="1"/>
    <col min="11525" max="11776" width="10.28515625" style="61"/>
    <col min="11777" max="11777" width="8.7109375" style="61" customWidth="1"/>
    <col min="11778" max="11778" width="15.85546875" style="61" customWidth="1"/>
    <col min="11779" max="11779" width="2.28515625" style="61" customWidth="1"/>
    <col min="11780" max="11780" width="83.28515625" style="61" customWidth="1"/>
    <col min="11781" max="12032" width="10.28515625" style="61"/>
    <col min="12033" max="12033" width="8.7109375" style="61" customWidth="1"/>
    <col min="12034" max="12034" width="15.85546875" style="61" customWidth="1"/>
    <col min="12035" max="12035" width="2.28515625" style="61" customWidth="1"/>
    <col min="12036" max="12036" width="83.28515625" style="61" customWidth="1"/>
    <col min="12037" max="12288" width="10.28515625" style="61"/>
    <col min="12289" max="12289" width="8.7109375" style="61" customWidth="1"/>
    <col min="12290" max="12290" width="15.85546875" style="61" customWidth="1"/>
    <col min="12291" max="12291" width="2.28515625" style="61" customWidth="1"/>
    <col min="12292" max="12292" width="83.28515625" style="61" customWidth="1"/>
    <col min="12293" max="12544" width="10.28515625" style="61"/>
    <col min="12545" max="12545" width="8.7109375" style="61" customWidth="1"/>
    <col min="12546" max="12546" width="15.85546875" style="61" customWidth="1"/>
    <col min="12547" max="12547" width="2.28515625" style="61" customWidth="1"/>
    <col min="12548" max="12548" width="83.28515625" style="61" customWidth="1"/>
    <col min="12549" max="12800" width="10.28515625" style="61"/>
    <col min="12801" max="12801" width="8.7109375" style="61" customWidth="1"/>
    <col min="12802" max="12802" width="15.85546875" style="61" customWidth="1"/>
    <col min="12803" max="12803" width="2.28515625" style="61" customWidth="1"/>
    <col min="12804" max="12804" width="83.28515625" style="61" customWidth="1"/>
    <col min="12805" max="13056" width="10.28515625" style="61"/>
    <col min="13057" max="13057" width="8.7109375" style="61" customWidth="1"/>
    <col min="13058" max="13058" width="15.85546875" style="61" customWidth="1"/>
    <col min="13059" max="13059" width="2.28515625" style="61" customWidth="1"/>
    <col min="13060" max="13060" width="83.28515625" style="61" customWidth="1"/>
    <col min="13061" max="13312" width="10.28515625" style="61"/>
    <col min="13313" max="13313" width="8.7109375" style="61" customWidth="1"/>
    <col min="13314" max="13314" width="15.85546875" style="61" customWidth="1"/>
    <col min="13315" max="13315" width="2.28515625" style="61" customWidth="1"/>
    <col min="13316" max="13316" width="83.28515625" style="61" customWidth="1"/>
    <col min="13317" max="13568" width="10.28515625" style="61"/>
    <col min="13569" max="13569" width="8.7109375" style="61" customWidth="1"/>
    <col min="13570" max="13570" width="15.85546875" style="61" customWidth="1"/>
    <col min="13571" max="13571" width="2.28515625" style="61" customWidth="1"/>
    <col min="13572" max="13572" width="83.28515625" style="61" customWidth="1"/>
    <col min="13573" max="13824" width="10.28515625" style="61"/>
    <col min="13825" max="13825" width="8.7109375" style="61" customWidth="1"/>
    <col min="13826" max="13826" width="15.85546875" style="61" customWidth="1"/>
    <col min="13827" max="13827" width="2.28515625" style="61" customWidth="1"/>
    <col min="13828" max="13828" width="83.28515625" style="61" customWidth="1"/>
    <col min="13829" max="14080" width="10.28515625" style="61"/>
    <col min="14081" max="14081" width="8.7109375" style="61" customWidth="1"/>
    <col min="14082" max="14082" width="15.85546875" style="61" customWidth="1"/>
    <col min="14083" max="14083" width="2.28515625" style="61" customWidth="1"/>
    <col min="14084" max="14084" width="83.28515625" style="61" customWidth="1"/>
    <col min="14085" max="14336" width="10.28515625" style="61"/>
    <col min="14337" max="14337" width="8.7109375" style="61" customWidth="1"/>
    <col min="14338" max="14338" width="15.85546875" style="61" customWidth="1"/>
    <col min="14339" max="14339" width="2.28515625" style="61" customWidth="1"/>
    <col min="14340" max="14340" width="83.28515625" style="61" customWidth="1"/>
    <col min="14341" max="14592" width="10.28515625" style="61"/>
    <col min="14593" max="14593" width="8.7109375" style="61" customWidth="1"/>
    <col min="14594" max="14594" width="15.85546875" style="61" customWidth="1"/>
    <col min="14595" max="14595" width="2.28515625" style="61" customWidth="1"/>
    <col min="14596" max="14596" width="83.28515625" style="61" customWidth="1"/>
    <col min="14597" max="14848" width="10.28515625" style="61"/>
    <col min="14849" max="14849" width="8.7109375" style="61" customWidth="1"/>
    <col min="14850" max="14850" width="15.85546875" style="61" customWidth="1"/>
    <col min="14851" max="14851" width="2.28515625" style="61" customWidth="1"/>
    <col min="14852" max="14852" width="83.28515625" style="61" customWidth="1"/>
    <col min="14853" max="15104" width="10.28515625" style="61"/>
    <col min="15105" max="15105" width="8.7109375" style="61" customWidth="1"/>
    <col min="15106" max="15106" width="15.85546875" style="61" customWidth="1"/>
    <col min="15107" max="15107" width="2.28515625" style="61" customWidth="1"/>
    <col min="15108" max="15108" width="83.28515625" style="61" customWidth="1"/>
    <col min="15109" max="15360" width="10.28515625" style="61"/>
    <col min="15361" max="15361" width="8.7109375" style="61" customWidth="1"/>
    <col min="15362" max="15362" width="15.85546875" style="61" customWidth="1"/>
    <col min="15363" max="15363" width="2.28515625" style="61" customWidth="1"/>
    <col min="15364" max="15364" width="83.28515625" style="61" customWidth="1"/>
    <col min="15365" max="15616" width="10.28515625" style="61"/>
    <col min="15617" max="15617" width="8.7109375" style="61" customWidth="1"/>
    <col min="15618" max="15618" width="15.85546875" style="61" customWidth="1"/>
    <col min="15619" max="15619" width="2.28515625" style="61" customWidth="1"/>
    <col min="15620" max="15620" width="83.28515625" style="61" customWidth="1"/>
    <col min="15621" max="15872" width="10.28515625" style="61"/>
    <col min="15873" max="15873" width="8.7109375" style="61" customWidth="1"/>
    <col min="15874" max="15874" width="15.85546875" style="61" customWidth="1"/>
    <col min="15875" max="15875" width="2.28515625" style="61" customWidth="1"/>
    <col min="15876" max="15876" width="83.28515625" style="61" customWidth="1"/>
    <col min="15877" max="16128" width="10.28515625" style="61"/>
    <col min="16129" max="16129" width="8.7109375" style="61" customWidth="1"/>
    <col min="16130" max="16130" width="15.85546875" style="61" customWidth="1"/>
    <col min="16131" max="16131" width="2.28515625" style="61" customWidth="1"/>
    <col min="16132" max="16132" width="83.28515625" style="61" customWidth="1"/>
    <col min="16133" max="16384" width="10.28515625" style="61"/>
  </cols>
  <sheetData>
    <row r="1" spans="1:4" ht="17.25" x14ac:dyDescent="0.2">
      <c r="A1" s="239" t="s">
        <v>202</v>
      </c>
      <c r="B1" s="239"/>
      <c r="C1" s="239"/>
      <c r="D1" s="239"/>
    </row>
    <row r="3" spans="1:4" s="68" customFormat="1" ht="12" customHeight="1" x14ac:dyDescent="0.2">
      <c r="A3" s="240" t="s">
        <v>27</v>
      </c>
      <c r="B3" s="241"/>
      <c r="C3" s="241"/>
      <c r="D3" s="242"/>
    </row>
    <row r="4" spans="1:4" s="65" customFormat="1" ht="12" x14ac:dyDescent="0.2">
      <c r="A4" s="66" t="s">
        <v>0</v>
      </c>
      <c r="B4" s="69" t="s">
        <v>1</v>
      </c>
      <c r="C4" s="243" t="s">
        <v>2</v>
      </c>
      <c r="D4" s="244"/>
    </row>
    <row r="5" spans="1:4" s="65" customFormat="1" ht="12" x14ac:dyDescent="0.2">
      <c r="A5" s="228" t="s">
        <v>63</v>
      </c>
      <c r="B5" s="245" t="s">
        <v>94</v>
      </c>
      <c r="C5" s="165" t="s">
        <v>26</v>
      </c>
      <c r="D5" s="152" t="s">
        <v>297</v>
      </c>
    </row>
    <row r="6" spans="1:4" s="65" customFormat="1" ht="12" x14ac:dyDescent="0.2">
      <c r="A6" s="228"/>
      <c r="B6" s="246"/>
      <c r="C6" s="165" t="s">
        <v>26</v>
      </c>
      <c r="D6" s="152" t="s">
        <v>298</v>
      </c>
    </row>
    <row r="7" spans="1:4" s="65" customFormat="1" ht="12" x14ac:dyDescent="0.2">
      <c r="A7" s="228"/>
      <c r="B7" s="247"/>
      <c r="C7" s="165" t="s">
        <v>26</v>
      </c>
      <c r="D7" s="152" t="s">
        <v>299</v>
      </c>
    </row>
    <row r="8" spans="1:4" s="65" customFormat="1" ht="12" x14ac:dyDescent="0.2">
      <c r="A8" s="228"/>
      <c r="B8" s="236" t="s">
        <v>95</v>
      </c>
      <c r="C8" s="165" t="s">
        <v>26</v>
      </c>
      <c r="D8" s="152" t="s">
        <v>300</v>
      </c>
    </row>
    <row r="9" spans="1:4" s="65" customFormat="1" ht="12" x14ac:dyDescent="0.2">
      <c r="A9" s="228"/>
      <c r="B9" s="237"/>
      <c r="C9" s="165" t="s">
        <v>26</v>
      </c>
      <c r="D9" s="152" t="s">
        <v>301</v>
      </c>
    </row>
    <row r="10" spans="1:4" s="65" customFormat="1" ht="12" x14ac:dyDescent="0.2">
      <c r="A10" s="228"/>
      <c r="B10" s="238"/>
      <c r="C10" s="165" t="s">
        <v>26</v>
      </c>
      <c r="D10" s="152" t="s">
        <v>302</v>
      </c>
    </row>
    <row r="11" spans="1:4" s="65" customFormat="1" ht="12" x14ac:dyDescent="0.2">
      <c r="A11" s="228"/>
      <c r="B11" s="236" t="s">
        <v>237</v>
      </c>
      <c r="C11" s="165" t="s">
        <v>26</v>
      </c>
      <c r="D11" s="150" t="s">
        <v>303</v>
      </c>
    </row>
    <row r="12" spans="1:4" s="65" customFormat="1" ht="12" x14ac:dyDescent="0.2">
      <c r="A12" s="228"/>
      <c r="B12" s="238"/>
      <c r="C12" s="166" t="s">
        <v>26</v>
      </c>
      <c r="D12" s="150" t="s">
        <v>304</v>
      </c>
    </row>
    <row r="13" spans="1:4" s="65" customFormat="1" ht="12" x14ac:dyDescent="0.2">
      <c r="A13" s="228" t="s">
        <v>96</v>
      </c>
      <c r="B13" s="236" t="s">
        <v>281</v>
      </c>
      <c r="C13" s="165" t="s">
        <v>26</v>
      </c>
      <c r="D13" s="157" t="s">
        <v>292</v>
      </c>
    </row>
    <row r="14" spans="1:4" s="65" customFormat="1" ht="12" x14ac:dyDescent="0.2">
      <c r="A14" s="228"/>
      <c r="B14" s="237"/>
      <c r="C14" s="165" t="s">
        <v>26</v>
      </c>
      <c r="D14" s="157" t="s">
        <v>305</v>
      </c>
    </row>
    <row r="15" spans="1:4" s="65" customFormat="1" ht="12" x14ac:dyDescent="0.2">
      <c r="A15" s="228"/>
      <c r="B15" s="237"/>
      <c r="C15" s="165" t="s">
        <v>26</v>
      </c>
      <c r="D15" s="157" t="s">
        <v>306</v>
      </c>
    </row>
    <row r="16" spans="1:4" s="65" customFormat="1" ht="12" x14ac:dyDescent="0.2">
      <c r="A16" s="228"/>
      <c r="B16" s="238"/>
      <c r="C16" s="165" t="s">
        <v>26</v>
      </c>
      <c r="D16" s="157" t="s">
        <v>293</v>
      </c>
    </row>
    <row r="17" spans="1:10" s="65" customFormat="1" ht="22.5" x14ac:dyDescent="0.2">
      <c r="A17" s="228"/>
      <c r="B17" s="236" t="s">
        <v>282</v>
      </c>
      <c r="C17" s="165" t="s">
        <v>26</v>
      </c>
      <c r="D17" s="157" t="s">
        <v>307</v>
      </c>
    </row>
    <row r="18" spans="1:10" s="65" customFormat="1" ht="12" x14ac:dyDescent="0.2">
      <c r="A18" s="228"/>
      <c r="B18" s="237"/>
      <c r="C18" s="166" t="s">
        <v>26</v>
      </c>
      <c r="D18" s="146" t="s">
        <v>308</v>
      </c>
    </row>
    <row r="19" spans="1:10" s="65" customFormat="1" ht="22.5" x14ac:dyDescent="0.2">
      <c r="A19" s="228"/>
      <c r="B19" s="238"/>
      <c r="C19" s="166" t="s">
        <v>26</v>
      </c>
      <c r="D19" s="146" t="s">
        <v>309</v>
      </c>
    </row>
    <row r="20" spans="1:10" s="65" customFormat="1" ht="12" x14ac:dyDescent="0.2">
      <c r="A20" s="228"/>
      <c r="B20" s="229" t="s">
        <v>97</v>
      </c>
      <c r="C20" s="166" t="s">
        <v>238</v>
      </c>
      <c r="D20" s="145" t="s">
        <v>310</v>
      </c>
    </row>
    <row r="21" spans="1:10" s="65" customFormat="1" ht="12" x14ac:dyDescent="0.2">
      <c r="A21" s="228"/>
      <c r="B21" s="231"/>
      <c r="C21" s="165" t="s">
        <v>26</v>
      </c>
      <c r="D21" s="146" t="s">
        <v>311</v>
      </c>
    </row>
    <row r="22" spans="1:10" s="65" customFormat="1" ht="12" x14ac:dyDescent="0.2">
      <c r="A22" s="228" t="s">
        <v>58</v>
      </c>
      <c r="B22" s="235" t="s">
        <v>239</v>
      </c>
      <c r="C22" s="165" t="s">
        <v>26</v>
      </c>
      <c r="D22" s="146" t="s">
        <v>312</v>
      </c>
      <c r="E22" s="30"/>
      <c r="F22" s="30"/>
      <c r="G22" s="30"/>
      <c r="I22" s="30"/>
      <c r="J22" s="30"/>
    </row>
    <row r="23" spans="1:10" s="65" customFormat="1" ht="12" x14ac:dyDescent="0.2">
      <c r="A23" s="228"/>
      <c r="B23" s="235"/>
      <c r="C23" s="165" t="s">
        <v>26</v>
      </c>
      <c r="D23" s="146" t="s">
        <v>313</v>
      </c>
      <c r="E23" s="30"/>
      <c r="F23" s="30"/>
      <c r="G23" s="30"/>
      <c r="I23" s="30"/>
      <c r="J23" s="30"/>
    </row>
    <row r="24" spans="1:10" s="65" customFormat="1" ht="12" x14ac:dyDescent="0.2">
      <c r="A24" s="228"/>
      <c r="B24" s="235"/>
      <c r="C24" s="165" t="s">
        <v>26</v>
      </c>
      <c r="D24" s="146" t="s">
        <v>314</v>
      </c>
      <c r="E24" s="30"/>
      <c r="F24" s="30"/>
      <c r="G24" s="30"/>
      <c r="I24" s="30"/>
      <c r="J24" s="30"/>
    </row>
    <row r="25" spans="1:10" s="65" customFormat="1" ht="12" x14ac:dyDescent="0.2">
      <c r="A25" s="228"/>
      <c r="B25" s="235"/>
      <c r="C25" s="165" t="s">
        <v>26</v>
      </c>
      <c r="D25" s="146" t="s">
        <v>315</v>
      </c>
      <c r="E25" s="30"/>
      <c r="F25" s="30"/>
      <c r="G25" s="30"/>
      <c r="I25" s="30"/>
      <c r="J25" s="30"/>
    </row>
    <row r="26" spans="1:10" s="65" customFormat="1" ht="22.5" x14ac:dyDescent="0.2">
      <c r="A26" s="228"/>
      <c r="B26" s="235" t="s">
        <v>98</v>
      </c>
      <c r="C26" s="165" t="s">
        <v>26</v>
      </c>
      <c r="D26" s="146" t="s">
        <v>316</v>
      </c>
      <c r="E26" s="30"/>
      <c r="F26" s="30"/>
      <c r="G26" s="30"/>
      <c r="I26" s="30"/>
      <c r="J26" s="30"/>
    </row>
    <row r="27" spans="1:10" s="65" customFormat="1" ht="22.5" x14ac:dyDescent="0.2">
      <c r="A27" s="228"/>
      <c r="B27" s="235"/>
      <c r="C27" s="165" t="s">
        <v>26</v>
      </c>
      <c r="D27" s="146" t="s">
        <v>317</v>
      </c>
      <c r="E27" s="30"/>
      <c r="F27" s="30"/>
      <c r="G27" s="30"/>
      <c r="I27" s="30"/>
      <c r="J27" s="30"/>
    </row>
    <row r="28" spans="1:10" s="65" customFormat="1" ht="12" x14ac:dyDescent="0.2">
      <c r="A28" s="228"/>
      <c r="B28" s="235"/>
      <c r="C28" s="165" t="s">
        <v>26</v>
      </c>
      <c r="D28" s="146" t="s">
        <v>318</v>
      </c>
      <c r="E28" s="30"/>
      <c r="F28" s="30"/>
      <c r="G28" s="30"/>
      <c r="I28" s="30"/>
      <c r="J28" s="30"/>
    </row>
    <row r="29" spans="1:10" s="65" customFormat="1" ht="12" x14ac:dyDescent="0.2">
      <c r="A29" s="228" t="s">
        <v>240</v>
      </c>
      <c r="B29" s="235" t="s">
        <v>59</v>
      </c>
      <c r="C29" s="165" t="s">
        <v>26</v>
      </c>
      <c r="D29" s="146" t="s">
        <v>319</v>
      </c>
      <c r="E29" s="30"/>
      <c r="F29" s="30"/>
      <c r="G29" s="30"/>
      <c r="I29" s="30"/>
      <c r="J29" s="30"/>
    </row>
    <row r="30" spans="1:10" s="65" customFormat="1" ht="12" x14ac:dyDescent="0.2">
      <c r="A30" s="228"/>
      <c r="B30" s="235"/>
      <c r="C30" s="165" t="s">
        <v>26</v>
      </c>
      <c r="D30" s="146" t="s">
        <v>320</v>
      </c>
      <c r="E30" s="30"/>
      <c r="F30" s="30"/>
      <c r="G30" s="30"/>
      <c r="I30" s="30"/>
      <c r="J30" s="30"/>
    </row>
    <row r="31" spans="1:10" s="65" customFormat="1" ht="12" x14ac:dyDescent="0.2">
      <c r="A31" s="228"/>
      <c r="B31" s="235"/>
      <c r="C31" s="165" t="s">
        <v>26</v>
      </c>
      <c r="D31" s="146" t="s">
        <v>294</v>
      </c>
      <c r="E31" s="30"/>
      <c r="F31" s="30"/>
      <c r="G31" s="30"/>
      <c r="I31" s="30"/>
      <c r="J31" s="30"/>
    </row>
    <row r="32" spans="1:10" s="65" customFormat="1" ht="12" x14ac:dyDescent="0.2">
      <c r="A32" s="228"/>
      <c r="B32" s="235"/>
      <c r="C32" s="165" t="s">
        <v>26</v>
      </c>
      <c r="D32" s="146" t="s">
        <v>321</v>
      </c>
      <c r="E32" s="30"/>
      <c r="F32" s="30"/>
      <c r="G32" s="30"/>
      <c r="I32" s="30"/>
      <c r="J32" s="30"/>
    </row>
    <row r="33" spans="1:10" s="65" customFormat="1" ht="12" x14ac:dyDescent="0.2">
      <c r="A33" s="228"/>
      <c r="B33" s="235"/>
      <c r="C33" s="165" t="s">
        <v>26</v>
      </c>
      <c r="D33" s="146" t="s">
        <v>322</v>
      </c>
      <c r="E33" s="30"/>
      <c r="F33" s="30"/>
      <c r="G33" s="30"/>
      <c r="I33" s="30"/>
      <c r="J33" s="30"/>
    </row>
    <row r="34" spans="1:10" s="65" customFormat="1" ht="12" x14ac:dyDescent="0.2">
      <c r="A34" s="228"/>
      <c r="B34" s="235"/>
      <c r="C34" s="165" t="s">
        <v>26</v>
      </c>
      <c r="D34" s="146" t="s">
        <v>323</v>
      </c>
      <c r="E34" s="30"/>
      <c r="F34" s="30"/>
      <c r="G34" s="30"/>
      <c r="I34" s="30"/>
      <c r="J34" s="30"/>
    </row>
    <row r="35" spans="1:10" s="65" customFormat="1" ht="12" x14ac:dyDescent="0.2">
      <c r="A35" s="228"/>
      <c r="B35" s="235"/>
      <c r="C35" s="165" t="s">
        <v>26</v>
      </c>
      <c r="D35" s="146" t="s">
        <v>324</v>
      </c>
      <c r="E35" s="30"/>
      <c r="F35" s="30"/>
      <c r="G35" s="30"/>
      <c r="I35" s="30"/>
      <c r="J35" s="30"/>
    </row>
    <row r="36" spans="1:10" s="65" customFormat="1" ht="12" x14ac:dyDescent="0.2">
      <c r="A36" s="228"/>
      <c r="B36" s="235" t="s">
        <v>60</v>
      </c>
      <c r="C36" s="165" t="s">
        <v>26</v>
      </c>
      <c r="D36" s="146" t="s">
        <v>325</v>
      </c>
      <c r="E36" s="30"/>
      <c r="F36" s="30"/>
      <c r="G36" s="30"/>
      <c r="I36" s="30"/>
      <c r="J36" s="30"/>
    </row>
    <row r="37" spans="1:10" s="65" customFormat="1" ht="12" x14ac:dyDescent="0.2">
      <c r="A37" s="228"/>
      <c r="B37" s="235"/>
      <c r="C37" s="165" t="s">
        <v>26</v>
      </c>
      <c r="D37" s="146" t="s">
        <v>326</v>
      </c>
      <c r="E37" s="30"/>
      <c r="F37" s="30"/>
      <c r="G37" s="30"/>
      <c r="I37" s="30"/>
      <c r="J37" s="30"/>
    </row>
    <row r="38" spans="1:10" s="65" customFormat="1" ht="22.5" x14ac:dyDescent="0.2">
      <c r="A38" s="228"/>
      <c r="B38" s="235"/>
      <c r="C38" s="165" t="s">
        <v>26</v>
      </c>
      <c r="D38" s="146" t="s">
        <v>327</v>
      </c>
      <c r="E38" s="30"/>
      <c r="F38" s="30"/>
      <c r="G38" s="30"/>
      <c r="I38" s="30"/>
      <c r="J38" s="30"/>
    </row>
    <row r="39" spans="1:10" s="65" customFormat="1" ht="12" x14ac:dyDescent="0.2">
      <c r="A39" s="228"/>
      <c r="B39" s="235"/>
      <c r="C39" s="165" t="s">
        <v>26</v>
      </c>
      <c r="D39" s="146" t="s">
        <v>328</v>
      </c>
      <c r="E39" s="30"/>
      <c r="F39" s="30"/>
      <c r="G39" s="30"/>
      <c r="I39" s="30"/>
      <c r="J39" s="30"/>
    </row>
    <row r="40" spans="1:10" s="65" customFormat="1" ht="12" x14ac:dyDescent="0.2">
      <c r="A40" s="228"/>
      <c r="B40" s="235" t="s">
        <v>61</v>
      </c>
      <c r="C40" s="165" t="s">
        <v>26</v>
      </c>
      <c r="D40" s="146" t="s">
        <v>329</v>
      </c>
      <c r="E40" s="30"/>
      <c r="F40" s="30"/>
      <c r="G40" s="30"/>
      <c r="I40" s="30"/>
      <c r="J40" s="30"/>
    </row>
    <row r="41" spans="1:10" s="65" customFormat="1" ht="12" x14ac:dyDescent="0.2">
      <c r="A41" s="228"/>
      <c r="B41" s="235"/>
      <c r="C41" s="165" t="s">
        <v>26</v>
      </c>
      <c r="D41" s="146" t="s">
        <v>330</v>
      </c>
      <c r="E41" s="30"/>
      <c r="F41" s="30"/>
      <c r="G41" s="30"/>
      <c r="I41" s="30"/>
      <c r="J41" s="30"/>
    </row>
    <row r="42" spans="1:10" s="65" customFormat="1" ht="12" x14ac:dyDescent="0.2">
      <c r="A42" s="228"/>
      <c r="B42" s="235"/>
      <c r="C42" s="165" t="s">
        <v>26</v>
      </c>
      <c r="D42" s="146" t="s">
        <v>331</v>
      </c>
      <c r="E42" s="30"/>
      <c r="F42" s="30"/>
      <c r="G42" s="30"/>
      <c r="I42" s="30"/>
      <c r="J42" s="30"/>
    </row>
    <row r="43" spans="1:10" s="65" customFormat="1" ht="12" x14ac:dyDescent="0.2">
      <c r="A43" s="204" t="s">
        <v>241</v>
      </c>
      <c r="B43" s="229" t="s">
        <v>242</v>
      </c>
      <c r="C43" s="165" t="s">
        <v>26</v>
      </c>
      <c r="D43" s="150" t="s">
        <v>243</v>
      </c>
      <c r="E43" s="30"/>
      <c r="F43" s="30"/>
      <c r="G43" s="30"/>
      <c r="I43" s="30"/>
      <c r="J43" s="30"/>
    </row>
    <row r="44" spans="1:10" s="65" customFormat="1" ht="12" x14ac:dyDescent="0.2">
      <c r="A44" s="205"/>
      <c r="B44" s="230"/>
      <c r="C44" s="165" t="s">
        <v>26</v>
      </c>
      <c r="D44" s="150" t="s">
        <v>244</v>
      </c>
      <c r="E44" s="30"/>
      <c r="F44" s="30"/>
      <c r="G44" s="30"/>
      <c r="I44" s="30"/>
      <c r="J44" s="30"/>
    </row>
    <row r="45" spans="1:10" s="65" customFormat="1" ht="12" x14ac:dyDescent="0.2">
      <c r="A45" s="205"/>
      <c r="B45" s="230"/>
      <c r="C45" s="165" t="s">
        <v>26</v>
      </c>
      <c r="D45" s="150" t="s">
        <v>245</v>
      </c>
      <c r="E45" s="30"/>
      <c r="F45" s="30"/>
      <c r="G45" s="30"/>
      <c r="I45" s="30"/>
      <c r="J45" s="30"/>
    </row>
    <row r="46" spans="1:10" s="65" customFormat="1" ht="12" x14ac:dyDescent="0.2">
      <c r="A46" s="205"/>
      <c r="B46" s="229" t="s">
        <v>246</v>
      </c>
      <c r="C46" s="165" t="s">
        <v>26</v>
      </c>
      <c r="D46" s="150" t="s">
        <v>247</v>
      </c>
      <c r="E46" s="30"/>
      <c r="F46" s="30"/>
      <c r="G46" s="30"/>
      <c r="I46" s="30"/>
      <c r="J46" s="30"/>
    </row>
    <row r="47" spans="1:10" s="65" customFormat="1" ht="12" x14ac:dyDescent="0.2">
      <c r="A47" s="205"/>
      <c r="B47" s="230"/>
      <c r="C47" s="165" t="s">
        <v>26</v>
      </c>
      <c r="D47" s="150" t="s">
        <v>248</v>
      </c>
      <c r="E47" s="30"/>
      <c r="F47" s="30"/>
      <c r="G47" s="30"/>
      <c r="I47" s="30"/>
      <c r="J47" s="30"/>
    </row>
    <row r="48" spans="1:10" s="65" customFormat="1" ht="12" x14ac:dyDescent="0.2">
      <c r="A48" s="205"/>
      <c r="B48" s="230"/>
      <c r="C48" s="165" t="s">
        <v>26</v>
      </c>
      <c r="D48" s="150" t="s">
        <v>249</v>
      </c>
      <c r="E48" s="30"/>
      <c r="F48" s="30"/>
      <c r="G48" s="30"/>
      <c r="I48" s="30"/>
      <c r="J48" s="30"/>
    </row>
    <row r="49" spans="1:10" s="65" customFormat="1" ht="12" x14ac:dyDescent="0.2">
      <c r="A49" s="205"/>
      <c r="B49" s="229" t="s">
        <v>250</v>
      </c>
      <c r="C49" s="165" t="s">
        <v>26</v>
      </c>
      <c r="D49" s="150" t="s">
        <v>251</v>
      </c>
      <c r="E49" s="30"/>
      <c r="F49" s="30"/>
      <c r="G49" s="30"/>
      <c r="I49" s="30"/>
      <c r="J49" s="30"/>
    </row>
    <row r="50" spans="1:10" s="65" customFormat="1" ht="12" x14ac:dyDescent="0.2">
      <c r="A50" s="205"/>
      <c r="B50" s="230"/>
      <c r="C50" s="165" t="s">
        <v>26</v>
      </c>
      <c r="D50" s="146" t="s">
        <v>252</v>
      </c>
      <c r="E50" s="50"/>
      <c r="F50" s="30"/>
      <c r="G50" s="30"/>
      <c r="I50" s="30"/>
      <c r="J50" s="30"/>
    </row>
    <row r="51" spans="1:10" s="65" customFormat="1" ht="12" x14ac:dyDescent="0.2">
      <c r="A51" s="206"/>
      <c r="B51" s="231"/>
      <c r="C51" s="165" t="s">
        <v>26</v>
      </c>
      <c r="D51" s="146" t="s">
        <v>253</v>
      </c>
      <c r="E51" s="30"/>
      <c r="F51" s="30"/>
      <c r="G51" s="30"/>
      <c r="I51" s="30"/>
      <c r="J51" s="30"/>
    </row>
    <row r="52" spans="1:10" s="65" customFormat="1" ht="12" x14ac:dyDescent="0.2">
      <c r="A52" s="228" t="s">
        <v>254</v>
      </c>
      <c r="B52" s="229" t="s">
        <v>255</v>
      </c>
      <c r="C52" s="165" t="s">
        <v>26</v>
      </c>
      <c r="D52" s="146" t="s">
        <v>256</v>
      </c>
      <c r="E52" s="30"/>
      <c r="F52" s="30"/>
      <c r="G52" s="30"/>
      <c r="I52" s="30"/>
      <c r="J52" s="30"/>
    </row>
    <row r="53" spans="1:10" s="65" customFormat="1" ht="12" x14ac:dyDescent="0.2">
      <c r="A53" s="228"/>
      <c r="B53" s="230"/>
      <c r="C53" s="165" t="s">
        <v>26</v>
      </c>
      <c r="D53" s="146" t="s">
        <v>257</v>
      </c>
      <c r="E53" s="30"/>
      <c r="F53" s="30"/>
      <c r="G53" s="30"/>
      <c r="I53" s="30"/>
      <c r="J53" s="30"/>
    </row>
    <row r="54" spans="1:10" s="65" customFormat="1" ht="12" x14ac:dyDescent="0.2">
      <c r="A54" s="228"/>
      <c r="B54" s="230"/>
      <c r="C54" s="165" t="s">
        <v>26</v>
      </c>
      <c r="D54" s="146" t="s">
        <v>258</v>
      </c>
      <c r="E54" s="30"/>
      <c r="F54" s="30"/>
      <c r="G54" s="30"/>
      <c r="I54" s="30"/>
      <c r="J54" s="30"/>
    </row>
    <row r="55" spans="1:10" s="65" customFormat="1" ht="12" x14ac:dyDescent="0.2">
      <c r="A55" s="228"/>
      <c r="B55" s="231"/>
      <c r="C55" s="165" t="s">
        <v>26</v>
      </c>
      <c r="D55" s="146" t="s">
        <v>259</v>
      </c>
      <c r="E55" s="30"/>
      <c r="F55" s="30"/>
      <c r="G55" s="30"/>
      <c r="I55" s="30"/>
      <c r="J55" s="30"/>
    </row>
    <row r="56" spans="1:10" s="65" customFormat="1" ht="12" x14ac:dyDescent="0.2">
      <c r="A56" s="228"/>
      <c r="B56" s="232" t="s">
        <v>260</v>
      </c>
      <c r="C56" s="165" t="s">
        <v>26</v>
      </c>
      <c r="D56" s="146" t="s">
        <v>261</v>
      </c>
      <c r="E56" s="30"/>
      <c r="F56" s="30"/>
      <c r="G56" s="30"/>
      <c r="I56" s="30"/>
      <c r="J56" s="30"/>
    </row>
    <row r="57" spans="1:10" s="65" customFormat="1" ht="12" x14ac:dyDescent="0.2">
      <c r="A57" s="228"/>
      <c r="B57" s="233"/>
      <c r="C57" s="165" t="s">
        <v>26</v>
      </c>
      <c r="D57" s="146" t="s">
        <v>262</v>
      </c>
      <c r="E57" s="30"/>
      <c r="F57" s="30"/>
      <c r="G57" s="30"/>
      <c r="I57" s="30"/>
      <c r="J57" s="30"/>
    </row>
    <row r="58" spans="1:10" s="65" customFormat="1" ht="12" x14ac:dyDescent="0.2">
      <c r="A58" s="228"/>
      <c r="B58" s="234"/>
      <c r="C58" s="165" t="s">
        <v>26</v>
      </c>
      <c r="D58" s="146" t="s">
        <v>263</v>
      </c>
      <c r="E58" s="30"/>
      <c r="F58" s="30"/>
      <c r="G58" s="30"/>
      <c r="I58" s="30"/>
      <c r="J58" s="30"/>
    </row>
    <row r="59" spans="1:10" s="65" customFormat="1" ht="12" x14ac:dyDescent="0.2">
      <c r="A59" s="67"/>
      <c r="B59" s="67"/>
      <c r="C59" s="67"/>
      <c r="D59" s="67"/>
    </row>
    <row r="60" spans="1:10" s="65" customFormat="1" ht="12" x14ac:dyDescent="0.2">
      <c r="A60" s="240" t="s">
        <v>25</v>
      </c>
      <c r="B60" s="241"/>
      <c r="C60" s="241"/>
      <c r="D60" s="242"/>
    </row>
    <row r="61" spans="1:10" s="65" customFormat="1" ht="12" x14ac:dyDescent="0.2">
      <c r="A61" s="66" t="s">
        <v>0</v>
      </c>
      <c r="B61" s="69" t="s">
        <v>1</v>
      </c>
      <c r="C61" s="243" t="s">
        <v>2</v>
      </c>
      <c r="D61" s="244"/>
    </row>
    <row r="62" spans="1:10" s="65" customFormat="1" ht="12" x14ac:dyDescent="0.2">
      <c r="A62" s="228" t="s">
        <v>121</v>
      </c>
      <c r="B62" s="248" t="s">
        <v>122</v>
      </c>
      <c r="C62" s="165" t="s">
        <v>26</v>
      </c>
      <c r="D62" s="145" t="s">
        <v>132</v>
      </c>
    </row>
    <row r="63" spans="1:10" s="65" customFormat="1" ht="22.5" x14ac:dyDescent="0.2">
      <c r="A63" s="228"/>
      <c r="B63" s="249"/>
      <c r="C63" s="165" t="s">
        <v>26</v>
      </c>
      <c r="D63" s="145" t="s">
        <v>204</v>
      </c>
    </row>
    <row r="64" spans="1:10" s="65" customFormat="1" ht="22.5" x14ac:dyDescent="0.2">
      <c r="A64" s="228"/>
      <c r="B64" s="249"/>
      <c r="C64" s="165" t="s">
        <v>26</v>
      </c>
      <c r="D64" s="145" t="s">
        <v>203</v>
      </c>
    </row>
    <row r="65" spans="1:4" s="65" customFormat="1" ht="12" x14ac:dyDescent="0.2">
      <c r="A65" s="228"/>
      <c r="B65" s="249"/>
      <c r="C65" s="165" t="s">
        <v>26</v>
      </c>
      <c r="D65" s="145" t="s">
        <v>133</v>
      </c>
    </row>
    <row r="66" spans="1:4" s="65" customFormat="1" ht="22.5" x14ac:dyDescent="0.2">
      <c r="A66" s="228"/>
      <c r="B66" s="250"/>
      <c r="C66" s="165" t="s">
        <v>26</v>
      </c>
      <c r="D66" s="145" t="s">
        <v>205</v>
      </c>
    </row>
    <row r="67" spans="1:4" s="65" customFormat="1" ht="12" x14ac:dyDescent="0.2">
      <c r="A67" s="228"/>
      <c r="B67" s="251"/>
      <c r="C67" s="165" t="s">
        <v>26</v>
      </c>
      <c r="D67" s="145" t="s">
        <v>134</v>
      </c>
    </row>
    <row r="68" spans="1:4" s="65" customFormat="1" ht="22.5" x14ac:dyDescent="0.2">
      <c r="A68" s="228"/>
      <c r="B68" s="248" t="s">
        <v>123</v>
      </c>
      <c r="C68" s="165" t="s">
        <v>26</v>
      </c>
      <c r="D68" s="145" t="s">
        <v>135</v>
      </c>
    </row>
    <row r="69" spans="1:4" s="65" customFormat="1" ht="12" x14ac:dyDescent="0.2">
      <c r="A69" s="228"/>
      <c r="B69" s="250"/>
      <c r="C69" s="165" t="s">
        <v>26</v>
      </c>
      <c r="D69" s="146" t="s">
        <v>136</v>
      </c>
    </row>
    <row r="70" spans="1:4" s="65" customFormat="1" ht="12" x14ac:dyDescent="0.2">
      <c r="A70" s="228"/>
      <c r="B70" s="250"/>
      <c r="C70" s="165" t="s">
        <v>26</v>
      </c>
      <c r="D70" s="145" t="s">
        <v>137</v>
      </c>
    </row>
    <row r="71" spans="1:4" s="65" customFormat="1" ht="22.5" x14ac:dyDescent="0.2">
      <c r="A71" s="228"/>
      <c r="B71" s="250"/>
      <c r="C71" s="165" t="s">
        <v>26</v>
      </c>
      <c r="D71" s="145" t="s">
        <v>138</v>
      </c>
    </row>
    <row r="72" spans="1:4" s="65" customFormat="1" ht="12" x14ac:dyDescent="0.2">
      <c r="A72" s="228"/>
      <c r="B72" s="250"/>
      <c r="C72" s="165" t="s">
        <v>26</v>
      </c>
      <c r="D72" s="145" t="s">
        <v>139</v>
      </c>
    </row>
    <row r="73" spans="1:4" s="65" customFormat="1" ht="12" x14ac:dyDescent="0.2">
      <c r="A73" s="228"/>
      <c r="B73" s="250"/>
      <c r="C73" s="165" t="s">
        <v>26</v>
      </c>
      <c r="D73" s="145" t="s">
        <v>272</v>
      </c>
    </row>
    <row r="74" spans="1:4" s="65" customFormat="1" ht="22.5" x14ac:dyDescent="0.2">
      <c r="A74" s="228"/>
      <c r="B74" s="251"/>
      <c r="C74" s="165" t="s">
        <v>26</v>
      </c>
      <c r="D74" s="145" t="s">
        <v>140</v>
      </c>
    </row>
    <row r="75" spans="1:4" s="65" customFormat="1" ht="22.5" x14ac:dyDescent="0.2">
      <c r="A75" s="228"/>
      <c r="B75" s="248" t="s">
        <v>124</v>
      </c>
      <c r="C75" s="165" t="s">
        <v>26</v>
      </c>
      <c r="D75" s="145" t="s">
        <v>141</v>
      </c>
    </row>
    <row r="76" spans="1:4" s="65" customFormat="1" ht="12" x14ac:dyDescent="0.2">
      <c r="A76" s="228"/>
      <c r="B76" s="250"/>
      <c r="C76" s="165" t="s">
        <v>26</v>
      </c>
      <c r="D76" s="145" t="s">
        <v>142</v>
      </c>
    </row>
    <row r="77" spans="1:4" s="65" customFormat="1" ht="12" x14ac:dyDescent="0.2">
      <c r="A77" s="228"/>
      <c r="B77" s="250"/>
      <c r="C77" s="165" t="s">
        <v>26</v>
      </c>
      <c r="D77" s="145" t="s">
        <v>143</v>
      </c>
    </row>
    <row r="78" spans="1:4" s="65" customFormat="1" ht="22.5" x14ac:dyDescent="0.2">
      <c r="A78" s="228"/>
      <c r="B78" s="250"/>
      <c r="C78" s="165" t="s">
        <v>26</v>
      </c>
      <c r="D78" s="145" t="s">
        <v>144</v>
      </c>
    </row>
    <row r="79" spans="1:4" s="65" customFormat="1" ht="22.5" x14ac:dyDescent="0.2">
      <c r="A79" s="228"/>
      <c r="B79" s="251"/>
      <c r="C79" s="165" t="s">
        <v>26</v>
      </c>
      <c r="D79" s="145" t="s">
        <v>100</v>
      </c>
    </row>
    <row r="80" spans="1:4" s="65" customFormat="1" ht="12" x14ac:dyDescent="0.2">
      <c r="A80" s="228" t="s">
        <v>127</v>
      </c>
      <c r="B80" s="248" t="s">
        <v>125</v>
      </c>
      <c r="C80" s="165" t="s">
        <v>26</v>
      </c>
      <c r="D80" s="145" t="s">
        <v>145</v>
      </c>
    </row>
    <row r="81" spans="1:4" s="65" customFormat="1" ht="12" x14ac:dyDescent="0.2">
      <c r="A81" s="228"/>
      <c r="B81" s="249"/>
      <c r="C81" s="165" t="s">
        <v>26</v>
      </c>
      <c r="D81" s="145" t="s">
        <v>146</v>
      </c>
    </row>
    <row r="82" spans="1:4" s="65" customFormat="1" ht="22.5" x14ac:dyDescent="0.2">
      <c r="A82" s="228"/>
      <c r="B82" s="249"/>
      <c r="C82" s="165" t="s">
        <v>26</v>
      </c>
      <c r="D82" s="145" t="s">
        <v>147</v>
      </c>
    </row>
    <row r="83" spans="1:4" s="65" customFormat="1" ht="22.5" x14ac:dyDescent="0.2">
      <c r="A83" s="228"/>
      <c r="B83" s="250"/>
      <c r="C83" s="165" t="s">
        <v>26</v>
      </c>
      <c r="D83" s="145" t="s">
        <v>148</v>
      </c>
    </row>
    <row r="84" spans="1:4" s="65" customFormat="1" ht="12" x14ac:dyDescent="0.2">
      <c r="A84" s="228"/>
      <c r="B84" s="251"/>
      <c r="C84" s="165" t="s">
        <v>26</v>
      </c>
      <c r="D84" s="145" t="s">
        <v>134</v>
      </c>
    </row>
    <row r="85" spans="1:4" s="65" customFormat="1" ht="22.5" x14ac:dyDescent="0.2">
      <c r="A85" s="228"/>
      <c r="B85" s="248" t="s">
        <v>126</v>
      </c>
      <c r="C85" s="165" t="s">
        <v>26</v>
      </c>
      <c r="D85" s="145" t="s">
        <v>149</v>
      </c>
    </row>
    <row r="86" spans="1:4" s="65" customFormat="1" ht="22.5" x14ac:dyDescent="0.2">
      <c r="A86" s="228"/>
      <c r="B86" s="250"/>
      <c r="C86" s="165" t="s">
        <v>26</v>
      </c>
      <c r="D86" s="146" t="s">
        <v>150</v>
      </c>
    </row>
    <row r="87" spans="1:4" s="65" customFormat="1" ht="22.5" x14ac:dyDescent="0.2">
      <c r="A87" s="228"/>
      <c r="B87" s="250"/>
      <c r="C87" s="165" t="s">
        <v>26</v>
      </c>
      <c r="D87" s="145" t="s">
        <v>138</v>
      </c>
    </row>
    <row r="88" spans="1:4" s="65" customFormat="1" ht="12" x14ac:dyDescent="0.2">
      <c r="A88" s="228"/>
      <c r="B88" s="250"/>
      <c r="C88" s="165" t="s">
        <v>26</v>
      </c>
      <c r="D88" s="145" t="s">
        <v>151</v>
      </c>
    </row>
    <row r="89" spans="1:4" s="65" customFormat="1" ht="22.5" x14ac:dyDescent="0.2">
      <c r="A89" s="228"/>
      <c r="B89" s="250"/>
      <c r="C89" s="165" t="s">
        <v>26</v>
      </c>
      <c r="D89" s="145" t="s">
        <v>152</v>
      </c>
    </row>
    <row r="90" spans="1:4" s="65" customFormat="1" ht="12" x14ac:dyDescent="0.2">
      <c r="A90" s="228"/>
      <c r="B90" s="250"/>
      <c r="C90" s="165" t="s">
        <v>26</v>
      </c>
      <c r="D90" s="145" t="s">
        <v>153</v>
      </c>
    </row>
    <row r="91" spans="1:4" s="65" customFormat="1" ht="22.5" x14ac:dyDescent="0.2">
      <c r="A91" s="228"/>
      <c r="B91" s="251"/>
      <c r="C91" s="165" t="s">
        <v>26</v>
      </c>
      <c r="D91" s="145" t="s">
        <v>154</v>
      </c>
    </row>
    <row r="92" spans="1:4" s="65" customFormat="1" ht="22.5" x14ac:dyDescent="0.2">
      <c r="A92" s="228"/>
      <c r="B92" s="248" t="s">
        <v>128</v>
      </c>
      <c r="C92" s="165" t="s">
        <v>26</v>
      </c>
      <c r="D92" s="145" t="s">
        <v>155</v>
      </c>
    </row>
    <row r="93" spans="1:4" s="65" customFormat="1" ht="12" x14ac:dyDescent="0.2">
      <c r="A93" s="228"/>
      <c r="B93" s="250"/>
      <c r="C93" s="165" t="s">
        <v>26</v>
      </c>
      <c r="D93" s="145" t="s">
        <v>156</v>
      </c>
    </row>
    <row r="94" spans="1:4" s="65" customFormat="1" ht="12" x14ac:dyDescent="0.2">
      <c r="A94" s="228"/>
      <c r="B94" s="250"/>
      <c r="C94" s="165" t="s">
        <v>26</v>
      </c>
      <c r="D94" s="145" t="s">
        <v>157</v>
      </c>
    </row>
    <row r="95" spans="1:4" s="65" customFormat="1" ht="22.5" x14ac:dyDescent="0.2">
      <c r="A95" s="228"/>
      <c r="B95" s="250"/>
      <c r="C95" s="165" t="s">
        <v>26</v>
      </c>
      <c r="D95" s="145" t="s">
        <v>100</v>
      </c>
    </row>
    <row r="96" spans="1:4" s="65" customFormat="1" ht="12" x14ac:dyDescent="0.2">
      <c r="A96" s="228"/>
      <c r="B96" s="251"/>
      <c r="C96" s="165" t="s">
        <v>26</v>
      </c>
      <c r="D96" s="145" t="s">
        <v>295</v>
      </c>
    </row>
    <row r="97" spans="1:4" s="65" customFormat="1" ht="12" x14ac:dyDescent="0.2">
      <c r="A97" s="228" t="s">
        <v>129</v>
      </c>
      <c r="B97" s="248" t="s">
        <v>125</v>
      </c>
      <c r="C97" s="165" t="s">
        <v>26</v>
      </c>
      <c r="D97" s="145" t="s">
        <v>158</v>
      </c>
    </row>
    <row r="98" spans="1:4" s="65" customFormat="1" ht="22.5" x14ac:dyDescent="0.2">
      <c r="A98" s="228"/>
      <c r="B98" s="249"/>
      <c r="C98" s="165" t="s">
        <v>26</v>
      </c>
      <c r="D98" s="145" t="s">
        <v>159</v>
      </c>
    </row>
    <row r="99" spans="1:4" s="65" customFormat="1" ht="22.5" x14ac:dyDescent="0.2">
      <c r="A99" s="228"/>
      <c r="B99" s="249"/>
      <c r="C99" s="165" t="s">
        <v>26</v>
      </c>
      <c r="D99" s="145" t="s">
        <v>160</v>
      </c>
    </row>
    <row r="100" spans="1:4" s="65" customFormat="1" ht="22.5" x14ac:dyDescent="0.2">
      <c r="A100" s="228"/>
      <c r="B100" s="250"/>
      <c r="C100" s="165" t="s">
        <v>26</v>
      </c>
      <c r="D100" s="145" t="s">
        <v>99</v>
      </c>
    </row>
    <row r="101" spans="1:4" s="65" customFormat="1" ht="12" x14ac:dyDescent="0.2">
      <c r="A101" s="228"/>
      <c r="B101" s="251"/>
      <c r="C101" s="165" t="s">
        <v>26</v>
      </c>
      <c r="D101" s="145" t="s">
        <v>134</v>
      </c>
    </row>
    <row r="102" spans="1:4" s="65" customFormat="1" ht="22.5" x14ac:dyDescent="0.2">
      <c r="A102" s="228"/>
      <c r="B102" s="248" t="s">
        <v>130</v>
      </c>
      <c r="C102" s="165" t="s">
        <v>26</v>
      </c>
      <c r="D102" s="145" t="s">
        <v>161</v>
      </c>
    </row>
    <row r="103" spans="1:4" s="65" customFormat="1" ht="12" x14ac:dyDescent="0.2">
      <c r="A103" s="228"/>
      <c r="B103" s="250"/>
      <c r="C103" s="165" t="s">
        <v>26</v>
      </c>
      <c r="D103" s="146" t="s">
        <v>162</v>
      </c>
    </row>
    <row r="104" spans="1:4" s="65" customFormat="1" ht="12" x14ac:dyDescent="0.2">
      <c r="A104" s="228"/>
      <c r="B104" s="250"/>
      <c r="C104" s="165" t="s">
        <v>26</v>
      </c>
      <c r="D104" s="145" t="s">
        <v>163</v>
      </c>
    </row>
    <row r="105" spans="1:4" s="65" customFormat="1" ht="22.5" x14ac:dyDescent="0.2">
      <c r="A105" s="228"/>
      <c r="B105" s="250"/>
      <c r="C105" s="165" t="s">
        <v>26</v>
      </c>
      <c r="D105" s="145" t="s">
        <v>164</v>
      </c>
    </row>
    <row r="106" spans="1:4" s="65" customFormat="1" ht="12" x14ac:dyDescent="0.2">
      <c r="A106" s="228"/>
      <c r="B106" s="250"/>
      <c r="C106" s="165" t="s">
        <v>26</v>
      </c>
      <c r="D106" s="145" t="s">
        <v>165</v>
      </c>
    </row>
    <row r="107" spans="1:4" s="65" customFormat="1" ht="22.5" x14ac:dyDescent="0.2">
      <c r="A107" s="228"/>
      <c r="B107" s="251"/>
      <c r="C107" s="165" t="s">
        <v>26</v>
      </c>
      <c r="D107" s="145" t="s">
        <v>166</v>
      </c>
    </row>
    <row r="108" spans="1:4" s="65" customFormat="1" ht="22.5" x14ac:dyDescent="0.2">
      <c r="A108" s="228"/>
      <c r="B108" s="248" t="s">
        <v>131</v>
      </c>
      <c r="C108" s="165" t="s">
        <v>26</v>
      </c>
      <c r="D108" s="145" t="s">
        <v>276</v>
      </c>
    </row>
    <row r="109" spans="1:4" s="65" customFormat="1" ht="12" x14ac:dyDescent="0.2">
      <c r="A109" s="228"/>
      <c r="B109" s="250"/>
      <c r="C109" s="165" t="s">
        <v>26</v>
      </c>
      <c r="D109" s="145" t="s">
        <v>210</v>
      </c>
    </row>
    <row r="110" spans="1:4" s="65" customFormat="1" ht="12" x14ac:dyDescent="0.2">
      <c r="A110" s="228"/>
      <c r="B110" s="250"/>
      <c r="C110" s="165" t="s">
        <v>26</v>
      </c>
      <c r="D110" s="145" t="s">
        <v>157</v>
      </c>
    </row>
    <row r="111" spans="1:4" s="65" customFormat="1" ht="22.5" x14ac:dyDescent="0.2">
      <c r="A111" s="228"/>
      <c r="B111" s="250"/>
      <c r="C111" s="165" t="s">
        <v>26</v>
      </c>
      <c r="D111" s="145" t="s">
        <v>211</v>
      </c>
    </row>
    <row r="112" spans="1:4" s="65" customFormat="1" ht="12" x14ac:dyDescent="0.2">
      <c r="A112" s="228"/>
      <c r="B112" s="251"/>
      <c r="C112" s="165" t="s">
        <v>26</v>
      </c>
      <c r="D112" s="145" t="s">
        <v>296</v>
      </c>
    </row>
  </sheetData>
  <mergeCells count="39">
    <mergeCell ref="A97:A112"/>
    <mergeCell ref="B97:B101"/>
    <mergeCell ref="B102:B107"/>
    <mergeCell ref="B108:B112"/>
    <mergeCell ref="A60:D60"/>
    <mergeCell ref="C61:D61"/>
    <mergeCell ref="A62:A79"/>
    <mergeCell ref="B62:B67"/>
    <mergeCell ref="A80:A96"/>
    <mergeCell ref="B80:B84"/>
    <mergeCell ref="B85:B91"/>
    <mergeCell ref="B92:B96"/>
    <mergeCell ref="B68:B74"/>
    <mergeCell ref="B75:B79"/>
    <mergeCell ref="A1:D1"/>
    <mergeCell ref="A3:D3"/>
    <mergeCell ref="C4:D4"/>
    <mergeCell ref="A5:A12"/>
    <mergeCell ref="B5:B7"/>
    <mergeCell ref="B8:B10"/>
    <mergeCell ref="B11:B12"/>
    <mergeCell ref="A13:A21"/>
    <mergeCell ref="B13:B16"/>
    <mergeCell ref="B17:B19"/>
    <mergeCell ref="B20:B21"/>
    <mergeCell ref="A22:A28"/>
    <mergeCell ref="B22:B25"/>
    <mergeCell ref="B26:B28"/>
    <mergeCell ref="A52:A58"/>
    <mergeCell ref="B52:B55"/>
    <mergeCell ref="B56:B58"/>
    <mergeCell ref="A29:A42"/>
    <mergeCell ref="B29:B35"/>
    <mergeCell ref="B36:B39"/>
    <mergeCell ref="B40:B42"/>
    <mergeCell ref="A43:A51"/>
    <mergeCell ref="B43:B45"/>
    <mergeCell ref="B46:B48"/>
    <mergeCell ref="B49:B51"/>
  </mergeCells>
  <phoneticPr fontId="5"/>
  <printOptions horizontalCentered="1"/>
  <pageMargins left="0.59055118110236227" right="0.59055118110236227" top="0.43307086614173229" bottom="0.23622047244094491" header="0.31496062992125984" footer="0.19685039370078741"/>
  <pageSetup paperSize="9" scale="91" fitToHeight="4" orientation="portrait" r:id="rId1"/>
  <headerFooter alignWithMargins="0">
    <oddFooter>&amp;C&amp;P / &amp;N &amp;R&amp;"ＭＳ Ｐゴシック,標準"（&amp;"ARIAL,標準"C&amp;"ＭＳ Ｐゴシック,標準"）厚生労働省</oddFoot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41"/>
  <sheetViews>
    <sheetView showGridLines="0" view="pageBreakPreview" zoomScale="70" zoomScaleNormal="100" zoomScaleSheetLayoutView="70" zoomScalePageLayoutView="190" workbookViewId="0">
      <selection activeCell="W19" sqref="W19"/>
    </sheetView>
  </sheetViews>
  <sheetFormatPr defaultColWidth="3" defaultRowHeight="13.5" x14ac:dyDescent="0.15"/>
  <cols>
    <col min="1" max="1" width="0.85546875" style="140" customWidth="1"/>
    <col min="2" max="2" width="3.7109375" style="140" customWidth="1"/>
    <col min="3" max="4" width="5.140625" style="140" customWidth="1"/>
    <col min="5" max="5" width="15.140625" style="140" customWidth="1"/>
    <col min="6" max="8" width="8.28515625" style="140" customWidth="1"/>
    <col min="9" max="20" width="3" style="140" customWidth="1"/>
    <col min="21" max="21" width="3.140625" style="140" customWidth="1"/>
    <col min="22" max="256" width="3" style="140"/>
    <col min="257" max="257" width="0.85546875" style="140" customWidth="1"/>
    <col min="258" max="258" width="3.7109375" style="140" customWidth="1"/>
    <col min="259" max="260" width="5.140625" style="140" customWidth="1"/>
    <col min="261" max="261" width="15.140625" style="140" customWidth="1"/>
    <col min="262" max="264" width="8.28515625" style="140" customWidth="1"/>
    <col min="265" max="276" width="3" style="140" customWidth="1"/>
    <col min="277" max="277" width="3.140625" style="140" customWidth="1"/>
    <col min="278" max="512" width="3" style="140"/>
    <col min="513" max="513" width="0.85546875" style="140" customWidth="1"/>
    <col min="514" max="514" width="3.7109375" style="140" customWidth="1"/>
    <col min="515" max="516" width="5.140625" style="140" customWidth="1"/>
    <col min="517" max="517" width="15.140625" style="140" customWidth="1"/>
    <col min="518" max="520" width="8.28515625" style="140" customWidth="1"/>
    <col min="521" max="532" width="3" style="140" customWidth="1"/>
    <col min="533" max="533" width="3.140625" style="140" customWidth="1"/>
    <col min="534" max="768" width="3" style="140"/>
    <col min="769" max="769" width="0.85546875" style="140" customWidth="1"/>
    <col min="770" max="770" width="3.7109375" style="140" customWidth="1"/>
    <col min="771" max="772" width="5.140625" style="140" customWidth="1"/>
    <col min="773" max="773" width="15.140625" style="140" customWidth="1"/>
    <col min="774" max="776" width="8.28515625" style="140" customWidth="1"/>
    <col min="777" max="788" width="3" style="140" customWidth="1"/>
    <col min="789" max="789" width="3.140625" style="140" customWidth="1"/>
    <col min="790" max="1024" width="3" style="140"/>
    <col min="1025" max="1025" width="0.85546875" style="140" customWidth="1"/>
    <col min="1026" max="1026" width="3.7109375" style="140" customWidth="1"/>
    <col min="1027" max="1028" width="5.140625" style="140" customWidth="1"/>
    <col min="1029" max="1029" width="15.140625" style="140" customWidth="1"/>
    <col min="1030" max="1032" width="8.28515625" style="140" customWidth="1"/>
    <col min="1033" max="1044" width="3" style="140" customWidth="1"/>
    <col min="1045" max="1045" width="3.140625" style="140" customWidth="1"/>
    <col min="1046" max="1280" width="3" style="140"/>
    <col min="1281" max="1281" width="0.85546875" style="140" customWidth="1"/>
    <col min="1282" max="1282" width="3.7109375" style="140" customWidth="1"/>
    <col min="1283" max="1284" width="5.140625" style="140" customWidth="1"/>
    <col min="1285" max="1285" width="15.140625" style="140" customWidth="1"/>
    <col min="1286" max="1288" width="8.28515625" style="140" customWidth="1"/>
    <col min="1289" max="1300" width="3" style="140" customWidth="1"/>
    <col min="1301" max="1301" width="3.140625" style="140" customWidth="1"/>
    <col min="1302" max="1536" width="3" style="140"/>
    <col min="1537" max="1537" width="0.85546875" style="140" customWidth="1"/>
    <col min="1538" max="1538" width="3.7109375" style="140" customWidth="1"/>
    <col min="1539" max="1540" width="5.140625" style="140" customWidth="1"/>
    <col min="1541" max="1541" width="15.140625" style="140" customWidth="1"/>
    <col min="1542" max="1544" width="8.28515625" style="140" customWidth="1"/>
    <col min="1545" max="1556" width="3" style="140" customWidth="1"/>
    <col min="1557" max="1557" width="3.140625" style="140" customWidth="1"/>
    <col min="1558" max="1792" width="3" style="140"/>
    <col min="1793" max="1793" width="0.85546875" style="140" customWidth="1"/>
    <col min="1794" max="1794" width="3.7109375" style="140" customWidth="1"/>
    <col min="1795" max="1796" width="5.140625" style="140" customWidth="1"/>
    <col min="1797" max="1797" width="15.140625" style="140" customWidth="1"/>
    <col min="1798" max="1800" width="8.28515625" style="140" customWidth="1"/>
    <col min="1801" max="1812" width="3" style="140" customWidth="1"/>
    <col min="1813" max="1813" width="3.140625" style="140" customWidth="1"/>
    <col min="1814" max="2048" width="3" style="140"/>
    <col min="2049" max="2049" width="0.85546875" style="140" customWidth="1"/>
    <col min="2050" max="2050" width="3.7109375" style="140" customWidth="1"/>
    <col min="2051" max="2052" width="5.140625" style="140" customWidth="1"/>
    <col min="2053" max="2053" width="15.140625" style="140" customWidth="1"/>
    <col min="2054" max="2056" width="8.28515625" style="140" customWidth="1"/>
    <col min="2057" max="2068" width="3" style="140" customWidth="1"/>
    <col min="2069" max="2069" width="3.140625" style="140" customWidth="1"/>
    <col min="2070" max="2304" width="3" style="140"/>
    <col min="2305" max="2305" width="0.85546875" style="140" customWidth="1"/>
    <col min="2306" max="2306" width="3.7109375" style="140" customWidth="1"/>
    <col min="2307" max="2308" width="5.140625" style="140" customWidth="1"/>
    <col min="2309" max="2309" width="15.140625" style="140" customWidth="1"/>
    <col min="2310" max="2312" width="8.28515625" style="140" customWidth="1"/>
    <col min="2313" max="2324" width="3" style="140" customWidth="1"/>
    <col min="2325" max="2325" width="3.140625" style="140" customWidth="1"/>
    <col min="2326" max="2560" width="3" style="140"/>
    <col min="2561" max="2561" width="0.85546875" style="140" customWidth="1"/>
    <col min="2562" max="2562" width="3.7109375" style="140" customWidth="1"/>
    <col min="2563" max="2564" width="5.140625" style="140" customWidth="1"/>
    <col min="2565" max="2565" width="15.140625" style="140" customWidth="1"/>
    <col min="2566" max="2568" width="8.28515625" style="140" customWidth="1"/>
    <col min="2569" max="2580" width="3" style="140" customWidth="1"/>
    <col min="2581" max="2581" width="3.140625" style="140" customWidth="1"/>
    <col min="2582" max="2816" width="3" style="140"/>
    <col min="2817" max="2817" width="0.85546875" style="140" customWidth="1"/>
    <col min="2818" max="2818" width="3.7109375" style="140" customWidth="1"/>
    <col min="2819" max="2820" width="5.140625" style="140" customWidth="1"/>
    <col min="2821" max="2821" width="15.140625" style="140" customWidth="1"/>
    <col min="2822" max="2824" width="8.28515625" style="140" customWidth="1"/>
    <col min="2825" max="2836" width="3" style="140" customWidth="1"/>
    <col min="2837" max="2837" width="3.140625" style="140" customWidth="1"/>
    <col min="2838" max="3072" width="3" style="140"/>
    <col min="3073" max="3073" width="0.85546875" style="140" customWidth="1"/>
    <col min="3074" max="3074" width="3.7109375" style="140" customWidth="1"/>
    <col min="3075" max="3076" width="5.140625" style="140" customWidth="1"/>
    <col min="3077" max="3077" width="15.140625" style="140" customWidth="1"/>
    <col min="3078" max="3080" width="8.28515625" style="140" customWidth="1"/>
    <col min="3081" max="3092" width="3" style="140" customWidth="1"/>
    <col min="3093" max="3093" width="3.140625" style="140" customWidth="1"/>
    <col min="3094" max="3328" width="3" style="140"/>
    <col min="3329" max="3329" width="0.85546875" style="140" customWidth="1"/>
    <col min="3330" max="3330" width="3.7109375" style="140" customWidth="1"/>
    <col min="3331" max="3332" width="5.140625" style="140" customWidth="1"/>
    <col min="3333" max="3333" width="15.140625" style="140" customWidth="1"/>
    <col min="3334" max="3336" width="8.28515625" style="140" customWidth="1"/>
    <col min="3337" max="3348" width="3" style="140" customWidth="1"/>
    <col min="3349" max="3349" width="3.140625" style="140" customWidth="1"/>
    <col min="3350" max="3584" width="3" style="140"/>
    <col min="3585" max="3585" width="0.85546875" style="140" customWidth="1"/>
    <col min="3586" max="3586" width="3.7109375" style="140" customWidth="1"/>
    <col min="3587" max="3588" width="5.140625" style="140" customWidth="1"/>
    <col min="3589" max="3589" width="15.140625" style="140" customWidth="1"/>
    <col min="3590" max="3592" width="8.28515625" style="140" customWidth="1"/>
    <col min="3593" max="3604" width="3" style="140" customWidth="1"/>
    <col min="3605" max="3605" width="3.140625" style="140" customWidth="1"/>
    <col min="3606" max="3840" width="3" style="140"/>
    <col min="3841" max="3841" width="0.85546875" style="140" customWidth="1"/>
    <col min="3842" max="3842" width="3.7109375" style="140" customWidth="1"/>
    <col min="3843" max="3844" width="5.140625" style="140" customWidth="1"/>
    <col min="3845" max="3845" width="15.140625" style="140" customWidth="1"/>
    <col min="3846" max="3848" width="8.28515625" style="140" customWidth="1"/>
    <col min="3849" max="3860" width="3" style="140" customWidth="1"/>
    <col min="3861" max="3861" width="3.140625" style="140" customWidth="1"/>
    <col min="3862" max="4096" width="3" style="140"/>
    <col min="4097" max="4097" width="0.85546875" style="140" customWidth="1"/>
    <col min="4098" max="4098" width="3.7109375" style="140" customWidth="1"/>
    <col min="4099" max="4100" width="5.140625" style="140" customWidth="1"/>
    <col min="4101" max="4101" width="15.140625" style="140" customWidth="1"/>
    <col min="4102" max="4104" width="8.28515625" style="140" customWidth="1"/>
    <col min="4105" max="4116" width="3" style="140" customWidth="1"/>
    <col min="4117" max="4117" width="3.140625" style="140" customWidth="1"/>
    <col min="4118" max="4352" width="3" style="140"/>
    <col min="4353" max="4353" width="0.85546875" style="140" customWidth="1"/>
    <col min="4354" max="4354" width="3.7109375" style="140" customWidth="1"/>
    <col min="4355" max="4356" width="5.140625" style="140" customWidth="1"/>
    <col min="4357" max="4357" width="15.140625" style="140" customWidth="1"/>
    <col min="4358" max="4360" width="8.28515625" style="140" customWidth="1"/>
    <col min="4361" max="4372" width="3" style="140" customWidth="1"/>
    <col min="4373" max="4373" width="3.140625" style="140" customWidth="1"/>
    <col min="4374" max="4608" width="3" style="140"/>
    <col min="4609" max="4609" width="0.85546875" style="140" customWidth="1"/>
    <col min="4610" max="4610" width="3.7109375" style="140" customWidth="1"/>
    <col min="4611" max="4612" width="5.140625" style="140" customWidth="1"/>
    <col min="4613" max="4613" width="15.140625" style="140" customWidth="1"/>
    <col min="4614" max="4616" width="8.28515625" style="140" customWidth="1"/>
    <col min="4617" max="4628" width="3" style="140" customWidth="1"/>
    <col min="4629" max="4629" width="3.140625" style="140" customWidth="1"/>
    <col min="4630" max="4864" width="3" style="140"/>
    <col min="4865" max="4865" width="0.85546875" style="140" customWidth="1"/>
    <col min="4866" max="4866" width="3.7109375" style="140" customWidth="1"/>
    <col min="4867" max="4868" width="5.140625" style="140" customWidth="1"/>
    <col min="4869" max="4869" width="15.140625" style="140" customWidth="1"/>
    <col min="4870" max="4872" width="8.28515625" style="140" customWidth="1"/>
    <col min="4873" max="4884" width="3" style="140" customWidth="1"/>
    <col min="4885" max="4885" width="3.140625" style="140" customWidth="1"/>
    <col min="4886" max="5120" width="3" style="140"/>
    <col min="5121" max="5121" width="0.85546875" style="140" customWidth="1"/>
    <col min="5122" max="5122" width="3.7109375" style="140" customWidth="1"/>
    <col min="5123" max="5124" width="5.140625" style="140" customWidth="1"/>
    <col min="5125" max="5125" width="15.140625" style="140" customWidth="1"/>
    <col min="5126" max="5128" width="8.28515625" style="140" customWidth="1"/>
    <col min="5129" max="5140" width="3" style="140" customWidth="1"/>
    <col min="5141" max="5141" width="3.140625" style="140" customWidth="1"/>
    <col min="5142" max="5376" width="3" style="140"/>
    <col min="5377" max="5377" width="0.85546875" style="140" customWidth="1"/>
    <col min="5378" max="5378" width="3.7109375" style="140" customWidth="1"/>
    <col min="5379" max="5380" width="5.140625" style="140" customWidth="1"/>
    <col min="5381" max="5381" width="15.140625" style="140" customWidth="1"/>
    <col min="5382" max="5384" width="8.28515625" style="140" customWidth="1"/>
    <col min="5385" max="5396" width="3" style="140" customWidth="1"/>
    <col min="5397" max="5397" width="3.140625" style="140" customWidth="1"/>
    <col min="5398" max="5632" width="3" style="140"/>
    <col min="5633" max="5633" width="0.85546875" style="140" customWidth="1"/>
    <col min="5634" max="5634" width="3.7109375" style="140" customWidth="1"/>
    <col min="5635" max="5636" width="5.140625" style="140" customWidth="1"/>
    <col min="5637" max="5637" width="15.140625" style="140" customWidth="1"/>
    <col min="5638" max="5640" width="8.28515625" style="140" customWidth="1"/>
    <col min="5641" max="5652" width="3" style="140" customWidth="1"/>
    <col min="5653" max="5653" width="3.140625" style="140" customWidth="1"/>
    <col min="5654" max="5888" width="3" style="140"/>
    <col min="5889" max="5889" width="0.85546875" style="140" customWidth="1"/>
    <col min="5890" max="5890" width="3.7109375" style="140" customWidth="1"/>
    <col min="5891" max="5892" width="5.140625" style="140" customWidth="1"/>
    <col min="5893" max="5893" width="15.140625" style="140" customWidth="1"/>
    <col min="5894" max="5896" width="8.28515625" style="140" customWidth="1"/>
    <col min="5897" max="5908" width="3" style="140" customWidth="1"/>
    <col min="5909" max="5909" width="3.140625" style="140" customWidth="1"/>
    <col min="5910" max="6144" width="3" style="140"/>
    <col min="6145" max="6145" width="0.85546875" style="140" customWidth="1"/>
    <col min="6146" max="6146" width="3.7109375" style="140" customWidth="1"/>
    <col min="6147" max="6148" width="5.140625" style="140" customWidth="1"/>
    <col min="6149" max="6149" width="15.140625" style="140" customWidth="1"/>
    <col min="6150" max="6152" width="8.28515625" style="140" customWidth="1"/>
    <col min="6153" max="6164" width="3" style="140" customWidth="1"/>
    <col min="6165" max="6165" width="3.140625" style="140" customWidth="1"/>
    <col min="6166" max="6400" width="3" style="140"/>
    <col min="6401" max="6401" width="0.85546875" style="140" customWidth="1"/>
    <col min="6402" max="6402" width="3.7109375" style="140" customWidth="1"/>
    <col min="6403" max="6404" width="5.140625" style="140" customWidth="1"/>
    <col min="6405" max="6405" width="15.140625" style="140" customWidth="1"/>
    <col min="6406" max="6408" width="8.28515625" style="140" customWidth="1"/>
    <col min="6409" max="6420" width="3" style="140" customWidth="1"/>
    <col min="6421" max="6421" width="3.140625" style="140" customWidth="1"/>
    <col min="6422" max="6656" width="3" style="140"/>
    <col min="6657" max="6657" width="0.85546875" style="140" customWidth="1"/>
    <col min="6658" max="6658" width="3.7109375" style="140" customWidth="1"/>
    <col min="6659" max="6660" width="5.140625" style="140" customWidth="1"/>
    <col min="6661" max="6661" width="15.140625" style="140" customWidth="1"/>
    <col min="6662" max="6664" width="8.28515625" style="140" customWidth="1"/>
    <col min="6665" max="6676" width="3" style="140" customWidth="1"/>
    <col min="6677" max="6677" width="3.140625" style="140" customWidth="1"/>
    <col min="6678" max="6912" width="3" style="140"/>
    <col min="6913" max="6913" width="0.85546875" style="140" customWidth="1"/>
    <col min="6914" max="6914" width="3.7109375" style="140" customWidth="1"/>
    <col min="6915" max="6916" width="5.140625" style="140" customWidth="1"/>
    <col min="6917" max="6917" width="15.140625" style="140" customWidth="1"/>
    <col min="6918" max="6920" width="8.28515625" style="140" customWidth="1"/>
    <col min="6921" max="6932" width="3" style="140" customWidth="1"/>
    <col min="6933" max="6933" width="3.140625" style="140" customWidth="1"/>
    <col min="6934" max="7168" width="3" style="140"/>
    <col min="7169" max="7169" width="0.85546875" style="140" customWidth="1"/>
    <col min="7170" max="7170" width="3.7109375" style="140" customWidth="1"/>
    <col min="7171" max="7172" width="5.140625" style="140" customWidth="1"/>
    <col min="7173" max="7173" width="15.140625" style="140" customWidth="1"/>
    <col min="7174" max="7176" width="8.28515625" style="140" customWidth="1"/>
    <col min="7177" max="7188" width="3" style="140" customWidth="1"/>
    <col min="7189" max="7189" width="3.140625" style="140" customWidth="1"/>
    <col min="7190" max="7424" width="3" style="140"/>
    <col min="7425" max="7425" width="0.85546875" style="140" customWidth="1"/>
    <col min="7426" max="7426" width="3.7109375" style="140" customWidth="1"/>
    <col min="7427" max="7428" width="5.140625" style="140" customWidth="1"/>
    <col min="7429" max="7429" width="15.140625" style="140" customWidth="1"/>
    <col min="7430" max="7432" width="8.28515625" style="140" customWidth="1"/>
    <col min="7433" max="7444" width="3" style="140" customWidth="1"/>
    <col min="7445" max="7445" width="3.140625" style="140" customWidth="1"/>
    <col min="7446" max="7680" width="3" style="140"/>
    <col min="7681" max="7681" width="0.85546875" style="140" customWidth="1"/>
    <col min="7682" max="7682" width="3.7109375" style="140" customWidth="1"/>
    <col min="7683" max="7684" width="5.140625" style="140" customWidth="1"/>
    <col min="7685" max="7685" width="15.140625" style="140" customWidth="1"/>
    <col min="7686" max="7688" width="8.28515625" style="140" customWidth="1"/>
    <col min="7689" max="7700" width="3" style="140" customWidth="1"/>
    <col min="7701" max="7701" width="3.140625" style="140" customWidth="1"/>
    <col min="7702" max="7936" width="3" style="140"/>
    <col min="7937" max="7937" width="0.85546875" style="140" customWidth="1"/>
    <col min="7938" max="7938" width="3.7109375" style="140" customWidth="1"/>
    <col min="7939" max="7940" width="5.140625" style="140" customWidth="1"/>
    <col min="7941" max="7941" width="15.140625" style="140" customWidth="1"/>
    <col min="7942" max="7944" width="8.28515625" style="140" customWidth="1"/>
    <col min="7945" max="7956" width="3" style="140" customWidth="1"/>
    <col min="7957" max="7957" width="3.140625" style="140" customWidth="1"/>
    <col min="7958" max="8192" width="3" style="140"/>
    <col min="8193" max="8193" width="0.85546875" style="140" customWidth="1"/>
    <col min="8194" max="8194" width="3.7109375" style="140" customWidth="1"/>
    <col min="8195" max="8196" width="5.140625" style="140" customWidth="1"/>
    <col min="8197" max="8197" width="15.140625" style="140" customWidth="1"/>
    <col min="8198" max="8200" width="8.28515625" style="140" customWidth="1"/>
    <col min="8201" max="8212" width="3" style="140" customWidth="1"/>
    <col min="8213" max="8213" width="3.140625" style="140" customWidth="1"/>
    <col min="8214" max="8448" width="3" style="140"/>
    <col min="8449" max="8449" width="0.85546875" style="140" customWidth="1"/>
    <col min="8450" max="8450" width="3.7109375" style="140" customWidth="1"/>
    <col min="8451" max="8452" width="5.140625" style="140" customWidth="1"/>
    <col min="8453" max="8453" width="15.140625" style="140" customWidth="1"/>
    <col min="8454" max="8456" width="8.28515625" style="140" customWidth="1"/>
    <col min="8457" max="8468" width="3" style="140" customWidth="1"/>
    <col min="8469" max="8469" width="3.140625" style="140" customWidth="1"/>
    <col min="8470" max="8704" width="3" style="140"/>
    <col min="8705" max="8705" width="0.85546875" style="140" customWidth="1"/>
    <col min="8706" max="8706" width="3.7109375" style="140" customWidth="1"/>
    <col min="8707" max="8708" width="5.140625" style="140" customWidth="1"/>
    <col min="8709" max="8709" width="15.140625" style="140" customWidth="1"/>
    <col min="8710" max="8712" width="8.28515625" style="140" customWidth="1"/>
    <col min="8713" max="8724" width="3" style="140" customWidth="1"/>
    <col min="8725" max="8725" width="3.140625" style="140" customWidth="1"/>
    <col min="8726" max="8960" width="3" style="140"/>
    <col min="8961" max="8961" width="0.85546875" style="140" customWidth="1"/>
    <col min="8962" max="8962" width="3.7109375" style="140" customWidth="1"/>
    <col min="8963" max="8964" width="5.140625" style="140" customWidth="1"/>
    <col min="8965" max="8965" width="15.140625" style="140" customWidth="1"/>
    <col min="8966" max="8968" width="8.28515625" style="140" customWidth="1"/>
    <col min="8969" max="8980" width="3" style="140" customWidth="1"/>
    <col min="8981" max="8981" width="3.140625" style="140" customWidth="1"/>
    <col min="8982" max="9216" width="3" style="140"/>
    <col min="9217" max="9217" width="0.85546875" style="140" customWidth="1"/>
    <col min="9218" max="9218" width="3.7109375" style="140" customWidth="1"/>
    <col min="9219" max="9220" width="5.140625" style="140" customWidth="1"/>
    <col min="9221" max="9221" width="15.140625" style="140" customWidth="1"/>
    <col min="9222" max="9224" width="8.28515625" style="140" customWidth="1"/>
    <col min="9225" max="9236" width="3" style="140" customWidth="1"/>
    <col min="9237" max="9237" width="3.140625" style="140" customWidth="1"/>
    <col min="9238" max="9472" width="3" style="140"/>
    <col min="9473" max="9473" width="0.85546875" style="140" customWidth="1"/>
    <col min="9474" max="9474" width="3.7109375" style="140" customWidth="1"/>
    <col min="9475" max="9476" width="5.140625" style="140" customWidth="1"/>
    <col min="9477" max="9477" width="15.140625" style="140" customWidth="1"/>
    <col min="9478" max="9480" width="8.28515625" style="140" customWidth="1"/>
    <col min="9481" max="9492" width="3" style="140" customWidth="1"/>
    <col min="9493" max="9493" width="3.140625" style="140" customWidth="1"/>
    <col min="9494" max="9728" width="3" style="140"/>
    <col min="9729" max="9729" width="0.85546875" style="140" customWidth="1"/>
    <col min="9730" max="9730" width="3.7109375" style="140" customWidth="1"/>
    <col min="9731" max="9732" width="5.140625" style="140" customWidth="1"/>
    <col min="9733" max="9733" width="15.140625" style="140" customWidth="1"/>
    <col min="9734" max="9736" width="8.28515625" style="140" customWidth="1"/>
    <col min="9737" max="9748" width="3" style="140" customWidth="1"/>
    <col min="9749" max="9749" width="3.140625" style="140" customWidth="1"/>
    <col min="9750" max="9984" width="3" style="140"/>
    <col min="9985" max="9985" width="0.85546875" style="140" customWidth="1"/>
    <col min="9986" max="9986" width="3.7109375" style="140" customWidth="1"/>
    <col min="9987" max="9988" width="5.140625" style="140" customWidth="1"/>
    <col min="9989" max="9989" width="15.140625" style="140" customWidth="1"/>
    <col min="9990" max="9992" width="8.28515625" style="140" customWidth="1"/>
    <col min="9993" max="10004" width="3" style="140" customWidth="1"/>
    <col min="10005" max="10005" width="3.140625" style="140" customWidth="1"/>
    <col min="10006" max="10240" width="3" style="140"/>
    <col min="10241" max="10241" width="0.85546875" style="140" customWidth="1"/>
    <col min="10242" max="10242" width="3.7109375" style="140" customWidth="1"/>
    <col min="10243" max="10244" width="5.140625" style="140" customWidth="1"/>
    <col min="10245" max="10245" width="15.140625" style="140" customWidth="1"/>
    <col min="10246" max="10248" width="8.28515625" style="140" customWidth="1"/>
    <col min="10249" max="10260" width="3" style="140" customWidth="1"/>
    <col min="10261" max="10261" width="3.140625" style="140" customWidth="1"/>
    <col min="10262" max="10496" width="3" style="140"/>
    <col min="10497" max="10497" width="0.85546875" style="140" customWidth="1"/>
    <col min="10498" max="10498" width="3.7109375" style="140" customWidth="1"/>
    <col min="10499" max="10500" width="5.140625" style="140" customWidth="1"/>
    <col min="10501" max="10501" width="15.140625" style="140" customWidth="1"/>
    <col min="10502" max="10504" width="8.28515625" style="140" customWidth="1"/>
    <col min="10505" max="10516" width="3" style="140" customWidth="1"/>
    <col min="10517" max="10517" width="3.140625" style="140" customWidth="1"/>
    <col min="10518" max="10752" width="3" style="140"/>
    <col min="10753" max="10753" width="0.85546875" style="140" customWidth="1"/>
    <col min="10754" max="10754" width="3.7109375" style="140" customWidth="1"/>
    <col min="10755" max="10756" width="5.140625" style="140" customWidth="1"/>
    <col min="10757" max="10757" width="15.140625" style="140" customWidth="1"/>
    <col min="10758" max="10760" width="8.28515625" style="140" customWidth="1"/>
    <col min="10761" max="10772" width="3" style="140" customWidth="1"/>
    <col min="10773" max="10773" width="3.140625" style="140" customWidth="1"/>
    <col min="10774" max="11008" width="3" style="140"/>
    <col min="11009" max="11009" width="0.85546875" style="140" customWidth="1"/>
    <col min="11010" max="11010" width="3.7109375" style="140" customWidth="1"/>
    <col min="11011" max="11012" width="5.140625" style="140" customWidth="1"/>
    <col min="11013" max="11013" width="15.140625" style="140" customWidth="1"/>
    <col min="11014" max="11016" width="8.28515625" style="140" customWidth="1"/>
    <col min="11017" max="11028" width="3" style="140" customWidth="1"/>
    <col min="11029" max="11029" width="3.140625" style="140" customWidth="1"/>
    <col min="11030" max="11264" width="3" style="140"/>
    <col min="11265" max="11265" width="0.85546875" style="140" customWidth="1"/>
    <col min="11266" max="11266" width="3.7109375" style="140" customWidth="1"/>
    <col min="11267" max="11268" width="5.140625" style="140" customWidth="1"/>
    <col min="11269" max="11269" width="15.140625" style="140" customWidth="1"/>
    <col min="11270" max="11272" width="8.28515625" style="140" customWidth="1"/>
    <col min="11273" max="11284" width="3" style="140" customWidth="1"/>
    <col min="11285" max="11285" width="3.140625" style="140" customWidth="1"/>
    <col min="11286" max="11520" width="3" style="140"/>
    <col min="11521" max="11521" width="0.85546875" style="140" customWidth="1"/>
    <col min="11522" max="11522" width="3.7109375" style="140" customWidth="1"/>
    <col min="11523" max="11524" width="5.140625" style="140" customWidth="1"/>
    <col min="11525" max="11525" width="15.140625" style="140" customWidth="1"/>
    <col min="11526" max="11528" width="8.28515625" style="140" customWidth="1"/>
    <col min="11529" max="11540" width="3" style="140" customWidth="1"/>
    <col min="11541" max="11541" width="3.140625" style="140" customWidth="1"/>
    <col min="11542" max="11776" width="3" style="140"/>
    <col min="11777" max="11777" width="0.85546875" style="140" customWidth="1"/>
    <col min="11778" max="11778" width="3.7109375" style="140" customWidth="1"/>
    <col min="11779" max="11780" width="5.140625" style="140" customWidth="1"/>
    <col min="11781" max="11781" width="15.140625" style="140" customWidth="1"/>
    <col min="11782" max="11784" width="8.28515625" style="140" customWidth="1"/>
    <col min="11785" max="11796" width="3" style="140" customWidth="1"/>
    <col min="11797" max="11797" width="3.140625" style="140" customWidth="1"/>
    <col min="11798" max="12032" width="3" style="140"/>
    <col min="12033" max="12033" width="0.85546875" style="140" customWidth="1"/>
    <col min="12034" max="12034" width="3.7109375" style="140" customWidth="1"/>
    <col min="12035" max="12036" width="5.140625" style="140" customWidth="1"/>
    <col min="12037" max="12037" width="15.140625" style="140" customWidth="1"/>
    <col min="12038" max="12040" width="8.28515625" style="140" customWidth="1"/>
    <col min="12041" max="12052" width="3" style="140" customWidth="1"/>
    <col min="12053" max="12053" width="3.140625" style="140" customWidth="1"/>
    <col min="12054" max="12288" width="3" style="140"/>
    <col min="12289" max="12289" width="0.85546875" style="140" customWidth="1"/>
    <col min="12290" max="12290" width="3.7109375" style="140" customWidth="1"/>
    <col min="12291" max="12292" width="5.140625" style="140" customWidth="1"/>
    <col min="12293" max="12293" width="15.140625" style="140" customWidth="1"/>
    <col min="12294" max="12296" width="8.28515625" style="140" customWidth="1"/>
    <col min="12297" max="12308" width="3" style="140" customWidth="1"/>
    <col min="12309" max="12309" width="3.140625" style="140" customWidth="1"/>
    <col min="12310" max="12544" width="3" style="140"/>
    <col min="12545" max="12545" width="0.85546875" style="140" customWidth="1"/>
    <col min="12546" max="12546" width="3.7109375" style="140" customWidth="1"/>
    <col min="12547" max="12548" width="5.140625" style="140" customWidth="1"/>
    <col min="12549" max="12549" width="15.140625" style="140" customWidth="1"/>
    <col min="12550" max="12552" width="8.28515625" style="140" customWidth="1"/>
    <col min="12553" max="12564" width="3" style="140" customWidth="1"/>
    <col min="12565" max="12565" width="3.140625" style="140" customWidth="1"/>
    <col min="12566" max="12800" width="3" style="140"/>
    <col min="12801" max="12801" width="0.85546875" style="140" customWidth="1"/>
    <col min="12802" max="12802" width="3.7109375" style="140" customWidth="1"/>
    <col min="12803" max="12804" width="5.140625" style="140" customWidth="1"/>
    <col min="12805" max="12805" width="15.140625" style="140" customWidth="1"/>
    <col min="12806" max="12808" width="8.28515625" style="140" customWidth="1"/>
    <col min="12809" max="12820" width="3" style="140" customWidth="1"/>
    <col min="12821" max="12821" width="3.140625" style="140" customWidth="1"/>
    <col min="12822" max="13056" width="3" style="140"/>
    <col min="13057" max="13057" width="0.85546875" style="140" customWidth="1"/>
    <col min="13058" max="13058" width="3.7109375" style="140" customWidth="1"/>
    <col min="13059" max="13060" width="5.140625" style="140" customWidth="1"/>
    <col min="13061" max="13061" width="15.140625" style="140" customWidth="1"/>
    <col min="13062" max="13064" width="8.28515625" style="140" customWidth="1"/>
    <col min="13065" max="13076" width="3" style="140" customWidth="1"/>
    <col min="13077" max="13077" width="3.140625" style="140" customWidth="1"/>
    <col min="13078" max="13312" width="3" style="140"/>
    <col min="13313" max="13313" width="0.85546875" style="140" customWidth="1"/>
    <col min="13314" max="13314" width="3.7109375" style="140" customWidth="1"/>
    <col min="13315" max="13316" width="5.140625" style="140" customWidth="1"/>
    <col min="13317" max="13317" width="15.140625" style="140" customWidth="1"/>
    <col min="13318" max="13320" width="8.28515625" style="140" customWidth="1"/>
    <col min="13321" max="13332" width="3" style="140" customWidth="1"/>
    <col min="13333" max="13333" width="3.140625" style="140" customWidth="1"/>
    <col min="13334" max="13568" width="3" style="140"/>
    <col min="13569" max="13569" width="0.85546875" style="140" customWidth="1"/>
    <col min="13570" max="13570" width="3.7109375" style="140" customWidth="1"/>
    <col min="13571" max="13572" width="5.140625" style="140" customWidth="1"/>
    <col min="13573" max="13573" width="15.140625" style="140" customWidth="1"/>
    <col min="13574" max="13576" width="8.28515625" style="140" customWidth="1"/>
    <col min="13577" max="13588" width="3" style="140" customWidth="1"/>
    <col min="13589" max="13589" width="3.140625" style="140" customWidth="1"/>
    <col min="13590" max="13824" width="3" style="140"/>
    <col min="13825" max="13825" width="0.85546875" style="140" customWidth="1"/>
    <col min="13826" max="13826" width="3.7109375" style="140" customWidth="1"/>
    <col min="13827" max="13828" width="5.140625" style="140" customWidth="1"/>
    <col min="13829" max="13829" width="15.140625" style="140" customWidth="1"/>
    <col min="13830" max="13832" width="8.28515625" style="140" customWidth="1"/>
    <col min="13833" max="13844" width="3" style="140" customWidth="1"/>
    <col min="13845" max="13845" width="3.140625" style="140" customWidth="1"/>
    <col min="13846" max="14080" width="3" style="140"/>
    <col min="14081" max="14081" width="0.85546875" style="140" customWidth="1"/>
    <col min="14082" max="14082" width="3.7109375" style="140" customWidth="1"/>
    <col min="14083" max="14084" width="5.140625" style="140" customWidth="1"/>
    <col min="14085" max="14085" width="15.140625" style="140" customWidth="1"/>
    <col min="14086" max="14088" width="8.28515625" style="140" customWidth="1"/>
    <col min="14089" max="14100" width="3" style="140" customWidth="1"/>
    <col min="14101" max="14101" width="3.140625" style="140" customWidth="1"/>
    <col min="14102" max="14336" width="3" style="140"/>
    <col min="14337" max="14337" width="0.85546875" style="140" customWidth="1"/>
    <col min="14338" max="14338" width="3.7109375" style="140" customWidth="1"/>
    <col min="14339" max="14340" width="5.140625" style="140" customWidth="1"/>
    <col min="14341" max="14341" width="15.140625" style="140" customWidth="1"/>
    <col min="14342" max="14344" width="8.28515625" style="140" customWidth="1"/>
    <col min="14345" max="14356" width="3" style="140" customWidth="1"/>
    <col min="14357" max="14357" width="3.140625" style="140" customWidth="1"/>
    <col min="14358" max="14592" width="3" style="140"/>
    <col min="14593" max="14593" width="0.85546875" style="140" customWidth="1"/>
    <col min="14594" max="14594" width="3.7109375" style="140" customWidth="1"/>
    <col min="14595" max="14596" width="5.140625" style="140" customWidth="1"/>
    <col min="14597" max="14597" width="15.140625" style="140" customWidth="1"/>
    <col min="14598" max="14600" width="8.28515625" style="140" customWidth="1"/>
    <col min="14601" max="14612" width="3" style="140" customWidth="1"/>
    <col min="14613" max="14613" width="3.140625" style="140" customWidth="1"/>
    <col min="14614" max="14848" width="3" style="140"/>
    <col min="14849" max="14849" width="0.85546875" style="140" customWidth="1"/>
    <col min="14850" max="14850" width="3.7109375" style="140" customWidth="1"/>
    <col min="14851" max="14852" width="5.140625" style="140" customWidth="1"/>
    <col min="14853" max="14853" width="15.140625" style="140" customWidth="1"/>
    <col min="14854" max="14856" width="8.28515625" style="140" customWidth="1"/>
    <col min="14857" max="14868" width="3" style="140" customWidth="1"/>
    <col min="14869" max="14869" width="3.140625" style="140" customWidth="1"/>
    <col min="14870" max="15104" width="3" style="140"/>
    <col min="15105" max="15105" width="0.85546875" style="140" customWidth="1"/>
    <col min="15106" max="15106" width="3.7109375" style="140" customWidth="1"/>
    <col min="15107" max="15108" width="5.140625" style="140" customWidth="1"/>
    <col min="15109" max="15109" width="15.140625" style="140" customWidth="1"/>
    <col min="15110" max="15112" width="8.28515625" style="140" customWidth="1"/>
    <col min="15113" max="15124" width="3" style="140" customWidth="1"/>
    <col min="15125" max="15125" width="3.140625" style="140" customWidth="1"/>
    <col min="15126" max="15360" width="3" style="140"/>
    <col min="15361" max="15361" width="0.85546875" style="140" customWidth="1"/>
    <col min="15362" max="15362" width="3.7109375" style="140" customWidth="1"/>
    <col min="15363" max="15364" width="5.140625" style="140" customWidth="1"/>
    <col min="15365" max="15365" width="15.140625" style="140" customWidth="1"/>
    <col min="15366" max="15368" width="8.28515625" style="140" customWidth="1"/>
    <col min="15369" max="15380" width="3" style="140" customWidth="1"/>
    <col min="15381" max="15381" width="3.140625" style="140" customWidth="1"/>
    <col min="15382" max="15616" width="3" style="140"/>
    <col min="15617" max="15617" width="0.85546875" style="140" customWidth="1"/>
    <col min="15618" max="15618" width="3.7109375" style="140" customWidth="1"/>
    <col min="15619" max="15620" width="5.140625" style="140" customWidth="1"/>
    <col min="15621" max="15621" width="15.140625" style="140" customWidth="1"/>
    <col min="15622" max="15624" width="8.28515625" style="140" customWidth="1"/>
    <col min="15625" max="15636" width="3" style="140" customWidth="1"/>
    <col min="15637" max="15637" width="3.140625" style="140" customWidth="1"/>
    <col min="15638" max="15872" width="3" style="140"/>
    <col min="15873" max="15873" width="0.85546875" style="140" customWidth="1"/>
    <col min="15874" max="15874" width="3.7109375" style="140" customWidth="1"/>
    <col min="15875" max="15876" width="5.140625" style="140" customWidth="1"/>
    <col min="15877" max="15877" width="15.140625" style="140" customWidth="1"/>
    <col min="15878" max="15880" width="8.28515625" style="140" customWidth="1"/>
    <col min="15881" max="15892" width="3" style="140" customWidth="1"/>
    <col min="15893" max="15893" width="3.140625" style="140" customWidth="1"/>
    <col min="15894" max="16128" width="3" style="140"/>
    <col min="16129" max="16129" width="0.85546875" style="140" customWidth="1"/>
    <col min="16130" max="16130" width="3.7109375" style="140" customWidth="1"/>
    <col min="16131" max="16132" width="5.140625" style="140" customWidth="1"/>
    <col min="16133" max="16133" width="15.140625" style="140" customWidth="1"/>
    <col min="16134" max="16136" width="8.28515625" style="140" customWidth="1"/>
    <col min="16137" max="16148" width="3" style="140" customWidth="1"/>
    <col min="16149" max="16149" width="3.140625" style="140" customWidth="1"/>
    <col min="16150" max="16384" width="3" style="140"/>
  </cols>
  <sheetData>
    <row r="1" spans="1:42" s="74" customFormat="1" ht="3.75" customHeight="1" x14ac:dyDescent="0.15"/>
    <row r="2" spans="1:42" s="74" customFormat="1" ht="15" customHeight="1" x14ac:dyDescent="0.2">
      <c r="B2" s="274" t="s">
        <v>29</v>
      </c>
      <c r="C2" s="275"/>
      <c r="D2" s="275"/>
      <c r="E2" s="275"/>
      <c r="F2" s="275"/>
      <c r="G2" s="275"/>
      <c r="H2" s="75"/>
      <c r="I2" s="76"/>
      <c r="J2" s="77" t="s">
        <v>30</v>
      </c>
      <c r="K2" s="78"/>
      <c r="L2" s="78"/>
      <c r="M2" s="78"/>
      <c r="N2" s="79"/>
      <c r="O2" s="80"/>
      <c r="P2" s="81"/>
      <c r="Q2" s="81"/>
      <c r="R2" s="81"/>
      <c r="S2" s="81"/>
      <c r="T2" s="81"/>
      <c r="U2" s="81"/>
      <c r="V2" s="81"/>
      <c r="W2" s="81"/>
      <c r="X2" s="81"/>
      <c r="Y2" s="81"/>
      <c r="Z2" s="81"/>
      <c r="AA2" s="81"/>
      <c r="AB2" s="77" t="s">
        <v>31</v>
      </c>
      <c r="AC2" s="82"/>
      <c r="AD2" s="78"/>
      <c r="AE2" s="83"/>
      <c r="AF2" s="79"/>
      <c r="AG2" s="84"/>
      <c r="AH2" s="81"/>
      <c r="AI2" s="81"/>
      <c r="AJ2" s="81"/>
      <c r="AK2" s="81"/>
      <c r="AL2" s="81"/>
      <c r="AM2" s="81"/>
      <c r="AN2" s="81"/>
      <c r="AO2" s="85" t="s">
        <v>32</v>
      </c>
    </row>
    <row r="3" spans="1:42" s="74" customFormat="1" ht="15" customHeight="1" x14ac:dyDescent="0.2">
      <c r="A3" s="86"/>
      <c r="B3" s="275"/>
      <c r="C3" s="275"/>
      <c r="D3" s="275"/>
      <c r="E3" s="275"/>
      <c r="F3" s="275"/>
      <c r="G3" s="275"/>
      <c r="H3" s="75"/>
      <c r="I3" s="76"/>
      <c r="J3" s="77" t="s">
        <v>16</v>
      </c>
      <c r="K3" s="78"/>
      <c r="L3" s="78"/>
      <c r="M3" s="83"/>
      <c r="N3" s="79"/>
      <c r="O3" s="87"/>
      <c r="P3" s="81"/>
      <c r="Q3" s="81"/>
      <c r="R3" s="81"/>
      <c r="S3" s="88"/>
      <c r="T3" s="77" t="s">
        <v>33</v>
      </c>
      <c r="U3" s="83"/>
      <c r="V3" s="79"/>
      <c r="W3" s="84"/>
      <c r="X3" s="89"/>
      <c r="Y3" s="80"/>
      <c r="Z3" s="80"/>
      <c r="AA3" s="88"/>
      <c r="AB3" s="77" t="s">
        <v>34</v>
      </c>
      <c r="AC3" s="78"/>
      <c r="AD3" s="78"/>
      <c r="AE3" s="78"/>
      <c r="AF3" s="90"/>
      <c r="AG3" s="84"/>
      <c r="AH3" s="81"/>
      <c r="AI3" s="81"/>
      <c r="AJ3" s="81"/>
      <c r="AK3" s="81"/>
      <c r="AL3" s="81"/>
      <c r="AM3" s="81"/>
      <c r="AN3" s="81"/>
      <c r="AO3" s="85" t="s">
        <v>32</v>
      </c>
    </row>
    <row r="4" spans="1:42" s="74" customFormat="1" ht="15" customHeight="1" x14ac:dyDescent="0.2">
      <c r="A4" s="91"/>
      <c r="B4" s="275"/>
      <c r="C4" s="275"/>
      <c r="D4" s="275"/>
      <c r="E4" s="275"/>
      <c r="F4" s="275"/>
      <c r="G4" s="275"/>
      <c r="H4" s="75"/>
      <c r="J4" s="77" t="s">
        <v>35</v>
      </c>
      <c r="K4" s="78"/>
      <c r="L4" s="78"/>
      <c r="M4" s="78"/>
      <c r="N4" s="90"/>
      <c r="O4" s="80"/>
      <c r="P4" s="80"/>
      <c r="Q4" s="80"/>
      <c r="R4" s="80" t="s">
        <v>36</v>
      </c>
      <c r="S4" s="80"/>
      <c r="T4" s="80"/>
      <c r="U4" s="80" t="s">
        <v>37</v>
      </c>
      <c r="V4" s="81"/>
      <c r="W4" s="81"/>
      <c r="X4" s="80" t="s">
        <v>38</v>
      </c>
      <c r="Y4" s="80"/>
      <c r="Z4" s="81"/>
      <c r="AA4" s="81"/>
      <c r="AB4" s="80" t="s">
        <v>39</v>
      </c>
      <c r="AC4" s="81"/>
      <c r="AD4" s="81"/>
      <c r="AE4" s="80"/>
      <c r="AF4" s="80"/>
      <c r="AG4" s="80" t="s">
        <v>36</v>
      </c>
      <c r="AH4" s="80"/>
      <c r="AI4" s="80" t="s">
        <v>37</v>
      </c>
      <c r="AJ4" s="81"/>
      <c r="AK4" s="81"/>
      <c r="AL4" s="81"/>
      <c r="AM4" s="80" t="s">
        <v>38</v>
      </c>
      <c r="AN4" s="80"/>
      <c r="AO4" s="92"/>
    </row>
    <row r="5" spans="1:42" s="74" customFormat="1" ht="8.25" customHeight="1" x14ac:dyDescent="0.2">
      <c r="A5" s="93"/>
    </row>
    <row r="6" spans="1:42" s="74" customFormat="1" ht="15" customHeight="1" x14ac:dyDescent="0.2">
      <c r="A6" s="91"/>
      <c r="B6" s="276" t="s">
        <v>40</v>
      </c>
      <c r="C6" s="277"/>
      <c r="D6" s="277"/>
      <c r="E6" s="277"/>
      <c r="F6" s="277"/>
      <c r="G6" s="277"/>
      <c r="H6" s="277"/>
      <c r="L6" s="94" t="s">
        <v>41</v>
      </c>
      <c r="M6" s="94"/>
      <c r="N6" s="94"/>
      <c r="O6" s="94"/>
      <c r="P6" s="94"/>
      <c r="Q6" s="94"/>
      <c r="R6" s="94"/>
      <c r="S6" s="94"/>
      <c r="T6" s="95"/>
      <c r="U6" s="95"/>
      <c r="V6" s="95"/>
      <c r="W6" s="95"/>
      <c r="X6" s="95"/>
      <c r="Y6" s="95"/>
      <c r="Z6" s="95"/>
      <c r="AA6" s="95"/>
      <c r="AB6" s="95"/>
      <c r="AC6" s="95"/>
      <c r="AD6" s="96"/>
      <c r="AE6" s="96"/>
      <c r="AF6" s="94"/>
      <c r="AG6" s="94"/>
      <c r="AH6" s="94"/>
      <c r="AI6" s="94"/>
      <c r="AJ6" s="94"/>
      <c r="AK6" s="94"/>
      <c r="AL6" s="94"/>
      <c r="AM6" s="94"/>
      <c r="AN6" s="94"/>
      <c r="AO6" s="94"/>
    </row>
    <row r="7" spans="1:42" s="74" customFormat="1" ht="15" customHeight="1" x14ac:dyDescent="0.2">
      <c r="A7" s="97"/>
      <c r="B7" s="276"/>
      <c r="C7" s="277"/>
      <c r="D7" s="277"/>
      <c r="E7" s="277"/>
      <c r="F7" s="277"/>
      <c r="G7" s="277"/>
      <c r="H7" s="277"/>
      <c r="I7" s="93"/>
      <c r="L7" s="278"/>
      <c r="M7" s="279"/>
      <c r="N7" s="279"/>
      <c r="O7" s="279"/>
      <c r="P7" s="279"/>
      <c r="Q7" s="279"/>
      <c r="R7" s="279"/>
      <c r="S7" s="279"/>
      <c r="T7" s="279"/>
      <c r="U7" s="279"/>
      <c r="V7" s="279"/>
      <c r="W7" s="279"/>
      <c r="X7" s="279"/>
      <c r="Y7" s="279"/>
      <c r="Z7" s="279"/>
      <c r="AA7" s="279"/>
      <c r="AB7" s="279"/>
      <c r="AC7" s="279"/>
      <c r="AD7" s="279"/>
      <c r="AE7" s="279"/>
      <c r="AF7" s="279"/>
      <c r="AG7" s="279"/>
      <c r="AH7" s="279"/>
      <c r="AI7" s="279"/>
      <c r="AJ7" s="279"/>
      <c r="AK7" s="279"/>
      <c r="AL7" s="279"/>
      <c r="AM7" s="279"/>
      <c r="AN7" s="279"/>
      <c r="AO7" s="280"/>
    </row>
    <row r="8" spans="1:42" s="74" customFormat="1" ht="54" customHeight="1" x14ac:dyDescent="0.15">
      <c r="B8" s="98"/>
      <c r="C8" s="99"/>
      <c r="D8" s="99"/>
      <c r="E8" s="99"/>
      <c r="F8" s="99"/>
      <c r="G8" s="99"/>
      <c r="H8" s="100"/>
      <c r="L8" s="281"/>
      <c r="M8" s="282"/>
      <c r="N8" s="282"/>
      <c r="O8" s="282"/>
      <c r="P8" s="282"/>
      <c r="Q8" s="282"/>
      <c r="R8" s="282"/>
      <c r="S8" s="282"/>
      <c r="T8" s="282"/>
      <c r="U8" s="282"/>
      <c r="V8" s="282"/>
      <c r="W8" s="282"/>
      <c r="X8" s="282"/>
      <c r="Y8" s="282"/>
      <c r="Z8" s="282"/>
      <c r="AA8" s="282"/>
      <c r="AB8" s="282"/>
      <c r="AC8" s="282"/>
      <c r="AD8" s="282"/>
      <c r="AE8" s="282"/>
      <c r="AF8" s="282"/>
      <c r="AG8" s="282"/>
      <c r="AH8" s="282"/>
      <c r="AI8" s="282"/>
      <c r="AJ8" s="282"/>
      <c r="AK8" s="282"/>
      <c r="AL8" s="282"/>
      <c r="AM8" s="282"/>
      <c r="AN8" s="282"/>
      <c r="AO8" s="283"/>
    </row>
    <row r="9" spans="1:42" s="74" customFormat="1" ht="15" customHeight="1" x14ac:dyDescent="0.2">
      <c r="A9" s="93"/>
      <c r="B9" s="101"/>
      <c r="C9" s="91"/>
      <c r="D9" s="97"/>
      <c r="E9" s="97"/>
      <c r="F9" s="97"/>
      <c r="G9" s="97"/>
      <c r="H9" s="102"/>
      <c r="L9" s="281"/>
      <c r="M9" s="282"/>
      <c r="N9" s="282"/>
      <c r="O9" s="282"/>
      <c r="P9" s="282"/>
      <c r="Q9" s="282"/>
      <c r="R9" s="282"/>
      <c r="S9" s="282"/>
      <c r="T9" s="282"/>
      <c r="U9" s="282"/>
      <c r="V9" s="282"/>
      <c r="W9" s="282"/>
      <c r="X9" s="282"/>
      <c r="Y9" s="282"/>
      <c r="Z9" s="282"/>
      <c r="AA9" s="282"/>
      <c r="AB9" s="282"/>
      <c r="AC9" s="282"/>
      <c r="AD9" s="282"/>
      <c r="AE9" s="282"/>
      <c r="AF9" s="282"/>
      <c r="AG9" s="282"/>
      <c r="AH9" s="282"/>
      <c r="AI9" s="282"/>
      <c r="AJ9" s="282"/>
      <c r="AK9" s="282"/>
      <c r="AL9" s="282"/>
      <c r="AM9" s="282"/>
      <c r="AN9" s="282"/>
      <c r="AO9" s="283"/>
    </row>
    <row r="10" spans="1:42" s="74" customFormat="1" ht="15" customHeight="1" x14ac:dyDescent="0.2">
      <c r="A10" s="93"/>
      <c r="B10" s="101"/>
      <c r="C10" s="91"/>
      <c r="D10" s="97"/>
      <c r="E10" s="97"/>
      <c r="F10" s="97"/>
      <c r="G10" s="97"/>
      <c r="H10" s="102"/>
      <c r="I10" s="93"/>
      <c r="L10" s="281"/>
      <c r="M10" s="282"/>
      <c r="N10" s="282"/>
      <c r="O10" s="282"/>
      <c r="P10" s="282"/>
      <c r="Q10" s="282"/>
      <c r="R10" s="282"/>
      <c r="S10" s="282"/>
      <c r="T10" s="282"/>
      <c r="U10" s="282"/>
      <c r="V10" s="282"/>
      <c r="W10" s="282"/>
      <c r="X10" s="282"/>
      <c r="Y10" s="282"/>
      <c r="Z10" s="282"/>
      <c r="AA10" s="282"/>
      <c r="AB10" s="282"/>
      <c r="AC10" s="282"/>
      <c r="AD10" s="282"/>
      <c r="AE10" s="282"/>
      <c r="AF10" s="282"/>
      <c r="AG10" s="282"/>
      <c r="AH10" s="282"/>
      <c r="AI10" s="282"/>
      <c r="AJ10" s="282"/>
      <c r="AK10" s="282"/>
      <c r="AL10" s="282"/>
      <c r="AM10" s="282"/>
      <c r="AN10" s="282"/>
      <c r="AO10" s="283"/>
    </row>
    <row r="11" spans="1:42" s="74" customFormat="1" ht="15" customHeight="1" x14ac:dyDescent="0.2">
      <c r="A11" s="93"/>
      <c r="B11" s="101"/>
      <c r="C11" s="91"/>
      <c r="D11" s="97"/>
      <c r="E11" s="97"/>
      <c r="F11" s="97"/>
      <c r="G11" s="97"/>
      <c r="H11" s="102"/>
      <c r="I11" s="93"/>
      <c r="L11" s="284"/>
      <c r="M11" s="285"/>
      <c r="N11" s="285"/>
      <c r="O11" s="285"/>
      <c r="P11" s="285"/>
      <c r="Q11" s="285"/>
      <c r="R11" s="285"/>
      <c r="S11" s="285"/>
      <c r="T11" s="285"/>
      <c r="U11" s="285"/>
      <c r="V11" s="285"/>
      <c r="W11" s="285"/>
      <c r="X11" s="285"/>
      <c r="Y11" s="285"/>
      <c r="Z11" s="285"/>
      <c r="AA11" s="285"/>
      <c r="AB11" s="285"/>
      <c r="AC11" s="285"/>
      <c r="AD11" s="285"/>
      <c r="AE11" s="285"/>
      <c r="AF11" s="285"/>
      <c r="AG11" s="285"/>
      <c r="AH11" s="285"/>
      <c r="AI11" s="285"/>
      <c r="AJ11" s="285"/>
      <c r="AK11" s="285"/>
      <c r="AL11" s="285"/>
      <c r="AM11" s="285"/>
      <c r="AN11" s="285"/>
      <c r="AO11" s="286"/>
    </row>
    <row r="12" spans="1:42" s="74" customFormat="1" ht="15" customHeight="1" x14ac:dyDescent="0.2">
      <c r="A12" s="93"/>
      <c r="B12" s="101"/>
      <c r="C12" s="91"/>
      <c r="D12" s="97"/>
      <c r="E12" s="97"/>
      <c r="F12" s="97"/>
      <c r="G12" s="97"/>
      <c r="H12" s="102"/>
      <c r="I12" s="93"/>
    </row>
    <row r="13" spans="1:42" s="74" customFormat="1" ht="15" customHeight="1" x14ac:dyDescent="0.2">
      <c r="A13" s="93"/>
      <c r="B13" s="101"/>
      <c r="C13" s="91"/>
      <c r="D13" s="97"/>
      <c r="E13" s="97"/>
      <c r="F13" s="97"/>
      <c r="G13" s="97"/>
      <c r="H13" s="102"/>
      <c r="I13" s="93"/>
      <c r="L13" s="94" t="s">
        <v>42</v>
      </c>
      <c r="M13" s="95"/>
      <c r="N13" s="95"/>
      <c r="O13" s="95"/>
      <c r="P13" s="95"/>
      <c r="Q13" s="95"/>
      <c r="R13" s="95"/>
      <c r="S13" s="95"/>
      <c r="T13" s="95"/>
      <c r="U13" s="95"/>
      <c r="V13" s="95"/>
      <c r="W13" s="95"/>
      <c r="X13" s="95"/>
      <c r="Y13" s="95"/>
      <c r="AA13" s="95"/>
      <c r="AB13" s="95"/>
      <c r="AC13" s="95"/>
      <c r="AD13" s="96"/>
      <c r="AE13" s="96"/>
      <c r="AF13" s="94"/>
      <c r="AG13" s="94"/>
      <c r="AH13" s="94"/>
      <c r="AI13" s="103" t="s">
        <v>43</v>
      </c>
      <c r="AK13" s="94"/>
      <c r="AL13" s="94"/>
      <c r="AM13" s="94"/>
      <c r="AN13" s="94"/>
      <c r="AO13" s="94"/>
    </row>
    <row r="14" spans="1:42" s="74" customFormat="1" ht="15" customHeight="1" x14ac:dyDescent="0.2">
      <c r="A14" s="93"/>
      <c r="B14" s="101"/>
      <c r="C14" s="91"/>
      <c r="D14" s="97"/>
      <c r="E14" s="97"/>
      <c r="F14" s="97"/>
      <c r="G14" s="97"/>
      <c r="H14" s="102"/>
      <c r="I14" s="93"/>
      <c r="L14" s="104" t="s">
        <v>0</v>
      </c>
      <c r="M14" s="105"/>
      <c r="N14" s="105"/>
      <c r="O14" s="105"/>
      <c r="P14" s="105"/>
      <c r="Q14" s="106"/>
      <c r="R14" s="106"/>
      <c r="S14" s="106"/>
      <c r="T14" s="106"/>
      <c r="U14" s="107"/>
      <c r="V14" s="287" t="s">
        <v>1</v>
      </c>
      <c r="W14" s="288"/>
      <c r="X14" s="288"/>
      <c r="Y14" s="288"/>
      <c r="Z14" s="288"/>
      <c r="AA14" s="288"/>
      <c r="AB14" s="288"/>
      <c r="AC14" s="288"/>
      <c r="AD14" s="288"/>
      <c r="AE14" s="288"/>
      <c r="AF14" s="288"/>
      <c r="AG14" s="288"/>
      <c r="AH14" s="288"/>
      <c r="AI14" s="289"/>
      <c r="AJ14" s="108" t="s">
        <v>44</v>
      </c>
      <c r="AK14" s="105"/>
      <c r="AL14" s="109"/>
      <c r="AM14" s="104" t="s">
        <v>45</v>
      </c>
      <c r="AN14" s="105"/>
      <c r="AO14" s="109"/>
      <c r="AP14" s="76"/>
    </row>
    <row r="15" spans="1:42" s="74" customFormat="1" ht="15" customHeight="1" x14ac:dyDescent="0.2">
      <c r="A15" s="93"/>
      <c r="B15" s="101"/>
      <c r="C15" s="91"/>
      <c r="D15" s="97"/>
      <c r="E15" s="97"/>
      <c r="F15" s="97"/>
      <c r="G15" s="97"/>
      <c r="H15" s="102"/>
      <c r="I15" s="93"/>
      <c r="L15" s="110"/>
      <c r="M15" s="111"/>
      <c r="N15" s="111"/>
      <c r="O15" s="111"/>
      <c r="P15" s="111"/>
      <c r="Q15" s="111"/>
      <c r="R15" s="111"/>
      <c r="S15" s="111"/>
      <c r="T15" s="111"/>
      <c r="U15" s="112"/>
      <c r="V15" s="104"/>
      <c r="W15" s="105"/>
      <c r="X15" s="105"/>
      <c r="Y15" s="105"/>
      <c r="Z15" s="105"/>
      <c r="AA15" s="105"/>
      <c r="AB15" s="105"/>
      <c r="AC15" s="105"/>
      <c r="AD15" s="105"/>
      <c r="AE15" s="105"/>
      <c r="AF15" s="105"/>
      <c r="AG15" s="105"/>
      <c r="AH15" s="105"/>
      <c r="AI15" s="109"/>
      <c r="AJ15" s="271"/>
      <c r="AK15" s="272"/>
      <c r="AL15" s="273"/>
      <c r="AM15" s="271"/>
      <c r="AN15" s="272"/>
      <c r="AO15" s="273"/>
    </row>
    <row r="16" spans="1:42" s="74" customFormat="1" ht="15" customHeight="1" x14ac:dyDescent="0.2">
      <c r="A16" s="93"/>
      <c r="B16" s="101"/>
      <c r="C16" s="91"/>
      <c r="D16" s="97"/>
      <c r="E16" s="97"/>
      <c r="F16" s="97"/>
      <c r="G16" s="97"/>
      <c r="H16" s="102"/>
      <c r="I16" s="93"/>
      <c r="L16" s="110"/>
      <c r="M16" s="111"/>
      <c r="N16" s="111"/>
      <c r="O16" s="111"/>
      <c r="P16" s="111"/>
      <c r="Q16" s="111"/>
      <c r="R16" s="111"/>
      <c r="S16" s="111"/>
      <c r="T16" s="111"/>
      <c r="U16" s="112"/>
      <c r="V16" s="104"/>
      <c r="W16" s="105"/>
      <c r="X16" s="105"/>
      <c r="Y16" s="105"/>
      <c r="Z16" s="105"/>
      <c r="AA16" s="105"/>
      <c r="AB16" s="105"/>
      <c r="AC16" s="105"/>
      <c r="AD16" s="105"/>
      <c r="AE16" s="105"/>
      <c r="AF16" s="105"/>
      <c r="AG16" s="105"/>
      <c r="AH16" s="105"/>
      <c r="AI16" s="109"/>
      <c r="AJ16" s="271"/>
      <c r="AK16" s="272"/>
      <c r="AL16" s="273"/>
      <c r="AM16" s="271"/>
      <c r="AN16" s="272"/>
      <c r="AO16" s="273"/>
    </row>
    <row r="17" spans="1:46" s="74" customFormat="1" ht="15" customHeight="1" x14ac:dyDescent="0.2">
      <c r="A17" s="93"/>
      <c r="B17" s="101"/>
      <c r="C17" s="91"/>
      <c r="D17" s="97"/>
      <c r="E17" s="97"/>
      <c r="F17" s="97"/>
      <c r="G17" s="97"/>
      <c r="H17" s="102"/>
      <c r="I17" s="93"/>
      <c r="L17" s="110"/>
      <c r="M17" s="111"/>
      <c r="N17" s="111"/>
      <c r="O17" s="111"/>
      <c r="P17" s="111"/>
      <c r="Q17" s="111"/>
      <c r="R17" s="111"/>
      <c r="S17" s="111"/>
      <c r="T17" s="111"/>
      <c r="U17" s="112"/>
      <c r="V17" s="104"/>
      <c r="W17" s="105"/>
      <c r="X17" s="105"/>
      <c r="Y17" s="105"/>
      <c r="Z17" s="105"/>
      <c r="AA17" s="105"/>
      <c r="AB17" s="105"/>
      <c r="AC17" s="105"/>
      <c r="AD17" s="105"/>
      <c r="AE17" s="105"/>
      <c r="AF17" s="105"/>
      <c r="AG17" s="105"/>
      <c r="AH17" s="105"/>
      <c r="AI17" s="109"/>
      <c r="AJ17" s="271"/>
      <c r="AK17" s="272"/>
      <c r="AL17" s="273"/>
      <c r="AM17" s="271"/>
      <c r="AN17" s="272"/>
      <c r="AO17" s="273"/>
    </row>
    <row r="18" spans="1:46" s="74" customFormat="1" ht="15" customHeight="1" x14ac:dyDescent="0.2">
      <c r="A18" s="93"/>
      <c r="B18" s="113"/>
      <c r="C18" s="97"/>
      <c r="D18" s="97"/>
      <c r="E18" s="97"/>
      <c r="F18" s="97"/>
      <c r="G18" s="97"/>
      <c r="H18" s="102"/>
      <c r="I18" s="93"/>
      <c r="L18" s="110"/>
      <c r="M18" s="111"/>
      <c r="N18" s="111"/>
      <c r="O18" s="111"/>
      <c r="P18" s="111"/>
      <c r="Q18" s="111"/>
      <c r="R18" s="111"/>
      <c r="S18" s="111"/>
      <c r="T18" s="111"/>
      <c r="U18" s="112"/>
      <c r="V18" s="104"/>
      <c r="W18" s="105"/>
      <c r="X18" s="105"/>
      <c r="Y18" s="105"/>
      <c r="Z18" s="105"/>
      <c r="AA18" s="105"/>
      <c r="AB18" s="105"/>
      <c r="AC18" s="105"/>
      <c r="AD18" s="105"/>
      <c r="AE18" s="105"/>
      <c r="AF18" s="105"/>
      <c r="AG18" s="105"/>
      <c r="AH18" s="105"/>
      <c r="AI18" s="109"/>
      <c r="AJ18" s="271"/>
      <c r="AK18" s="272"/>
      <c r="AL18" s="273"/>
      <c r="AM18" s="271"/>
      <c r="AN18" s="272"/>
      <c r="AO18" s="273"/>
    </row>
    <row r="19" spans="1:46" s="74" customFormat="1" ht="15" customHeight="1" x14ac:dyDescent="0.2">
      <c r="A19" s="93"/>
      <c r="B19" s="113"/>
      <c r="C19" s="97"/>
      <c r="D19" s="97"/>
      <c r="E19" s="97"/>
      <c r="F19" s="97"/>
      <c r="G19" s="97"/>
      <c r="H19" s="102"/>
      <c r="I19" s="93"/>
      <c r="L19" s="110"/>
      <c r="M19" s="111"/>
      <c r="N19" s="111"/>
      <c r="O19" s="111"/>
      <c r="P19" s="111"/>
      <c r="Q19" s="111"/>
      <c r="R19" s="111"/>
      <c r="S19" s="111"/>
      <c r="T19" s="111"/>
      <c r="U19" s="112"/>
      <c r="V19" s="104"/>
      <c r="W19" s="105"/>
      <c r="X19" s="105"/>
      <c r="Y19" s="105"/>
      <c r="Z19" s="105"/>
      <c r="AA19" s="105"/>
      <c r="AB19" s="105"/>
      <c r="AC19" s="105"/>
      <c r="AD19" s="105"/>
      <c r="AE19" s="105"/>
      <c r="AF19" s="105"/>
      <c r="AG19" s="105"/>
      <c r="AH19" s="105"/>
      <c r="AI19" s="109"/>
      <c r="AJ19" s="271"/>
      <c r="AK19" s="272"/>
      <c r="AL19" s="273"/>
      <c r="AM19" s="271"/>
      <c r="AN19" s="272"/>
      <c r="AO19" s="273"/>
    </row>
    <row r="20" spans="1:46" s="74" customFormat="1" ht="15" customHeight="1" x14ac:dyDescent="0.2">
      <c r="A20" s="93"/>
      <c r="B20" s="114"/>
      <c r="C20" s="115"/>
      <c r="D20" s="116"/>
      <c r="E20" s="116"/>
      <c r="F20" s="116"/>
      <c r="G20" s="116"/>
      <c r="H20" s="117"/>
      <c r="I20" s="93"/>
      <c r="L20" s="110"/>
      <c r="M20" s="111"/>
      <c r="N20" s="111"/>
      <c r="O20" s="111"/>
      <c r="P20" s="111"/>
      <c r="Q20" s="111"/>
      <c r="R20" s="111"/>
      <c r="S20" s="111"/>
      <c r="T20" s="111"/>
      <c r="U20" s="112"/>
      <c r="V20" s="104"/>
      <c r="W20" s="105"/>
      <c r="X20" s="105"/>
      <c r="Y20" s="105"/>
      <c r="Z20" s="105"/>
      <c r="AA20" s="105"/>
      <c r="AB20" s="105"/>
      <c r="AC20" s="105"/>
      <c r="AD20" s="105"/>
      <c r="AE20" s="105"/>
      <c r="AF20" s="105"/>
      <c r="AG20" s="105"/>
      <c r="AH20" s="105"/>
      <c r="AI20" s="109"/>
      <c r="AJ20" s="271"/>
      <c r="AK20" s="272"/>
      <c r="AL20" s="273"/>
      <c r="AM20" s="271"/>
      <c r="AN20" s="272"/>
      <c r="AO20" s="273"/>
      <c r="AT20" s="118"/>
    </row>
    <row r="21" spans="1:46" s="74" customFormat="1" ht="15" customHeight="1" x14ac:dyDescent="0.2">
      <c r="A21" s="93"/>
      <c r="B21" s="91"/>
      <c r="C21" s="91"/>
      <c r="D21" s="97"/>
      <c r="E21" s="97"/>
      <c r="F21" s="97"/>
      <c r="G21" s="97"/>
      <c r="H21" s="97"/>
      <c r="I21" s="93"/>
      <c r="L21" s="110"/>
      <c r="M21" s="111"/>
      <c r="N21" s="111"/>
      <c r="O21" s="111"/>
      <c r="P21" s="111"/>
      <c r="Q21" s="111"/>
      <c r="R21" s="111"/>
      <c r="S21" s="111"/>
      <c r="T21" s="111"/>
      <c r="U21" s="112"/>
      <c r="V21" s="104"/>
      <c r="W21" s="105"/>
      <c r="X21" s="105"/>
      <c r="Y21" s="105"/>
      <c r="Z21" s="105"/>
      <c r="AA21" s="105"/>
      <c r="AB21" s="105"/>
      <c r="AC21" s="105"/>
      <c r="AD21" s="105"/>
      <c r="AE21" s="105"/>
      <c r="AF21" s="105"/>
      <c r="AG21" s="105"/>
      <c r="AH21" s="105"/>
      <c r="AI21" s="109"/>
      <c r="AJ21" s="271"/>
      <c r="AK21" s="272"/>
      <c r="AL21" s="273"/>
      <c r="AM21" s="271"/>
      <c r="AN21" s="272"/>
      <c r="AO21" s="273"/>
      <c r="AT21" s="118"/>
    </row>
    <row r="22" spans="1:46" s="74" customFormat="1" ht="15" customHeight="1" x14ac:dyDescent="0.2">
      <c r="A22" s="93"/>
      <c r="B22" s="119" t="s">
        <v>46</v>
      </c>
      <c r="C22" s="120"/>
      <c r="D22" s="121"/>
      <c r="E22" s="121"/>
      <c r="F22" s="121"/>
      <c r="G22" s="121"/>
      <c r="H22" s="121"/>
      <c r="I22" s="93"/>
      <c r="L22" s="94" t="s">
        <v>47</v>
      </c>
      <c r="M22" s="122"/>
      <c r="N22" s="122"/>
      <c r="O22" s="122"/>
      <c r="P22" s="122"/>
      <c r="Q22" s="122"/>
      <c r="R22" s="122"/>
      <c r="S22" s="122"/>
      <c r="T22" s="122"/>
      <c r="U22" s="122"/>
      <c r="V22" s="122"/>
      <c r="W22" s="122"/>
      <c r="X22" s="122"/>
      <c r="Y22" s="122"/>
      <c r="Z22" s="122"/>
      <c r="AA22" s="122"/>
      <c r="AB22" s="122"/>
      <c r="AC22" s="122"/>
      <c r="AD22" s="122"/>
      <c r="AE22" s="122"/>
      <c r="AF22" s="122"/>
      <c r="AG22" s="122"/>
      <c r="AH22" s="122"/>
      <c r="AI22" s="122"/>
      <c r="AJ22" s="122"/>
      <c r="AK22" s="122"/>
      <c r="AL22" s="122"/>
      <c r="AM22" s="122"/>
      <c r="AN22" s="122"/>
      <c r="AO22" s="122"/>
      <c r="AT22" s="118"/>
    </row>
    <row r="23" spans="1:46" s="74" customFormat="1" ht="14.25" customHeight="1" x14ac:dyDescent="0.2">
      <c r="A23" s="93"/>
      <c r="B23" s="252" t="s">
        <v>48</v>
      </c>
      <c r="C23" s="252"/>
      <c r="D23" s="252"/>
      <c r="E23" s="252"/>
      <c r="F23" s="123"/>
      <c r="G23" s="123" t="s">
        <v>49</v>
      </c>
      <c r="H23" s="123" t="s">
        <v>50</v>
      </c>
      <c r="I23" s="93"/>
      <c r="L23" s="124" t="s">
        <v>51</v>
      </c>
      <c r="M23" s="125"/>
      <c r="N23" s="125"/>
      <c r="O23" s="125"/>
      <c r="P23" s="125"/>
      <c r="Q23" s="125"/>
      <c r="R23" s="125"/>
      <c r="S23" s="126"/>
      <c r="T23" s="127"/>
      <c r="U23" s="126"/>
      <c r="V23" s="127"/>
      <c r="W23" s="126"/>
      <c r="X23" s="127"/>
      <c r="Y23" s="126"/>
      <c r="Z23" s="128"/>
      <c r="AA23" s="124" t="s">
        <v>52</v>
      </c>
      <c r="AB23" s="125"/>
      <c r="AC23" s="126"/>
      <c r="AD23" s="126"/>
      <c r="AE23" s="126"/>
      <c r="AF23" s="127"/>
      <c r="AG23" s="127"/>
      <c r="AH23" s="127"/>
      <c r="AI23" s="126"/>
      <c r="AJ23" s="126"/>
      <c r="AK23" s="126"/>
      <c r="AL23" s="126"/>
      <c r="AM23" s="126"/>
      <c r="AN23" s="126"/>
      <c r="AO23" s="129"/>
      <c r="AT23" s="118"/>
    </row>
    <row r="24" spans="1:46" s="74" customFormat="1" ht="14.25" customHeight="1" x14ac:dyDescent="0.2">
      <c r="A24" s="93"/>
      <c r="B24" s="253"/>
      <c r="C24" s="253"/>
      <c r="D24" s="253"/>
      <c r="E24" s="253"/>
      <c r="F24" s="130"/>
      <c r="G24" s="130" t="s">
        <v>53</v>
      </c>
      <c r="H24" s="130" t="s">
        <v>53</v>
      </c>
      <c r="I24" s="93"/>
      <c r="L24" s="254"/>
      <c r="M24" s="255"/>
      <c r="N24" s="255"/>
      <c r="O24" s="255"/>
      <c r="P24" s="255"/>
      <c r="Q24" s="255"/>
      <c r="R24" s="255"/>
      <c r="S24" s="255"/>
      <c r="T24" s="255"/>
      <c r="U24" s="255"/>
      <c r="V24" s="255"/>
      <c r="W24" s="255"/>
      <c r="X24" s="255"/>
      <c r="Y24" s="255"/>
      <c r="Z24" s="256"/>
      <c r="AA24" s="254"/>
      <c r="AB24" s="255"/>
      <c r="AC24" s="255"/>
      <c r="AD24" s="255"/>
      <c r="AE24" s="255"/>
      <c r="AF24" s="255"/>
      <c r="AG24" s="255"/>
      <c r="AH24" s="255"/>
      <c r="AI24" s="255"/>
      <c r="AJ24" s="255"/>
      <c r="AK24" s="255"/>
      <c r="AL24" s="255"/>
      <c r="AM24" s="255"/>
      <c r="AN24" s="255"/>
      <c r="AO24" s="256"/>
      <c r="AT24" s="118"/>
    </row>
    <row r="25" spans="1:46" s="74" customFormat="1" ht="15" customHeight="1" x14ac:dyDescent="0.2">
      <c r="A25" s="93"/>
      <c r="B25" s="131" t="str">
        <f>職業能力評価シート!B7</f>
        <v>ビジネス知識の習得</v>
      </c>
      <c r="C25" s="131"/>
      <c r="D25" s="132"/>
      <c r="E25" s="132"/>
      <c r="F25" s="133"/>
      <c r="G25" s="133">
        <f>AVERAGE(職業能力評価シート!J7:'職業能力評価シート'!J9)</f>
        <v>0</v>
      </c>
      <c r="H25" s="133">
        <f>AVERAGE(職業能力評価シート!K7:'職業能力評価シート'!K9)</f>
        <v>0</v>
      </c>
      <c r="I25" s="93"/>
      <c r="L25" s="257"/>
      <c r="M25" s="258"/>
      <c r="N25" s="258"/>
      <c r="O25" s="258"/>
      <c r="P25" s="258"/>
      <c r="Q25" s="258"/>
      <c r="R25" s="258"/>
      <c r="S25" s="258"/>
      <c r="T25" s="258"/>
      <c r="U25" s="258"/>
      <c r="V25" s="258"/>
      <c r="W25" s="258"/>
      <c r="X25" s="258"/>
      <c r="Y25" s="258"/>
      <c r="Z25" s="259"/>
      <c r="AA25" s="257"/>
      <c r="AB25" s="258"/>
      <c r="AC25" s="258"/>
      <c r="AD25" s="258"/>
      <c r="AE25" s="258"/>
      <c r="AF25" s="258"/>
      <c r="AG25" s="258"/>
      <c r="AH25" s="258"/>
      <c r="AI25" s="258"/>
      <c r="AJ25" s="258"/>
      <c r="AK25" s="258"/>
      <c r="AL25" s="258"/>
      <c r="AM25" s="258"/>
      <c r="AN25" s="258"/>
      <c r="AO25" s="259"/>
      <c r="AT25" s="118"/>
    </row>
    <row r="26" spans="1:46" s="74" customFormat="1" ht="15" customHeight="1" x14ac:dyDescent="0.2">
      <c r="A26" s="93"/>
      <c r="B26" s="134" t="str">
        <f>職業能力評価シート!B10</f>
        <v>PCの基本操作</v>
      </c>
      <c r="C26" s="134"/>
      <c r="D26" s="135"/>
      <c r="E26" s="135"/>
      <c r="F26" s="136"/>
      <c r="G26" s="136">
        <f>AVERAGE(職業能力評価シート!J10:J12)</f>
        <v>0</v>
      </c>
      <c r="H26" s="136">
        <f>AVERAGE(職業能力評価シート!K10:K12)</f>
        <v>0</v>
      </c>
      <c r="I26" s="93"/>
      <c r="L26" s="257"/>
      <c r="M26" s="258"/>
      <c r="N26" s="258"/>
      <c r="O26" s="258"/>
      <c r="P26" s="258"/>
      <c r="Q26" s="258"/>
      <c r="R26" s="258"/>
      <c r="S26" s="258"/>
      <c r="T26" s="258"/>
      <c r="U26" s="258"/>
      <c r="V26" s="258"/>
      <c r="W26" s="258"/>
      <c r="X26" s="258"/>
      <c r="Y26" s="258"/>
      <c r="Z26" s="259"/>
      <c r="AA26" s="257"/>
      <c r="AB26" s="258"/>
      <c r="AC26" s="258"/>
      <c r="AD26" s="258"/>
      <c r="AE26" s="258"/>
      <c r="AF26" s="258"/>
      <c r="AG26" s="258"/>
      <c r="AH26" s="258"/>
      <c r="AI26" s="258"/>
      <c r="AJ26" s="258"/>
      <c r="AK26" s="258"/>
      <c r="AL26" s="258"/>
      <c r="AM26" s="258"/>
      <c r="AN26" s="258"/>
      <c r="AO26" s="259"/>
      <c r="AT26" s="118"/>
    </row>
    <row r="27" spans="1:46" s="74" customFormat="1" ht="15" customHeight="1" x14ac:dyDescent="0.2">
      <c r="A27" s="93"/>
      <c r="B27" s="131" t="str">
        <f>職業能力評価シート!B13</f>
        <v>企業倫理とコンプライアンス</v>
      </c>
      <c r="C27" s="131"/>
      <c r="D27" s="132"/>
      <c r="E27" s="132"/>
      <c r="F27" s="133"/>
      <c r="G27" s="133">
        <f>AVERAGE(職業能力評価シート!J13:'職業能力評価シート'!J14)</f>
        <v>0</v>
      </c>
      <c r="H27" s="133">
        <f>AVERAGE(職業能力評価シート!K13:'職業能力評価シート'!K14)</f>
        <v>0</v>
      </c>
      <c r="I27" s="93"/>
      <c r="L27" s="257"/>
      <c r="M27" s="258"/>
      <c r="N27" s="258"/>
      <c r="O27" s="258"/>
      <c r="P27" s="258"/>
      <c r="Q27" s="258"/>
      <c r="R27" s="258"/>
      <c r="S27" s="258"/>
      <c r="T27" s="258"/>
      <c r="U27" s="258"/>
      <c r="V27" s="258"/>
      <c r="W27" s="258"/>
      <c r="X27" s="258"/>
      <c r="Y27" s="258"/>
      <c r="Z27" s="259"/>
      <c r="AA27" s="257"/>
      <c r="AB27" s="258"/>
      <c r="AC27" s="258"/>
      <c r="AD27" s="258"/>
      <c r="AE27" s="258"/>
      <c r="AF27" s="258"/>
      <c r="AG27" s="258"/>
      <c r="AH27" s="258"/>
      <c r="AI27" s="258"/>
      <c r="AJ27" s="258"/>
      <c r="AK27" s="258"/>
      <c r="AL27" s="258"/>
      <c r="AM27" s="258"/>
      <c r="AN27" s="258"/>
      <c r="AO27" s="259"/>
      <c r="AT27" s="118"/>
    </row>
    <row r="28" spans="1:46" s="74" customFormat="1" ht="15" customHeight="1" x14ac:dyDescent="0.2">
      <c r="A28" s="93"/>
      <c r="B28" s="134" t="str">
        <f>職業能力評価シート!B15</f>
        <v>課題の設定と成果の追求</v>
      </c>
      <c r="C28" s="134"/>
      <c r="D28" s="135"/>
      <c r="E28" s="135"/>
      <c r="F28" s="136"/>
      <c r="G28" s="136">
        <f>AVERAGE(職業能力評価シート!J15:J17)</f>
        <v>0</v>
      </c>
      <c r="H28" s="136">
        <f>AVERAGE(職業能力評価シート!K15:K17)</f>
        <v>0</v>
      </c>
      <c r="I28" s="93"/>
      <c r="L28" s="257"/>
      <c r="M28" s="258"/>
      <c r="N28" s="258"/>
      <c r="O28" s="258"/>
      <c r="P28" s="258"/>
      <c r="Q28" s="258"/>
      <c r="R28" s="258"/>
      <c r="S28" s="258"/>
      <c r="T28" s="258"/>
      <c r="U28" s="258"/>
      <c r="V28" s="258"/>
      <c r="W28" s="258"/>
      <c r="X28" s="258"/>
      <c r="Y28" s="258"/>
      <c r="Z28" s="259"/>
      <c r="AA28" s="257"/>
      <c r="AB28" s="258"/>
      <c r="AC28" s="258"/>
      <c r="AD28" s="258"/>
      <c r="AE28" s="258"/>
      <c r="AF28" s="258"/>
      <c r="AG28" s="258"/>
      <c r="AH28" s="258"/>
      <c r="AI28" s="258"/>
      <c r="AJ28" s="258"/>
      <c r="AK28" s="258"/>
      <c r="AL28" s="258"/>
      <c r="AM28" s="258"/>
      <c r="AN28" s="258"/>
      <c r="AO28" s="259"/>
    </row>
    <row r="29" spans="1:46" s="74" customFormat="1" ht="15" customHeight="1" x14ac:dyDescent="0.2">
      <c r="A29" s="93"/>
      <c r="B29" s="142" t="str">
        <f>職業能力評価シート!B18</f>
        <v>顧客・取引先との折衝と関係構築</v>
      </c>
      <c r="C29" s="131"/>
      <c r="D29" s="132"/>
      <c r="E29" s="132"/>
      <c r="F29" s="133"/>
      <c r="G29" s="133">
        <f>AVERAGE(職業能力評価シート!J18:J20)</f>
        <v>0</v>
      </c>
      <c r="H29" s="133">
        <f>AVERAGE(職業能力評価シート!K18:K20)</f>
        <v>0</v>
      </c>
      <c r="I29" s="93"/>
      <c r="L29" s="260"/>
      <c r="M29" s="261"/>
      <c r="N29" s="261"/>
      <c r="O29" s="261"/>
      <c r="P29" s="261"/>
      <c r="Q29" s="261"/>
      <c r="R29" s="261"/>
      <c r="S29" s="261"/>
      <c r="T29" s="261"/>
      <c r="U29" s="261"/>
      <c r="V29" s="261"/>
      <c r="W29" s="261"/>
      <c r="X29" s="261"/>
      <c r="Y29" s="261"/>
      <c r="Z29" s="262"/>
      <c r="AA29" s="260"/>
      <c r="AB29" s="261"/>
      <c r="AC29" s="261"/>
      <c r="AD29" s="261"/>
      <c r="AE29" s="261"/>
      <c r="AF29" s="261"/>
      <c r="AG29" s="261"/>
      <c r="AH29" s="261"/>
      <c r="AI29" s="261"/>
      <c r="AJ29" s="261"/>
      <c r="AK29" s="261"/>
      <c r="AL29" s="261"/>
      <c r="AM29" s="261"/>
      <c r="AN29" s="261"/>
      <c r="AO29" s="262"/>
    </row>
    <row r="30" spans="1:46" s="74" customFormat="1" ht="15" customHeight="1" x14ac:dyDescent="0.2">
      <c r="A30" s="93"/>
      <c r="B30" s="141" t="str">
        <f>職業能力評価シート!B21</f>
        <v>顧客満足の推進</v>
      </c>
      <c r="C30" s="134"/>
      <c r="D30" s="135"/>
      <c r="E30" s="135"/>
      <c r="F30" s="136"/>
      <c r="G30" s="136">
        <f>AVERAGE(職業能力評価シート!J21:J22)</f>
        <v>0</v>
      </c>
      <c r="H30" s="136">
        <f>AVERAGE(職業能力評価シート!K21:K22)</f>
        <v>0</v>
      </c>
      <c r="I30" s="93"/>
    </row>
    <row r="31" spans="1:46" s="74" customFormat="1" ht="15" customHeight="1" x14ac:dyDescent="0.2">
      <c r="A31" s="93"/>
      <c r="B31" s="142" t="str">
        <f>職業能力評価シート!B26</f>
        <v>マーケティング戦略基礎</v>
      </c>
      <c r="C31" s="131"/>
      <c r="D31" s="132"/>
      <c r="E31" s="132"/>
      <c r="F31" s="133"/>
      <c r="G31" s="133">
        <f>AVERAGE(職業能力評価シート!J26:J28)</f>
        <v>0</v>
      </c>
      <c r="H31" s="133">
        <f>AVERAGE(職業能力評価シート!K26:K28)</f>
        <v>0</v>
      </c>
      <c r="I31" s="93"/>
      <c r="L31" s="94" t="s">
        <v>54</v>
      </c>
      <c r="M31" s="95"/>
      <c r="N31" s="95"/>
      <c r="O31" s="95"/>
      <c r="P31" s="95"/>
      <c r="Q31" s="95"/>
      <c r="R31" s="95"/>
      <c r="S31" s="95"/>
      <c r="T31" s="95"/>
      <c r="U31" s="95"/>
      <c r="V31" s="95"/>
      <c r="W31" s="95"/>
      <c r="X31" s="95"/>
      <c r="Y31" s="95"/>
      <c r="Z31" s="95"/>
      <c r="AA31" s="94"/>
      <c r="AB31" s="95"/>
      <c r="AC31" s="95"/>
      <c r="AD31" s="95"/>
      <c r="AE31" s="95"/>
      <c r="AF31" s="95"/>
      <c r="AG31" s="95"/>
      <c r="AH31" s="95"/>
      <c r="AI31" s="95"/>
      <c r="AJ31" s="95"/>
      <c r="AK31" s="95"/>
      <c r="AL31" s="95"/>
      <c r="AM31" s="95"/>
      <c r="AN31" s="95"/>
      <c r="AO31" s="95"/>
    </row>
    <row r="32" spans="1:46" s="74" customFormat="1" ht="15" customHeight="1" x14ac:dyDescent="0.2">
      <c r="A32" s="93"/>
      <c r="B32" s="141" t="str">
        <f>職業能力評価シート!B29</f>
        <v>市場調査・購買者行動基礎</v>
      </c>
      <c r="C32" s="134"/>
      <c r="D32" s="135"/>
      <c r="E32" s="135"/>
      <c r="F32" s="136"/>
      <c r="G32" s="136">
        <f>AVERAGE(職業能力評価シート!J29:J31)</f>
        <v>0</v>
      </c>
      <c r="H32" s="136">
        <f>AVERAGE(職業能力評価シート!K29:K31)</f>
        <v>0</v>
      </c>
      <c r="I32" s="93"/>
      <c r="L32" s="137" t="s">
        <v>55</v>
      </c>
      <c r="M32" s="138"/>
      <c r="N32" s="138"/>
      <c r="O32" s="138"/>
      <c r="P32" s="138"/>
      <c r="Q32" s="138"/>
      <c r="R32" s="138"/>
      <c r="S32" s="138"/>
      <c r="T32" s="138"/>
      <c r="U32" s="138"/>
      <c r="V32" s="138"/>
      <c r="W32" s="138"/>
      <c r="X32" s="138"/>
      <c r="Y32" s="138"/>
      <c r="Z32" s="139"/>
      <c r="AA32" s="124" t="s">
        <v>56</v>
      </c>
      <c r="AB32" s="138"/>
      <c r="AC32" s="138"/>
      <c r="AD32" s="138"/>
      <c r="AE32" s="138"/>
      <c r="AF32" s="138"/>
      <c r="AG32" s="138"/>
      <c r="AH32" s="138"/>
      <c r="AI32" s="138"/>
      <c r="AJ32" s="138"/>
      <c r="AK32" s="138"/>
      <c r="AL32" s="138"/>
      <c r="AM32" s="138"/>
      <c r="AN32" s="138"/>
      <c r="AO32" s="139"/>
    </row>
    <row r="33" spans="1:41" s="74" customFormat="1" ht="15" customHeight="1" x14ac:dyDescent="0.2">
      <c r="A33" s="93"/>
      <c r="B33" s="142" t="str">
        <f>職業能力評価シート!B32</f>
        <v>マーケティング政策基礎</v>
      </c>
      <c r="C33" s="131"/>
      <c r="D33" s="132"/>
      <c r="E33" s="132"/>
      <c r="F33" s="133"/>
      <c r="G33" s="133">
        <f>AVERAGE(職業能力評価シート!J32:J34)</f>
        <v>0</v>
      </c>
      <c r="H33" s="133">
        <f>AVERAGE(職業能力評価シート!K32:K34)</f>
        <v>0</v>
      </c>
      <c r="I33" s="93"/>
      <c r="L33" s="254"/>
      <c r="M33" s="263"/>
      <c r="N33" s="263"/>
      <c r="O33" s="263"/>
      <c r="P33" s="263"/>
      <c r="Q33" s="263"/>
      <c r="R33" s="263"/>
      <c r="S33" s="263"/>
      <c r="T33" s="263"/>
      <c r="U33" s="263"/>
      <c r="V33" s="263"/>
      <c r="W33" s="263"/>
      <c r="X33" s="263"/>
      <c r="Y33" s="263"/>
      <c r="Z33" s="264"/>
      <c r="AA33" s="254"/>
      <c r="AB33" s="263"/>
      <c r="AC33" s="263"/>
      <c r="AD33" s="263"/>
      <c r="AE33" s="263"/>
      <c r="AF33" s="263"/>
      <c r="AG33" s="263"/>
      <c r="AH33" s="263"/>
      <c r="AI33" s="263"/>
      <c r="AJ33" s="263"/>
      <c r="AK33" s="263"/>
      <c r="AL33" s="263"/>
      <c r="AM33" s="263"/>
      <c r="AN33" s="263"/>
      <c r="AO33" s="264"/>
    </row>
    <row r="34" spans="1:41" s="74" customFormat="1" ht="15" customHeight="1" x14ac:dyDescent="0.2">
      <c r="A34" s="93"/>
      <c r="B34" s="141"/>
      <c r="C34" s="134"/>
      <c r="D34" s="135"/>
      <c r="E34" s="135"/>
      <c r="F34" s="136"/>
      <c r="G34" s="136"/>
      <c r="H34" s="136"/>
      <c r="I34" s="93"/>
      <c r="L34" s="265"/>
      <c r="M34" s="266"/>
      <c r="N34" s="266"/>
      <c r="O34" s="266"/>
      <c r="P34" s="266"/>
      <c r="Q34" s="266"/>
      <c r="R34" s="266"/>
      <c r="S34" s="266"/>
      <c r="T34" s="266"/>
      <c r="U34" s="266"/>
      <c r="V34" s="266"/>
      <c r="W34" s="266"/>
      <c r="X34" s="266"/>
      <c r="Y34" s="266"/>
      <c r="Z34" s="267"/>
      <c r="AA34" s="265"/>
      <c r="AB34" s="266"/>
      <c r="AC34" s="266"/>
      <c r="AD34" s="266"/>
      <c r="AE34" s="266"/>
      <c r="AF34" s="266"/>
      <c r="AG34" s="266"/>
      <c r="AH34" s="266"/>
      <c r="AI34" s="266"/>
      <c r="AJ34" s="266"/>
      <c r="AK34" s="266"/>
      <c r="AL34" s="266"/>
      <c r="AM34" s="266"/>
      <c r="AN34" s="266"/>
      <c r="AO34" s="267"/>
    </row>
    <row r="35" spans="1:41" s="74" customFormat="1" ht="15" customHeight="1" x14ac:dyDescent="0.2">
      <c r="A35" s="93"/>
      <c r="B35" s="142"/>
      <c r="C35" s="131"/>
      <c r="D35" s="132"/>
      <c r="E35" s="132"/>
      <c r="F35" s="133"/>
      <c r="G35" s="133"/>
      <c r="H35" s="133"/>
      <c r="I35" s="93"/>
      <c r="L35" s="265"/>
      <c r="M35" s="266"/>
      <c r="N35" s="266"/>
      <c r="O35" s="266"/>
      <c r="P35" s="266"/>
      <c r="Q35" s="266"/>
      <c r="R35" s="266"/>
      <c r="S35" s="266"/>
      <c r="T35" s="266"/>
      <c r="U35" s="266"/>
      <c r="V35" s="266"/>
      <c r="W35" s="266"/>
      <c r="X35" s="266"/>
      <c r="Y35" s="266"/>
      <c r="Z35" s="267"/>
      <c r="AA35" s="265"/>
      <c r="AB35" s="266"/>
      <c r="AC35" s="266"/>
      <c r="AD35" s="266"/>
      <c r="AE35" s="266"/>
      <c r="AF35" s="266"/>
      <c r="AG35" s="266"/>
      <c r="AH35" s="266"/>
      <c r="AI35" s="266"/>
      <c r="AJ35" s="266"/>
      <c r="AK35" s="266"/>
      <c r="AL35" s="266"/>
      <c r="AM35" s="266"/>
      <c r="AN35" s="266"/>
      <c r="AO35" s="267"/>
    </row>
    <row r="36" spans="1:41" s="74" customFormat="1" ht="15" customHeight="1" x14ac:dyDescent="0.2">
      <c r="A36" s="93"/>
      <c r="B36" s="141"/>
      <c r="C36" s="134"/>
      <c r="D36" s="135"/>
      <c r="E36" s="135"/>
      <c r="F36" s="136"/>
      <c r="G36" s="136"/>
      <c r="H36" s="136"/>
      <c r="I36" s="93"/>
      <c r="L36" s="265"/>
      <c r="M36" s="266"/>
      <c r="N36" s="266"/>
      <c r="O36" s="266"/>
      <c r="P36" s="266"/>
      <c r="Q36" s="266"/>
      <c r="R36" s="266"/>
      <c r="S36" s="266"/>
      <c r="T36" s="266"/>
      <c r="U36" s="266"/>
      <c r="V36" s="266"/>
      <c r="W36" s="266"/>
      <c r="X36" s="266"/>
      <c r="Y36" s="266"/>
      <c r="Z36" s="267"/>
      <c r="AA36" s="265"/>
      <c r="AB36" s="266"/>
      <c r="AC36" s="266"/>
      <c r="AD36" s="266"/>
      <c r="AE36" s="266"/>
      <c r="AF36" s="266"/>
      <c r="AG36" s="266"/>
      <c r="AH36" s="266"/>
      <c r="AI36" s="266"/>
      <c r="AJ36" s="266"/>
      <c r="AK36" s="266"/>
      <c r="AL36" s="266"/>
      <c r="AM36" s="266"/>
      <c r="AN36" s="266"/>
      <c r="AO36" s="267"/>
    </row>
    <row r="37" spans="1:41" s="74" customFormat="1" ht="15" customHeight="1" x14ac:dyDescent="0.2">
      <c r="A37" s="93"/>
      <c r="B37" s="151"/>
      <c r="C37" s="131"/>
      <c r="D37" s="132"/>
      <c r="E37" s="132"/>
      <c r="F37" s="133"/>
      <c r="G37" s="133"/>
      <c r="H37" s="133"/>
      <c r="I37" s="93"/>
      <c r="L37" s="265"/>
      <c r="M37" s="266"/>
      <c r="N37" s="266"/>
      <c r="O37" s="266"/>
      <c r="P37" s="266"/>
      <c r="Q37" s="266"/>
      <c r="R37" s="266"/>
      <c r="S37" s="266"/>
      <c r="T37" s="266"/>
      <c r="U37" s="266"/>
      <c r="V37" s="266"/>
      <c r="W37" s="266"/>
      <c r="X37" s="266"/>
      <c r="Y37" s="266"/>
      <c r="Z37" s="267"/>
      <c r="AA37" s="265"/>
      <c r="AB37" s="266"/>
      <c r="AC37" s="266"/>
      <c r="AD37" s="266"/>
      <c r="AE37" s="266"/>
      <c r="AF37" s="266"/>
      <c r="AG37" s="266"/>
      <c r="AH37" s="266"/>
      <c r="AI37" s="266"/>
      <c r="AJ37" s="266"/>
      <c r="AK37" s="266"/>
      <c r="AL37" s="266"/>
      <c r="AM37" s="266"/>
      <c r="AN37" s="266"/>
      <c r="AO37" s="267"/>
    </row>
    <row r="38" spans="1:41" s="74" customFormat="1" ht="15" customHeight="1" x14ac:dyDescent="0.2">
      <c r="A38" s="93"/>
      <c r="B38" s="134"/>
      <c r="C38" s="134"/>
      <c r="D38" s="135"/>
      <c r="E38" s="135"/>
      <c r="F38" s="136"/>
      <c r="G38" s="136"/>
      <c r="H38" s="136"/>
      <c r="I38" s="93"/>
      <c r="L38" s="268"/>
      <c r="M38" s="269"/>
      <c r="N38" s="269"/>
      <c r="O38" s="269"/>
      <c r="P38" s="269"/>
      <c r="Q38" s="269"/>
      <c r="R38" s="269"/>
      <c r="S38" s="269"/>
      <c r="T38" s="269"/>
      <c r="U38" s="269"/>
      <c r="V38" s="269"/>
      <c r="W38" s="269"/>
      <c r="X38" s="269"/>
      <c r="Y38" s="269"/>
      <c r="Z38" s="270"/>
      <c r="AA38" s="268"/>
      <c r="AB38" s="269"/>
      <c r="AC38" s="269"/>
      <c r="AD38" s="269"/>
      <c r="AE38" s="269"/>
      <c r="AF38" s="269"/>
      <c r="AG38" s="269"/>
      <c r="AH38" s="269"/>
      <c r="AI38" s="269"/>
      <c r="AJ38" s="269"/>
      <c r="AK38" s="269"/>
      <c r="AL38" s="269"/>
      <c r="AM38" s="269"/>
      <c r="AN38" s="269"/>
      <c r="AO38" s="270"/>
    </row>
    <row r="39" spans="1:41" x14ac:dyDescent="0.15">
      <c r="F39" s="74"/>
      <c r="G39" s="74"/>
      <c r="H39" s="74"/>
    </row>
    <row r="40" spans="1:41" x14ac:dyDescent="0.15">
      <c r="F40" s="74"/>
      <c r="G40" s="74"/>
      <c r="H40" s="74"/>
    </row>
    <row r="41" spans="1:41" x14ac:dyDescent="0.15">
      <c r="F41" s="74"/>
      <c r="G41" s="74"/>
      <c r="H41" s="74"/>
    </row>
  </sheetData>
  <mergeCells count="23">
    <mergeCell ref="B2:G4"/>
    <mergeCell ref="B6:H7"/>
    <mergeCell ref="L7:AO11"/>
    <mergeCell ref="V14:AI14"/>
    <mergeCell ref="AJ15:AL15"/>
    <mergeCell ref="AM15:AO15"/>
    <mergeCell ref="AJ16:AL16"/>
    <mergeCell ref="AM16:AO16"/>
    <mergeCell ref="AJ17:AL17"/>
    <mergeCell ref="AM17:AO17"/>
    <mergeCell ref="AJ18:AL18"/>
    <mergeCell ref="AM18:AO18"/>
    <mergeCell ref="AJ19:AL19"/>
    <mergeCell ref="AM19:AO19"/>
    <mergeCell ref="AJ20:AL20"/>
    <mergeCell ref="AM20:AO20"/>
    <mergeCell ref="AJ21:AL21"/>
    <mergeCell ref="AM21:AO21"/>
    <mergeCell ref="B23:E24"/>
    <mergeCell ref="L24:Z29"/>
    <mergeCell ref="AA24:AO29"/>
    <mergeCell ref="L33:Z38"/>
    <mergeCell ref="AA33:AO38"/>
  </mergeCells>
  <phoneticPr fontId="5"/>
  <printOptions horizontalCentered="1"/>
  <pageMargins left="0.28999999999999998" right="0.31" top="0.63" bottom="0.32" header="0.45" footer="0.26"/>
  <pageSetup paperSize="9" scale="90" orientation="landscape" verticalDpi="300" r:id="rId1"/>
  <headerFooter alignWithMargins="0"/>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vt:lpstr>
      <vt:lpstr>OJTｺﾐｭﾆｹｰｼｮﾝｼｰﾄ!Print_Area</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2024-08-20T02:41:19Z</dcterms:created>
  <dcterms:modified xsi:type="dcterms:W3CDTF">2024-08-20T02:41:22Z</dcterms:modified>
</cp:coreProperties>
</file>