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autoCompressPictures="0" defaultThemeVersion="124226"/>
  <xr:revisionPtr revIDLastSave="0" documentId="6_{8604B30F-FD79-4715-8736-150CAE7ACFB8}" xr6:coauthVersionLast="47" xr6:coauthVersionMax="47" xr10:uidLastSave="{00000000-0000-0000-0000-000000000000}"/>
  <bookViews>
    <workbookView xWindow="-120" yWindow="-120" windowWidth="29040" windowHeight="15840" activeTab="1"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OJTｺﾐｭﾆｹｰｼｮﾝｼｰﾄ!$A$1:$AO$38</definedName>
    <definedName name="_xlnm.Print_Area" localSheetId="3">基準一覧!$A$1:$D$119</definedName>
    <definedName name="_xlnm.Print_Area" localSheetId="1">職業能力評価シート!$A$1:$H$41</definedName>
    <definedName name="_xlnm.Print_Area" localSheetId="2">必要な知識!$A$1:$C$61</definedName>
    <definedName name="_xlnm.Print_Area" localSheetId="0">表紙!$A$1:$L$60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26" i="26" l="1"/>
  <c r="K26" i="26"/>
  <c r="J27" i="26"/>
  <c r="K27" i="26"/>
  <c r="J28" i="26"/>
  <c r="K28" i="26"/>
  <c r="J29" i="26"/>
  <c r="K29" i="26"/>
  <c r="J30" i="26"/>
  <c r="K30" i="26"/>
  <c r="J31" i="26"/>
  <c r="K31" i="26"/>
  <c r="J32" i="26"/>
  <c r="K32" i="26"/>
  <c r="J33" i="26"/>
  <c r="K33" i="26"/>
  <c r="J34" i="26"/>
  <c r="K34" i="26"/>
  <c r="J35" i="26"/>
  <c r="K35" i="26"/>
  <c r="J36" i="26"/>
  <c r="K36" i="26"/>
  <c r="J8" i="26"/>
  <c r="K8" i="26"/>
  <c r="K7" i="26"/>
  <c r="K9" i="26"/>
  <c r="H25" i="29"/>
  <c r="K10" i="26"/>
  <c r="K11" i="26"/>
  <c r="K12" i="26"/>
  <c r="H26" i="29"/>
  <c r="K13" i="26"/>
  <c r="K14" i="26"/>
  <c r="H27" i="29"/>
  <c r="K15" i="26"/>
  <c r="K16" i="26"/>
  <c r="H28" i="29"/>
  <c r="K17" i="26"/>
  <c r="K18" i="26"/>
  <c r="K19" i="26"/>
  <c r="H29" i="29"/>
  <c r="K20" i="26"/>
  <c r="K21" i="26"/>
  <c r="H30" i="29"/>
  <c r="K25" i="26"/>
  <c r="H31" i="29"/>
  <c r="H32" i="29"/>
  <c r="H33" i="29"/>
  <c r="H34" i="29"/>
  <c r="G34" i="29"/>
  <c r="G33" i="29"/>
  <c r="G32" i="29"/>
  <c r="J25" i="26"/>
  <c r="G31" i="29"/>
  <c r="B34" i="29"/>
  <c r="B33" i="29"/>
  <c r="B32" i="29"/>
  <c r="B31" i="29"/>
  <c r="J19" i="26"/>
  <c r="J20" i="26"/>
  <c r="B29" i="29"/>
  <c r="B30" i="29"/>
  <c r="J21" i="26"/>
  <c r="J18" i="26"/>
  <c r="J17" i="26"/>
  <c r="J16" i="26"/>
  <c r="J15" i="26"/>
  <c r="J14" i="26"/>
  <c r="J13" i="26"/>
  <c r="J12" i="26"/>
  <c r="J11" i="26"/>
  <c r="J10" i="26"/>
  <c r="J9" i="26"/>
  <c r="B28" i="29"/>
  <c r="G29" i="29"/>
  <c r="G30" i="29"/>
  <c r="G26" i="29"/>
  <c r="G28" i="29"/>
  <c r="J7" i="26"/>
  <c r="G25" i="29"/>
  <c r="B27" i="29"/>
  <c r="B26" i="29"/>
  <c r="B25" i="29"/>
  <c r="G40" i="26"/>
  <c r="G39" i="26"/>
  <c r="G38" i="26"/>
  <c r="F40" i="26"/>
  <c r="F39" i="26"/>
  <c r="F38" i="26"/>
  <c r="G27" i="29"/>
  <c r="F41" i="26"/>
  <c r="G41" i="26"/>
  <c r="H38" i="26"/>
  <c r="H40" i="26"/>
  <c r="H39" i="26"/>
  <c r="H41" i="26"/>
</calcChain>
</file>

<file path=xl/sharedStrings.xml><?xml version="1.0" encoding="utf-8"?>
<sst xmlns="http://schemas.openxmlformats.org/spreadsheetml/2006/main" count="484" uniqueCount="307">
  <si>
    <t>能力ユニット</t>
    <rPh sb="0" eb="2">
      <t>ノウリョク</t>
    </rPh>
    <phoneticPr fontId="6"/>
  </si>
  <si>
    <t>能力細目</t>
    <rPh sb="0" eb="2">
      <t>ノウリョク</t>
    </rPh>
    <rPh sb="2" eb="4">
      <t>サイモク</t>
    </rPh>
    <phoneticPr fontId="6"/>
  </si>
  <si>
    <t>職務遂行のための基準</t>
    <rPh sb="0" eb="2">
      <t>ショクム</t>
    </rPh>
    <rPh sb="2" eb="4">
      <t>スイコウ</t>
    </rPh>
    <rPh sb="8" eb="10">
      <t>キジュン</t>
    </rPh>
    <phoneticPr fontId="6"/>
  </si>
  <si>
    <t>上司評価</t>
    <rPh sb="0" eb="2">
      <t>ジョウシ</t>
    </rPh>
    <rPh sb="2" eb="4">
      <t>ヒョウカ</t>
    </rPh>
    <phoneticPr fontId="6"/>
  </si>
  <si>
    <t>氏　名</t>
    <rPh sb="0" eb="1">
      <t>シ</t>
    </rPh>
    <rPh sb="2" eb="3">
      <t>メイ</t>
    </rPh>
    <phoneticPr fontId="6"/>
  </si>
  <si>
    <t>実施日</t>
    <rPh sb="0" eb="2">
      <t>ジッシ</t>
    </rPh>
    <rPh sb="2" eb="3">
      <t>ヒ</t>
    </rPh>
    <phoneticPr fontId="6"/>
  </si>
  <si>
    <t>氏　名（評価者）</t>
    <rPh sb="0" eb="1">
      <t>シ</t>
    </rPh>
    <rPh sb="2" eb="3">
      <t>メイ</t>
    </rPh>
    <rPh sb="4" eb="7">
      <t>ヒョウカシャ</t>
    </rPh>
    <phoneticPr fontId="6"/>
  </si>
  <si>
    <t>レベル</t>
    <phoneticPr fontId="6"/>
  </si>
  <si>
    <t>レベル1の目安</t>
    <rPh sb="5" eb="7">
      <t>メヤス</t>
    </rPh>
    <phoneticPr fontId="6"/>
  </si>
  <si>
    <t>自己評価
集計</t>
    <rPh sb="0" eb="2">
      <t>ジコ</t>
    </rPh>
    <rPh sb="2" eb="4">
      <t>ヒョウカ</t>
    </rPh>
    <rPh sb="5" eb="7">
      <t>シュウケイ</t>
    </rPh>
    <phoneticPr fontId="6"/>
  </si>
  <si>
    <t>上司評価
集計</t>
    <rPh sb="0" eb="2">
      <t>ジョウシ</t>
    </rPh>
    <rPh sb="2" eb="4">
      <t>ヒョウカ</t>
    </rPh>
    <rPh sb="5" eb="7">
      <t>シュウケイ</t>
    </rPh>
    <phoneticPr fontId="6"/>
  </si>
  <si>
    <t>上司評価
合計数にしめる割合</t>
    <rPh sb="0" eb="2">
      <t>ジョウシ</t>
    </rPh>
    <rPh sb="2" eb="4">
      <t>ヒョウカ</t>
    </rPh>
    <rPh sb="5" eb="7">
      <t>ゴウケイ</t>
    </rPh>
    <rPh sb="7" eb="8">
      <t>スウ</t>
    </rPh>
    <rPh sb="12" eb="14">
      <t>ワリアイ</t>
    </rPh>
    <phoneticPr fontId="6"/>
  </si>
  <si>
    <t>○の数</t>
    <rPh sb="2" eb="3">
      <t>カズ</t>
    </rPh>
    <phoneticPr fontId="6"/>
  </si>
  <si>
    <t>△の数</t>
    <rPh sb="2" eb="3">
      <t>カズ</t>
    </rPh>
    <phoneticPr fontId="6"/>
  </si>
  <si>
    <t>×の数</t>
    <rPh sb="2" eb="3">
      <t>カズ</t>
    </rPh>
    <phoneticPr fontId="6"/>
  </si>
  <si>
    <t>○△×の合計数</t>
    <rPh sb="4" eb="6">
      <t>ゴウケイ</t>
    </rPh>
    <rPh sb="6" eb="7">
      <t>スウ</t>
    </rPh>
    <phoneticPr fontId="6"/>
  </si>
  <si>
    <t>職種・職務</t>
    <rPh sb="0" eb="2">
      <t>ショクシュ</t>
    </rPh>
    <rPh sb="3" eb="5">
      <t>ショクム</t>
    </rPh>
    <phoneticPr fontId="6"/>
  </si>
  <si>
    <t>自己評価</t>
    <rPh sb="0" eb="2">
      <t>ジコ</t>
    </rPh>
    <rPh sb="2" eb="4">
      <t>ヒョウカ</t>
    </rPh>
    <phoneticPr fontId="6"/>
  </si>
  <si>
    <t>コメント</t>
    <phoneticPr fontId="6"/>
  </si>
  <si>
    <t>Ⅰ.職務遂行のための基準　共通能力ユニット</t>
    <rPh sb="2" eb="12">
      <t>ｑ</t>
    </rPh>
    <rPh sb="13" eb="15">
      <t>キョウツウ</t>
    </rPh>
    <rPh sb="15" eb="17">
      <t>ノウリョク</t>
    </rPh>
    <phoneticPr fontId="6"/>
  </si>
  <si>
    <t>必要な知識</t>
    <rPh sb="0" eb="2">
      <t>ヒツヨウ</t>
    </rPh>
    <rPh sb="3" eb="5">
      <t>チシキ</t>
    </rPh>
    <phoneticPr fontId="6"/>
  </si>
  <si>
    <t>自己
評価</t>
    <rPh sb="0" eb="2">
      <t>ジコ</t>
    </rPh>
    <rPh sb="3" eb="5">
      <t>ヒョウカ</t>
    </rPh>
    <phoneticPr fontId="6"/>
  </si>
  <si>
    <t>Ⅲ. 必要な知識　（共通能力ユニット　レベル1）</t>
    <rPh sb="3" eb="5">
      <t>ヒツヨウ</t>
    </rPh>
    <rPh sb="6" eb="8">
      <t>チシキ</t>
    </rPh>
    <rPh sb="10" eb="12">
      <t>キョウツウ</t>
    </rPh>
    <rPh sb="12" eb="14">
      <t>ノウリョク</t>
    </rPh>
    <phoneticPr fontId="6"/>
  </si>
  <si>
    <t>※重複項目は省略</t>
    <rPh sb="1" eb="3">
      <t>チョウフク</t>
    </rPh>
    <rPh sb="3" eb="5">
      <t>コウモク</t>
    </rPh>
    <rPh sb="6" eb="8">
      <t>ショウリャク</t>
    </rPh>
    <phoneticPr fontId="6"/>
  </si>
  <si>
    <t>＜職業能力評価シート＞</t>
    <phoneticPr fontId="6"/>
  </si>
  <si>
    <t>Ⅱ選択能力ユニット</t>
    <rPh sb="1" eb="3">
      <t>センタク</t>
    </rPh>
    <rPh sb="3" eb="5">
      <t>ノウリョク</t>
    </rPh>
    <phoneticPr fontId="6"/>
  </si>
  <si>
    <t>○</t>
  </si>
  <si>
    <t>Ⅰ共通能力ユニット</t>
    <rPh sb="1" eb="3">
      <t>キョウツウ</t>
    </rPh>
    <rPh sb="3" eb="5">
      <t>ノウリョク</t>
    </rPh>
    <phoneticPr fontId="6"/>
  </si>
  <si>
    <t>○</t>
    <phoneticPr fontId="6"/>
  </si>
  <si>
    <t>素点換算</t>
    <rPh sb="0" eb="2">
      <t>ソテン</t>
    </rPh>
    <rPh sb="2" eb="4">
      <t>カンサン</t>
    </rPh>
    <phoneticPr fontId="6"/>
  </si>
  <si>
    <t>OJTコミュニケーションシート</t>
    <phoneticPr fontId="6"/>
  </si>
  <si>
    <t>本人所属</t>
    <rPh sb="0" eb="2">
      <t>ホンニン</t>
    </rPh>
    <rPh sb="2" eb="4">
      <t>ショゾク</t>
    </rPh>
    <phoneticPr fontId="6"/>
  </si>
  <si>
    <t>本人氏名</t>
    <rPh sb="0" eb="2">
      <t>ホンニン</t>
    </rPh>
    <rPh sb="2" eb="4">
      <t>シメイ</t>
    </rPh>
    <phoneticPr fontId="6"/>
  </si>
  <si>
    <t>印</t>
    <rPh sb="0" eb="1">
      <t>イン</t>
    </rPh>
    <phoneticPr fontId="6"/>
  </si>
  <si>
    <t>レベル</t>
    <phoneticPr fontId="6"/>
  </si>
  <si>
    <t>評価者氏名</t>
    <rPh sb="0" eb="2">
      <t>ヒョウカ</t>
    </rPh>
    <rPh sb="2" eb="3">
      <t>シャ</t>
    </rPh>
    <rPh sb="3" eb="5">
      <t>シメイ</t>
    </rPh>
    <phoneticPr fontId="6"/>
  </si>
  <si>
    <t>評価期間</t>
    <rPh sb="0" eb="2">
      <t>ヒョウカ</t>
    </rPh>
    <rPh sb="2" eb="4">
      <t>キカン</t>
    </rPh>
    <phoneticPr fontId="6"/>
  </si>
  <si>
    <t>年</t>
    <rPh sb="0" eb="1">
      <t>ネン</t>
    </rPh>
    <phoneticPr fontId="6"/>
  </si>
  <si>
    <t>月</t>
    <rPh sb="0" eb="1">
      <t>ツキ</t>
    </rPh>
    <phoneticPr fontId="6"/>
  </si>
  <si>
    <t>日</t>
    <rPh sb="0" eb="1">
      <t>ヒ</t>
    </rPh>
    <phoneticPr fontId="6"/>
  </si>
  <si>
    <t>～</t>
    <phoneticPr fontId="6"/>
  </si>
  <si>
    <t>スキルレベルチェックグラフ</t>
    <phoneticPr fontId="6"/>
  </si>
  <si>
    <t>スキルアップ上の課題</t>
    <rPh sb="6" eb="7">
      <t>ジョウ</t>
    </rPh>
    <rPh sb="8" eb="10">
      <t>カダイ</t>
    </rPh>
    <phoneticPr fontId="6"/>
  </si>
  <si>
    <t>スキルアップ目標</t>
    <rPh sb="6" eb="8">
      <t>モクヒョウ</t>
    </rPh>
    <phoneticPr fontId="6"/>
  </si>
  <si>
    <t>※現在評価は上司評価</t>
    <rPh sb="1" eb="3">
      <t>ゲンザイ</t>
    </rPh>
    <rPh sb="3" eb="5">
      <t>ヒョウカ</t>
    </rPh>
    <rPh sb="6" eb="8">
      <t>ジョウシ</t>
    </rPh>
    <rPh sb="8" eb="10">
      <t>ヒョウカ</t>
    </rPh>
    <phoneticPr fontId="6"/>
  </si>
  <si>
    <t>現在評価</t>
    <rPh sb="0" eb="2">
      <t>ゲンザイ</t>
    </rPh>
    <rPh sb="2" eb="4">
      <t>ヒョウカ</t>
    </rPh>
    <phoneticPr fontId="6"/>
  </si>
  <si>
    <t>目標評価</t>
    <rPh sb="0" eb="2">
      <t>モクヒョウ</t>
    </rPh>
    <rPh sb="2" eb="4">
      <t>ヒョウカ</t>
    </rPh>
    <phoneticPr fontId="6"/>
  </si>
  <si>
    <t>能力ユニット・点数一覧</t>
    <rPh sb="0" eb="2">
      <t>ノウリョク</t>
    </rPh>
    <rPh sb="7" eb="11">
      <t>テンスウイチラン</t>
    </rPh>
    <phoneticPr fontId="6"/>
  </si>
  <si>
    <t>スキルアップのための活動計画</t>
    <rPh sb="10" eb="12">
      <t>カツドウ</t>
    </rPh>
    <rPh sb="12" eb="14">
      <t>ケイカク</t>
    </rPh>
    <phoneticPr fontId="6"/>
  </si>
  <si>
    <t>能力ユニット名</t>
    <rPh sb="0" eb="2">
      <t>ノウリョク</t>
    </rPh>
    <rPh sb="6" eb="7">
      <t>メイ</t>
    </rPh>
    <phoneticPr fontId="6"/>
  </si>
  <si>
    <t>自己</t>
    <rPh sb="0" eb="2">
      <t>ジコ</t>
    </rPh>
    <phoneticPr fontId="6"/>
  </si>
  <si>
    <t>上司</t>
    <rPh sb="0" eb="2">
      <t>ジョウシ</t>
    </rPh>
    <phoneticPr fontId="6"/>
  </si>
  <si>
    <t>活動計画</t>
    <rPh sb="0" eb="2">
      <t>カツドウ</t>
    </rPh>
    <rPh sb="2" eb="4">
      <t>ケイカク</t>
    </rPh>
    <phoneticPr fontId="6"/>
  </si>
  <si>
    <t>スケジュール、期限</t>
    <rPh sb="7" eb="9">
      <t>キゲン</t>
    </rPh>
    <phoneticPr fontId="6"/>
  </si>
  <si>
    <t>評価</t>
    <phoneticPr fontId="6"/>
  </si>
  <si>
    <t>実績</t>
    <rPh sb="0" eb="2">
      <t>ジッセキ</t>
    </rPh>
    <phoneticPr fontId="6"/>
  </si>
  <si>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6"/>
  </si>
  <si>
    <t>上司コメント</t>
    <rPh sb="0" eb="2">
      <t>ジョウシ</t>
    </rPh>
    <phoneticPr fontId="6"/>
  </si>
  <si>
    <t>レベル１</t>
    <phoneticPr fontId="6"/>
  </si>
  <si>
    <t>企業倫理とコンプライアンス</t>
    <rPh sb="0" eb="2">
      <t>キギョウ</t>
    </rPh>
    <rPh sb="2" eb="4">
      <t>リンリ</t>
    </rPh>
    <phoneticPr fontId="6"/>
  </si>
  <si>
    <t>社内外関係者との連携による業務の遂行</t>
    <phoneticPr fontId="6"/>
  </si>
  <si>
    <t>①目標の明確化</t>
    <rPh sb="1" eb="3">
      <t>モクヒョウ</t>
    </rPh>
    <rPh sb="4" eb="7">
      <t>メイカクカ</t>
    </rPh>
    <phoneticPr fontId="6"/>
  </si>
  <si>
    <t>②プロセス管理</t>
    <rPh sb="5" eb="7">
      <t>カンリ</t>
    </rPh>
    <phoneticPr fontId="6"/>
  </si>
  <si>
    <t>③業務の遂行</t>
    <rPh sb="1" eb="3">
      <t>ギョウム</t>
    </rPh>
    <rPh sb="4" eb="6">
      <t>スイコウ</t>
    </rPh>
    <phoneticPr fontId="6"/>
  </si>
  <si>
    <r>
      <rPr>
        <sz val="9"/>
        <rFont val="ＭＳ Ｐゴシック"/>
        <family val="3"/>
        <charset val="128"/>
      </rPr>
      <t>企業倫理とコンプライアンス</t>
    </r>
    <rPh sb="0" eb="2">
      <t>キギョウ</t>
    </rPh>
    <rPh sb="2" eb="4">
      <t>リンリ</t>
    </rPh>
    <phoneticPr fontId="21"/>
  </si>
  <si>
    <t>ビジネス知識の習得</t>
    <rPh sb="4" eb="6">
      <t>チシキ</t>
    </rPh>
    <rPh sb="7" eb="9">
      <t>シュウトク</t>
    </rPh>
    <phoneticPr fontId="6"/>
  </si>
  <si>
    <t>③ビジネスマナーの習得</t>
    <rPh sb="9" eb="11">
      <t>シュウトク</t>
    </rPh>
    <phoneticPr fontId="59"/>
  </si>
  <si>
    <t>PCの基本操作</t>
    <rPh sb="3" eb="5">
      <t>キホン</t>
    </rPh>
    <rPh sb="5" eb="7">
      <t>ソウサ</t>
    </rPh>
    <phoneticPr fontId="21"/>
  </si>
  <si>
    <t>職務において自己の能力、権限を超える場合には、独断で判断を行うことなく上位者に相談し助力を求めている</t>
    <rPh sb="0" eb="2">
      <t>ショクム</t>
    </rPh>
    <rPh sb="6" eb="8">
      <t>ジコ</t>
    </rPh>
    <rPh sb="9" eb="11">
      <t>ノウリョク</t>
    </rPh>
    <rPh sb="12" eb="14">
      <t>ケンゲン</t>
    </rPh>
    <rPh sb="15" eb="16">
      <t>コ</t>
    </rPh>
    <rPh sb="18" eb="20">
      <t>バアイ</t>
    </rPh>
    <rPh sb="23" eb="25">
      <t>ドクダン</t>
    </rPh>
    <rPh sb="26" eb="28">
      <t>ハンダン</t>
    </rPh>
    <rPh sb="29" eb="30">
      <t>オコナ</t>
    </rPh>
    <rPh sb="35" eb="38">
      <t>ジョウイシャ</t>
    </rPh>
    <rPh sb="39" eb="41">
      <t>ソウダン</t>
    </rPh>
    <rPh sb="42" eb="44">
      <t>ジョリョク</t>
    </rPh>
    <rPh sb="45" eb="46">
      <t>モト</t>
    </rPh>
    <phoneticPr fontId="6"/>
  </si>
  <si>
    <t>①ビジネスや社会経済の一般動向の習得</t>
    <rPh sb="6" eb="8">
      <t>シャカイ</t>
    </rPh>
    <rPh sb="8" eb="10">
      <t>ケイザイ</t>
    </rPh>
    <rPh sb="11" eb="13">
      <t>イッパン</t>
    </rPh>
    <rPh sb="13" eb="15">
      <t>ドウコウ</t>
    </rPh>
    <rPh sb="16" eb="18">
      <t>シュウトク</t>
    </rPh>
    <phoneticPr fontId="59"/>
  </si>
  <si>
    <t>②会社の仕組みの理解</t>
    <rPh sb="1" eb="3">
      <t>カイシャ</t>
    </rPh>
    <rPh sb="4" eb="6">
      <t>シク</t>
    </rPh>
    <rPh sb="8" eb="10">
      <t>リカイ</t>
    </rPh>
    <phoneticPr fontId="6"/>
  </si>
  <si>
    <t>③情報の検索・加工と整理</t>
    <rPh sb="1" eb="3">
      <t>ジョウホウ</t>
    </rPh>
    <rPh sb="4" eb="6">
      <t>ケンサク</t>
    </rPh>
    <rPh sb="7" eb="9">
      <t>カコウ</t>
    </rPh>
    <rPh sb="10" eb="12">
      <t>セイリ</t>
    </rPh>
    <phoneticPr fontId="59"/>
  </si>
  <si>
    <t>①諸規程、諸ルールの順守</t>
    <rPh sb="1" eb="2">
      <t>ショ</t>
    </rPh>
    <rPh sb="2" eb="4">
      <t>キテイ</t>
    </rPh>
    <rPh sb="5" eb="6">
      <t>ショ</t>
    </rPh>
    <rPh sb="10" eb="12">
      <t>ジュンシュ</t>
    </rPh>
    <phoneticPr fontId="3"/>
  </si>
  <si>
    <t>②倫理的問題の解決</t>
    <rPh sb="1" eb="4">
      <t>リンリテキ</t>
    </rPh>
    <rPh sb="4" eb="6">
      <t>モンダイ</t>
    </rPh>
    <rPh sb="7" eb="9">
      <t>カイケツ</t>
    </rPh>
    <phoneticPr fontId="3"/>
  </si>
  <si>
    <t>関係者との連携による業務の遂行</t>
    <rPh sb="0" eb="3">
      <t>カンケイシャ</t>
    </rPh>
    <rPh sb="5" eb="7">
      <t>レンケイ</t>
    </rPh>
    <rPh sb="10" eb="12">
      <t>ギョウム</t>
    </rPh>
    <rPh sb="13" eb="15">
      <t>スイコウ</t>
    </rPh>
    <phoneticPr fontId="6"/>
  </si>
  <si>
    <t>①チームワークの発揮</t>
    <rPh sb="8" eb="10">
      <t>ハッキ</t>
    </rPh>
    <phoneticPr fontId="3"/>
  </si>
  <si>
    <t>②周囲との関係構築</t>
    <rPh sb="1" eb="3">
      <t>シュウイ</t>
    </rPh>
    <rPh sb="5" eb="7">
      <t>カンケイ</t>
    </rPh>
    <rPh sb="7" eb="9">
      <t>コウチク</t>
    </rPh>
    <phoneticPr fontId="3"/>
  </si>
  <si>
    <t>周囲との積極的にコミュニケーションをとり、友好的な人間関係を構築している</t>
    <rPh sb="0" eb="2">
      <t>シュウイ</t>
    </rPh>
    <rPh sb="4" eb="7">
      <t>セッキョクテキ</t>
    </rPh>
    <rPh sb="21" eb="24">
      <t>ユウコウテキ</t>
    </rPh>
    <rPh sb="25" eb="27">
      <t>ニンゲン</t>
    </rPh>
    <rPh sb="27" eb="29">
      <t>カンケイ</t>
    </rPh>
    <rPh sb="30" eb="32">
      <t>コウチク</t>
    </rPh>
    <phoneticPr fontId="6"/>
  </si>
  <si>
    <t>課題の設定と成果の追求</t>
    <rPh sb="0" eb="2">
      <t>カダイ</t>
    </rPh>
    <rPh sb="3" eb="5">
      <t>セッテイ</t>
    </rPh>
    <rPh sb="6" eb="8">
      <t>セイカ</t>
    </rPh>
    <rPh sb="9" eb="11">
      <t>ツイキュウ</t>
    </rPh>
    <phoneticPr fontId="6"/>
  </si>
  <si>
    <t>①課題・目標の明確化</t>
    <rPh sb="1" eb="3">
      <t>カダイ</t>
    </rPh>
    <rPh sb="4" eb="6">
      <t>モクヒョウ</t>
    </rPh>
    <rPh sb="7" eb="9">
      <t>メイカク</t>
    </rPh>
    <rPh sb="9" eb="10">
      <t>カ</t>
    </rPh>
    <phoneticPr fontId="2"/>
  </si>
  <si>
    <t>②進捗管理の推進</t>
    <rPh sb="1" eb="3">
      <t>シンチョク</t>
    </rPh>
    <rPh sb="3" eb="5">
      <t>カンリ</t>
    </rPh>
    <rPh sb="6" eb="8">
      <t>スイシン</t>
    </rPh>
    <phoneticPr fontId="2"/>
  </si>
  <si>
    <t>③成果へのコミットメント</t>
    <rPh sb="1" eb="3">
      <t>セイカ</t>
    </rPh>
    <phoneticPr fontId="2"/>
  </si>
  <si>
    <t>国内外の社会経済に関する一般常識</t>
    <rPh sb="0" eb="3">
      <t>コクナイガイ</t>
    </rPh>
    <rPh sb="4" eb="6">
      <t>シャカイ</t>
    </rPh>
    <rPh sb="6" eb="8">
      <t>ケイザイ</t>
    </rPh>
    <rPh sb="9" eb="10">
      <t>カン</t>
    </rPh>
    <rPh sb="12" eb="14">
      <t>イッパン</t>
    </rPh>
    <rPh sb="14" eb="16">
      <t>ジョウシキ</t>
    </rPh>
    <phoneticPr fontId="6"/>
  </si>
  <si>
    <t>景気動向、基本的な経済指標</t>
    <rPh sb="0" eb="2">
      <t>ケイキ</t>
    </rPh>
    <rPh sb="2" eb="4">
      <t>ドウコウ</t>
    </rPh>
    <rPh sb="5" eb="8">
      <t>キホンテキ</t>
    </rPh>
    <rPh sb="9" eb="11">
      <t>ケイザイ</t>
    </rPh>
    <rPh sb="11" eb="13">
      <t>シヒョウ</t>
    </rPh>
    <phoneticPr fontId="6"/>
  </si>
  <si>
    <t>企業や業界の仕組み</t>
    <rPh sb="0" eb="2">
      <t>キギョウ</t>
    </rPh>
    <rPh sb="3" eb="5">
      <t>ギョウカイ</t>
    </rPh>
    <rPh sb="6" eb="8">
      <t>シク</t>
    </rPh>
    <phoneticPr fontId="6"/>
  </si>
  <si>
    <t>規制改革の同行</t>
    <rPh sb="0" eb="2">
      <t>キセイ</t>
    </rPh>
    <rPh sb="2" eb="4">
      <t>カイカク</t>
    </rPh>
    <rPh sb="5" eb="7">
      <t>ドウコウ</t>
    </rPh>
    <phoneticPr fontId="6"/>
  </si>
  <si>
    <t>会社の経営理念、社是・社訓</t>
    <rPh sb="0" eb="2">
      <t>カイシャ</t>
    </rPh>
    <rPh sb="3" eb="5">
      <t>ケイエイ</t>
    </rPh>
    <rPh sb="5" eb="7">
      <t>リネン</t>
    </rPh>
    <rPh sb="8" eb="10">
      <t>シャゼ</t>
    </rPh>
    <rPh sb="11" eb="13">
      <t>シャクン</t>
    </rPh>
    <phoneticPr fontId="6"/>
  </si>
  <si>
    <t>挨拶、敬語など基本的なビジネスマナー</t>
    <rPh sb="0" eb="2">
      <t>アイサツ</t>
    </rPh>
    <rPh sb="3" eb="5">
      <t>ケイゴ</t>
    </rPh>
    <rPh sb="7" eb="10">
      <t>キホンテキ</t>
    </rPh>
    <phoneticPr fontId="6"/>
  </si>
  <si>
    <r>
      <t>PC</t>
    </r>
    <r>
      <rPr>
        <sz val="9"/>
        <rFont val="ＭＳ Ｐゴシック"/>
        <family val="3"/>
        <charset val="128"/>
      </rPr>
      <t>の基本操作</t>
    </r>
    <rPh sb="3" eb="5">
      <t>キホン</t>
    </rPh>
    <rPh sb="5" eb="7">
      <t>ソウサ</t>
    </rPh>
    <phoneticPr fontId="6"/>
  </si>
  <si>
    <t>基本的なPC用語</t>
    <rPh sb="0" eb="3">
      <t>キホンテキ</t>
    </rPh>
    <rPh sb="6" eb="8">
      <t>ヨウゴ</t>
    </rPh>
    <phoneticPr fontId="6"/>
  </si>
  <si>
    <t>ネットワークセキュリティの基本理解（LAN、インターネット、電子メール、ウイルスとウイルス対策）</t>
    <rPh sb="13" eb="15">
      <t>キホン</t>
    </rPh>
    <rPh sb="15" eb="17">
      <t>リカイ</t>
    </rPh>
    <rPh sb="30" eb="32">
      <t>デンシ</t>
    </rPh>
    <rPh sb="45" eb="47">
      <t>タイサク</t>
    </rPh>
    <phoneticPr fontId="6"/>
  </si>
  <si>
    <t>ワープロソフトを使った文書の作成法（文字入力、図表作成、保存編集、印刷設定等）</t>
    <rPh sb="8" eb="9">
      <t>ツカ</t>
    </rPh>
    <rPh sb="11" eb="13">
      <t>ブンショ</t>
    </rPh>
    <rPh sb="14" eb="16">
      <t>サクセイ</t>
    </rPh>
    <rPh sb="16" eb="17">
      <t>ホウ</t>
    </rPh>
    <rPh sb="18" eb="20">
      <t>モジ</t>
    </rPh>
    <rPh sb="20" eb="22">
      <t>ニュウリョク</t>
    </rPh>
    <rPh sb="23" eb="25">
      <t>ズヒョウ</t>
    </rPh>
    <rPh sb="25" eb="27">
      <t>サクセイ</t>
    </rPh>
    <rPh sb="28" eb="30">
      <t>ホゾン</t>
    </rPh>
    <rPh sb="30" eb="32">
      <t>ヘンシュウ</t>
    </rPh>
    <rPh sb="33" eb="35">
      <t>インサツ</t>
    </rPh>
    <rPh sb="35" eb="37">
      <t>セッテイ</t>
    </rPh>
    <rPh sb="37" eb="38">
      <t>トウ</t>
    </rPh>
    <phoneticPr fontId="6"/>
  </si>
  <si>
    <t>表計算ソフトの使用法（ワークシートの作成・編集、書式設定方法、関数機能の理解と使い方、ソフトの互換等）</t>
    <rPh sb="0" eb="3">
      <t>ヒョウケイサン</t>
    </rPh>
    <rPh sb="7" eb="10">
      <t>シヨウホウ</t>
    </rPh>
    <rPh sb="18" eb="20">
      <t>サクセイ</t>
    </rPh>
    <rPh sb="21" eb="23">
      <t>ヘンシュウ</t>
    </rPh>
    <rPh sb="24" eb="26">
      <t>ショシキ</t>
    </rPh>
    <rPh sb="26" eb="28">
      <t>セッテイ</t>
    </rPh>
    <rPh sb="28" eb="30">
      <t>ホウホウ</t>
    </rPh>
    <rPh sb="31" eb="33">
      <t>カンスウ</t>
    </rPh>
    <rPh sb="33" eb="35">
      <t>キノウ</t>
    </rPh>
    <rPh sb="36" eb="38">
      <t>リカイ</t>
    </rPh>
    <rPh sb="39" eb="40">
      <t>ツカ</t>
    </rPh>
    <rPh sb="41" eb="42">
      <t>カタ</t>
    </rPh>
    <rPh sb="47" eb="49">
      <t>ゴカン</t>
    </rPh>
    <rPh sb="49" eb="50">
      <t>トウ</t>
    </rPh>
    <phoneticPr fontId="6"/>
  </si>
  <si>
    <t>情報検索の知識（インターネット等）</t>
    <rPh sb="0" eb="2">
      <t>ジョウホウ</t>
    </rPh>
    <rPh sb="2" eb="4">
      <t>ケンサク</t>
    </rPh>
    <rPh sb="5" eb="7">
      <t>チシキ</t>
    </rPh>
    <rPh sb="15" eb="16">
      <t>トウ</t>
    </rPh>
    <phoneticPr fontId="6"/>
  </si>
  <si>
    <t>データ利用時の留意点（著作権等）、データの加工・編集方　等</t>
    <rPh sb="3" eb="5">
      <t>リヨウ</t>
    </rPh>
    <rPh sb="5" eb="6">
      <t>ジ</t>
    </rPh>
    <rPh sb="7" eb="10">
      <t>リュウイテン</t>
    </rPh>
    <rPh sb="11" eb="14">
      <t>チョサクケン</t>
    </rPh>
    <rPh sb="14" eb="15">
      <t>トウ</t>
    </rPh>
    <rPh sb="21" eb="23">
      <t>カコウ</t>
    </rPh>
    <rPh sb="24" eb="26">
      <t>ヘンシュウ</t>
    </rPh>
    <rPh sb="26" eb="27">
      <t>ホウ</t>
    </rPh>
    <rPh sb="28" eb="29">
      <t>トウ</t>
    </rPh>
    <phoneticPr fontId="6"/>
  </si>
  <si>
    <t>会社の倫理規定、就業規則、関連諸規程</t>
    <rPh sb="0" eb="2">
      <t>カイシャ</t>
    </rPh>
    <rPh sb="3" eb="5">
      <t>リンリ</t>
    </rPh>
    <rPh sb="5" eb="7">
      <t>キテイ</t>
    </rPh>
    <rPh sb="8" eb="10">
      <t>シュウギョウ</t>
    </rPh>
    <rPh sb="10" eb="12">
      <t>キソク</t>
    </rPh>
    <rPh sb="13" eb="15">
      <t>カンレン</t>
    </rPh>
    <rPh sb="15" eb="16">
      <t>ショ</t>
    </rPh>
    <rPh sb="16" eb="18">
      <t>キテイ</t>
    </rPh>
    <phoneticPr fontId="6"/>
  </si>
  <si>
    <t>個人情報保護の知識</t>
    <rPh sb="0" eb="2">
      <t>コジン</t>
    </rPh>
    <rPh sb="2" eb="4">
      <t>ジョウホウ</t>
    </rPh>
    <rPh sb="4" eb="6">
      <t>ホゴ</t>
    </rPh>
    <rPh sb="7" eb="9">
      <t>チシキ</t>
    </rPh>
    <phoneticPr fontId="6"/>
  </si>
  <si>
    <t>インサイダー取引の知識</t>
    <rPh sb="6" eb="8">
      <t>トリヒキ</t>
    </rPh>
    <rPh sb="9" eb="11">
      <t>チシキ</t>
    </rPh>
    <phoneticPr fontId="6"/>
  </si>
  <si>
    <t>談合、カルテル等の不正競争に関する知識</t>
    <rPh sb="0" eb="2">
      <t>ダンゴウ</t>
    </rPh>
    <rPh sb="7" eb="8">
      <t>トウ</t>
    </rPh>
    <rPh sb="9" eb="11">
      <t>フセイ</t>
    </rPh>
    <rPh sb="11" eb="13">
      <t>キョウソウ</t>
    </rPh>
    <rPh sb="14" eb="15">
      <t>カン</t>
    </rPh>
    <rPh sb="17" eb="19">
      <t>チシキ</t>
    </rPh>
    <phoneticPr fontId="6"/>
  </si>
  <si>
    <t>ソフトウェア等の違法コピー（知的財産権）に関する知識</t>
    <rPh sb="6" eb="7">
      <t>トウ</t>
    </rPh>
    <rPh sb="8" eb="10">
      <t>イホウ</t>
    </rPh>
    <rPh sb="14" eb="16">
      <t>チテキ</t>
    </rPh>
    <rPh sb="16" eb="19">
      <t>ザイサンケン</t>
    </rPh>
    <rPh sb="21" eb="22">
      <t>カン</t>
    </rPh>
    <rPh sb="24" eb="26">
      <t>チシキ</t>
    </rPh>
    <phoneticPr fontId="6"/>
  </si>
  <si>
    <t>人権、セクハラ、パワハラの理解</t>
    <rPh sb="0" eb="2">
      <t>ジンケン</t>
    </rPh>
    <rPh sb="13" eb="15">
      <t>リカイ</t>
    </rPh>
    <phoneticPr fontId="6"/>
  </si>
  <si>
    <t>環境、リサイクルの知識</t>
    <rPh sb="0" eb="2">
      <t>カンキョウ</t>
    </rPh>
    <rPh sb="9" eb="11">
      <t>チシキ</t>
    </rPh>
    <phoneticPr fontId="6"/>
  </si>
  <si>
    <t>自社及び世間一般でコンプライアンス上問題となった事例</t>
    <rPh sb="0" eb="2">
      <t>ジシャ</t>
    </rPh>
    <rPh sb="2" eb="3">
      <t>オヨ</t>
    </rPh>
    <rPh sb="4" eb="6">
      <t>セケン</t>
    </rPh>
    <rPh sb="6" eb="8">
      <t>イッパン</t>
    </rPh>
    <rPh sb="17" eb="18">
      <t>ジョウ</t>
    </rPh>
    <rPh sb="18" eb="20">
      <t>モンダイ</t>
    </rPh>
    <rPh sb="24" eb="26">
      <t>ジレイ</t>
    </rPh>
    <phoneticPr fontId="6"/>
  </si>
  <si>
    <t>自社の組織と役割、機能</t>
    <rPh sb="0" eb="2">
      <t>ジシャ</t>
    </rPh>
    <rPh sb="3" eb="5">
      <t>ソシキ</t>
    </rPh>
    <rPh sb="6" eb="8">
      <t>ヤクワリ</t>
    </rPh>
    <rPh sb="9" eb="11">
      <t>キノウ</t>
    </rPh>
    <phoneticPr fontId="6"/>
  </si>
  <si>
    <t>自部門及び他部門の業務内容及び業務プロセス、アウトソースしている業務内容</t>
    <rPh sb="0" eb="3">
      <t>ジブモン</t>
    </rPh>
    <rPh sb="3" eb="4">
      <t>オヨ</t>
    </rPh>
    <rPh sb="5" eb="8">
      <t>タブモン</t>
    </rPh>
    <rPh sb="9" eb="11">
      <t>ギョウム</t>
    </rPh>
    <rPh sb="11" eb="13">
      <t>ナイヨウ</t>
    </rPh>
    <rPh sb="13" eb="14">
      <t>オヨ</t>
    </rPh>
    <rPh sb="15" eb="17">
      <t>ギョウム</t>
    </rPh>
    <rPh sb="32" eb="34">
      <t>ギョウム</t>
    </rPh>
    <rPh sb="34" eb="36">
      <t>ナイヨウ</t>
    </rPh>
    <phoneticPr fontId="6"/>
  </si>
  <si>
    <t>所属部門内における業務分掌、役割分担</t>
    <rPh sb="0" eb="2">
      <t>ショゾク</t>
    </rPh>
    <rPh sb="2" eb="4">
      <t>ブモン</t>
    </rPh>
    <rPh sb="4" eb="5">
      <t>ナイ</t>
    </rPh>
    <rPh sb="9" eb="11">
      <t>ギョウム</t>
    </rPh>
    <rPh sb="11" eb="13">
      <t>ブンショウ</t>
    </rPh>
    <rPh sb="14" eb="16">
      <t>ヤクワリ</t>
    </rPh>
    <rPh sb="16" eb="18">
      <t>ブンタン</t>
    </rPh>
    <phoneticPr fontId="6"/>
  </si>
  <si>
    <t>職場におけるコミュニケーションツールとその長所短所（口頭・電話、書面、電子メール等）</t>
    <rPh sb="0" eb="2">
      <t>ショクバ</t>
    </rPh>
    <rPh sb="21" eb="23">
      <t>チョウショ</t>
    </rPh>
    <rPh sb="23" eb="25">
      <t>タンショ</t>
    </rPh>
    <rPh sb="26" eb="28">
      <t>コウトウ</t>
    </rPh>
    <rPh sb="29" eb="31">
      <t>デンワ</t>
    </rPh>
    <rPh sb="32" eb="34">
      <t>ショメン</t>
    </rPh>
    <rPh sb="35" eb="37">
      <t>デンシ</t>
    </rPh>
    <rPh sb="40" eb="41">
      <t>トウ</t>
    </rPh>
    <phoneticPr fontId="6"/>
  </si>
  <si>
    <t>他部門や外注先のキーパーソン</t>
    <phoneticPr fontId="6"/>
  </si>
  <si>
    <t>財政・金融動向、政治経済動向、技術動向、雇用情勢</t>
    <rPh sb="0" eb="2">
      <t>ザイセイ</t>
    </rPh>
    <rPh sb="3" eb="5">
      <t>キンユウ</t>
    </rPh>
    <rPh sb="5" eb="7">
      <t>ドウコウ</t>
    </rPh>
    <rPh sb="8" eb="10">
      <t>セイジ</t>
    </rPh>
    <rPh sb="10" eb="12">
      <t>ケイザイ</t>
    </rPh>
    <rPh sb="12" eb="14">
      <t>ドウコウ</t>
    </rPh>
    <rPh sb="15" eb="17">
      <t>ギジュツ</t>
    </rPh>
    <rPh sb="17" eb="19">
      <t>ドウコウ</t>
    </rPh>
    <rPh sb="20" eb="22">
      <t>コヨウ</t>
    </rPh>
    <rPh sb="22" eb="24">
      <t>ジョウセイ</t>
    </rPh>
    <phoneticPr fontId="6"/>
  </si>
  <si>
    <t>業界動向</t>
    <rPh sb="0" eb="2">
      <t>ギョウカイ</t>
    </rPh>
    <rPh sb="2" eb="4">
      <t>ドウコウ</t>
    </rPh>
    <phoneticPr fontId="6"/>
  </si>
  <si>
    <t>作業計画表の策定、日程計画の策定（WBS、ガントチャート等）</t>
    <rPh sb="0" eb="2">
      <t>サギョウ</t>
    </rPh>
    <rPh sb="2" eb="4">
      <t>ケイカク</t>
    </rPh>
    <rPh sb="4" eb="5">
      <t>ヒョウ</t>
    </rPh>
    <rPh sb="6" eb="8">
      <t>サクテイ</t>
    </rPh>
    <rPh sb="9" eb="11">
      <t>ニッテイ</t>
    </rPh>
    <rPh sb="11" eb="13">
      <t>ケイカク</t>
    </rPh>
    <rPh sb="14" eb="16">
      <t>サクテイ</t>
    </rPh>
    <rPh sb="28" eb="29">
      <t>トウ</t>
    </rPh>
    <phoneticPr fontId="6"/>
  </si>
  <si>
    <t>目標や計画変更時の手続き</t>
    <rPh sb="0" eb="2">
      <t>モクヒョウ</t>
    </rPh>
    <rPh sb="3" eb="5">
      <t>ケイカク</t>
    </rPh>
    <rPh sb="5" eb="7">
      <t>ヘンコウ</t>
    </rPh>
    <rPh sb="7" eb="8">
      <t>ジ</t>
    </rPh>
    <rPh sb="9" eb="11">
      <t>テツヅ</t>
    </rPh>
    <phoneticPr fontId="6"/>
  </si>
  <si>
    <t>提出書類の種類と提出期限</t>
    <rPh sb="0" eb="2">
      <t>テイシュツ</t>
    </rPh>
    <rPh sb="2" eb="4">
      <t>ショルイ</t>
    </rPh>
    <rPh sb="5" eb="7">
      <t>シュルイ</t>
    </rPh>
    <rPh sb="8" eb="10">
      <t>テイシュツ</t>
    </rPh>
    <rPh sb="10" eb="12">
      <t>キゲン</t>
    </rPh>
    <phoneticPr fontId="6"/>
  </si>
  <si>
    <t>稟議書等の手続きと決裁ルート</t>
    <rPh sb="0" eb="3">
      <t>リンギショ</t>
    </rPh>
    <rPh sb="3" eb="4">
      <t>トウ</t>
    </rPh>
    <rPh sb="5" eb="7">
      <t>テツヅ</t>
    </rPh>
    <rPh sb="9" eb="11">
      <t>ケッサイ</t>
    </rPh>
    <phoneticPr fontId="6"/>
  </si>
  <si>
    <t>①ビジネスや社会経済の一般動向の習得</t>
    <phoneticPr fontId="59"/>
  </si>
  <si>
    <t>②会社の仕組みの理解</t>
    <phoneticPr fontId="6"/>
  </si>
  <si>
    <t>③ビジネスマナーの習得</t>
    <rPh sb="9" eb="11">
      <t>シュウトク</t>
    </rPh>
    <phoneticPr fontId="3"/>
  </si>
  <si>
    <t>PCの基本操作</t>
    <rPh sb="3" eb="5">
      <t>キホン</t>
    </rPh>
    <rPh sb="5" eb="7">
      <t>ソウサ</t>
    </rPh>
    <phoneticPr fontId="6"/>
  </si>
  <si>
    <t>③情報の検索・加工と整理</t>
    <phoneticPr fontId="6"/>
  </si>
  <si>
    <t>①諸規程、諸ルールの遵守</t>
    <phoneticPr fontId="6"/>
  </si>
  <si>
    <t>②倫理的問題の解決</t>
    <rPh sb="1" eb="4">
      <t>リンリテキ</t>
    </rPh>
    <rPh sb="4" eb="6">
      <t>モンダイ</t>
    </rPh>
    <rPh sb="7" eb="9">
      <t>カイケツ</t>
    </rPh>
    <phoneticPr fontId="6"/>
  </si>
  <si>
    <t>①チームワークの発揮</t>
    <rPh sb="8" eb="10">
      <t>ハッキ</t>
    </rPh>
    <phoneticPr fontId="6"/>
  </si>
  <si>
    <t>②周囲との関係構築</t>
    <phoneticPr fontId="6"/>
  </si>
  <si>
    <t>関係者との連携による業務の遂行</t>
    <phoneticPr fontId="6"/>
  </si>
  <si>
    <t>①課題・目標の明確化</t>
    <phoneticPr fontId="6"/>
  </si>
  <si>
    <t>②進捗管理の推進</t>
    <phoneticPr fontId="6"/>
  </si>
  <si>
    <t>③成果へのコミットメント</t>
    <rPh sb="1" eb="3">
      <t>セイカ</t>
    </rPh>
    <phoneticPr fontId="6"/>
  </si>
  <si>
    <t>課題の設定と成果の追求</t>
    <phoneticPr fontId="6"/>
  </si>
  <si>
    <t>会社の事業領域や組織形態や組織構造について概要を理解している</t>
    <phoneticPr fontId="6"/>
  </si>
  <si>
    <t>政治経済動向、一般常識などの基本的事項や関係するビジネス分野の知識の習得に取り組んでいる</t>
    <phoneticPr fontId="6"/>
  </si>
  <si>
    <t>会社の経営理念や社是・社訓等の内容を理解し、可能な範囲で実践している</t>
    <phoneticPr fontId="6"/>
  </si>
  <si>
    <t>電子メールの活用やインターネットを使った情報検索を支障なく行っている</t>
    <phoneticPr fontId="6"/>
  </si>
  <si>
    <t>担当職務の遂行において従うべき法令上の要請事項を理解し、必ずこれを守っている</t>
    <phoneticPr fontId="6"/>
  </si>
  <si>
    <t>周囲から質問や助力を求められた場合には快い態度で対応している</t>
    <phoneticPr fontId="6"/>
  </si>
  <si>
    <t>組織内の業務分担や自分が果たすべき役割を自覚している</t>
    <rPh sb="0" eb="2">
      <t>ソシキ</t>
    </rPh>
    <rPh sb="2" eb="3">
      <t>ナイ</t>
    </rPh>
    <rPh sb="4" eb="6">
      <t>ギョウム</t>
    </rPh>
    <rPh sb="6" eb="8">
      <t>ブンタン</t>
    </rPh>
    <rPh sb="9" eb="11">
      <t>ジブン</t>
    </rPh>
    <rPh sb="12" eb="13">
      <t>ハ</t>
    </rPh>
    <rPh sb="17" eb="19">
      <t>ヤクワリ</t>
    </rPh>
    <rPh sb="20" eb="22">
      <t>ジカク</t>
    </rPh>
    <phoneticPr fontId="6"/>
  </si>
  <si>
    <t>あらかじめ設定されたスケジュールに沿って作業を推進し、計画通りに進まない見込みの場合には上位者に相談しながら速やかな対応を行っている</t>
    <rPh sb="5" eb="7">
      <t>セッテイ</t>
    </rPh>
    <rPh sb="17" eb="18">
      <t>ソ</t>
    </rPh>
    <rPh sb="20" eb="22">
      <t>サギョウ</t>
    </rPh>
    <rPh sb="23" eb="25">
      <t>スイシン</t>
    </rPh>
    <rPh sb="27" eb="29">
      <t>ケイカク</t>
    </rPh>
    <rPh sb="29" eb="30">
      <t>ドオ</t>
    </rPh>
    <rPh sb="32" eb="33">
      <t>スス</t>
    </rPh>
    <rPh sb="36" eb="38">
      <t>ミコ</t>
    </rPh>
    <rPh sb="40" eb="42">
      <t>バアイ</t>
    </rPh>
    <rPh sb="44" eb="47">
      <t>ジョウイシャ</t>
    </rPh>
    <rPh sb="48" eb="50">
      <t>ソウダン</t>
    </rPh>
    <rPh sb="54" eb="55">
      <t>スミ</t>
    </rPh>
    <rPh sb="58" eb="60">
      <t>タイオウ</t>
    </rPh>
    <rPh sb="61" eb="62">
      <t>オコナ</t>
    </rPh>
    <phoneticPr fontId="6"/>
  </si>
  <si>
    <t>困難な状況に直面しても真摯かつ誠実な態度で仕事に取り組んでいる</t>
    <phoneticPr fontId="6"/>
  </si>
  <si>
    <r>
      <t xml:space="preserve">【評価の基準】
○ ： 　一人でできている
        </t>
    </r>
    <r>
      <rPr>
        <sz val="9"/>
        <rFont val="ＭＳ Ｐゴシック"/>
        <family val="3"/>
        <charset val="128"/>
      </rPr>
      <t xml:space="preserve"> （下位者に教えることができるレベルを含む）</t>
    </r>
    <r>
      <rPr>
        <b/>
        <sz val="9"/>
        <rFont val="ＭＳ Ｐゴシック"/>
        <family val="3"/>
        <charset val="128"/>
      </rPr>
      <t xml:space="preserve">
△ ： 　ほぼ一人でできている
   </t>
    </r>
    <r>
      <rPr>
        <sz val="9"/>
        <rFont val="ＭＳ Ｐゴシック"/>
        <family val="3"/>
        <charset val="128"/>
      </rPr>
      <t xml:space="preserve">      （一部、上位者・周囲の助けが必要なレベル） </t>
    </r>
    <r>
      <rPr>
        <b/>
        <sz val="9"/>
        <rFont val="ＭＳ Ｐゴシック"/>
        <family val="3"/>
        <charset val="128"/>
      </rPr>
      <t xml:space="preserve">
× ： 　できていない
</t>
    </r>
    <r>
      <rPr>
        <sz val="9"/>
        <rFont val="ＭＳ Ｐゴシック"/>
        <family val="3"/>
        <charset val="128"/>
      </rPr>
      <t xml:space="preserve">         （常に上位者・周囲の助けが必要なレベル） </t>
    </r>
    <phoneticPr fontId="6"/>
  </si>
  <si>
    <t>業務効率化の推進</t>
    <rPh sb="0" eb="2">
      <t>ギョウム</t>
    </rPh>
    <rPh sb="2" eb="5">
      <t>コウリツカ</t>
    </rPh>
    <rPh sb="6" eb="8">
      <t>スイシン</t>
    </rPh>
    <phoneticPr fontId="6"/>
  </si>
  <si>
    <t>①手続に則った業務遂行</t>
    <phoneticPr fontId="2"/>
  </si>
  <si>
    <t>②工夫・改善</t>
    <phoneticPr fontId="2"/>
  </si>
  <si>
    <t>業務手順を理解し、決められた手順で取り組むと共に、業務効率化のために会社が導入したITツール等の活用技能を身につけ、使いこなしている</t>
    <rPh sb="0" eb="2">
      <t>ギョウム</t>
    </rPh>
    <rPh sb="2" eb="4">
      <t>テジュン</t>
    </rPh>
    <rPh sb="5" eb="7">
      <t>リカイ</t>
    </rPh>
    <rPh sb="9" eb="10">
      <t>キ</t>
    </rPh>
    <rPh sb="14" eb="16">
      <t>テジュン</t>
    </rPh>
    <rPh sb="17" eb="18">
      <t>ト</t>
    </rPh>
    <rPh sb="19" eb="20">
      <t>ク</t>
    </rPh>
    <rPh sb="22" eb="23">
      <t>トモ</t>
    </rPh>
    <rPh sb="46" eb="47">
      <t>トウ</t>
    </rPh>
    <phoneticPr fontId="6"/>
  </si>
  <si>
    <t>コスト意識、スピード意識をもって自分なりに工夫しながら仕事を行い、効率化や改善を試みている</t>
    <rPh sb="10" eb="12">
      <t>イシキ</t>
    </rPh>
    <phoneticPr fontId="6"/>
  </si>
  <si>
    <t>情報システム基礎</t>
  </si>
  <si>
    <t>①担当業務に関する作業方法・作業手順の検討</t>
  </si>
  <si>
    <t>②情報システム関連業務の推進</t>
  </si>
  <si>
    <t>③担当業務に関する創意工夫の推進</t>
  </si>
  <si>
    <t>システム化計画・設計基礎</t>
  </si>
  <si>
    <t>②システム化計画・設計の推進</t>
  </si>
  <si>
    <t>システムの運用・管理基礎</t>
  </si>
  <si>
    <t>②システムの運用・管理の推進</t>
  </si>
  <si>
    <t>業務アプリケーションの選定・活用基礎</t>
  </si>
  <si>
    <t>②業務アプリケーションの選定・活用の推進</t>
  </si>
  <si>
    <t>IT活用の推進に必要な基本的事項を理解し、また周囲からの助言を踏まえ、IT活用に関して優先的に修得すべき技術、日常業務の手順を理解している</t>
    <rPh sb="23" eb="25">
      <t>シュウイ</t>
    </rPh>
    <rPh sb="28" eb="30">
      <t>ジョゲン</t>
    </rPh>
    <rPh sb="31" eb="32">
      <t>フ</t>
    </rPh>
    <rPh sb="55" eb="57">
      <t>ニチジョウ</t>
    </rPh>
    <rPh sb="57" eb="59">
      <t>ギョウム</t>
    </rPh>
    <rPh sb="60" eb="62">
      <t>テジュン</t>
    </rPh>
    <rPh sb="63" eb="65">
      <t>リカイ</t>
    </rPh>
    <phoneticPr fontId="6"/>
  </si>
  <si>
    <t>上司や先輩・同僚からの助言を踏まえ、IT活用に関して優先的に修得すべき技術を整理している。</t>
  </si>
  <si>
    <t>日常業務に関し、実施手順や事務手続、社内決裁ルート等を確認し、正しく理解している。</t>
  </si>
  <si>
    <t>担当業務の実施方法や実施手順に曖昧な点がある場合には、必ず上司や先輩に質問し解決を図っている。</t>
  </si>
  <si>
    <t>データベースの作成、ネットワークの利用・管理など自らの担当業務に関し、上司の指示に基づき効率的に事務処理を行っている。</t>
  </si>
  <si>
    <t>アプリケーション・ソフトやLANに関する問合せへの対応など、情報処理システム管理の定例的業務に関しては、上司の包括的助言に基づき独力で業務を遂行している。</t>
  </si>
  <si>
    <t>作業に取り掛かる前に過去に同様の事例が無いか調べるなど、効率的に作業を行っている。</t>
  </si>
  <si>
    <t>システム障害など突発的事態が発生した場合には、まずは上司に一報したうえで指示を踏まえて迅速に行動している。</t>
  </si>
  <si>
    <t>過去に類例のない問題について社内外から問合せを受けた場合には、自分勝手な判断で回答することなく上司や先輩に報告して指示を仰いでいる。</t>
  </si>
  <si>
    <t>情報システムに付随する報告書類は遅滞なく作成し、提出している。</t>
  </si>
  <si>
    <t>担当業務に関し、満足できた点、不足していた点などに関する自己評価を行っている。</t>
  </si>
  <si>
    <t>不足していた点については率直に反省し、上司の助言等を踏まえて次期の業務改善に活かすべく工夫している。</t>
  </si>
  <si>
    <t>システム開発手順や最新の開発支援ツール、過去の主要なシステム開発の内容など、システム化計画や設計実務の推進に必要な基本的事項を理解している。</t>
  </si>
  <si>
    <t>上司や先輩・同僚からの助言を踏まえ、優先的にシステム化が必要と思われる業務等を整理している。</t>
  </si>
  <si>
    <t>システム化計画の際の実施手順や事務的手続、社内決裁ルート等を確認し、正しく理解している。</t>
  </si>
  <si>
    <t>上司の指示・助言に基づき、与えられた業務分析や要件定義書の作成を適切に行っている。</t>
  </si>
  <si>
    <t>上司・同僚やアウトソーシング先の担当者等と連携し、システム設計の基本実務を推進している。</t>
  </si>
  <si>
    <t>作業に取り掛かる前に過去のシステム開発やシステム・トラブルに関する類例を調べるなど効率的に作業を行っている。</t>
  </si>
  <si>
    <t>システム設計の途上で突発的事態が発生した場合には、まずは上司に一報したうえで指示を踏まえて迅速に行動している。</t>
  </si>
  <si>
    <t>システム化計画や設計をめぐり過去に類例のない問題について社内外から問合せを受けた場合には、自分勝手な判断で回答することなく上司や先輩に報告して指示を仰いでいる。</t>
  </si>
  <si>
    <t>システム化計画や設計に関する報告書等は節目ごとに作成し、遅滞なく提出している。</t>
  </si>
  <si>
    <t>システム化計画や設計の業務に関し、問題点や今後改善すべきと思う点を自分なりに整理し、上司や先輩に対して意見具申している。</t>
  </si>
  <si>
    <t>上司や先輩・同僚からの助言を踏まえ、システムの運用・管理における優先事項・重要事項等を整理している。</t>
  </si>
  <si>
    <t>システムの運用管理の際の実施手順や事務的手続、社内決裁ルート等を確認し、正しく理解している。</t>
  </si>
  <si>
    <t>ウィルス対策、システムの基本的保守作業、ソフトウェアの運用・メンテナンス、ユーザアドレスの付与と管理などの定例的業務に関しては、上司の包括的助言を踏まえて独力で業務を完遂している。</t>
  </si>
  <si>
    <t>作業に取り掛かる前に過去のシステム障害やセキュリティ対策に関する類例を調べるなど効率的に作業を行っている。</t>
  </si>
  <si>
    <t>大規模なシステム障害など突発的事態が発生した場合には、まずは上司に一報したうえで指示を踏まえて迅速に行動している。</t>
  </si>
  <si>
    <t>システムの運用・管理をめぐり過去に類例のない問題について社内外から問合せを受けた場合には、自分勝手な判断で回答することなく上司や先輩に報告して指示を仰いでいる。</t>
  </si>
  <si>
    <t>運用実績の資料など担当業務に関する報告書等は遅滞なく作成し、提出している。</t>
  </si>
  <si>
    <t>生産部門、販売部門、経理・財務部門等、自社の各部門で導入されているアプリケーションの種類・特徴等を理解している。</t>
  </si>
  <si>
    <t>上司や先輩・同僚からの助言を踏まえ、優先的に業務アプリケーションの導入や変更の必要がある業務等を整理している。</t>
  </si>
  <si>
    <t>業務アプリケーションの選定の際の実施手順や事務的手続、社内決裁ルート等を確認し、正しく理解している。</t>
  </si>
  <si>
    <t>日頃から各業務部門の担当者とコミュニケーションを行い、各部門の抱える主要課題についての情報を収集している。</t>
  </si>
  <si>
    <t>アプリケーション導入事例や業界動向の調査、ソフト選定・契約の事務的手続などの定例的業務に関しては、上司の包括的助言に基づき独力で業務を完遂している。</t>
  </si>
  <si>
    <t>作業に取り掛かる前に過去の業務アプリケーションの選定経緯を調べるなど、効率的に作業を行っている。</t>
  </si>
  <si>
    <t>業務アプリケーションの重大な不具合など突発的事態が発生した場合には、まずは上司に一報したうえで指示を踏まえて迅速に行動している。</t>
  </si>
  <si>
    <t>過去に類例のない問題に直面した場合には、自分勝手な判断を行うことなく上司や先輩に報告して指示を仰いでいる。</t>
  </si>
  <si>
    <t>業務アプリケーションの選定・活用状況など、担当業務に付随する報告書類は遅滞なく作成し、提出している。</t>
  </si>
  <si>
    <t>業務アプリケーションの選定・活用状況等について、満足できた点や不足していた点に関する自己評価を行っている。</t>
  </si>
  <si>
    <t>日常業務の進め方に関する問題点や今後改善すべきと思う点を自分なりに整理し、上司や先輩に対して意見具申している。</t>
  </si>
  <si>
    <t xml:space="preserve">担当業務に関するルール、マニュアル（機能と役割、作成と運用管理） </t>
    <rPh sb="18" eb="20">
      <t>キノウ</t>
    </rPh>
    <rPh sb="21" eb="23">
      <t>ヤクワリ</t>
    </rPh>
    <rPh sb="24" eb="26">
      <t>サクセイ</t>
    </rPh>
    <rPh sb="27" eb="29">
      <t>ウンヨウ</t>
    </rPh>
    <rPh sb="29" eb="31">
      <t>カンリ</t>
    </rPh>
    <phoneticPr fontId="6"/>
  </si>
  <si>
    <t>生産性向上のためのアプローチ（IE、TQC、シックス・シグマ　等）</t>
    <phoneticPr fontId="6"/>
  </si>
  <si>
    <t>業務効率化の推進</t>
    <phoneticPr fontId="59"/>
  </si>
  <si>
    <t>業務効率化の推進</t>
    <phoneticPr fontId="6"/>
  </si>
  <si>
    <t>①手続に則った業務遂行</t>
    <phoneticPr fontId="6"/>
  </si>
  <si>
    <t>②工夫・改善</t>
    <rPh sb="1" eb="3">
      <t>クフウ</t>
    </rPh>
    <rPh sb="4" eb="6">
      <t>カイゼン</t>
    </rPh>
    <phoneticPr fontId="6"/>
  </si>
  <si>
    <t>ハードウェア、ソフトウェア、サーバーなどのコンピュータシステム、データベース、ネットワーク、クラウド・サービス、情報セキュリティなど、IT活用の推進に必要な基本的事項を理解している。</t>
    <rPh sb="56" eb="58">
      <t>ジョウホウ</t>
    </rPh>
    <phoneticPr fontId="6"/>
  </si>
  <si>
    <t>データ処理の基礎（データの種類、データベースの基礎）</t>
    <rPh sb="13" eb="15">
      <t>シュルイ</t>
    </rPh>
    <rPh sb="23" eb="25">
      <t>キソ</t>
    </rPh>
    <phoneticPr fontId="6"/>
  </si>
  <si>
    <t>コンピュータシステムの基礎（ハードウェア、ソフトウェア、システム形態、サーバー）</t>
    <rPh sb="32" eb="34">
      <t>ケイタイ</t>
    </rPh>
    <phoneticPr fontId="6"/>
  </si>
  <si>
    <t>ネットワークの基礎（ネットワークの種類・規格、LANネットワーク、LANネットワーク機器と配線、ネットワーク利用の環境整備）</t>
    <rPh sb="17" eb="19">
      <t>シュルイ</t>
    </rPh>
    <rPh sb="20" eb="22">
      <t>キカク</t>
    </rPh>
    <rPh sb="42" eb="44">
      <t>キキ</t>
    </rPh>
    <rPh sb="45" eb="47">
      <t>ハイセン</t>
    </rPh>
    <rPh sb="54" eb="56">
      <t>リヨウ</t>
    </rPh>
    <rPh sb="57" eb="59">
      <t>カンキョウ</t>
    </rPh>
    <rPh sb="59" eb="61">
      <t>セイビ</t>
    </rPh>
    <phoneticPr fontId="6"/>
  </si>
  <si>
    <t>情報通信の基礎（情報通信の基礎技術、インターネット技術、回線サービス、ネットワークコミュニケーション）</t>
    <rPh sb="8" eb="12">
      <t>ジョウホウツウシン</t>
    </rPh>
    <rPh sb="13" eb="15">
      <t>キソ</t>
    </rPh>
    <rPh sb="15" eb="17">
      <t>ギジュツ</t>
    </rPh>
    <rPh sb="25" eb="27">
      <t>ギジュツ</t>
    </rPh>
    <rPh sb="28" eb="30">
      <t>カイセン</t>
    </rPh>
    <phoneticPr fontId="6"/>
  </si>
  <si>
    <t>ＩＴの最新動向（Web技術、IP技術、ワイヤレス技術、セキュリティ技術、ユビキタス技術、クラウド・サービス（クラウド・コンピューティング））</t>
    <rPh sb="11" eb="13">
      <t>ギジュツ</t>
    </rPh>
    <rPh sb="16" eb="18">
      <t>ギジュツ</t>
    </rPh>
    <rPh sb="24" eb="26">
      <t>ギジュツ</t>
    </rPh>
    <rPh sb="33" eb="35">
      <t>ギジュツ</t>
    </rPh>
    <rPh sb="41" eb="43">
      <t>ギジュツ</t>
    </rPh>
    <phoneticPr fontId="6"/>
  </si>
  <si>
    <t>情報活用の基礎（情報の種類・性質・価値、情報のビジネス活用、マルチメディアの基礎、ビジネスツールの活用、ネットワークの活用）</t>
    <rPh sb="8" eb="10">
      <t>ジョウホウ</t>
    </rPh>
    <rPh sb="11" eb="13">
      <t>シュルイ</t>
    </rPh>
    <rPh sb="14" eb="16">
      <t>セイシツ</t>
    </rPh>
    <rPh sb="17" eb="19">
      <t>カチ</t>
    </rPh>
    <rPh sb="20" eb="22">
      <t>ジョウホウ</t>
    </rPh>
    <rPh sb="27" eb="29">
      <t>カツヨウ</t>
    </rPh>
    <rPh sb="38" eb="40">
      <t>キソ</t>
    </rPh>
    <rPh sb="49" eb="51">
      <t>カツヨウ</t>
    </rPh>
    <rPh sb="59" eb="61">
      <t>カツヨウ</t>
    </rPh>
    <phoneticPr fontId="6"/>
  </si>
  <si>
    <t>自社のIT戦略の概要</t>
    <phoneticPr fontId="6"/>
  </si>
  <si>
    <t>要件定義の基礎（要件定義の位置付け、要求仕様の作成手順）</t>
    <rPh sb="8" eb="10">
      <t>ヨウケン</t>
    </rPh>
    <rPh sb="10" eb="12">
      <t>テイギ</t>
    </rPh>
    <rPh sb="13" eb="15">
      <t>イチ</t>
    </rPh>
    <rPh sb="15" eb="16">
      <t>ヅ</t>
    </rPh>
    <rPh sb="18" eb="20">
      <t>ヨウキュウ</t>
    </rPh>
    <rPh sb="20" eb="22">
      <t>シヨウ</t>
    </rPh>
    <rPh sb="23" eb="25">
      <t>サクセイ</t>
    </rPh>
    <rPh sb="25" eb="27">
      <t>テジュン</t>
    </rPh>
    <phoneticPr fontId="6"/>
  </si>
  <si>
    <t>システム化計画の基礎（情報システム構築の基礎、システム化計画の策定、システムの調達方法、ハードウェア計画）</t>
    <rPh sb="11" eb="13">
      <t>ジョウホウ</t>
    </rPh>
    <rPh sb="17" eb="19">
      <t>コウチク</t>
    </rPh>
    <rPh sb="20" eb="22">
      <t>キソ</t>
    </rPh>
    <rPh sb="27" eb="28">
      <t>カ</t>
    </rPh>
    <rPh sb="28" eb="30">
      <t>ケイカク</t>
    </rPh>
    <rPh sb="31" eb="33">
      <t>サクテイ</t>
    </rPh>
    <rPh sb="39" eb="41">
      <t>チョウタツ</t>
    </rPh>
    <rPh sb="41" eb="43">
      <t>ホウホウ</t>
    </rPh>
    <rPh sb="50" eb="52">
      <t>ケイカク</t>
    </rPh>
    <phoneticPr fontId="6"/>
  </si>
  <si>
    <t>ヒューマン・インターフェースの作成（入力設計、出力設計）</t>
    <rPh sb="18" eb="20">
      <t>ニュウリョク</t>
    </rPh>
    <rPh sb="20" eb="22">
      <t>セッケイ</t>
    </rPh>
    <rPh sb="23" eb="25">
      <t>シュツリョク</t>
    </rPh>
    <rPh sb="25" eb="27">
      <t>セッケイ</t>
    </rPh>
    <phoneticPr fontId="6"/>
  </si>
  <si>
    <t>データベース・ファイル設計</t>
    <phoneticPr fontId="6"/>
  </si>
  <si>
    <t>ウィルス対策、システム障害時の対応マニュアルの内容、バックアップ及びリカバリーの方法、情報セキュリティなど、システムの運用管理に必要な基本的事項を理解している。</t>
    <rPh sb="43" eb="45">
      <t>ジョウホウ</t>
    </rPh>
    <phoneticPr fontId="6"/>
  </si>
  <si>
    <r>
      <rPr>
        <sz val="9"/>
        <rFont val="ARIAL"/>
        <family val="2"/>
      </rPr>
      <t xml:space="preserve"> </t>
    </r>
    <r>
      <rPr>
        <sz val="9"/>
        <rFont val="ＭＳ Ｐゴシック"/>
        <family val="3"/>
        <charset val="128"/>
      </rPr>
      <t>システムの運用</t>
    </r>
    <phoneticPr fontId="6"/>
  </si>
  <si>
    <t>保守管理（ハードウェア保守、ソフトウェア保守）</t>
    <rPh sb="11" eb="13">
      <t>ホシュ</t>
    </rPh>
    <rPh sb="20" eb="22">
      <t>ホシュ</t>
    </rPh>
    <phoneticPr fontId="6"/>
  </si>
  <si>
    <t>キャパシティ・障害管理</t>
    <phoneticPr fontId="6"/>
  </si>
  <si>
    <t>資源管理（ハードウェア資源管理、ソフトウェア資源管理、データ資源管理、ネットワーク資源管理、設備資源管理）</t>
    <rPh sb="11" eb="13">
      <t>シゲン</t>
    </rPh>
    <rPh sb="13" eb="15">
      <t>カンリ</t>
    </rPh>
    <rPh sb="22" eb="24">
      <t>シゲン</t>
    </rPh>
    <rPh sb="24" eb="26">
      <t>カンリ</t>
    </rPh>
    <rPh sb="30" eb="32">
      <t>シゲン</t>
    </rPh>
    <rPh sb="32" eb="34">
      <t>カンリ</t>
    </rPh>
    <rPh sb="41" eb="43">
      <t>シゲン</t>
    </rPh>
    <rPh sb="43" eb="45">
      <t>カンリ</t>
    </rPh>
    <rPh sb="46" eb="48">
      <t>セツビ</t>
    </rPh>
    <rPh sb="48" eb="50">
      <t>シゲン</t>
    </rPh>
    <rPh sb="50" eb="52">
      <t>カンリ</t>
    </rPh>
    <phoneticPr fontId="6"/>
  </si>
  <si>
    <t>社内アプリケーションの活用（全社統合システム、受注・販売・流通部門、人事・労務部門、経理・財務部門、資材調達部門）</t>
    <rPh sb="14" eb="16">
      <t>ゼンシャ</t>
    </rPh>
    <rPh sb="16" eb="18">
      <t>トウゴウ</t>
    </rPh>
    <rPh sb="23" eb="25">
      <t>ジュチュウ</t>
    </rPh>
    <rPh sb="26" eb="28">
      <t>ハンバイ</t>
    </rPh>
    <rPh sb="29" eb="31">
      <t>リュウツウ</t>
    </rPh>
    <rPh sb="31" eb="33">
      <t>ブモン</t>
    </rPh>
    <rPh sb="34" eb="36">
      <t>ジンジ</t>
    </rPh>
    <rPh sb="37" eb="39">
      <t>ロウム</t>
    </rPh>
    <rPh sb="39" eb="41">
      <t>ブモン</t>
    </rPh>
    <rPh sb="42" eb="44">
      <t>ケイリ</t>
    </rPh>
    <rPh sb="45" eb="47">
      <t>ザイム</t>
    </rPh>
    <rPh sb="47" eb="49">
      <t>ブモン</t>
    </rPh>
    <rPh sb="50" eb="52">
      <t>シザイ</t>
    </rPh>
    <rPh sb="52" eb="54">
      <t>チョウタツ</t>
    </rPh>
    <rPh sb="54" eb="56">
      <t>ブモン</t>
    </rPh>
    <phoneticPr fontId="6"/>
  </si>
  <si>
    <t>システムの運用・管理上の問題点や今後改善すべきと思う点を自分なりに整理し、上司や先輩に対して意見具申している。</t>
    <phoneticPr fontId="6"/>
  </si>
  <si>
    <t>情報システムに関する日常業務をめぐり、問題点や今後改善すべきと思う点を自分なりに整理し、上司や先輩に対して意見具申している。</t>
    <phoneticPr fontId="6"/>
  </si>
  <si>
    <t>情報システムに関する日常業務をめぐり、問題点や今後改善すべき点を自分なりに整理し、上司や先輩に対して積極的に意見具申し、助言等を踏まえて時期の業務改善に活かすべく工夫している</t>
    <rPh sb="19" eb="22">
      <t>モンダイテン</t>
    </rPh>
    <rPh sb="23" eb="25">
      <t>コンゴ</t>
    </rPh>
    <rPh sb="25" eb="27">
      <t>カイゼン</t>
    </rPh>
    <rPh sb="30" eb="31">
      <t>テン</t>
    </rPh>
    <rPh sb="32" eb="34">
      <t>ジブン</t>
    </rPh>
    <rPh sb="37" eb="39">
      <t>セイリ</t>
    </rPh>
    <rPh sb="41" eb="43">
      <t>ジョウシ</t>
    </rPh>
    <rPh sb="44" eb="46">
      <t>センパイ</t>
    </rPh>
    <rPh sb="47" eb="48">
      <t>タイ</t>
    </rPh>
    <rPh sb="50" eb="53">
      <t>セッキョクテキ</t>
    </rPh>
    <rPh sb="54" eb="56">
      <t>イケン</t>
    </rPh>
    <rPh sb="56" eb="58">
      <t>グシン</t>
    </rPh>
    <rPh sb="60" eb="62">
      <t>ジョゲン</t>
    </rPh>
    <rPh sb="62" eb="63">
      <t>トウ</t>
    </rPh>
    <rPh sb="64" eb="65">
      <t>フ</t>
    </rPh>
    <rPh sb="68" eb="70">
      <t>ジキ</t>
    </rPh>
    <rPh sb="71" eb="73">
      <t>ギョウム</t>
    </rPh>
    <rPh sb="73" eb="75">
      <t>カイゼン</t>
    </rPh>
    <rPh sb="76" eb="77">
      <t>イ</t>
    </rPh>
    <rPh sb="81" eb="83">
      <t>クフウ</t>
    </rPh>
    <phoneticPr fontId="6"/>
  </si>
  <si>
    <t>システム化計画や設計実務の推進に必要な基本的事項を理解したうえで、業務に取り組んでいる。曖昧な点がある場合は上司や先輩の助言に従って実行することができる</t>
    <rPh sb="33" eb="35">
      <t>ギョウム</t>
    </rPh>
    <rPh sb="36" eb="37">
      <t>ト</t>
    </rPh>
    <rPh sb="38" eb="39">
      <t>ク</t>
    </rPh>
    <rPh sb="44" eb="46">
      <t>アイマイ</t>
    </rPh>
    <rPh sb="47" eb="48">
      <t>テン</t>
    </rPh>
    <rPh sb="51" eb="53">
      <t>バアイ</t>
    </rPh>
    <rPh sb="54" eb="56">
      <t>ジョウシ</t>
    </rPh>
    <rPh sb="57" eb="59">
      <t>センパイ</t>
    </rPh>
    <rPh sb="60" eb="62">
      <t>ジョゲン</t>
    </rPh>
    <rPh sb="63" eb="64">
      <t>シタガ</t>
    </rPh>
    <rPh sb="66" eb="68">
      <t>ジッコウ</t>
    </rPh>
    <phoneticPr fontId="6"/>
  </si>
  <si>
    <t>システム化計画や設計の業務に関し、問題点や今後改善すべき点を自分なりに整理し、上司や先輩に対して積極的に意見具申し、助言等を踏まえて時期の業務改善に活かすべく工夫している</t>
    <phoneticPr fontId="6"/>
  </si>
  <si>
    <t>システムの運用・管理に関し、問題点や今後改善すべき点を自分なりに整理し、上司や先輩に対して積極的に意見具申し、助言等を踏まえて時期の業務改善に活かすべく工夫している</t>
    <phoneticPr fontId="6"/>
  </si>
  <si>
    <t>業務アプリケーションの選定・活用状況などの報告書は速やかに提出している。また問題点や今後改善すべき点を自分なりに整理し、上司や先輩に対して積極的に意見具申し、助言等を踏まえて時期の業務改善に活かすべく工夫している</t>
    <rPh sb="21" eb="24">
      <t>ホウコクショ</t>
    </rPh>
    <rPh sb="25" eb="26">
      <t>スミ</t>
    </rPh>
    <rPh sb="29" eb="31">
      <t>テイシュツ</t>
    </rPh>
    <phoneticPr fontId="6"/>
  </si>
  <si>
    <t>ウィルス対策、システム障害時の対応マニュアルの内容、バックアップ及びリカバリーの方法など、システムの運用管理に必要な基本的事項を理解したうえで、業務に取り組んでいる。曖昧な点がある場合は上司や先輩の助言に従って実行することができる</t>
    <phoneticPr fontId="6"/>
  </si>
  <si>
    <t>・生産部門、販売部門、経理・財務部門等、自社の各部門で導入されているアプリケーションの種類・特徴等を理解したうえで、業務に取り組んでいる。曖昧な点がある場合は上司や先輩の助言に従って実行することができる</t>
    <phoneticPr fontId="6"/>
  </si>
  <si>
    <t>・データベースの作成、ネットワークの利用・管理など自らの担当業務に関し、上司の指示に基づき効率的に事務処理を行っている。またアプリケーション・ソフトやLANに関する問合せへの対応など定例的業務に関しては、上司の包括的助言に基づき独力で業務を遂行している
・システム障害や社内外からの問い合わせなどは、上司の指示を踏まえて迅速に行動している</t>
    <rPh sb="150" eb="152">
      <t>ジョウシ</t>
    </rPh>
    <phoneticPr fontId="6"/>
  </si>
  <si>
    <t>①PCの基本操作</t>
    <rPh sb="4" eb="6">
      <t>キホン</t>
    </rPh>
    <rPh sb="6" eb="8">
      <t>ソウサ</t>
    </rPh>
    <phoneticPr fontId="59"/>
  </si>
  <si>
    <t>PCの基本的な操作方法を身につけ、セキュリティに留意して適切な使用をしている</t>
    <rPh sb="3" eb="6">
      <t>キホンテキ</t>
    </rPh>
    <rPh sb="7" eb="9">
      <t>ソウサ</t>
    </rPh>
    <rPh sb="9" eb="11">
      <t>ホウホウ</t>
    </rPh>
    <rPh sb="12" eb="13">
      <t>ミ</t>
    </rPh>
    <rPh sb="24" eb="26">
      <t>リュウイ</t>
    </rPh>
    <rPh sb="28" eb="30">
      <t>テキセツ</t>
    </rPh>
    <rPh sb="31" eb="33">
      <t>シヨウ</t>
    </rPh>
    <phoneticPr fontId="6"/>
  </si>
  <si>
    <t>②ワープロソフト、表計算ソフト等の活用</t>
    <rPh sb="9" eb="12">
      <t>ヒョウケイサン</t>
    </rPh>
    <rPh sb="15" eb="16">
      <t>トウ</t>
    </rPh>
    <rPh sb="17" eb="19">
      <t>カツヨウ</t>
    </rPh>
    <phoneticPr fontId="59"/>
  </si>
  <si>
    <t>ワープロソフト、プレゼンテーションソフト、表計算ソフト等を用いて、見やすい事務文書、表・グラフ作成を行っている</t>
    <rPh sb="27" eb="28">
      <t>トウ</t>
    </rPh>
    <rPh sb="33" eb="34">
      <t>ミ</t>
    </rPh>
    <rPh sb="37" eb="39">
      <t>ジム</t>
    </rPh>
    <rPh sb="39" eb="41">
      <t>ブンショ</t>
    </rPh>
    <rPh sb="42" eb="43">
      <t>ヒョウ</t>
    </rPh>
    <phoneticPr fontId="6"/>
  </si>
  <si>
    <t>①PCの基本操作</t>
    <rPh sb="4" eb="6">
      <t>キホン</t>
    </rPh>
    <rPh sb="6" eb="8">
      <t>ソウサ</t>
    </rPh>
    <phoneticPr fontId="6"/>
  </si>
  <si>
    <t>②ワープロソフト、表計算ソフト等の活用</t>
    <phoneticPr fontId="1"/>
  </si>
  <si>
    <t>・上司の指示・助言に基づき、要件定義書の作成、アウトソーシング先との連携を行い、システム設計の基本実務を推進している
・システム障害や社内外からの問い合わせなどは、まずは上司に一報したうえで指示を踏まえて迅速に行動している</t>
    <rPh sb="31" eb="32">
      <t>サキ</t>
    </rPh>
    <rPh sb="34" eb="36">
      <t>レンケイ</t>
    </rPh>
    <rPh sb="37" eb="38">
      <t>オコナ</t>
    </rPh>
    <rPh sb="44" eb="46">
      <t>セッケイ</t>
    </rPh>
    <phoneticPr fontId="6"/>
  </si>
  <si>
    <t>・ウィルス対策、システムの基本的保守作業、ソフトウェアの運用・メンテナンス、ユーザアドレスの付与と管理などの定例的業務に関しては、上司の包括的助言を踏まえて独力で業務を完遂している
・システム障害や社内外からの問い合わせなどは、まずは上司に一報したうえで指示を踏まえて迅速に行動している</t>
    <rPh sb="99" eb="102">
      <t>シャナイガイ</t>
    </rPh>
    <rPh sb="105" eb="106">
      <t>ト</t>
    </rPh>
    <rPh sb="107" eb="108">
      <t>ア</t>
    </rPh>
    <phoneticPr fontId="6"/>
  </si>
  <si>
    <t>・アプリケーション導入事例や業界動向の調査、ソフト選定・契約の事務的手続などの定例的業務に関しては、上司の包括的助言に基づき独力で業務を完遂している
また、日頃から各業務部門の担当者とコミュニケーションを行い、各部門の抱える主要課題についての情報を収集している
・業務アプリケーションの重大な不具合など突発的事態には、上司の指示を踏まえて迅速に行動している</t>
    <rPh sb="159" eb="161">
      <t>ジョウシ</t>
    </rPh>
    <phoneticPr fontId="6"/>
  </si>
  <si>
    <t>PCの基本的な操作方法を身につけている。</t>
  </si>
  <si>
    <t>電子メールの送受信については会社のルールに則り適切に行っている。</t>
  </si>
  <si>
    <t>協力会社の動向について理解している。</t>
  </si>
  <si>
    <t>部門方針を理解し、上司や同僚の助言を受けて、担当業務に関する目標を設定できる。</t>
  </si>
  <si>
    <t>自分の能力が充分に発揮できる意欲的な目標を設定している。</t>
  </si>
  <si>
    <t>目標を達成するために、上司の指導のもとに役割分担を明確にしている。</t>
  </si>
  <si>
    <t>常に問題意識をもって、目標設定のための情報にアンテナを張り巡らせている。</t>
  </si>
  <si>
    <t>目標を達成するために、スケジュール案を上位方針と照らし合わせて作成できる。</t>
  </si>
  <si>
    <t>目標を達成するために、設定したスケジュールに沿って業務を実施している。</t>
  </si>
  <si>
    <t>担当業務が予定通り進んでいるか、適宜チェックをしている。</t>
  </si>
  <si>
    <t>トラブルや情勢が変化し計画通り業務が進まなくなった場合には、その業況を自覚することができ、先輩・上司に迅速に報告できる。</t>
  </si>
  <si>
    <t>目標の達成が困難で、同僚や関係部署の協力が必要な場合には、上司に相談し、協力を仰いでいる。</t>
  </si>
  <si>
    <t>真摯かつ誠実な態度で業務を遂行している。</t>
  </si>
  <si>
    <t>自分に与えられた役割は最後まで投げ出すことなくやり遂げている。</t>
  </si>
  <si>
    <t>自身が担当した業務の達成度について評価できる。</t>
  </si>
  <si>
    <t>仕事に取り掛かる前に、求められる達成水準や仕事の進め方、注意事項等を確認している。</t>
  </si>
  <si>
    <t>業務プロセスを理解し、決められた手順で仕事を行っている。</t>
  </si>
  <si>
    <t>業務効率化のために会社が導入したITツール（会計処理ソフト等）の活用技能を身につけ、使いこなしている。</t>
  </si>
  <si>
    <t>コスト意識をもって自分なりに工夫しながら仕事を行い、効率化や改善を試みている。</t>
  </si>
  <si>
    <t>マニュアルに不効率な点や時代にそぐわない点を見つけた場合には、上位者に指摘している。</t>
  </si>
  <si>
    <t>仕事を素早く習得し、そのスピードアップに取り組んでいる。</t>
  </si>
  <si>
    <t>小集団活動など会社が組織的に業務改善に取り組んでいる場合には、積極的にその活動に参加している。</t>
  </si>
  <si>
    <t>政治・経済・社会情勢に関する知識を身につけるよう、日頃から新聞等のニュース媒体等に目を通している。</t>
  </si>
  <si>
    <t>ビジネスの場で経済情勢や業界動向の話題となった場合に、議論に参加できている。</t>
  </si>
  <si>
    <t>ビジネス上必要な一般常識を習得すべく継続的に取り組んでいる。</t>
  </si>
  <si>
    <t>自社の経営理念や社是・社訓等の内容を正確に理解し、日常の行動において実践している。</t>
  </si>
  <si>
    <t>自社の組織形態・職制について正確に理解している。</t>
  </si>
  <si>
    <t>所属組織の業務目標や当面の課題を正確に理解している。</t>
  </si>
  <si>
    <t>挨拶・敬語など、日頃から社会人として相応しい振る舞いを行っている。</t>
  </si>
  <si>
    <t>アポイントメント（面会約束）を取る際や顧客を訪問する際などのマナーを理解し、日常的に実践している。</t>
  </si>
  <si>
    <t>モバイルPC、タブレット端末等を出張先等において活用している。</t>
  </si>
  <si>
    <t>コンピュータウィルス対策や情報漏洩防止策など、会社のルールに則りセキュリティ対応を確実に行っている。</t>
  </si>
  <si>
    <t>ワープロソフトやプレゼンテーションソフトの様々な機能を活用し、レイアウト構成にも配慮した事務文書を作成している。</t>
  </si>
  <si>
    <t>表計算ソフトの関数機能を一通りマスターし、各種計算や作表を確実に遂行している。</t>
  </si>
  <si>
    <t>フォントや背景色を工夫するなど、内容のみならず受け手に与える印象にも配慮したプレゼンテーション資料の作成を行っている。</t>
  </si>
  <si>
    <t>インターネットを使って必要な情報の検索を的確に行っている。</t>
  </si>
  <si>
    <t>収集データをその性質に応じて適切な方法によりグラフ化、図表化している。</t>
  </si>
  <si>
    <t>法令、就業規則などコンプライアンス上のルールを遵守している。</t>
  </si>
  <si>
    <t>企業人としての自覚や責任感をもち、日頃から自社の社会的信用を損なうことがないよう行動している。</t>
  </si>
  <si>
    <t>業務上知り得た秘密を正当な理由なく他に開示したり、盗用したりしない。</t>
  </si>
  <si>
    <t>日常の職務行動において公私の区別をきちんとつけている。</t>
  </si>
  <si>
    <t>日常の業務遂行において法的または倫理的なジレンマに直面した際は、法令や決められたルールに照らして判断し、判断が難しい場合には必ず上位者に相談している。</t>
  </si>
  <si>
    <t>コンプライアンス上のトラブルが発生した場合には、速やかに上位者への報告・連絡・相談を行って指示を仰いでいる。</t>
  </si>
  <si>
    <t>法令やルール等について、曖昧なことや分からないことは必ず周囲に質問して確認している。</t>
  </si>
  <si>
    <t>上位者への報告・連絡・相談を速やかに行っている。</t>
  </si>
  <si>
    <t>余力がある場合には進んで周囲の仕事を手伝っている。</t>
  </si>
  <si>
    <t>仕事を進めるうえで有益な情報は周囲に提供して共有を図っている。</t>
  </si>
  <si>
    <t>周囲と積極的にコミュニケーションをとり、友好的な人間関係を構築している。</t>
  </si>
  <si>
    <t>周囲から質問や助言を求められた場合には快く対応している。</t>
  </si>
  <si>
    <t>担当する仕事には直接結びつかない依頼であっても誠実に対応している。</t>
  </si>
  <si>
    <t>組織の方針を正確に理解し、上位者の助言を受けて担当業務の進め方を主体的に考えている。</t>
  </si>
  <si>
    <t>組織内の業務分担や自分が果たすべき役割を自覚している。</t>
  </si>
  <si>
    <t>作業計画を練りながら仕事の無駄の発見と除去を行っている。</t>
  </si>
  <si>
    <t>あらかじめ設定された組織内のスケジュールに沿って作業を推進している。</t>
  </si>
  <si>
    <t>仕事が遅延しそうな場合には早めに上位者に報告している。</t>
  </si>
  <si>
    <t>トラブルや情勢変化により計画通り作業が進まなくなった場合には、上位者の判断を得ながら目標や計画の変更など速やかな対応を行っている。</t>
  </si>
  <si>
    <t>困難なことがあっても、真摯かつ誠実な態度で仕事に取り組んでいる。</t>
  </si>
  <si>
    <t>自分に与えられた役割は最後までやり遂げている。</t>
  </si>
  <si>
    <t>業務報告書等、必要な定期報告書類は節目節目で怠りなく提出している。</t>
  </si>
  <si>
    <t>状況に応じて適切なコミュニケーション・ツール（口頭、電話、FAX、電子メール等）の判断・選択を行っている。</t>
    <phoneticPr fontId="6"/>
  </si>
  <si>
    <t>業務分析の基礎</t>
    <phoneticPr fontId="6"/>
  </si>
  <si>
    <t>システム開発の支援ツール（簡易言語、４GL（第４世代言語）、ワークフローソフト、CASE（ケース）</t>
    <phoneticPr fontId="6"/>
  </si>
  <si>
    <t>セキュリティ管理（管理的・人的セキュリティ、物理的セキュリティ、技術的セキュリティ、社内情報と個人情報の管理）</t>
    <phoneticPr fontId="6"/>
  </si>
  <si>
    <t>業種別アプリケーションの活用（製造業、小売業）</t>
    <phoneticPr fontId="6"/>
  </si>
  <si>
    <t>プレゼンテーションソフトなど基本ソフトの活用法</t>
    <rPh sb="14" eb="16">
      <t>キホン</t>
    </rPh>
    <rPh sb="20" eb="23">
      <t>カツヨウホウ</t>
    </rPh>
    <phoneticPr fontId="6"/>
  </si>
  <si>
    <t>情報システム</t>
    <rPh sb="0" eb="2">
      <t>ジョウホウ</t>
    </rPh>
    <phoneticPr fontId="6"/>
  </si>
  <si>
    <t xml:space="preserve">情報システムの企画業務における基本的な知識と技能を有し、上司の指示・助言を踏まえて日常業務を遂行できる能力水準
</t>
    <rPh sb="0" eb="2">
      <t>ジョウホウ</t>
    </rPh>
    <rPh sb="7" eb="9">
      <t>キカク</t>
    </rPh>
    <rPh sb="9" eb="11">
      <t>ギョウム</t>
    </rPh>
    <rPh sb="15" eb="18">
      <t>キホンテキ</t>
    </rPh>
    <rPh sb="19" eb="21">
      <t>チシキ</t>
    </rPh>
    <rPh sb="22" eb="24">
      <t>ギノウ</t>
    </rPh>
    <rPh sb="25" eb="26">
      <t>ユウ</t>
    </rPh>
    <rPh sb="28" eb="30">
      <t>ジョウシ</t>
    </rPh>
    <rPh sb="31" eb="33">
      <t>シジ</t>
    </rPh>
    <rPh sb="34" eb="36">
      <t>ジョゲン</t>
    </rPh>
    <rPh sb="37" eb="38">
      <t>フ</t>
    </rPh>
    <rPh sb="41" eb="43">
      <t>ニチジョウ</t>
    </rPh>
    <rPh sb="43" eb="45">
      <t>ギョウム</t>
    </rPh>
    <rPh sb="46" eb="48">
      <t>スイコウ</t>
    </rPh>
    <rPh sb="51" eb="53">
      <t>ノウリョク</t>
    </rPh>
    <rPh sb="53" eb="55">
      <t>スイジュン</t>
    </rPh>
    <phoneticPr fontId="6"/>
  </si>
  <si>
    <t>職業能力評価シート（情報システム　レベル１）　　</t>
    <rPh sb="10" eb="12">
      <t>ジョウホウ</t>
    </rPh>
    <phoneticPr fontId="6"/>
  </si>
  <si>
    <t>Ⅱ.職務遂行のための基準　選択能力ユニット(情報システム）</t>
    <rPh sb="2" eb="12">
      <t>ｑ</t>
    </rPh>
    <rPh sb="13" eb="15">
      <t>センタク</t>
    </rPh>
    <rPh sb="15" eb="17">
      <t>ノウリョク</t>
    </rPh>
    <rPh sb="22" eb="24">
      <t>ジョウホウ</t>
    </rPh>
    <phoneticPr fontId="6"/>
  </si>
  <si>
    <t>Ⅳ.必要な知識（選択能力ユニット 情報システム　レベル1）</t>
    <rPh sb="8" eb="10">
      <t>センタク</t>
    </rPh>
    <rPh sb="17" eb="19">
      <t>ジョウホウ</t>
    </rPh>
    <phoneticPr fontId="6"/>
  </si>
  <si>
    <t>【サブツール】能力細目・職務遂行のための基準一覧（情報システム　レベル1）</t>
    <rPh sb="7" eb="9">
      <t>ノウリョク</t>
    </rPh>
    <rPh sb="9" eb="11">
      <t>サイモク</t>
    </rPh>
    <rPh sb="12" eb="14">
      <t>ショクム</t>
    </rPh>
    <rPh sb="14" eb="16">
      <t>スイコウ</t>
    </rPh>
    <rPh sb="20" eb="22">
      <t>キジュン</t>
    </rPh>
    <rPh sb="22" eb="24">
      <t>イチラン</t>
    </rPh>
    <rPh sb="25" eb="27">
      <t>ジョウホウ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</si>
</sst>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
    <numFmt numFmtId="178" formatCode="0&quot; &quot;"/>
  </numFmts>
  <fonts count="79">
    <font>
      <sz val="9"/>
      <name val="ARIAL"/>
      <family val="2"/>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4"/>
      <name val="ＭＳ Ｐゴシック"/>
      <family val="3"/>
      <charset val="128"/>
    </font>
    <font>
      <sz val="10"/>
      <name val="Arial"/>
      <family val="2"/>
    </font>
    <font>
      <b/>
      <sz val="11"/>
      <name val="ＭＳ Ｐゴシック"/>
      <family val="3"/>
      <charset val="128"/>
    </font>
    <font>
      <b/>
      <sz val="18"/>
      <name val="ＭＳ Ｐゴシック"/>
      <family val="3"/>
      <charset val="128"/>
    </font>
    <font>
      <sz val="10"/>
      <color indexed="42"/>
      <name val="ＭＳ Ｐゴシック"/>
      <family val="3"/>
      <charset val="128"/>
    </font>
    <font>
      <b/>
      <sz val="9"/>
      <name val="ARIAL"/>
      <family val="2"/>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sz val="14"/>
      <name val="ＭＳ Ｐゴシック"/>
      <family val="3"/>
      <charset val="128"/>
      <scheme val="minor"/>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ARIAL"/>
      <family val="2"/>
    </font>
    <font>
      <sz val="9"/>
      <color theme="1"/>
      <name val="ＭＳ Ｐゴシック"/>
      <family val="2"/>
      <charset val="128"/>
    </font>
    <font>
      <sz val="9"/>
      <color theme="1"/>
      <name val="ＭＳ Ｐゴシック"/>
      <family val="3"/>
      <charset val="128"/>
    </font>
    <font>
      <b/>
      <sz val="9"/>
      <name val="ＭＳ Ｐゴシック"/>
      <family val="3"/>
      <charset val="128"/>
    </font>
    <font>
      <sz val="9"/>
      <color theme="1"/>
      <name val="ＭＳ Ｐゴシック"/>
      <family val="3"/>
      <charset val="128"/>
      <scheme val="minor"/>
    </font>
    <font>
      <b/>
      <sz val="11"/>
      <color theme="1"/>
      <name val="ＭＳ Ｐゴシック"/>
      <family val="3"/>
      <charset val="128"/>
    </font>
    <font>
      <b/>
      <sz val="18"/>
      <color theme="1"/>
      <name val="ＭＳ Ｐゴシック"/>
      <family val="3"/>
      <charset val="128"/>
    </font>
    <font>
      <sz val="10"/>
      <color theme="1"/>
      <name val="ＭＳ ゴシック"/>
      <family val="3"/>
      <charset val="128"/>
    </font>
    <font>
      <b/>
      <sz val="9"/>
      <color theme="1"/>
      <name val="ＭＳ Ｐゴシック"/>
      <family val="3"/>
      <charset val="128"/>
    </font>
    <font>
      <sz val="10"/>
      <color theme="1"/>
      <name val="ＭＳ Ｐゴシック"/>
      <family val="3"/>
      <charset val="128"/>
    </font>
    <font>
      <sz val="9"/>
      <color theme="1"/>
      <name val="ＭＳ Ｐゴシック1"/>
      <family val="3"/>
      <charset val="128"/>
    </font>
    <font>
      <sz val="9"/>
      <name val="ＭＳ Ｐゴシック"/>
      <family val="3"/>
      <charset val="128"/>
      <scheme val="minor"/>
    </font>
    <font>
      <sz val="9"/>
      <color rgb="FF000000"/>
      <name val="ＭＳ Ｐゴシック"/>
      <family val="3"/>
      <charset val="128"/>
      <scheme val="minor"/>
    </font>
    <font>
      <sz val="9"/>
      <color theme="1"/>
      <name val="ＭＳ ゴシック"/>
      <family val="3"/>
      <charset val="128"/>
    </font>
    <font>
      <sz val="9"/>
      <color rgb="FF000000"/>
      <name val="ＭＳ Ｐゴシック"/>
      <family val="3"/>
      <charset val="128"/>
    </font>
    <font>
      <sz val="9"/>
      <color theme="1"/>
      <name val="ＭＳ Ｐゴシック1"/>
      <charset val="128"/>
    </font>
    <font>
      <sz val="9"/>
      <name val="ＭＳ Ｐゴシック"/>
      <family val="2"/>
      <charset val="128"/>
    </font>
    <font>
      <u/>
      <sz val="9"/>
      <color theme="10"/>
      <name val="ARIAL"/>
      <family val="2"/>
    </font>
    <font>
      <u/>
      <sz val="9"/>
      <color theme="11"/>
      <name val="ARIAL"/>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
      <patternFill patternType="solid">
        <fgColor rgb="FFFFFFFF"/>
        <bgColor rgb="FFFFFFFF"/>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auto="1"/>
      </left>
      <right style="thin">
        <color auto="1"/>
      </right>
      <top/>
      <bottom style="hair">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auto="1"/>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thin">
        <color auto="1"/>
      </bottom>
      <diagonal/>
    </border>
  </borders>
  <cellStyleXfs count="49">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1"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4" fillId="0" borderId="0"/>
    <xf numFmtId="0" fontId="7" fillId="0" borderId="0">
      <alignment vertical="center"/>
    </xf>
    <xf numFmtId="0" fontId="7" fillId="0" borderId="0">
      <alignment vertical="center"/>
    </xf>
    <xf numFmtId="0" fontId="27" fillId="4" borderId="0" applyNumberFormat="0" applyBorder="0" applyAlignment="0" applyProtection="0">
      <alignment vertical="center"/>
    </xf>
    <xf numFmtId="0" fontId="7" fillId="0" borderId="0">
      <alignment vertical="center"/>
    </xf>
    <xf numFmtId="0" fontId="7" fillId="0" borderId="0"/>
    <xf numFmtId="0" fontId="77" fillId="0" borderId="0" applyNumberFormat="0" applyFill="0" applyBorder="0" applyAlignment="0" applyProtection="0"/>
    <xf numFmtId="0" fontId="78" fillId="0" borderId="0" applyNumberFormat="0" applyFill="0" applyBorder="0" applyAlignment="0" applyProtection="0"/>
  </cellStyleXfs>
  <cellXfs count="317">
    <xf numFmtId="0" fontId="0" fillId="0" borderId="0" xfId="0"/>
    <xf numFmtId="0" fontId="4" fillId="0" borderId="0" xfId="41"/>
    <xf numFmtId="0" fontId="28" fillId="24" borderId="10" xfId="41" applyFont="1" applyFill="1" applyBorder="1" applyAlignment="1">
      <alignment horizontal="center"/>
    </xf>
    <xf numFmtId="0" fontId="4" fillId="0" borderId="10" xfId="41" applyBorder="1"/>
    <xf numFmtId="0" fontId="4" fillId="0" borderId="0" xfId="41" applyBorder="1" applyAlignment="1"/>
    <xf numFmtId="0" fontId="4" fillId="0" borderId="0" xfId="41" applyBorder="1"/>
    <xf numFmtId="0" fontId="7" fillId="0" borderId="0" xfId="42">
      <alignment vertical="center"/>
    </xf>
    <xf numFmtId="0" fontId="4" fillId="0" borderId="0" xfId="42" applyFont="1">
      <alignment vertical="center"/>
    </xf>
    <xf numFmtId="0" fontId="10" fillId="0" borderId="0" xfId="0" applyFont="1" applyAlignment="1">
      <alignment vertical="center"/>
    </xf>
    <xf numFmtId="0" fontId="0" fillId="0" borderId="0" xfId="0" applyAlignment="1">
      <alignment vertical="center"/>
    </xf>
    <xf numFmtId="0" fontId="33" fillId="0" borderId="0" xfId="0" applyFont="1" applyAlignment="1">
      <alignment vertical="center"/>
    </xf>
    <xf numFmtId="0" fontId="9" fillId="0" borderId="0" xfId="43" applyFont="1" applyBorder="1" applyAlignment="1">
      <alignment horizontal="left" vertical="center"/>
    </xf>
    <xf numFmtId="0" fontId="9" fillId="0" borderId="0" xfId="0" applyFont="1" applyBorder="1" applyAlignment="1">
      <alignment vertical="center" wrapText="1"/>
    </xf>
    <xf numFmtId="0" fontId="9" fillId="0" borderId="0" xfId="0" applyFont="1" applyBorder="1" applyAlignment="1">
      <alignment vertical="center"/>
    </xf>
    <xf numFmtId="0" fontId="33" fillId="24" borderId="11" xfId="0" applyFont="1" applyFill="1" applyBorder="1" applyAlignment="1">
      <alignment horizontal="center" vertical="center" wrapText="1"/>
    </xf>
    <xf numFmtId="0" fontId="35" fillId="0" borderId="0" xfId="0" applyFont="1" applyFill="1" applyBorder="1" applyAlignment="1">
      <alignment horizontal="right" vertical="center" wrapText="1"/>
    </xf>
    <xf numFmtId="0" fontId="0" fillId="0" borderId="15" xfId="0" applyBorder="1" applyAlignment="1">
      <alignment vertical="center"/>
    </xf>
    <xf numFmtId="0" fontId="37" fillId="24" borderId="11" xfId="0" applyFont="1" applyFill="1" applyBorder="1" applyAlignment="1">
      <alignment horizontal="center" vertical="center" wrapText="1"/>
    </xf>
    <xf numFmtId="0" fontId="37" fillId="24" borderId="13" xfId="0" applyFont="1" applyFill="1" applyBorder="1" applyAlignment="1">
      <alignment horizontal="center" vertical="center" wrapText="1"/>
    </xf>
    <xf numFmtId="0" fontId="37" fillId="25" borderId="11" xfId="0" applyFont="1" applyFill="1" applyBorder="1" applyAlignment="1">
      <alignment horizontal="center" vertical="center"/>
    </xf>
    <xf numFmtId="0" fontId="37" fillId="25" borderId="11" xfId="0" applyFont="1" applyFill="1" applyBorder="1" applyAlignment="1">
      <alignment horizontal="center" vertical="center" wrapText="1"/>
    </xf>
    <xf numFmtId="0" fontId="37" fillId="0" borderId="16" xfId="0" applyFont="1" applyBorder="1"/>
    <xf numFmtId="0" fontId="37" fillId="0" borderId="0" xfId="0" applyFont="1"/>
    <xf numFmtId="0" fontId="38" fillId="0" borderId="0" xfId="0" applyFont="1" applyAlignment="1">
      <alignment vertical="center"/>
    </xf>
    <xf numFmtId="0" fontId="0" fillId="0" borderId="0" xfId="0" applyAlignment="1">
      <alignment horizontal="center" vertical="center"/>
    </xf>
    <xf numFmtId="0" fontId="9" fillId="0" borderId="0" xfId="0" applyFont="1" applyBorder="1" applyAlignment="1">
      <alignment horizontal="center" vertical="center" wrapText="1"/>
    </xf>
    <xf numFmtId="0" fontId="0" fillId="0" borderId="0" xfId="0" applyAlignment="1">
      <alignment horizontal="center"/>
    </xf>
    <xf numFmtId="0" fontId="39" fillId="0" borderId="0" xfId="43" applyFont="1" applyBorder="1" applyAlignment="1">
      <alignment vertical="center" textRotation="255"/>
    </xf>
    <xf numFmtId="0" fontId="0" fillId="0" borderId="0" xfId="0" applyBorder="1" applyAlignment="1">
      <alignment vertical="center"/>
    </xf>
    <xf numFmtId="0" fontId="9" fillId="0" borderId="0" xfId="43" applyFont="1" applyBorder="1" applyAlignment="1">
      <alignment vertical="center" wrapText="1"/>
    </xf>
    <xf numFmtId="0" fontId="40" fillId="0" borderId="0" xfId="0" applyFont="1" applyAlignment="1">
      <alignment vertical="center"/>
    </xf>
    <xf numFmtId="0" fontId="37" fillId="25" borderId="13" xfId="0" applyFont="1" applyFill="1" applyBorder="1" applyAlignment="1">
      <alignment horizontal="center" vertical="center" wrapText="1"/>
    </xf>
    <xf numFmtId="0" fontId="0" fillId="0" borderId="16" xfId="0" applyBorder="1" applyAlignment="1">
      <alignment vertical="center"/>
    </xf>
    <xf numFmtId="0" fontId="43" fillId="0" borderId="0" xfId="0" applyFont="1" applyAlignment="1">
      <alignment vertical="center"/>
    </xf>
    <xf numFmtId="0" fontId="0" fillId="0" borderId="0" xfId="0" applyAlignment="1">
      <alignment horizontal="left" vertical="center"/>
    </xf>
    <xf numFmtId="0" fontId="0" fillId="0" borderId="0" xfId="0" applyFill="1" applyAlignment="1">
      <alignment vertical="center"/>
    </xf>
    <xf numFmtId="0" fontId="35" fillId="0" borderId="11" xfId="0" applyFont="1" applyFill="1" applyBorder="1" applyAlignment="1">
      <alignment horizontal="center" vertical="center"/>
    </xf>
    <xf numFmtId="0" fontId="35" fillId="0" borderId="13" xfId="0" applyFont="1" applyFill="1" applyBorder="1" applyAlignment="1">
      <alignment horizontal="center" vertical="center"/>
    </xf>
    <xf numFmtId="0" fontId="0" fillId="0" borderId="11" xfId="0" applyFill="1" applyBorder="1" applyAlignment="1">
      <alignment vertical="center"/>
    </xf>
    <xf numFmtId="0" fontId="0" fillId="0" borderId="11" xfId="0" applyFill="1" applyBorder="1" applyAlignment="1">
      <alignment horizontal="center" vertical="center"/>
    </xf>
    <xf numFmtId="0" fontId="44" fillId="24" borderId="14" xfId="43" applyFont="1" applyFill="1" applyBorder="1" applyAlignment="1">
      <alignment horizontal="center" vertical="center" shrinkToFit="1"/>
    </xf>
    <xf numFmtId="0" fontId="44" fillId="24" borderId="11" xfId="0" applyFont="1" applyFill="1" applyBorder="1" applyAlignment="1">
      <alignment horizontal="center" vertical="center" wrapText="1"/>
    </xf>
    <xf numFmtId="0" fontId="45" fillId="26" borderId="17" xfId="0" applyFont="1" applyFill="1" applyBorder="1" applyAlignment="1">
      <alignment vertical="center"/>
    </xf>
    <xf numFmtId="0" fontId="45" fillId="26" borderId="18" xfId="0" applyFont="1" applyFill="1" applyBorder="1" applyAlignment="1">
      <alignment vertical="center"/>
    </xf>
    <xf numFmtId="0" fontId="45" fillId="26" borderId="19" xfId="0" applyFont="1" applyFill="1" applyBorder="1" applyAlignment="1">
      <alignment vertical="center"/>
    </xf>
    <xf numFmtId="0" fontId="0" fillId="0" borderId="0" xfId="0" applyBorder="1"/>
    <xf numFmtId="0" fontId="4" fillId="0" borderId="0" xfId="0" applyFont="1" applyFill="1" applyBorder="1" applyAlignment="1">
      <alignment vertical="center" wrapText="1"/>
    </xf>
    <xf numFmtId="0" fontId="8" fillId="0" borderId="0" xfId="43" applyFont="1" applyBorder="1" applyAlignment="1">
      <alignment vertical="center" wrapText="1"/>
    </xf>
    <xf numFmtId="0" fontId="9" fillId="0" borderId="0" xfId="43" applyFont="1" applyBorder="1" applyAlignment="1">
      <alignment vertical="center"/>
    </xf>
    <xf numFmtId="0" fontId="44" fillId="24" borderId="14" xfId="0" applyFont="1" applyFill="1" applyBorder="1" applyAlignment="1">
      <alignment horizontal="center" vertical="center"/>
    </xf>
    <xf numFmtId="0" fontId="44" fillId="24" borderId="14" xfId="0" applyFont="1" applyFill="1" applyBorder="1" applyAlignment="1">
      <alignment horizontal="center" vertical="center" wrapText="1"/>
    </xf>
    <xf numFmtId="0" fontId="28" fillId="0" borderId="0" xfId="0" applyFont="1" applyAlignment="1">
      <alignment horizontal="right" vertical="top"/>
    </xf>
    <xf numFmtId="0" fontId="0" fillId="0" borderId="11" xfId="0" applyFont="1" applyFill="1" applyBorder="1" applyAlignment="1">
      <alignment horizontal="center" vertical="center" wrapText="1"/>
    </xf>
    <xf numFmtId="0" fontId="5" fillId="0" borderId="0" xfId="41" applyFont="1"/>
    <xf numFmtId="0" fontId="47" fillId="0" borderId="0" xfId="0" applyFont="1"/>
    <xf numFmtId="0" fontId="44" fillId="24" borderId="11" xfId="43" applyFont="1" applyFill="1" applyBorder="1" applyAlignment="1">
      <alignment horizontal="center" vertical="center" shrinkToFit="1"/>
    </xf>
    <xf numFmtId="0" fontId="45" fillId="26" borderId="25" xfId="0" applyFont="1" applyFill="1" applyBorder="1" applyAlignment="1">
      <alignment vertical="center"/>
    </xf>
    <xf numFmtId="0" fontId="7" fillId="0" borderId="0" xfId="43">
      <alignment vertical="center"/>
    </xf>
    <xf numFmtId="0" fontId="7" fillId="0" borderId="0" xfId="43" applyAlignment="1">
      <alignment vertical="center"/>
    </xf>
    <xf numFmtId="0" fontId="7" fillId="0" borderId="0" xfId="43" applyAlignment="1">
      <alignment horizontal="left" vertical="center"/>
    </xf>
    <xf numFmtId="0" fontId="7" fillId="0" borderId="0" xfId="43" applyAlignment="1">
      <alignment horizontal="left" vertical="center" wrapText="1"/>
    </xf>
    <xf numFmtId="0" fontId="8" fillId="0" borderId="0" xfId="43" applyFont="1">
      <alignment vertical="center"/>
    </xf>
    <xf numFmtId="0" fontId="8" fillId="29" borderId="11" xfId="43" applyFont="1" applyFill="1" applyBorder="1" applyAlignment="1">
      <alignment horizontal="left" vertical="center" shrinkToFit="1"/>
    </xf>
    <xf numFmtId="0" fontId="8" fillId="0" borderId="26" xfId="43" applyFont="1" applyBorder="1" applyAlignment="1">
      <alignment vertical="center" wrapText="1"/>
    </xf>
    <xf numFmtId="0" fontId="7" fillId="0" borderId="0" xfId="43" applyAlignment="1">
      <alignment horizontal="center" vertical="center"/>
    </xf>
    <xf numFmtId="0" fontId="8" fillId="29" borderId="13" xfId="43" applyFont="1" applyFill="1" applyBorder="1" applyAlignment="1">
      <alignment horizontal="center" vertical="center"/>
    </xf>
    <xf numFmtId="0" fontId="28" fillId="0" borderId="0" xfId="0" applyFont="1" applyAlignment="1">
      <alignment vertical="center"/>
    </xf>
    <xf numFmtId="0" fontId="49" fillId="0" borderId="12" xfId="0" applyFont="1" applyBorder="1"/>
    <xf numFmtId="9" fontId="8" fillId="0" borderId="11" xfId="0" applyNumberFormat="1" applyFont="1" applyBorder="1" applyAlignment="1">
      <alignment horizontal="right" vertical="center"/>
    </xf>
    <xf numFmtId="9" fontId="36" fillId="0" borderId="0" xfId="0" applyNumberFormat="1" applyFont="1" applyAlignment="1">
      <alignment horizontal="right"/>
    </xf>
    <xf numFmtId="0" fontId="7" fillId="0" borderId="0" xfId="46" applyAlignment="1"/>
    <xf numFmtId="0" fontId="51" fillId="0" borderId="0" xfId="46" applyFont="1" applyFill="1" applyBorder="1" applyAlignment="1">
      <alignment horizontal="center" vertical="center"/>
    </xf>
    <xf numFmtId="0" fontId="8" fillId="0" borderId="0" xfId="46" applyFont="1" applyAlignment="1"/>
    <xf numFmtId="0" fontId="8" fillId="30" borderId="13" xfId="46" applyFont="1" applyFill="1" applyBorder="1" applyAlignment="1"/>
    <xf numFmtId="0" fontId="8" fillId="30" borderId="26" xfId="46" applyFont="1" applyFill="1" applyBorder="1" applyAlignment="1"/>
    <xf numFmtId="0" fontId="36" fillId="30" borderId="20" xfId="46" applyFont="1" applyFill="1" applyBorder="1" applyAlignment="1"/>
    <xf numFmtId="0" fontId="8" fillId="0" borderId="26" xfId="46" applyFont="1" applyBorder="1" applyAlignment="1"/>
    <xf numFmtId="0" fontId="36" fillId="0" borderId="26" xfId="46" applyFont="1" applyBorder="1" applyAlignment="1"/>
    <xf numFmtId="0" fontId="8" fillId="30" borderId="27" xfId="46" applyFont="1" applyFill="1" applyBorder="1" applyAlignment="1"/>
    <xf numFmtId="0" fontId="36" fillId="30" borderId="26" xfId="46" applyFont="1" applyFill="1" applyBorder="1" applyAlignment="1"/>
    <xf numFmtId="0" fontId="8" fillId="0" borderId="13" xfId="46" applyFont="1" applyBorder="1" applyAlignment="1"/>
    <xf numFmtId="0" fontId="6" fillId="0" borderId="20" xfId="46" applyFont="1" applyBorder="1" applyAlignment="1"/>
    <xf numFmtId="0" fontId="52" fillId="0" borderId="0" xfId="46" applyFont="1" applyFill="1" applyAlignment="1">
      <alignment vertical="center"/>
    </xf>
    <xf numFmtId="0" fontId="7" fillId="0" borderId="26" xfId="46" applyFont="1" applyBorder="1" applyAlignment="1"/>
    <xf numFmtId="0" fontId="36" fillId="0" borderId="20" xfId="46" applyFont="1" applyBorder="1" applyAlignment="1"/>
    <xf numFmtId="0" fontId="7" fillId="0" borderId="26" xfId="46" applyBorder="1" applyAlignment="1"/>
    <xf numFmtId="0" fontId="8" fillId="30" borderId="20" xfId="46" applyFont="1" applyFill="1" applyBorder="1" applyAlignment="1"/>
    <xf numFmtId="0" fontId="7" fillId="0" borderId="0" xfId="46" applyBorder="1" applyAlignment="1"/>
    <xf numFmtId="0" fontId="7" fillId="0" borderId="20" xfId="46" applyFont="1" applyBorder="1" applyAlignment="1"/>
    <xf numFmtId="0" fontId="36" fillId="0" borderId="0" xfId="46" applyFont="1" applyAlignment="1"/>
    <xf numFmtId="0" fontId="37" fillId="0" borderId="0" xfId="46" applyFont="1" applyFill="1" applyBorder="1" applyAlignment="1"/>
    <xf numFmtId="0" fontId="54" fillId="0" borderId="0" xfId="46" applyFont="1" applyFill="1" applyBorder="1" applyAlignment="1"/>
    <xf numFmtId="0" fontId="33" fillId="0" borderId="0" xfId="46" applyFont="1" applyFill="1" applyBorder="1" applyAlignment="1"/>
    <xf numFmtId="0" fontId="36" fillId="0" borderId="0" xfId="46" applyFont="1" applyBorder="1" applyAlignment="1"/>
    <xf numFmtId="0" fontId="7" fillId="0" borderId="29" xfId="46" applyBorder="1" applyAlignment="1"/>
    <xf numFmtId="0" fontId="7" fillId="0" borderId="30" xfId="46" applyBorder="1" applyAlignment="1"/>
    <xf numFmtId="0" fontId="7" fillId="0" borderId="31" xfId="46" applyBorder="1" applyAlignment="1"/>
    <xf numFmtId="0" fontId="7" fillId="0" borderId="28" xfId="46" applyBorder="1" applyAlignment="1"/>
    <xf numFmtId="0" fontId="36" fillId="0" borderId="32" xfId="46" applyFont="1" applyBorder="1" applyAlignment="1"/>
    <xf numFmtId="0" fontId="8" fillId="0" borderId="0" xfId="46" applyFont="1" applyFill="1" applyBorder="1" applyAlignment="1"/>
    <xf numFmtId="0" fontId="8" fillId="0" borderId="36" xfId="46" applyFont="1" applyBorder="1" applyAlignment="1"/>
    <xf numFmtId="0" fontId="8" fillId="0" borderId="37" xfId="46" applyFont="1" applyBorder="1" applyAlignment="1"/>
    <xf numFmtId="0" fontId="7" fillId="0" borderId="37" xfId="46" applyBorder="1" applyAlignment="1"/>
    <xf numFmtId="0" fontId="7" fillId="0" borderId="38" xfId="46" applyBorder="1" applyAlignment="1"/>
    <xf numFmtId="0" fontId="8" fillId="0" borderId="36" xfId="46" applyFont="1" applyBorder="1" applyAlignment="1">
      <alignment horizontal="left"/>
    </xf>
    <xf numFmtId="0" fontId="8" fillId="0" borderId="38" xfId="46" applyFont="1" applyBorder="1" applyAlignment="1"/>
    <xf numFmtId="0" fontId="8" fillId="0" borderId="36" xfId="46" applyFont="1" applyBorder="1" applyAlignment="1">
      <alignment vertical="center"/>
    </xf>
    <xf numFmtId="0" fontId="8" fillId="0" borderId="37" xfId="46" applyFont="1" applyBorder="1" applyAlignment="1">
      <alignment vertical="center"/>
    </xf>
    <xf numFmtId="0" fontId="8" fillId="0" borderId="38" xfId="46" applyFont="1" applyBorder="1" applyAlignment="1">
      <alignment vertical="center"/>
    </xf>
    <xf numFmtId="0" fontId="36" fillId="0" borderId="28" xfId="46" applyFont="1" applyBorder="1" applyAlignment="1"/>
    <xf numFmtId="0" fontId="7" fillId="0" borderId="33" xfId="46" applyBorder="1" applyAlignment="1"/>
    <xf numFmtId="0" fontId="7" fillId="0" borderId="34" xfId="46" applyBorder="1" applyAlignment="1"/>
    <xf numFmtId="0" fontId="36" fillId="0" borderId="34" xfId="46" applyFont="1" applyBorder="1" applyAlignment="1"/>
    <xf numFmtId="0" fontId="36" fillId="0" borderId="35" xfId="46" applyFont="1" applyBorder="1" applyAlignment="1"/>
    <xf numFmtId="177" fontId="7" fillId="0" borderId="0" xfId="46" applyNumberFormat="1" applyAlignment="1"/>
    <xf numFmtId="0" fontId="53" fillId="31" borderId="0" xfId="46" applyFont="1" applyFill="1" applyAlignment="1"/>
    <xf numFmtId="0" fontId="55" fillId="31" borderId="0" xfId="46" applyFont="1" applyFill="1" applyAlignment="1"/>
    <xf numFmtId="0" fontId="56" fillId="31" borderId="0" xfId="46" applyFont="1" applyFill="1" applyAlignment="1"/>
    <xf numFmtId="0" fontId="7" fillId="0" borderId="0" xfId="46" applyFill="1" applyBorder="1" applyAlignment="1"/>
    <xf numFmtId="0" fontId="37" fillId="25" borderId="39" xfId="46" applyFont="1" applyFill="1" applyBorder="1" applyAlignment="1">
      <alignment horizontal="center" vertical="center" wrapText="1"/>
    </xf>
    <xf numFmtId="0" fontId="8" fillId="0" borderId="36" xfId="46" applyFont="1" applyFill="1" applyBorder="1" applyAlignment="1"/>
    <xf numFmtId="0" fontId="36" fillId="0" borderId="37" xfId="46" applyFont="1" applyFill="1" applyBorder="1" applyAlignment="1"/>
    <xf numFmtId="0" fontId="8" fillId="0" borderId="37" xfId="46" applyFont="1" applyFill="1" applyBorder="1" applyAlignment="1"/>
    <xf numFmtId="0" fontId="7" fillId="0" borderId="37" xfId="46" applyFill="1" applyBorder="1" applyAlignment="1"/>
    <xf numFmtId="0" fontId="7" fillId="0" borderId="38" xfId="46" applyFill="1" applyBorder="1" applyAlignment="1"/>
    <xf numFmtId="0" fontId="8" fillId="0" borderId="38" xfId="46" applyFont="1" applyFill="1" applyBorder="1" applyAlignment="1"/>
    <xf numFmtId="0" fontId="37" fillId="25" borderId="40" xfId="46" applyFont="1" applyFill="1" applyBorder="1" applyAlignment="1">
      <alignment horizontal="center" vertical="center" wrapText="1"/>
    </xf>
    <xf numFmtId="0" fontId="8" fillId="0" borderId="22" xfId="46" applyFont="1" applyBorder="1" applyAlignment="1"/>
    <xf numFmtId="0" fontId="36" fillId="0" borderId="22" xfId="46" applyFont="1" applyBorder="1" applyAlignment="1"/>
    <xf numFmtId="177" fontId="54" fillId="0" borderId="22" xfId="46" applyNumberFormat="1" applyFont="1" applyBorder="1" applyAlignment="1">
      <alignment horizontal="center"/>
    </xf>
    <xf numFmtId="0" fontId="8" fillId="30" borderId="22" xfId="46" applyFont="1" applyFill="1" applyBorder="1" applyAlignment="1"/>
    <xf numFmtId="0" fontId="36" fillId="30" borderId="22" xfId="46" applyFont="1" applyFill="1" applyBorder="1" applyAlignment="1"/>
    <xf numFmtId="177" fontId="54" fillId="30" borderId="22" xfId="46" applyNumberFormat="1" applyFont="1" applyFill="1" applyBorder="1" applyAlignment="1">
      <alignment horizontal="center"/>
    </xf>
    <xf numFmtId="0" fontId="8" fillId="0" borderId="36" xfId="46" applyFont="1" applyFill="1" applyBorder="1" applyAlignment="1">
      <alignment vertical="top"/>
    </xf>
    <xf numFmtId="0" fontId="36" fillId="0" borderId="37" xfId="46" applyFont="1" applyFill="1" applyBorder="1" applyAlignment="1">
      <alignment vertical="top"/>
    </xf>
    <xf numFmtId="0" fontId="36" fillId="0" borderId="38" xfId="46" applyFont="1" applyFill="1" applyBorder="1" applyAlignment="1">
      <alignment vertical="top"/>
    </xf>
    <xf numFmtId="0" fontId="7" fillId="0" borderId="0" xfId="46"/>
    <xf numFmtId="0" fontId="28" fillId="0" borderId="0" xfId="0" applyFont="1" applyBorder="1" applyAlignment="1">
      <alignment horizontal="left" vertical="center" wrapText="1"/>
    </xf>
    <xf numFmtId="0" fontId="8" fillId="32" borderId="22" xfId="46" applyFont="1" applyFill="1" applyBorder="1" applyAlignment="1"/>
    <xf numFmtId="0" fontId="8" fillId="0" borderId="22" xfId="46" applyFont="1" applyFill="1" applyBorder="1" applyAlignment="1"/>
    <xf numFmtId="0" fontId="0" fillId="0" borderId="11" xfId="0" applyFont="1" applyFill="1" applyBorder="1" applyAlignment="1">
      <alignment vertical="center" wrapText="1"/>
    </xf>
    <xf numFmtId="0" fontId="63" fillId="25" borderId="11" xfId="0" applyFont="1" applyFill="1" applyBorder="1" applyAlignment="1">
      <alignment horizontal="center" vertical="center"/>
    </xf>
    <xf numFmtId="0" fontId="28" fillId="0" borderId="11" xfId="0" applyFont="1" applyBorder="1" applyAlignment="1">
      <alignment horizontal="left" vertical="top" wrapText="1"/>
    </xf>
    <xf numFmtId="0" fontId="28" fillId="0" borderId="11" xfId="0" applyFont="1" applyBorder="1" applyAlignment="1">
      <alignment vertical="top" wrapText="1"/>
    </xf>
    <xf numFmtId="0" fontId="45" fillId="26" borderId="24" xfId="0" applyFont="1" applyFill="1" applyBorder="1" applyAlignment="1">
      <alignment vertical="center"/>
    </xf>
    <xf numFmtId="0" fontId="45" fillId="26" borderId="41" xfId="0" applyFont="1" applyFill="1" applyBorder="1" applyAlignment="1">
      <alignment vertical="center"/>
    </xf>
    <xf numFmtId="0" fontId="28" fillId="0" borderId="27" xfId="0" applyFont="1" applyBorder="1" applyAlignment="1">
      <alignment horizontal="right" vertical="top"/>
    </xf>
    <xf numFmtId="0" fontId="28" fillId="0" borderId="0" xfId="0" applyFont="1" applyBorder="1" applyAlignment="1">
      <alignment horizontal="left" vertical="center" wrapText="1"/>
    </xf>
    <xf numFmtId="0" fontId="0" fillId="0" borderId="11" xfId="0" applyFont="1" applyFill="1" applyBorder="1" applyAlignment="1">
      <alignment horizontal="center" vertical="center" wrapText="1"/>
    </xf>
    <xf numFmtId="0" fontId="28" fillId="0" borderId="11" xfId="0" applyFont="1" applyBorder="1" applyAlignment="1">
      <alignment vertical="center" wrapText="1"/>
    </xf>
    <xf numFmtId="0" fontId="8" fillId="28" borderId="22" xfId="46" applyFont="1" applyFill="1" applyBorder="1" applyAlignment="1"/>
    <xf numFmtId="0" fontId="28" fillId="0" borderId="11" xfId="0" applyFont="1" applyFill="1" applyBorder="1" applyAlignment="1">
      <alignment vertical="center" wrapText="1"/>
    </xf>
    <xf numFmtId="0" fontId="65" fillId="25" borderId="11" xfId="0" applyFont="1" applyFill="1" applyBorder="1" applyAlignment="1">
      <alignment horizontal="center" vertical="center"/>
    </xf>
    <xf numFmtId="0" fontId="62" fillId="0" borderId="11" xfId="0" applyFont="1" applyFill="1" applyBorder="1" applyAlignment="1">
      <alignment horizontal="left" vertical="center" wrapText="1"/>
    </xf>
    <xf numFmtId="0" fontId="62" fillId="0" borderId="11" xfId="0" applyFont="1" applyBorder="1" applyAlignment="1">
      <alignment vertical="center" wrapText="1"/>
    </xf>
    <xf numFmtId="49" fontId="35" fillId="0" borderId="11" xfId="0" applyNumberFormat="1" applyFont="1" applyFill="1" applyBorder="1" applyAlignment="1">
      <alignment horizontal="center" vertical="center"/>
    </xf>
    <xf numFmtId="49" fontId="28" fillId="0" borderId="11" xfId="0" applyNumberFormat="1" applyFont="1" applyBorder="1" applyAlignment="1">
      <alignment vertical="center" wrapText="1"/>
    </xf>
    <xf numFmtId="0" fontId="66" fillId="0" borderId="0" xfId="0" applyFont="1" applyAlignment="1">
      <alignment vertical="center"/>
    </xf>
    <xf numFmtId="0" fontId="60" fillId="0" borderId="0" xfId="0" applyFont="1" applyAlignment="1">
      <alignment vertical="center"/>
    </xf>
    <xf numFmtId="0" fontId="62" fillId="0" borderId="11" xfId="0" applyFont="1" applyBorder="1" applyAlignment="1">
      <alignment vertical="center"/>
    </xf>
    <xf numFmtId="0" fontId="67" fillId="0" borderId="0" xfId="0" applyFont="1" applyBorder="1" applyAlignment="1">
      <alignment vertical="center" wrapText="1"/>
    </xf>
    <xf numFmtId="0" fontId="68" fillId="25" borderId="11" xfId="0" applyFont="1" applyFill="1" applyBorder="1" applyAlignment="1">
      <alignment horizontal="center" vertical="center"/>
    </xf>
    <xf numFmtId="0" fontId="60" fillId="0" borderId="0" xfId="0" applyFont="1" applyBorder="1" applyAlignment="1">
      <alignment vertical="center"/>
    </xf>
    <xf numFmtId="0" fontId="69" fillId="0" borderId="0" xfId="43" applyFont="1" applyBorder="1" applyAlignment="1">
      <alignment vertical="center" wrapText="1"/>
    </xf>
    <xf numFmtId="0" fontId="37" fillId="25" borderId="11" xfId="0" applyFont="1" applyFill="1" applyBorder="1" applyAlignment="1">
      <alignment horizontal="center" vertical="center" shrinkToFit="1"/>
    </xf>
    <xf numFmtId="0" fontId="28" fillId="0" borderId="11" xfId="0" applyFont="1" applyBorder="1" applyAlignment="1">
      <alignment horizontal="center" vertical="center"/>
    </xf>
    <xf numFmtId="176" fontId="28" fillId="0" borderId="11" xfId="0" applyNumberFormat="1" applyFont="1" applyBorder="1" applyAlignment="1">
      <alignment horizontal="center" vertical="center"/>
    </xf>
    <xf numFmtId="0" fontId="28" fillId="0" borderId="0" xfId="0" applyFont="1" applyBorder="1" applyAlignment="1">
      <alignment vertical="center" wrapText="1"/>
    </xf>
    <xf numFmtId="0" fontId="28" fillId="26" borderId="17" xfId="0" applyFont="1" applyFill="1" applyBorder="1" applyAlignment="1">
      <alignment vertical="center"/>
    </xf>
    <xf numFmtId="0" fontId="28" fillId="26" borderId="41" xfId="0" applyFont="1" applyFill="1" applyBorder="1" applyAlignment="1">
      <alignment vertical="center"/>
    </xf>
    <xf numFmtId="0" fontId="28" fillId="26" borderId="18" xfId="0" applyFont="1" applyFill="1" applyBorder="1" applyAlignment="1">
      <alignment vertical="center"/>
    </xf>
    <xf numFmtId="0" fontId="28" fillId="26" borderId="25" xfId="0" applyFont="1" applyFill="1" applyBorder="1" applyAlignment="1">
      <alignment vertical="center"/>
    </xf>
    <xf numFmtId="0" fontId="28" fillId="26" borderId="19" xfId="0" applyFont="1" applyFill="1" applyBorder="1" applyAlignment="1">
      <alignment vertical="center"/>
    </xf>
    <xf numFmtId="0" fontId="28" fillId="26" borderId="24" xfId="0" applyFont="1" applyFill="1" applyBorder="1" applyAlignment="1">
      <alignment vertical="center"/>
    </xf>
    <xf numFmtId="0" fontId="28" fillId="0" borderId="25" xfId="0" applyFont="1" applyBorder="1" applyAlignment="1">
      <alignment vertical="center"/>
    </xf>
    <xf numFmtId="0" fontId="28" fillId="0" borderId="18" xfId="0" applyFont="1" applyBorder="1" applyAlignment="1">
      <alignment vertical="center"/>
    </xf>
    <xf numFmtId="0" fontId="28" fillId="0" borderId="19" xfId="0" applyFont="1" applyBorder="1" applyAlignment="1">
      <alignment vertical="center"/>
    </xf>
    <xf numFmtId="0" fontId="28" fillId="0" borderId="17" xfId="0" applyFont="1" applyBorder="1" applyAlignment="1">
      <alignment vertical="center"/>
    </xf>
    <xf numFmtId="0" fontId="28" fillId="0" borderId="0" xfId="0" applyFont="1" applyBorder="1" applyAlignment="1">
      <alignment horizontal="left" vertical="center" wrapText="1"/>
    </xf>
    <xf numFmtId="0" fontId="71" fillId="0" borderId="0" xfId="0" applyFont="1" applyFill="1" applyAlignment="1">
      <alignment vertical="center"/>
    </xf>
    <xf numFmtId="0" fontId="71" fillId="0" borderId="42" xfId="0" applyFont="1" applyFill="1" applyBorder="1" applyAlignment="1">
      <alignment vertical="center" wrapText="1"/>
    </xf>
    <xf numFmtId="49" fontId="64" fillId="0" borderId="42" xfId="0" applyNumberFormat="1" applyFont="1" applyBorder="1" applyAlignment="1">
      <alignment vertical="center" wrapText="1"/>
    </xf>
    <xf numFmtId="0" fontId="71" fillId="0" borderId="42" xfId="0" applyFont="1" applyFill="1" applyBorder="1" applyAlignment="1">
      <alignment horizontal="center" vertical="center"/>
    </xf>
    <xf numFmtId="0" fontId="71" fillId="0" borderId="0" xfId="0" applyFont="1" applyAlignment="1">
      <alignment vertical="center"/>
    </xf>
    <xf numFmtId="0" fontId="71" fillId="33" borderId="42" xfId="0" applyFont="1" applyFill="1" applyBorder="1" applyAlignment="1">
      <alignment horizontal="center" vertical="center" wrapText="1"/>
    </xf>
    <xf numFmtId="0" fontId="64" fillId="33" borderId="42" xfId="0" applyFont="1" applyFill="1" applyBorder="1" applyAlignment="1">
      <alignment vertical="center" wrapText="1"/>
    </xf>
    <xf numFmtId="0" fontId="71" fillId="0" borderId="42" xfId="0" applyFont="1" applyBorder="1" applyAlignment="1">
      <alignment vertical="center"/>
    </xf>
    <xf numFmtId="0" fontId="71" fillId="0" borderId="0" xfId="0" applyFont="1"/>
    <xf numFmtId="0" fontId="72" fillId="0" borderId="42" xfId="0" applyFont="1" applyBorder="1" applyAlignment="1">
      <alignment vertical="center" wrapText="1"/>
    </xf>
    <xf numFmtId="49" fontId="64" fillId="0" borderId="42" xfId="0" applyNumberFormat="1" applyFont="1" applyFill="1" applyBorder="1" applyAlignment="1">
      <alignment horizontal="center" vertical="center"/>
    </xf>
    <xf numFmtId="0" fontId="64" fillId="0" borderId="43" xfId="0" applyFont="1" applyFill="1" applyBorder="1" applyAlignment="1">
      <alignment horizontal="center" vertical="center"/>
    </xf>
    <xf numFmtId="0" fontId="64" fillId="0" borderId="42" xfId="0" applyFont="1" applyFill="1" applyBorder="1" applyAlignment="1">
      <alignment horizontal="center" vertical="center"/>
    </xf>
    <xf numFmtId="0" fontId="70" fillId="0" borderId="0" xfId="0" applyFont="1" applyBorder="1" applyAlignment="1">
      <alignment horizontal="left" vertical="center" wrapText="1"/>
    </xf>
    <xf numFmtId="0" fontId="0" fillId="0" borderId="0" xfId="0" applyFont="1"/>
    <xf numFmtId="0" fontId="0" fillId="0" borderId="0" xfId="0" applyFont="1" applyBorder="1"/>
    <xf numFmtId="0" fontId="75" fillId="0" borderId="0" xfId="43" applyFont="1" applyBorder="1" applyAlignment="1">
      <alignment vertical="center" wrapText="1"/>
    </xf>
    <xf numFmtId="0" fontId="70" fillId="0" borderId="0" xfId="0" applyFont="1" applyBorder="1" applyAlignment="1">
      <alignment vertical="center" wrapText="1"/>
    </xf>
    <xf numFmtId="0" fontId="73" fillId="0" borderId="0" xfId="43" applyFont="1" applyBorder="1" applyAlignment="1">
      <alignment vertical="center" wrapText="1"/>
    </xf>
    <xf numFmtId="0" fontId="74" fillId="0" borderId="42" xfId="0" applyFont="1" applyBorder="1" applyAlignment="1">
      <alignment horizontal="left" vertical="top" wrapText="1"/>
    </xf>
    <xf numFmtId="0" fontId="75" fillId="0" borderId="0" xfId="43" applyFont="1">
      <alignment vertical="center"/>
    </xf>
    <xf numFmtId="0" fontId="74" fillId="0" borderId="42" xfId="0" applyFont="1" applyBorder="1" applyAlignment="1">
      <alignment vertical="top" wrapText="1"/>
    </xf>
    <xf numFmtId="0" fontId="0" fillId="0" borderId="11" xfId="0" applyFont="1" applyFill="1" applyBorder="1" applyAlignment="1">
      <alignment horizontal="center" vertical="center" wrapText="1"/>
    </xf>
    <xf numFmtId="0" fontId="28" fillId="0" borderId="0" xfId="0" applyFont="1" applyFill="1" applyBorder="1" applyAlignment="1">
      <alignment horizontal="left" vertical="center" wrapText="1"/>
    </xf>
    <xf numFmtId="0" fontId="0" fillId="0" borderId="0" xfId="0" applyFont="1" applyFill="1" applyBorder="1" applyAlignment="1"/>
    <xf numFmtId="0" fontId="28" fillId="0" borderId="0" xfId="0" applyFont="1" applyFill="1" applyBorder="1" applyAlignment="1">
      <alignment vertical="center" wrapText="1"/>
    </xf>
    <xf numFmtId="0" fontId="61" fillId="0" borderId="42" xfId="0" applyFont="1" applyBorder="1" applyAlignment="1">
      <alignment horizontal="center" vertical="center"/>
    </xf>
    <xf numFmtId="0" fontId="28" fillId="33" borderId="45" xfId="0" applyFont="1" applyFill="1" applyBorder="1" applyAlignment="1">
      <alignment vertical="center" wrapText="1"/>
    </xf>
    <xf numFmtId="0" fontId="73" fillId="33" borderId="45" xfId="0" applyFont="1" applyFill="1" applyBorder="1" applyAlignment="1">
      <alignment vertical="center"/>
    </xf>
    <xf numFmtId="0" fontId="74" fillId="33" borderId="46" xfId="0" applyFont="1" applyFill="1" applyBorder="1" applyAlignment="1">
      <alignment vertical="center" wrapText="1"/>
    </xf>
    <xf numFmtId="0" fontId="73" fillId="33" borderId="46" xfId="0" applyFont="1" applyFill="1" applyBorder="1" applyAlignment="1">
      <alignment vertical="center"/>
    </xf>
    <xf numFmtId="0" fontId="62" fillId="33" borderId="47" xfId="0" applyFont="1" applyFill="1" applyBorder="1" applyAlignment="1">
      <alignment vertical="center" wrapText="1"/>
    </xf>
    <xf numFmtId="0" fontId="73" fillId="33" borderId="47" xfId="0" applyFont="1" applyFill="1" applyBorder="1" applyAlignment="1">
      <alignment vertical="center"/>
    </xf>
    <xf numFmtId="0" fontId="74" fillId="33" borderId="48" xfId="0" applyFont="1" applyFill="1" applyBorder="1" applyAlignment="1">
      <alignment vertical="center" wrapText="1"/>
    </xf>
    <xf numFmtId="0" fontId="73" fillId="33" borderId="48" xfId="0" applyFont="1" applyFill="1" applyBorder="1" applyAlignment="1">
      <alignment vertical="center"/>
    </xf>
    <xf numFmtId="0" fontId="76" fillId="33" borderId="48" xfId="0" applyFont="1" applyFill="1" applyBorder="1" applyAlignment="1">
      <alignment vertical="center" wrapText="1"/>
    </xf>
    <xf numFmtId="0" fontId="73" fillId="33" borderId="49" xfId="0" applyFont="1" applyFill="1" applyBorder="1" applyAlignment="1">
      <alignment vertical="center"/>
    </xf>
    <xf numFmtId="0" fontId="31" fillId="27" borderId="10" xfId="42" applyFont="1" applyFill="1" applyBorder="1" applyAlignment="1">
      <alignment horizontal="center" vertical="center"/>
    </xf>
    <xf numFmtId="0" fontId="32" fillId="27" borderId="10" xfId="42" applyFont="1" applyFill="1" applyBorder="1" applyAlignment="1">
      <alignment horizontal="center" vertical="center"/>
    </xf>
    <xf numFmtId="0" fontId="34" fillId="0" borderId="21" xfId="42" applyFont="1" applyFill="1" applyBorder="1" applyAlignment="1">
      <alignment horizontal="left" vertical="center" wrapText="1"/>
    </xf>
    <xf numFmtId="0" fontId="34" fillId="0" borderId="22" xfId="42" applyFont="1" applyFill="1" applyBorder="1" applyAlignment="1">
      <alignment horizontal="left" vertical="center"/>
    </xf>
    <xf numFmtId="0" fontId="34" fillId="0" borderId="23" xfId="42" applyFont="1" applyFill="1" applyBorder="1" applyAlignment="1">
      <alignment horizontal="left" vertical="center"/>
    </xf>
    <xf numFmtId="0" fontId="29" fillId="27" borderId="10" xfId="41" applyFont="1" applyFill="1" applyBorder="1" applyAlignment="1">
      <alignment horizontal="center" vertical="center"/>
    </xf>
    <xf numFmtId="0" fontId="30" fillId="27" borderId="10" xfId="41" applyFont="1" applyFill="1" applyBorder="1" applyAlignment="1">
      <alignment horizontal="center" vertical="center"/>
    </xf>
    <xf numFmtId="176" fontId="41" fillId="0" borderId="10" xfId="41" applyNumberFormat="1" applyFont="1" applyBorder="1" applyAlignment="1">
      <alignment horizontal="center" vertical="center"/>
    </xf>
    <xf numFmtId="176" fontId="42" fillId="0" borderId="10" xfId="41" applyNumberFormat="1" applyFont="1" applyBorder="1" applyAlignment="1">
      <alignment horizontal="center" vertical="center"/>
    </xf>
    <xf numFmtId="176" fontId="41" fillId="0" borderId="21" xfId="41" applyNumberFormat="1" applyFont="1" applyBorder="1" applyAlignment="1">
      <alignment horizontal="center" vertical="center" shrinkToFit="1"/>
    </xf>
    <xf numFmtId="176" fontId="42" fillId="0" borderId="22" xfId="41" applyNumberFormat="1" applyFont="1" applyBorder="1" applyAlignment="1">
      <alignment horizontal="center" vertical="center" shrinkToFit="1"/>
    </xf>
    <xf numFmtId="176" fontId="42" fillId="0" borderId="23" xfId="41" applyNumberFormat="1" applyFont="1" applyBorder="1" applyAlignment="1">
      <alignment horizontal="center" vertical="center" shrinkToFit="1"/>
    </xf>
    <xf numFmtId="0" fontId="46" fillId="0" borderId="0" xfId="42" applyFont="1" applyAlignment="1">
      <alignment horizontal="center" vertical="center"/>
    </xf>
    <xf numFmtId="0" fontId="28" fillId="24" borderId="10" xfId="41" applyFont="1" applyFill="1" applyBorder="1" applyAlignment="1">
      <alignment horizontal="center" vertical="justify"/>
    </xf>
    <xf numFmtId="0" fontId="4" fillId="0" borderId="10" xfId="41" applyBorder="1" applyAlignment="1"/>
    <xf numFmtId="0" fontId="64" fillId="0" borderId="42" xfId="0" applyFont="1" applyFill="1" applyBorder="1" applyAlignment="1">
      <alignment horizontal="center" vertical="center" wrapText="1"/>
    </xf>
    <xf numFmtId="0" fontId="63" fillId="0" borderId="0" xfId="0" applyFont="1" applyFill="1" applyBorder="1" applyAlignment="1">
      <alignment horizontal="left" vertical="center" wrapText="1"/>
    </xf>
    <xf numFmtId="0" fontId="37" fillId="25" borderId="11" xfId="0" applyFont="1" applyFill="1" applyBorder="1" applyAlignment="1">
      <alignment horizontal="center" vertical="center"/>
    </xf>
    <xf numFmtId="0" fontId="63" fillId="25" borderId="13" xfId="0" applyFont="1" applyFill="1" applyBorder="1" applyAlignment="1">
      <alignment horizontal="center" vertical="center"/>
    </xf>
    <xf numFmtId="0" fontId="63" fillId="25" borderId="20" xfId="0" applyFont="1" applyFill="1" applyBorder="1" applyAlignment="1">
      <alignment horizontal="center" vertical="center"/>
    </xf>
    <xf numFmtId="0" fontId="28" fillId="0" borderId="11"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28" fillId="0" borderId="11"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74" fillId="33" borderId="42"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28" fillId="0" borderId="14" xfId="0" applyFont="1" applyFill="1" applyBorder="1" applyAlignment="1">
      <alignment horizontal="center" vertical="center" wrapText="1"/>
    </xf>
    <xf numFmtId="0" fontId="28" fillId="0" borderId="24" xfId="0" applyFont="1" applyFill="1" applyBorder="1" applyAlignment="1">
      <alignment horizontal="center" vertical="center" wrapText="1"/>
    </xf>
    <xf numFmtId="0" fontId="28" fillId="0" borderId="12" xfId="0" applyFont="1" applyFill="1" applyBorder="1" applyAlignment="1">
      <alignment horizontal="center" vertical="center" wrapText="1"/>
    </xf>
    <xf numFmtId="0" fontId="28" fillId="0" borderId="17" xfId="0" applyFont="1" applyFill="1" applyBorder="1" applyAlignment="1">
      <alignment horizontal="center" vertical="center" wrapText="1"/>
    </xf>
    <xf numFmtId="0" fontId="28" fillId="0" borderId="18" xfId="0" applyFont="1" applyFill="1" applyBorder="1" applyAlignment="1">
      <alignment horizontal="center" vertical="center" wrapText="1"/>
    </xf>
    <xf numFmtId="0" fontId="28" fillId="0" borderId="19" xfId="0" applyFont="1" applyFill="1" applyBorder="1" applyAlignment="1">
      <alignment horizontal="center" vertical="center" wrapText="1"/>
    </xf>
    <xf numFmtId="0" fontId="61" fillId="0" borderId="17" xfId="0" applyFont="1" applyFill="1" applyBorder="1" applyAlignment="1">
      <alignment horizontal="center" vertical="center" wrapText="1"/>
    </xf>
    <xf numFmtId="0" fontId="60" fillId="0" borderId="19" xfId="0" applyFont="1" applyFill="1" applyBorder="1" applyAlignment="1">
      <alignment horizontal="center" vertical="center" wrapText="1"/>
    </xf>
    <xf numFmtId="0" fontId="70" fillId="33" borderId="42" xfId="0" applyFont="1" applyFill="1" applyBorder="1" applyAlignment="1">
      <alignment horizontal="center" vertical="center" wrapText="1"/>
    </xf>
    <xf numFmtId="0" fontId="75" fillId="0" borderId="42" xfId="43" applyFont="1" applyFill="1" applyBorder="1" applyAlignment="1">
      <alignment horizontal="center" vertical="center" wrapText="1"/>
    </xf>
    <xf numFmtId="178" fontId="74" fillId="0" borderId="44" xfId="0" applyNumberFormat="1" applyFont="1" applyFill="1" applyBorder="1" applyAlignment="1">
      <alignment horizontal="left" vertical="center" wrapText="1"/>
    </xf>
    <xf numFmtId="0" fontId="74" fillId="0" borderId="42" xfId="43" applyFont="1" applyFill="1" applyBorder="1" applyAlignment="1">
      <alignment horizontal="center" vertical="center" wrapText="1"/>
    </xf>
    <xf numFmtId="178" fontId="74" fillId="0" borderId="42" xfId="0" applyNumberFormat="1" applyFont="1" applyFill="1" applyBorder="1" applyAlignment="1">
      <alignment horizontal="left" vertical="center" wrapText="1"/>
    </xf>
    <xf numFmtId="0" fontId="62" fillId="0" borderId="14" xfId="0" applyFont="1" applyFill="1" applyBorder="1" applyAlignment="1">
      <alignment horizontal="left" vertical="center" wrapText="1"/>
    </xf>
    <xf numFmtId="0" fontId="62" fillId="0" borderId="24" xfId="0" applyFont="1" applyFill="1" applyBorder="1" applyAlignment="1">
      <alignment horizontal="left" vertical="center" wrapText="1"/>
    </xf>
    <xf numFmtId="0" fontId="62" fillId="0" borderId="12" xfId="0" applyFont="1" applyFill="1" applyBorder="1" applyAlignment="1">
      <alignment horizontal="left" vertical="center" wrapText="1"/>
    </xf>
    <xf numFmtId="0" fontId="62" fillId="0" borderId="14" xfId="0" applyFont="1" applyBorder="1" applyAlignment="1">
      <alignment horizontal="left" vertical="center" wrapText="1"/>
    </xf>
    <xf numFmtId="0" fontId="62" fillId="0" borderId="24" xfId="0" applyFont="1" applyBorder="1" applyAlignment="1">
      <alignment horizontal="left" vertical="center" wrapText="1"/>
    </xf>
    <xf numFmtId="0" fontId="62" fillId="0" borderId="12" xfId="0" applyFont="1" applyBorder="1" applyAlignment="1">
      <alignment horizontal="left" vertical="center" wrapText="1"/>
    </xf>
    <xf numFmtId="0" fontId="28" fillId="0" borderId="14" xfId="0" applyFont="1" applyBorder="1" applyAlignment="1">
      <alignment horizontal="left" vertical="center" wrapText="1"/>
    </xf>
    <xf numFmtId="0" fontId="28" fillId="0" borderId="24" xfId="0" applyFont="1" applyBorder="1" applyAlignment="1">
      <alignment horizontal="left" vertical="center" wrapText="1"/>
    </xf>
    <xf numFmtId="0" fontId="28" fillId="0" borderId="12" xfId="0" applyFont="1" applyBorder="1" applyAlignment="1">
      <alignment horizontal="left" vertical="center" wrapText="1"/>
    </xf>
    <xf numFmtId="0" fontId="28" fillId="0" borderId="11" xfId="43" applyFont="1" applyBorder="1" applyAlignment="1">
      <alignment horizontal="center" vertical="center" wrapText="1"/>
    </xf>
    <xf numFmtId="0" fontId="28" fillId="0" borderId="11" xfId="0" applyFont="1" applyBorder="1" applyAlignment="1">
      <alignment horizontal="left" vertical="center" wrapText="1"/>
    </xf>
    <xf numFmtId="0" fontId="28" fillId="0" borderId="14" xfId="43" applyFont="1" applyBorder="1" applyAlignment="1">
      <alignment horizontal="center" vertical="center" wrapText="1"/>
    </xf>
    <xf numFmtId="0" fontId="28" fillId="0" borderId="24" xfId="43" applyFont="1" applyBorder="1" applyAlignment="1">
      <alignment horizontal="center" vertical="center" wrapText="1"/>
    </xf>
    <xf numFmtId="0" fontId="28" fillId="0" borderId="12" xfId="43" applyFont="1" applyBorder="1" applyAlignment="1">
      <alignment horizontal="center" vertical="center" wrapText="1"/>
    </xf>
    <xf numFmtId="0" fontId="48" fillId="0" borderId="0" xfId="43" applyFont="1" applyAlignment="1">
      <alignment horizontal="center" vertical="center"/>
    </xf>
    <xf numFmtId="0" fontId="33" fillId="29" borderId="13" xfId="43" applyFont="1" applyFill="1" applyBorder="1" applyAlignment="1">
      <alignment horizontal="left" vertical="center" shrinkToFit="1"/>
    </xf>
    <xf numFmtId="0" fontId="33" fillId="29" borderId="26" xfId="43" applyFont="1" applyFill="1" applyBorder="1" applyAlignment="1">
      <alignment horizontal="left" vertical="center" shrinkToFit="1"/>
    </xf>
    <xf numFmtId="0" fontId="33" fillId="29" borderId="20" xfId="43" applyFont="1" applyFill="1" applyBorder="1" applyAlignment="1">
      <alignment horizontal="left" vertical="center" shrinkToFit="1"/>
    </xf>
    <xf numFmtId="0" fontId="8" fillId="29" borderId="13" xfId="43" applyFont="1" applyFill="1" applyBorder="1" applyAlignment="1">
      <alignment horizontal="center" vertical="center"/>
    </xf>
    <xf numFmtId="0" fontId="8" fillId="29" borderId="20" xfId="43" applyFont="1" applyFill="1" applyBorder="1" applyAlignment="1">
      <alignment horizontal="center" vertical="center"/>
    </xf>
    <xf numFmtId="0" fontId="0" fillId="0" borderId="24" xfId="0" applyBorder="1" applyAlignment="1">
      <alignment horizontal="left" vertical="center" wrapText="1"/>
    </xf>
    <xf numFmtId="0" fontId="0" fillId="0" borderId="12" xfId="0" applyBorder="1" applyAlignment="1">
      <alignment horizontal="left" vertical="center" wrapText="1"/>
    </xf>
    <xf numFmtId="0" fontId="37" fillId="25" borderId="39" xfId="46" applyFont="1" applyFill="1" applyBorder="1" applyAlignment="1">
      <alignment horizontal="left" vertical="center"/>
    </xf>
    <xf numFmtId="0" fontId="37" fillId="25" borderId="40" xfId="46" applyFont="1" applyFill="1" applyBorder="1" applyAlignment="1">
      <alignment horizontal="left" vertical="center"/>
    </xf>
    <xf numFmtId="0" fontId="57" fillId="0" borderId="29" xfId="46" applyFont="1" applyFill="1" applyBorder="1" applyAlignment="1">
      <alignment horizontal="left" vertical="center" wrapText="1"/>
    </xf>
    <xf numFmtId="0" fontId="58" fillId="0" borderId="30" xfId="46" applyFont="1" applyFill="1" applyBorder="1" applyAlignment="1">
      <alignment horizontal="left" vertical="center" wrapText="1"/>
    </xf>
    <xf numFmtId="0" fontId="58" fillId="0" borderId="31" xfId="46" applyFont="1" applyFill="1" applyBorder="1" applyAlignment="1">
      <alignment horizontal="left" vertical="center" wrapText="1"/>
    </xf>
    <xf numFmtId="0" fontId="58" fillId="0" borderId="28" xfId="46" applyFont="1" applyFill="1" applyBorder="1" applyAlignment="1">
      <alignment horizontal="left" vertical="center" wrapText="1"/>
    </xf>
    <xf numFmtId="0" fontId="58" fillId="0" borderId="0" xfId="46" applyFont="1" applyFill="1" applyBorder="1" applyAlignment="1">
      <alignment horizontal="left" vertical="center" wrapText="1"/>
    </xf>
    <xf numFmtId="0" fontId="58" fillId="0" borderId="32" xfId="46" applyFont="1" applyFill="1" applyBorder="1" applyAlignment="1">
      <alignment horizontal="left" vertical="center" wrapText="1"/>
    </xf>
    <xf numFmtId="0" fontId="58" fillId="0" borderId="33" xfId="46" applyFont="1" applyFill="1" applyBorder="1" applyAlignment="1">
      <alignment horizontal="left" vertical="center" wrapText="1"/>
    </xf>
    <xf numFmtId="0" fontId="58" fillId="0" borderId="34" xfId="46" applyFont="1" applyFill="1" applyBorder="1" applyAlignment="1">
      <alignment horizontal="left" vertical="center" wrapText="1"/>
    </xf>
    <xf numFmtId="0" fontId="58" fillId="0" borderId="35" xfId="46" applyFont="1" applyFill="1" applyBorder="1" applyAlignment="1">
      <alignment horizontal="left" vertical="center" wrapText="1"/>
    </xf>
    <xf numFmtId="0" fontId="57" fillId="0" borderId="30" xfId="46" applyFont="1" applyFill="1" applyBorder="1" applyAlignment="1">
      <alignment horizontal="left" vertical="center" wrapText="1"/>
    </xf>
    <xf numFmtId="0" fontId="57" fillId="0" borderId="31" xfId="46" applyFont="1" applyFill="1" applyBorder="1" applyAlignment="1">
      <alignment horizontal="left" vertical="center" wrapText="1"/>
    </xf>
    <xf numFmtId="0" fontId="57" fillId="0" borderId="28" xfId="46" applyFont="1" applyFill="1" applyBorder="1" applyAlignment="1">
      <alignment horizontal="left" vertical="center" wrapText="1"/>
    </xf>
    <xf numFmtId="0" fontId="57" fillId="0" borderId="0" xfId="46" applyFont="1" applyFill="1" applyBorder="1" applyAlignment="1">
      <alignment horizontal="left" vertical="center" wrapText="1"/>
    </xf>
    <xf numFmtId="0" fontId="57" fillId="0" borderId="32" xfId="46" applyFont="1" applyFill="1" applyBorder="1" applyAlignment="1">
      <alignment horizontal="left" vertical="center" wrapText="1"/>
    </xf>
    <xf numFmtId="0" fontId="57" fillId="0" borderId="33" xfId="46" applyFont="1" applyFill="1" applyBorder="1" applyAlignment="1">
      <alignment horizontal="left" vertical="center" wrapText="1"/>
    </xf>
    <xf numFmtId="0" fontId="57" fillId="0" borderId="34" xfId="46" applyFont="1" applyFill="1" applyBorder="1" applyAlignment="1">
      <alignment horizontal="left" vertical="center" wrapText="1"/>
    </xf>
    <xf numFmtId="0" fontId="57" fillId="0" borderId="35" xfId="46" applyFont="1" applyFill="1" applyBorder="1" applyAlignment="1">
      <alignment horizontal="left" vertical="center" wrapText="1"/>
    </xf>
    <xf numFmtId="0" fontId="8" fillId="0" borderId="36" xfId="46" applyFont="1" applyBorder="1" applyAlignment="1">
      <alignment horizontal="center"/>
    </xf>
    <xf numFmtId="0" fontId="8" fillId="0" borderId="37" xfId="46" applyFont="1" applyBorder="1" applyAlignment="1">
      <alignment horizontal="center"/>
    </xf>
    <xf numFmtId="0" fontId="8" fillId="0" borderId="38" xfId="46" applyFont="1" applyBorder="1" applyAlignment="1">
      <alignment horizontal="center"/>
    </xf>
    <xf numFmtId="0" fontId="50" fillId="0" borderId="0" xfId="46" applyFont="1" applyFill="1" applyBorder="1" applyAlignment="1">
      <alignment horizontal="center" vertical="center" wrapText="1"/>
    </xf>
    <xf numFmtId="0" fontId="50" fillId="0" borderId="0" xfId="46" applyFont="1" applyFill="1" applyBorder="1" applyAlignment="1">
      <alignment horizontal="center" vertical="center"/>
    </xf>
    <xf numFmtId="0" fontId="53" fillId="31" borderId="28" xfId="46" applyFont="1" applyFill="1" applyBorder="1" applyAlignment="1">
      <alignment horizontal="center" vertical="center" wrapText="1"/>
    </xf>
    <xf numFmtId="0" fontId="53" fillId="31" borderId="0" xfId="46" applyFont="1" applyFill="1" applyBorder="1" applyAlignment="1">
      <alignment horizontal="center" vertical="center" wrapText="1"/>
    </xf>
    <xf numFmtId="0" fontId="7" fillId="0" borderId="29" xfId="46" applyFont="1" applyFill="1" applyBorder="1" applyAlignment="1">
      <alignment horizontal="left" vertical="center" wrapText="1"/>
    </xf>
    <xf numFmtId="0" fontId="7" fillId="0" borderId="30" xfId="46" applyFont="1" applyFill="1" applyBorder="1" applyAlignment="1">
      <alignment horizontal="left" vertical="center" wrapText="1"/>
    </xf>
    <xf numFmtId="0" fontId="7" fillId="0" borderId="31" xfId="46" applyFont="1" applyFill="1" applyBorder="1" applyAlignment="1">
      <alignment horizontal="left" vertical="center" wrapText="1"/>
    </xf>
    <xf numFmtId="0" fontId="7" fillId="0" borderId="28" xfId="46" applyFont="1" applyFill="1" applyBorder="1" applyAlignment="1">
      <alignment horizontal="left" vertical="center" wrapText="1"/>
    </xf>
    <xf numFmtId="0" fontId="7" fillId="0" borderId="0" xfId="46" applyFont="1" applyFill="1" applyBorder="1" applyAlignment="1">
      <alignment horizontal="left" vertical="center" wrapText="1"/>
    </xf>
    <xf numFmtId="0" fontId="7" fillId="0" borderId="32" xfId="46" applyFont="1" applyFill="1" applyBorder="1" applyAlignment="1">
      <alignment horizontal="left" vertical="center" wrapText="1"/>
    </xf>
    <xf numFmtId="0" fontId="7" fillId="0" borderId="33" xfId="46" applyFont="1" applyFill="1" applyBorder="1" applyAlignment="1">
      <alignment horizontal="left" vertical="center" wrapText="1"/>
    </xf>
    <xf numFmtId="0" fontId="7" fillId="0" borderId="34" xfId="46" applyFont="1" applyFill="1" applyBorder="1" applyAlignment="1">
      <alignment horizontal="left" vertical="center" wrapText="1"/>
    </xf>
    <xf numFmtId="0" fontId="7" fillId="0" borderId="35" xfId="46" applyFont="1" applyFill="1" applyBorder="1" applyAlignment="1">
      <alignment horizontal="left" vertical="center" wrapText="1"/>
    </xf>
    <xf numFmtId="0" fontId="8" fillId="0" borderId="36" xfId="46" applyFont="1" applyBorder="1" applyAlignment="1">
      <alignment horizontal="left"/>
    </xf>
    <xf numFmtId="0" fontId="8" fillId="0" borderId="37" xfId="46" applyFont="1" applyBorder="1" applyAlignment="1">
      <alignment horizontal="left"/>
    </xf>
    <xf numFmtId="0" fontId="8" fillId="0" borderId="38" xfId="46" applyFont="1" applyBorder="1" applyAlignment="1">
      <alignment horizontal="left"/>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2A000000}"/>
    <cellStyle name="標準_OJTコミュニケーションｼｰﾄ_01" xfId="46" xr:uid="{00000000-0005-0000-0000-00002B000000}"/>
    <cellStyle name="標準_フォーマット案_モデル評価シート" xfId="41" xr:uid="{00000000-0005-0000-0000-00002C000000}"/>
    <cellStyle name="標準_現場管理_レベル2" xfId="42" xr:uid="{00000000-0005-0000-0000-00002D000000}"/>
    <cellStyle name="標準_能力細目、職務遂行のための基準一覧（スーパーマーケット）" xfId="43" xr:uid="{00000000-0005-0000-0000-00002E000000}"/>
    <cellStyle name="表示済みのハイパーリンク" xfId="48"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6"/>
          <c:w val="0.48902789949322706"/>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OJTｺﾐｭﾆｹｰｼｮﾝｼｰﾄ!$B$25:$B$34</c:f>
              <c:strCache>
                <c:ptCount val="10"/>
                <c:pt idx="0">
                  <c:v>ビジネス知識の習得</c:v>
                </c:pt>
                <c:pt idx="1">
                  <c:v>PCの基本操作</c:v>
                </c:pt>
                <c:pt idx="2">
                  <c:v>企業倫理とコンプライアンス</c:v>
                </c:pt>
                <c:pt idx="3">
                  <c:v>関係者との連携による業務の遂行</c:v>
                </c:pt>
                <c:pt idx="4">
                  <c:v>課題の設定と成果の追求</c:v>
                </c:pt>
                <c:pt idx="5">
                  <c:v>業務効率化の推進</c:v>
                </c:pt>
                <c:pt idx="6">
                  <c:v>情報システム基礎</c:v>
                </c:pt>
                <c:pt idx="7">
                  <c:v>システム化計画・設計基礎</c:v>
                </c:pt>
                <c:pt idx="8">
                  <c:v>システムの運用・管理基礎</c:v>
                </c:pt>
                <c:pt idx="9">
                  <c:v>業務アプリケーションの選定・活用基礎</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OJTｺﾐｭﾆｹｰｼｮﾝｼｰﾄ!$G$25:$G$34</c:f>
              <c:numCache>
                <c:formatCode>0.0_ </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OJTｺﾐｭﾆｹｰｼｮﾝｼｰﾄ!$B$25:$B$34</c:f>
              <c:strCache>
                <c:ptCount val="10"/>
                <c:pt idx="0">
                  <c:v>ビジネス知識の習得</c:v>
                </c:pt>
                <c:pt idx="1">
                  <c:v>PCの基本操作</c:v>
                </c:pt>
                <c:pt idx="2">
                  <c:v>企業倫理とコンプライアンス</c:v>
                </c:pt>
                <c:pt idx="3">
                  <c:v>関係者との連携による業務の遂行</c:v>
                </c:pt>
                <c:pt idx="4">
                  <c:v>課題の設定と成果の追求</c:v>
                </c:pt>
                <c:pt idx="5">
                  <c:v>業務効率化の推進</c:v>
                </c:pt>
                <c:pt idx="6">
                  <c:v>情報システム基礎</c:v>
                </c:pt>
                <c:pt idx="7">
                  <c:v>システム化計画・設計基礎</c:v>
                </c:pt>
                <c:pt idx="8">
                  <c:v>システムの運用・管理基礎</c:v>
                </c:pt>
                <c:pt idx="9">
                  <c:v>業務アプリケーションの選定・活用基礎</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OJTｺﾐｭﾆｹｰｼｮﾝｼｰﾄ!$H$25:$H$34</c:f>
              <c:numCache>
                <c:formatCode>0.0_ </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103695872"/>
        <c:axId val="103697408"/>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OJTｺﾐｭﾆｹｰｼｮﾝｼｰﾄ!$B$25:$B$34</c15:sqref>
                        </c15:formulaRef>
                      </c:ext>
                    </c:extLst>
                    <c:strCache>
                      <c:ptCount val="10"/>
                      <c:pt idx="0">
                        <c:v>ビジネス知識の習得</c:v>
                      </c:pt>
                      <c:pt idx="1">
                        <c:v>PCの基本操作</c:v>
                      </c:pt>
                      <c:pt idx="2">
                        <c:v>企業倫理とコンプライアンス</c:v>
                      </c:pt>
                      <c:pt idx="3">
                        <c:v>関係者との連携による業務の遂行</c:v>
                      </c:pt>
                      <c:pt idx="4">
                        <c:v>課題の設定と成果の追求</c:v>
                      </c:pt>
                      <c:pt idx="5">
                        <c:v>業務効率化の推進</c:v>
                      </c:pt>
                      <c:pt idx="6">
                        <c:v>情報システム基礎</c:v>
                      </c:pt>
                      <c:pt idx="7">
                        <c:v>システム化計画・設計基礎</c:v>
                      </c:pt>
                      <c:pt idx="8">
                        <c:v>システムの運用・管理基礎</c:v>
                      </c:pt>
                      <c:pt idx="9">
                        <c:v>業務アプリケーションの選定・活用基礎</c:v>
                      </c:pt>
                    </c:strCache>
                  </c:strRef>
                </c:cat>
                <c:val>
                  <c:numRef>
                    <c:extLst>
                      <c:ext uri="{02D57815-91ED-43cb-92C2-25804820EDAC}">
                        <c15:fullRef>
                          <c15:sqref>OJTｺﾐｭﾆｹｰｼｮﾝｼｰﾄ!$C$25:$C$37</c15:sqref>
                        </c15:fullRef>
                        <c15:formulaRef>
                          <c15:sqref>OJTｺﾐｭﾆｹｰｼｮﾝｼｰﾄ!$C$25:$C$34</c15:sqref>
                        </c15:formulaRef>
                      </c:ext>
                    </c:extLst>
                    <c:numCache>
                      <c:formatCode>General</c:formatCode>
                      <c:ptCount val="10"/>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OJTｺﾐｭﾆｹｰｼｮﾝｼｰﾄ!$B$25:$B$34</c15:sqref>
                        </c15:formulaRef>
                      </c:ext>
                    </c:extLst>
                    <c:strCache>
                      <c:ptCount val="10"/>
                      <c:pt idx="0">
                        <c:v>ビジネス知識の習得</c:v>
                      </c:pt>
                      <c:pt idx="1">
                        <c:v>PCの基本操作</c:v>
                      </c:pt>
                      <c:pt idx="2">
                        <c:v>企業倫理とコンプライアンス</c:v>
                      </c:pt>
                      <c:pt idx="3">
                        <c:v>関係者との連携による業務の遂行</c:v>
                      </c:pt>
                      <c:pt idx="4">
                        <c:v>課題の設定と成果の追求</c:v>
                      </c:pt>
                      <c:pt idx="5">
                        <c:v>業務効率化の推進</c:v>
                      </c:pt>
                      <c:pt idx="6">
                        <c:v>情報システム基礎</c:v>
                      </c:pt>
                      <c:pt idx="7">
                        <c:v>システム化計画・設計基礎</c:v>
                      </c:pt>
                      <c:pt idx="8">
                        <c:v>システムの運用・管理基礎</c:v>
                      </c:pt>
                      <c:pt idx="9">
                        <c:v>業務アプリケーションの選定・活用基礎</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OJTｺﾐｭﾆｹｰｼｮﾝｼｰﾄ!$D$25:$D$34</c15:sqref>
                        </c15:formulaRef>
                      </c:ext>
                    </c:extLst>
                    <c:numCache>
                      <c:formatCode>General</c:formatCode>
                      <c:ptCount val="10"/>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OJTｺﾐｭﾆｹｰｼｮﾝｼｰﾄ!$B$25:$B$34</c15:sqref>
                        </c15:formulaRef>
                      </c:ext>
                    </c:extLst>
                    <c:strCache>
                      <c:ptCount val="10"/>
                      <c:pt idx="0">
                        <c:v>ビジネス知識の習得</c:v>
                      </c:pt>
                      <c:pt idx="1">
                        <c:v>PCの基本操作</c:v>
                      </c:pt>
                      <c:pt idx="2">
                        <c:v>企業倫理とコンプライアンス</c:v>
                      </c:pt>
                      <c:pt idx="3">
                        <c:v>関係者との連携による業務の遂行</c:v>
                      </c:pt>
                      <c:pt idx="4">
                        <c:v>課題の設定と成果の追求</c:v>
                      </c:pt>
                      <c:pt idx="5">
                        <c:v>業務効率化の推進</c:v>
                      </c:pt>
                      <c:pt idx="6">
                        <c:v>情報システム基礎</c:v>
                      </c:pt>
                      <c:pt idx="7">
                        <c:v>システム化計画・設計基礎</c:v>
                      </c:pt>
                      <c:pt idx="8">
                        <c:v>システムの運用・管理基礎</c:v>
                      </c:pt>
                      <c:pt idx="9">
                        <c:v>業務アプリケーションの選定・活用基礎</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OJTｺﾐｭﾆｹｰｼｮﾝｼｰﾄ!$E$25:$E$34</c15:sqref>
                        </c15:formulaRef>
                      </c:ext>
                    </c:extLst>
                    <c:numCache>
                      <c:formatCode>General</c:formatCode>
                      <c:ptCount val="10"/>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OJTｺﾐｭﾆｹｰｼｮﾝｼｰﾄ!$B$25:$B$34</c15:sqref>
                        </c15:formulaRef>
                      </c:ext>
                    </c:extLst>
                    <c:strCache>
                      <c:ptCount val="10"/>
                      <c:pt idx="0">
                        <c:v>ビジネス知識の習得</c:v>
                      </c:pt>
                      <c:pt idx="1">
                        <c:v>PCの基本操作</c:v>
                      </c:pt>
                      <c:pt idx="2">
                        <c:v>企業倫理とコンプライアンス</c:v>
                      </c:pt>
                      <c:pt idx="3">
                        <c:v>関係者との連携による業務の遂行</c:v>
                      </c:pt>
                      <c:pt idx="4">
                        <c:v>課題の設定と成果の追求</c:v>
                      </c:pt>
                      <c:pt idx="5">
                        <c:v>業務効率化の推進</c:v>
                      </c:pt>
                      <c:pt idx="6">
                        <c:v>情報システム基礎</c:v>
                      </c:pt>
                      <c:pt idx="7">
                        <c:v>システム化計画・設計基礎</c:v>
                      </c:pt>
                      <c:pt idx="8">
                        <c:v>システムの運用・管理基礎</c:v>
                      </c:pt>
                      <c:pt idx="9">
                        <c:v>業務アプリケーションの選定・活用基礎</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OJTｺﾐｭﾆｹｰｼｮﾝｼｰﾄ!$F$25:$F$34</c15:sqref>
                        </c15:formulaRef>
                      </c:ext>
                    </c:extLst>
                    <c:numCache>
                      <c:formatCode>0.0_ </c:formatCode>
                      <c:ptCount val="10"/>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103695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103697408"/>
        <c:crosses val="autoZero"/>
        <c:auto val="1"/>
        <c:lblAlgn val="ctr"/>
        <c:lblOffset val="100"/>
        <c:noMultiLvlLbl val="0"/>
      </c:catAx>
      <c:valAx>
        <c:axId val="103697408"/>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03695872"/>
        <c:crosses val="autoZero"/>
        <c:crossBetween val="between"/>
      </c:valAx>
      <c:spPr>
        <a:noFill/>
        <a:ln>
          <a:noFill/>
        </a:ln>
        <a:effectLst/>
      </c:spPr>
    </c:plotArea>
    <c:legend>
      <c:legendPos val="t"/>
      <c:layout>
        <c:manualLayout>
          <c:xMode val="edge"/>
          <c:yMode val="edge"/>
          <c:x val="0.4249202532179861"/>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0</xdr:col>
      <xdr:colOff>26148</xdr:colOff>
      <xdr:row>7</xdr:row>
      <xdr:rowOff>119528</xdr:rowOff>
    </xdr:from>
    <xdr:to>
      <xdr:col>7</xdr:col>
      <xdr:colOff>463177</xdr:colOff>
      <xdr:row>18</xdr:row>
      <xdr:rowOff>183776</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zoomScaleSheetLayoutView="100" workbookViewId="0">
      <selection activeCell="E16" sqref="E16"/>
    </sheetView>
  </sheetViews>
  <sheetFormatPr defaultColWidth="9.140625" defaultRowHeight="12"/>
  <cols>
    <col min="1" max="1" width="3.7109375" style="1" customWidth="1"/>
    <col min="2" max="11" width="9.28515625" style="1" customWidth="1"/>
    <col min="12" max="12" width="3.7109375" style="1" customWidth="1"/>
    <col min="13" max="16384" width="9.140625" style="1"/>
  </cols>
  <sheetData>
    <row r="2" spans="2:17" ht="12" customHeight="1">
      <c r="H2" s="229" t="s">
        <v>4</v>
      </c>
      <c r="I2" s="229"/>
      <c r="J2" s="229"/>
      <c r="K2" s="2" t="s">
        <v>5</v>
      </c>
    </row>
    <row r="3" spans="2:17" ht="22.5" customHeight="1">
      <c r="H3" s="230"/>
      <c r="I3" s="230"/>
      <c r="J3" s="230"/>
      <c r="K3" s="3"/>
    </row>
    <row r="5" spans="2:17" ht="12" customHeight="1">
      <c r="H5" s="229" t="s">
        <v>6</v>
      </c>
      <c r="I5" s="229"/>
      <c r="J5" s="229"/>
      <c r="K5" s="2" t="s">
        <v>5</v>
      </c>
    </row>
    <row r="6" spans="2:17" ht="22.5" customHeight="1">
      <c r="H6" s="230"/>
      <c r="I6" s="230"/>
      <c r="J6" s="230"/>
      <c r="K6" s="3"/>
    </row>
    <row r="7" spans="2:17" ht="10.5" customHeight="1">
      <c r="H7" s="4"/>
      <c r="I7" s="4"/>
      <c r="J7" s="4"/>
      <c r="K7" s="5"/>
    </row>
    <row r="8" spans="2:17" s="6" customFormat="1" ht="13.5"/>
    <row r="9" spans="2:17" s="6" customFormat="1" ht="13.5">
      <c r="B9" s="228" t="s">
        <v>24</v>
      </c>
      <c r="C9" s="228"/>
      <c r="D9" s="228"/>
      <c r="E9" s="228"/>
      <c r="F9" s="228"/>
      <c r="G9" s="228"/>
      <c r="H9" s="228"/>
      <c r="I9" s="228"/>
      <c r="J9" s="228"/>
      <c r="K9" s="228"/>
    </row>
    <row r="10" spans="2:17" s="6" customFormat="1" ht="13.5">
      <c r="B10" s="228"/>
      <c r="C10" s="228"/>
      <c r="D10" s="228"/>
      <c r="E10" s="228"/>
      <c r="F10" s="228"/>
      <c r="G10" s="228"/>
      <c r="H10" s="228"/>
      <c r="I10" s="228"/>
      <c r="J10" s="228"/>
      <c r="K10" s="228"/>
    </row>
    <row r="11" spans="2:17" s="6" customFormat="1" ht="13.5">
      <c r="B11" s="228"/>
      <c r="C11" s="228"/>
      <c r="D11" s="228"/>
      <c r="E11" s="228"/>
      <c r="F11" s="228"/>
      <c r="G11" s="228"/>
      <c r="H11" s="228"/>
      <c r="I11" s="228"/>
      <c r="J11" s="228"/>
      <c r="K11" s="228"/>
    </row>
    <row r="13" spans="2:17" ht="32.25" customHeight="1">
      <c r="B13" s="221" t="s">
        <v>16</v>
      </c>
      <c r="C13" s="222"/>
      <c r="D13" s="222"/>
      <c r="E13" s="225" t="s">
        <v>301</v>
      </c>
      <c r="F13" s="226"/>
      <c r="G13" s="226"/>
      <c r="H13" s="226"/>
      <c r="I13" s="226"/>
      <c r="J13" s="226"/>
      <c r="K13" s="227"/>
      <c r="L13" s="5"/>
    </row>
    <row r="14" spans="2:17" ht="32.25" customHeight="1">
      <c r="B14" s="221" t="s">
        <v>7</v>
      </c>
      <c r="C14" s="222"/>
      <c r="D14" s="222"/>
      <c r="E14" s="223" t="s">
        <v>58</v>
      </c>
      <c r="F14" s="224"/>
      <c r="G14" s="224"/>
      <c r="H14" s="224"/>
      <c r="I14" s="224"/>
      <c r="J14" s="224"/>
      <c r="K14" s="224"/>
    </row>
    <row r="15" spans="2:17" s="6" customFormat="1" ht="84" customHeight="1">
      <c r="B15" s="216" t="s">
        <v>8</v>
      </c>
      <c r="C15" s="217"/>
      <c r="D15" s="217"/>
      <c r="E15" s="218" t="s">
        <v>302</v>
      </c>
      <c r="F15" s="219"/>
      <c r="G15" s="219"/>
      <c r="H15" s="219"/>
      <c r="I15" s="219"/>
      <c r="J15" s="219"/>
      <c r="K15" s="220"/>
      <c r="Q15" s="7"/>
    </row>
    <row r="17" s="53" customFormat="1"/>
    <row r="18" s="53" customFormat="1"/>
    <row r="19" s="53" customFormat="1"/>
    <row r="20" s="53" customFormat="1"/>
    <row r="21" s="53" customFormat="1"/>
    <row r="22" s="53" customFormat="1"/>
    <row r="23" s="53" customFormat="1"/>
    <row r="24" s="53" customFormat="1"/>
    <row r="25" s="53" customFormat="1"/>
    <row r="26" s="53" customFormat="1"/>
    <row r="27" s="53" customFormat="1"/>
    <row r="28" s="53" customFormat="1"/>
    <row r="29" s="53" customFormat="1"/>
    <row r="30" s="53" customFormat="1"/>
    <row r="31" s="53" customFormat="1"/>
    <row r="32" s="53" customFormat="1"/>
    <row r="33" s="53" customFormat="1"/>
    <row r="34" s="53" customFormat="1"/>
    <row r="35" s="53" customFormat="1"/>
    <row r="36" s="53" customFormat="1"/>
    <row r="37" s="53" customFormat="1"/>
    <row r="38" s="53" customFormat="1"/>
    <row r="39" s="53" customFormat="1"/>
    <row r="40" s="53" customFormat="1"/>
    <row r="41" s="53" customFormat="1"/>
    <row r="42" s="53" customFormat="1"/>
    <row r="43" s="53" customFormat="1"/>
    <row r="44" s="53" customFormat="1"/>
    <row r="45" s="53" customFormat="1"/>
    <row r="46" s="53" customFormat="1"/>
    <row r="47" s="53" customFormat="1"/>
    <row r="48" s="53" customFormat="1"/>
    <row r="49" s="53" customFormat="1"/>
    <row r="50" s="53" customFormat="1"/>
    <row r="51" s="53" customFormat="1"/>
    <row r="52" s="53" customFormat="1"/>
    <row r="53" s="53" customFormat="1"/>
    <row r="54" s="53" customFormat="1"/>
    <row r="55" s="53" customFormat="1"/>
    <row r="56" s="53" customFormat="1"/>
    <row r="57" s="53" customFormat="1"/>
    <row r="58" s="53" customFormat="1"/>
    <row r="59" s="53" customFormat="1"/>
    <row r="60" s="53" customFormat="1"/>
  </sheetData>
  <mergeCells count="11">
    <mergeCell ref="B9:K11"/>
    <mergeCell ref="H2:J2"/>
    <mergeCell ref="H5:J5"/>
    <mergeCell ref="H3:J3"/>
    <mergeCell ref="H6:J6"/>
    <mergeCell ref="B15:D15"/>
    <mergeCell ref="E15:K15"/>
    <mergeCell ref="B14:D14"/>
    <mergeCell ref="E14:K14"/>
    <mergeCell ref="B13:D13"/>
    <mergeCell ref="E13:K13"/>
  </mergeCells>
  <phoneticPr fontId="6"/>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42"/>
  <sheetViews>
    <sheetView tabSelected="1" view="pageBreakPreview" zoomScaleSheetLayoutView="80" workbookViewId="0">
      <selection activeCell="B1" sqref="B1"/>
    </sheetView>
  </sheetViews>
  <sheetFormatPr defaultColWidth="9.140625" defaultRowHeight="12"/>
  <cols>
    <col min="1" max="1" width="1.28515625" style="9" customWidth="1"/>
    <col min="2" max="2" width="15" style="9" customWidth="1"/>
    <col min="3" max="3" width="19.140625" style="158" customWidth="1"/>
    <col min="4" max="4" width="4" style="24" bestFit="1" customWidth="1"/>
    <col min="5" max="5" width="60.28515625" style="9" customWidth="1"/>
    <col min="6" max="7" width="9.28515625" style="9" customWidth="1"/>
    <col min="8" max="8" width="29.7109375" style="9" customWidth="1"/>
    <col min="9" max="9" width="9.140625" style="9"/>
    <col min="10" max="11" width="9.140625" style="9" hidden="1" customWidth="1"/>
    <col min="12" max="16384" width="9.140625" style="9"/>
  </cols>
  <sheetData>
    <row r="1" spans="1:11" ht="29.25" customHeight="1">
      <c r="A1" s="23"/>
      <c r="B1" s="33" t="s">
        <v>303</v>
      </c>
      <c r="C1" s="157"/>
      <c r="D1" s="23"/>
      <c r="E1" s="23"/>
      <c r="F1" s="232" t="s">
        <v>137</v>
      </c>
      <c r="G1" s="232"/>
      <c r="H1" s="232"/>
    </row>
    <row r="2" spans="1:11" ht="29.25" customHeight="1">
      <c r="B2" s="8"/>
      <c r="C2" s="157"/>
      <c r="F2" s="232"/>
      <c r="G2" s="232"/>
      <c r="H2" s="232"/>
    </row>
    <row r="3" spans="1:11" ht="29.25" customHeight="1">
      <c r="B3" s="8"/>
      <c r="E3" s="30"/>
      <c r="F3" s="232"/>
      <c r="G3" s="232"/>
      <c r="H3" s="232"/>
    </row>
    <row r="4" spans="1:11">
      <c r="B4" s="10"/>
      <c r="F4" s="232"/>
      <c r="G4" s="232"/>
      <c r="H4" s="232"/>
    </row>
    <row r="5" spans="1:11" ht="18" customHeight="1">
      <c r="B5" s="21" t="s">
        <v>19</v>
      </c>
      <c r="E5" s="34"/>
      <c r="J5" s="66" t="s">
        <v>29</v>
      </c>
    </row>
    <row r="6" spans="1:11" ht="13.5" customHeight="1">
      <c r="B6" s="19" t="s">
        <v>0</v>
      </c>
      <c r="C6" s="152" t="s">
        <v>1</v>
      </c>
      <c r="D6" s="233" t="s">
        <v>2</v>
      </c>
      <c r="E6" s="233"/>
      <c r="F6" s="164" t="s">
        <v>17</v>
      </c>
      <c r="G6" s="164" t="s">
        <v>3</v>
      </c>
      <c r="H6" s="20" t="s">
        <v>18</v>
      </c>
      <c r="J6" s="66" t="s">
        <v>17</v>
      </c>
      <c r="K6" s="66" t="s">
        <v>3</v>
      </c>
    </row>
    <row r="7" spans="1:11" s="35" customFormat="1" ht="50.25" customHeight="1">
      <c r="B7" s="236" t="s">
        <v>65</v>
      </c>
      <c r="C7" s="153" t="s">
        <v>69</v>
      </c>
      <c r="D7" s="52"/>
      <c r="E7" s="151" t="s">
        <v>129</v>
      </c>
      <c r="F7" s="36"/>
      <c r="G7" s="37"/>
      <c r="H7" s="38"/>
      <c r="J7" s="35">
        <f>IF(F7="○",2,IF(F7="△",1,0))</f>
        <v>0</v>
      </c>
      <c r="K7" s="35">
        <f>IF(G7="○",2,IF(G7="△",1,0))</f>
        <v>0</v>
      </c>
    </row>
    <row r="8" spans="1:11" s="35" customFormat="1" ht="50.25" customHeight="1">
      <c r="B8" s="236"/>
      <c r="C8" s="153" t="s">
        <v>70</v>
      </c>
      <c r="D8" s="148"/>
      <c r="E8" s="151" t="s">
        <v>128</v>
      </c>
      <c r="F8" s="36"/>
      <c r="G8" s="37"/>
      <c r="H8" s="38"/>
      <c r="J8" s="35">
        <f>IF(F8="○",2,IF(F8="△",1,0))</f>
        <v>0</v>
      </c>
      <c r="K8" s="35">
        <f>IF(G8="○",2,IF(G8="△",1,0))</f>
        <v>0</v>
      </c>
    </row>
    <row r="9" spans="1:11" s="35" customFormat="1" ht="50.25" customHeight="1">
      <c r="B9" s="237"/>
      <c r="C9" s="153" t="s">
        <v>66</v>
      </c>
      <c r="D9" s="52"/>
      <c r="E9" s="151" t="s">
        <v>130</v>
      </c>
      <c r="F9" s="36"/>
      <c r="G9" s="37"/>
      <c r="H9" s="38"/>
      <c r="J9" s="35">
        <f t="shared" ref="J9:J21" si="0">IF(F9="○",2,IF(F9="△",1,0))</f>
        <v>0</v>
      </c>
      <c r="K9" s="35">
        <f t="shared" ref="K9:K21" si="1">IF(G9="○",2,IF(G9="△",1,0))</f>
        <v>0</v>
      </c>
    </row>
    <row r="10" spans="1:11" s="35" customFormat="1" ht="50.25" customHeight="1">
      <c r="B10" s="238" t="s">
        <v>67</v>
      </c>
      <c r="C10" s="154" t="s">
        <v>227</v>
      </c>
      <c r="D10" s="201"/>
      <c r="E10" s="151" t="s">
        <v>228</v>
      </c>
      <c r="F10" s="36"/>
      <c r="G10" s="37"/>
      <c r="H10" s="39"/>
      <c r="J10" s="35">
        <f t="shared" si="0"/>
        <v>0</v>
      </c>
      <c r="K10" s="35">
        <f t="shared" si="1"/>
        <v>0</v>
      </c>
    </row>
    <row r="11" spans="1:11" s="35" customFormat="1" ht="50.25" customHeight="1">
      <c r="B11" s="239"/>
      <c r="C11" s="154" t="s">
        <v>229</v>
      </c>
      <c r="D11" s="201"/>
      <c r="E11" s="151" t="s">
        <v>230</v>
      </c>
      <c r="F11" s="36"/>
      <c r="G11" s="37"/>
      <c r="H11" s="39"/>
      <c r="J11" s="35">
        <f t="shared" si="0"/>
        <v>0</v>
      </c>
      <c r="K11" s="35">
        <f t="shared" si="1"/>
        <v>0</v>
      </c>
    </row>
    <row r="12" spans="1:11" s="35" customFormat="1" ht="50.25" customHeight="1">
      <c r="B12" s="239"/>
      <c r="C12" s="154" t="s">
        <v>71</v>
      </c>
      <c r="D12" s="201"/>
      <c r="E12" s="151" t="s">
        <v>131</v>
      </c>
      <c r="F12" s="36"/>
      <c r="G12" s="37"/>
      <c r="H12" s="39"/>
      <c r="J12" s="35">
        <f t="shared" si="0"/>
        <v>0</v>
      </c>
      <c r="K12" s="35">
        <f t="shared" si="1"/>
        <v>0</v>
      </c>
    </row>
    <row r="13" spans="1:11" s="35" customFormat="1" ht="50.25" customHeight="1">
      <c r="B13" s="239" t="s">
        <v>64</v>
      </c>
      <c r="C13" s="154" t="s">
        <v>72</v>
      </c>
      <c r="D13" s="52"/>
      <c r="E13" s="149" t="s">
        <v>132</v>
      </c>
      <c r="F13" s="36"/>
      <c r="G13" s="37"/>
      <c r="H13" s="39"/>
      <c r="J13" s="35">
        <f t="shared" si="0"/>
        <v>0</v>
      </c>
      <c r="K13" s="35">
        <f t="shared" si="1"/>
        <v>0</v>
      </c>
    </row>
    <row r="14" spans="1:11" s="35" customFormat="1" ht="50.25" customHeight="1">
      <c r="B14" s="239"/>
      <c r="C14" s="154" t="s">
        <v>73</v>
      </c>
      <c r="D14" s="52"/>
      <c r="E14" s="149" t="s">
        <v>68</v>
      </c>
      <c r="F14" s="36"/>
      <c r="G14" s="37"/>
      <c r="H14" s="39"/>
      <c r="J14" s="35">
        <f t="shared" si="0"/>
        <v>0</v>
      </c>
      <c r="K14" s="35">
        <f t="shared" si="1"/>
        <v>0</v>
      </c>
    </row>
    <row r="15" spans="1:11" s="35" customFormat="1" ht="50.25" customHeight="1">
      <c r="B15" s="238" t="s">
        <v>74</v>
      </c>
      <c r="C15" s="154" t="s">
        <v>75</v>
      </c>
      <c r="D15" s="52"/>
      <c r="E15" s="149" t="s">
        <v>133</v>
      </c>
      <c r="F15" s="36"/>
      <c r="G15" s="37"/>
      <c r="H15" s="39"/>
      <c r="J15" s="35">
        <f t="shared" si="0"/>
        <v>0</v>
      </c>
      <c r="K15" s="35">
        <f t="shared" si="1"/>
        <v>0</v>
      </c>
    </row>
    <row r="16" spans="1:11" s="35" customFormat="1" ht="50.25" customHeight="1">
      <c r="B16" s="239"/>
      <c r="C16" s="154" t="s">
        <v>76</v>
      </c>
      <c r="D16" s="52"/>
      <c r="E16" s="149" t="s">
        <v>77</v>
      </c>
      <c r="F16" s="36"/>
      <c r="G16" s="37"/>
      <c r="H16" s="39"/>
      <c r="J16" s="35">
        <f t="shared" si="0"/>
        <v>0</v>
      </c>
      <c r="K16" s="35">
        <f t="shared" si="1"/>
        <v>0</v>
      </c>
    </row>
    <row r="17" spans="2:11" s="35" customFormat="1" ht="50.25" customHeight="1">
      <c r="B17" s="238" t="s">
        <v>78</v>
      </c>
      <c r="C17" s="154" t="s">
        <v>79</v>
      </c>
      <c r="D17" s="52"/>
      <c r="E17" s="156" t="s">
        <v>134</v>
      </c>
      <c r="F17" s="36"/>
      <c r="G17" s="37"/>
      <c r="H17" s="39"/>
      <c r="J17" s="35">
        <f t="shared" si="0"/>
        <v>0</v>
      </c>
      <c r="K17" s="35">
        <f t="shared" si="1"/>
        <v>0</v>
      </c>
    </row>
    <row r="18" spans="2:11" s="35" customFormat="1" ht="50.25" customHeight="1">
      <c r="B18" s="239"/>
      <c r="C18" s="154" t="s">
        <v>80</v>
      </c>
      <c r="D18" s="52"/>
      <c r="E18" s="156" t="s">
        <v>135</v>
      </c>
      <c r="F18" s="36"/>
      <c r="G18" s="37"/>
      <c r="H18" s="39"/>
      <c r="J18" s="35">
        <f t="shared" si="0"/>
        <v>0</v>
      </c>
      <c r="K18" s="35">
        <f t="shared" si="1"/>
        <v>0</v>
      </c>
    </row>
    <row r="19" spans="2:11" s="35" customFormat="1" ht="50.25" customHeight="1">
      <c r="B19" s="239"/>
      <c r="C19" s="154" t="s">
        <v>81</v>
      </c>
      <c r="D19" s="52"/>
      <c r="E19" s="156" t="s">
        <v>136</v>
      </c>
      <c r="F19" s="36"/>
      <c r="G19" s="37"/>
      <c r="H19" s="39"/>
      <c r="J19" s="35">
        <f t="shared" si="0"/>
        <v>0</v>
      </c>
      <c r="K19" s="35">
        <f t="shared" si="1"/>
        <v>0</v>
      </c>
    </row>
    <row r="20" spans="2:11" s="35" customFormat="1" ht="50.25" customHeight="1">
      <c r="B20" s="238" t="s">
        <v>138</v>
      </c>
      <c r="C20" s="159" t="s">
        <v>139</v>
      </c>
      <c r="D20" s="140"/>
      <c r="E20" s="156" t="s">
        <v>141</v>
      </c>
      <c r="F20" s="155"/>
      <c r="G20" s="37"/>
      <c r="H20" s="39"/>
      <c r="J20" s="35">
        <f t="shared" si="0"/>
        <v>0</v>
      </c>
      <c r="K20" s="35">
        <f t="shared" si="1"/>
        <v>0</v>
      </c>
    </row>
    <row r="21" spans="2:11" s="35" customFormat="1" ht="50.25" customHeight="1">
      <c r="B21" s="239"/>
      <c r="C21" s="159" t="s">
        <v>140</v>
      </c>
      <c r="D21" s="140"/>
      <c r="E21" s="156" t="s">
        <v>142</v>
      </c>
      <c r="F21" s="155"/>
      <c r="G21" s="37"/>
      <c r="H21" s="39"/>
      <c r="J21" s="35">
        <f t="shared" si="0"/>
        <v>0</v>
      </c>
      <c r="K21" s="35">
        <f t="shared" si="1"/>
        <v>0</v>
      </c>
    </row>
    <row r="22" spans="2:11" ht="6" customHeight="1">
      <c r="B22" s="11"/>
      <c r="C22" s="160"/>
      <c r="D22" s="25"/>
      <c r="E22" s="12"/>
      <c r="F22" s="13"/>
      <c r="G22" s="13"/>
      <c r="H22" s="28"/>
      <c r="J22" s="35"/>
      <c r="K22" s="35"/>
    </row>
    <row r="23" spans="2:11" ht="13.5">
      <c r="B23" s="22" t="s">
        <v>304</v>
      </c>
      <c r="H23" s="32"/>
      <c r="J23" s="35"/>
      <c r="K23" s="35"/>
    </row>
    <row r="24" spans="2:11" ht="27">
      <c r="B24" s="141" t="s">
        <v>0</v>
      </c>
      <c r="C24" s="161" t="s">
        <v>1</v>
      </c>
      <c r="D24" s="234" t="s">
        <v>2</v>
      </c>
      <c r="E24" s="235"/>
      <c r="F24" s="20" t="s">
        <v>17</v>
      </c>
      <c r="G24" s="31" t="s">
        <v>3</v>
      </c>
      <c r="H24" s="20" t="s">
        <v>18</v>
      </c>
      <c r="J24" s="35"/>
      <c r="K24" s="35"/>
    </row>
    <row r="25" spans="2:11" s="179" customFormat="1" ht="52.5" customHeight="1">
      <c r="B25" s="231" t="s">
        <v>143</v>
      </c>
      <c r="C25" s="188" t="s">
        <v>144</v>
      </c>
      <c r="D25" s="180"/>
      <c r="E25" s="181" t="s">
        <v>153</v>
      </c>
      <c r="F25" s="189"/>
      <c r="G25" s="190"/>
      <c r="H25" s="182"/>
      <c r="J25" s="179">
        <f>IF(F25="○",2,IF(F25="△",1,0))</f>
        <v>0</v>
      </c>
      <c r="K25" s="179">
        <f>IF(G25="○",2,IF(G25="△",1,0))</f>
        <v>0</v>
      </c>
    </row>
    <row r="26" spans="2:11" s="179" customFormat="1" ht="71.25" customHeight="1">
      <c r="B26" s="231"/>
      <c r="C26" s="188" t="s">
        <v>145</v>
      </c>
      <c r="D26" s="180"/>
      <c r="E26" s="181" t="s">
        <v>226</v>
      </c>
      <c r="F26" s="189"/>
      <c r="G26" s="190"/>
      <c r="H26" s="182"/>
      <c r="J26" s="179">
        <f t="shared" ref="J26:J36" si="2">IF(F26="○",2,IF(F26="△",1,0))</f>
        <v>0</v>
      </c>
      <c r="K26" s="179">
        <f t="shared" ref="K26:K36" si="3">IF(G26="○",2,IF(G26="△",1,0))</f>
        <v>0</v>
      </c>
    </row>
    <row r="27" spans="2:11" s="179" customFormat="1" ht="52.5" customHeight="1">
      <c r="B27" s="231"/>
      <c r="C27" s="188" t="s">
        <v>146</v>
      </c>
      <c r="D27" s="180"/>
      <c r="E27" s="181" t="s">
        <v>219</v>
      </c>
      <c r="F27" s="189"/>
      <c r="G27" s="190"/>
      <c r="H27" s="182"/>
      <c r="J27" s="179">
        <f t="shared" si="2"/>
        <v>0</v>
      </c>
      <c r="K27" s="179">
        <f t="shared" si="3"/>
        <v>0</v>
      </c>
    </row>
    <row r="28" spans="2:11" s="179" customFormat="1" ht="52.5" customHeight="1">
      <c r="B28" s="231" t="s">
        <v>147</v>
      </c>
      <c r="C28" s="188" t="s">
        <v>144</v>
      </c>
      <c r="D28" s="180"/>
      <c r="E28" s="181" t="s">
        <v>220</v>
      </c>
      <c r="F28" s="189"/>
      <c r="G28" s="190"/>
      <c r="H28" s="182"/>
      <c r="J28" s="179">
        <f t="shared" si="2"/>
        <v>0</v>
      </c>
      <c r="K28" s="179">
        <f t="shared" si="3"/>
        <v>0</v>
      </c>
    </row>
    <row r="29" spans="2:11" s="179" customFormat="1" ht="52.5" customHeight="1">
      <c r="B29" s="231"/>
      <c r="C29" s="188" t="s">
        <v>148</v>
      </c>
      <c r="D29" s="180"/>
      <c r="E29" s="181" t="s">
        <v>233</v>
      </c>
      <c r="F29" s="189"/>
      <c r="G29" s="190"/>
      <c r="H29" s="182"/>
      <c r="J29" s="179">
        <f t="shared" si="2"/>
        <v>0</v>
      </c>
      <c r="K29" s="179">
        <f t="shared" si="3"/>
        <v>0</v>
      </c>
    </row>
    <row r="30" spans="2:11" s="179" customFormat="1" ht="52.5" customHeight="1">
      <c r="B30" s="231"/>
      <c r="C30" s="188" t="s">
        <v>146</v>
      </c>
      <c r="D30" s="180"/>
      <c r="E30" s="181" t="s">
        <v>221</v>
      </c>
      <c r="F30" s="189"/>
      <c r="G30" s="190"/>
      <c r="H30" s="182"/>
      <c r="J30" s="179">
        <f t="shared" si="2"/>
        <v>0</v>
      </c>
      <c r="K30" s="179">
        <f t="shared" si="3"/>
        <v>0</v>
      </c>
    </row>
    <row r="31" spans="2:11" s="179" customFormat="1" ht="52.5" customHeight="1">
      <c r="B31" s="231" t="s">
        <v>149</v>
      </c>
      <c r="C31" s="188" t="s">
        <v>144</v>
      </c>
      <c r="D31" s="180"/>
      <c r="E31" s="181" t="s">
        <v>224</v>
      </c>
      <c r="F31" s="189"/>
      <c r="G31" s="190"/>
      <c r="H31" s="182"/>
      <c r="J31" s="179">
        <f t="shared" si="2"/>
        <v>0</v>
      </c>
      <c r="K31" s="179">
        <f t="shared" si="3"/>
        <v>0</v>
      </c>
    </row>
    <row r="32" spans="2:11" s="179" customFormat="1" ht="56.25">
      <c r="B32" s="231"/>
      <c r="C32" s="188" t="s">
        <v>150</v>
      </c>
      <c r="D32" s="180"/>
      <c r="E32" s="181" t="s">
        <v>234</v>
      </c>
      <c r="F32" s="189"/>
      <c r="G32" s="190"/>
      <c r="H32" s="182"/>
      <c r="J32" s="179">
        <f t="shared" si="2"/>
        <v>0</v>
      </c>
      <c r="K32" s="179">
        <f t="shared" si="3"/>
        <v>0</v>
      </c>
    </row>
    <row r="33" spans="1:1024" s="179" customFormat="1" ht="52.5" customHeight="1">
      <c r="B33" s="231"/>
      <c r="C33" s="188" t="s">
        <v>146</v>
      </c>
      <c r="D33" s="180"/>
      <c r="E33" s="181" t="s">
        <v>222</v>
      </c>
      <c r="F33" s="189"/>
      <c r="G33" s="190"/>
      <c r="H33" s="182"/>
      <c r="J33" s="179">
        <f t="shared" si="2"/>
        <v>0</v>
      </c>
      <c r="K33" s="179">
        <f t="shared" si="3"/>
        <v>0</v>
      </c>
    </row>
    <row r="34" spans="1:1024" s="179" customFormat="1" ht="52.5" customHeight="1">
      <c r="B34" s="231" t="s">
        <v>151</v>
      </c>
      <c r="C34" s="188" t="s">
        <v>144</v>
      </c>
      <c r="D34" s="180"/>
      <c r="E34" s="181" t="s">
        <v>225</v>
      </c>
      <c r="F34" s="189"/>
      <c r="G34" s="190"/>
      <c r="H34" s="182"/>
      <c r="J34" s="179">
        <f t="shared" si="2"/>
        <v>0</v>
      </c>
      <c r="K34" s="179">
        <f t="shared" si="3"/>
        <v>0</v>
      </c>
    </row>
    <row r="35" spans="1:1024" s="179" customFormat="1" ht="67.5">
      <c r="B35" s="231"/>
      <c r="C35" s="188" t="s">
        <v>152</v>
      </c>
      <c r="D35" s="180"/>
      <c r="E35" s="181" t="s">
        <v>235</v>
      </c>
      <c r="F35" s="189"/>
      <c r="G35" s="190"/>
      <c r="H35" s="182"/>
      <c r="J35" s="179">
        <f t="shared" si="2"/>
        <v>0</v>
      </c>
      <c r="K35" s="179">
        <f t="shared" si="3"/>
        <v>0</v>
      </c>
    </row>
    <row r="36" spans="1:1024" s="187" customFormat="1" ht="52.5" customHeight="1">
      <c r="A36" s="183"/>
      <c r="B36" s="231"/>
      <c r="C36" s="188" t="s">
        <v>146</v>
      </c>
      <c r="D36" s="184"/>
      <c r="E36" s="185" t="s">
        <v>223</v>
      </c>
      <c r="F36" s="191"/>
      <c r="G36" s="190"/>
      <c r="H36" s="186"/>
      <c r="I36" s="183"/>
      <c r="J36" s="179">
        <f t="shared" si="2"/>
        <v>0</v>
      </c>
      <c r="K36" s="179">
        <f t="shared" si="3"/>
        <v>0</v>
      </c>
      <c r="L36" s="183"/>
      <c r="M36" s="183"/>
      <c r="N36" s="183"/>
      <c r="O36" s="183"/>
      <c r="P36" s="183"/>
      <c r="Q36" s="183"/>
      <c r="R36" s="183"/>
      <c r="S36" s="183"/>
      <c r="T36" s="183"/>
      <c r="U36" s="183"/>
      <c r="V36" s="183"/>
      <c r="W36" s="183"/>
      <c r="X36" s="183"/>
      <c r="Y36" s="183"/>
      <c r="Z36" s="183"/>
      <c r="AA36" s="183"/>
      <c r="AB36" s="183"/>
      <c r="AC36" s="183"/>
      <c r="AD36" s="183"/>
      <c r="AE36" s="183"/>
      <c r="AF36" s="183"/>
      <c r="AG36" s="183"/>
      <c r="AH36" s="183"/>
      <c r="AI36" s="183"/>
      <c r="AJ36" s="183"/>
      <c r="AK36" s="183"/>
      <c r="AL36" s="183"/>
      <c r="AM36" s="183"/>
      <c r="AN36" s="183"/>
      <c r="AO36" s="183"/>
      <c r="AP36" s="183"/>
      <c r="AQ36" s="183"/>
      <c r="AR36" s="183"/>
      <c r="AS36" s="183"/>
      <c r="AT36" s="183"/>
      <c r="AU36" s="183"/>
      <c r="AV36" s="183"/>
      <c r="AW36" s="183"/>
      <c r="AX36" s="183"/>
      <c r="AY36" s="183"/>
      <c r="AZ36" s="183"/>
      <c r="BA36" s="183"/>
      <c r="BB36" s="183"/>
      <c r="BC36" s="183"/>
      <c r="BD36" s="183"/>
      <c r="BE36" s="183"/>
      <c r="BF36" s="183"/>
      <c r="BG36" s="183"/>
      <c r="BH36" s="183"/>
      <c r="BI36" s="183"/>
      <c r="BJ36" s="183"/>
      <c r="BK36" s="183"/>
      <c r="BL36" s="183"/>
      <c r="BM36" s="183"/>
      <c r="BN36" s="183"/>
      <c r="BO36" s="183"/>
      <c r="BP36" s="183"/>
      <c r="BQ36" s="183"/>
      <c r="BR36" s="183"/>
      <c r="BS36" s="183"/>
      <c r="BT36" s="183"/>
      <c r="BU36" s="183"/>
      <c r="BV36" s="183"/>
      <c r="BW36" s="183"/>
      <c r="BX36" s="183"/>
      <c r="BY36" s="183"/>
      <c r="BZ36" s="183"/>
      <c r="CA36" s="183"/>
      <c r="CB36" s="183"/>
      <c r="CC36" s="183"/>
      <c r="CD36" s="183"/>
      <c r="CE36" s="183"/>
      <c r="CF36" s="183"/>
      <c r="CG36" s="183"/>
      <c r="CH36" s="183"/>
      <c r="CI36" s="183"/>
      <c r="CJ36" s="183"/>
      <c r="CK36" s="183"/>
      <c r="CL36" s="183"/>
      <c r="CM36" s="183"/>
      <c r="CN36" s="183"/>
      <c r="CO36" s="183"/>
      <c r="CP36" s="183"/>
      <c r="CQ36" s="183"/>
      <c r="CR36" s="183"/>
      <c r="CS36" s="183"/>
      <c r="CT36" s="183"/>
      <c r="CU36" s="183"/>
      <c r="CV36" s="183"/>
      <c r="CW36" s="183"/>
      <c r="CX36" s="183"/>
      <c r="CY36" s="183"/>
      <c r="CZ36" s="183"/>
      <c r="DA36" s="183"/>
      <c r="DB36" s="183"/>
      <c r="DC36" s="183"/>
      <c r="DD36" s="183"/>
      <c r="DE36" s="183"/>
      <c r="DF36" s="183"/>
      <c r="DG36" s="183"/>
      <c r="DH36" s="183"/>
      <c r="DI36" s="183"/>
      <c r="DJ36" s="183"/>
      <c r="DK36" s="183"/>
      <c r="DL36" s="183"/>
      <c r="DM36" s="183"/>
      <c r="DN36" s="183"/>
      <c r="DO36" s="183"/>
      <c r="DP36" s="183"/>
      <c r="DQ36" s="183"/>
      <c r="DR36" s="183"/>
      <c r="DS36" s="183"/>
      <c r="DT36" s="183"/>
      <c r="DU36" s="183"/>
      <c r="DV36" s="183"/>
      <c r="DW36" s="183"/>
      <c r="DX36" s="183"/>
      <c r="DY36" s="183"/>
      <c r="DZ36" s="183"/>
      <c r="EA36" s="183"/>
      <c r="EB36" s="183"/>
      <c r="EC36" s="183"/>
      <c r="ED36" s="183"/>
      <c r="EE36" s="183"/>
      <c r="EF36" s="183"/>
      <c r="EG36" s="183"/>
      <c r="EH36" s="183"/>
      <c r="EI36" s="183"/>
      <c r="EJ36" s="183"/>
      <c r="EK36" s="183"/>
      <c r="EL36" s="183"/>
      <c r="EM36" s="183"/>
      <c r="EN36" s="183"/>
      <c r="EO36" s="183"/>
      <c r="EP36" s="183"/>
      <c r="EQ36" s="183"/>
      <c r="ER36" s="183"/>
      <c r="ES36" s="183"/>
      <c r="ET36" s="183"/>
      <c r="EU36" s="183"/>
      <c r="EV36" s="183"/>
      <c r="EW36" s="183"/>
      <c r="EX36" s="183"/>
      <c r="EY36" s="183"/>
      <c r="EZ36" s="183"/>
      <c r="FA36" s="183"/>
      <c r="FB36" s="183"/>
      <c r="FC36" s="183"/>
      <c r="FD36" s="183"/>
      <c r="FE36" s="183"/>
      <c r="FF36" s="183"/>
      <c r="FG36" s="183"/>
      <c r="FH36" s="183"/>
      <c r="FI36" s="183"/>
      <c r="FJ36" s="183"/>
      <c r="FK36" s="183"/>
      <c r="FL36" s="183"/>
      <c r="FM36" s="183"/>
      <c r="FN36" s="183"/>
      <c r="FO36" s="183"/>
      <c r="FP36" s="183"/>
      <c r="FQ36" s="183"/>
      <c r="FR36" s="183"/>
      <c r="FS36" s="183"/>
      <c r="FT36" s="183"/>
      <c r="FU36" s="183"/>
      <c r="FV36" s="183"/>
      <c r="FW36" s="183"/>
      <c r="FX36" s="183"/>
      <c r="FY36" s="183"/>
      <c r="FZ36" s="183"/>
      <c r="GA36" s="183"/>
      <c r="GB36" s="183"/>
      <c r="GC36" s="183"/>
      <c r="GD36" s="183"/>
      <c r="GE36" s="183"/>
      <c r="GF36" s="183"/>
      <c r="GG36" s="183"/>
      <c r="GH36" s="183"/>
      <c r="GI36" s="183"/>
      <c r="GJ36" s="183"/>
      <c r="GK36" s="183"/>
      <c r="GL36" s="183"/>
      <c r="GM36" s="183"/>
      <c r="GN36" s="183"/>
      <c r="GO36" s="183"/>
      <c r="GP36" s="183"/>
      <c r="GQ36" s="183"/>
      <c r="GR36" s="183"/>
      <c r="GS36" s="183"/>
      <c r="GT36" s="183"/>
      <c r="GU36" s="183"/>
      <c r="GV36" s="183"/>
      <c r="GW36" s="183"/>
      <c r="GX36" s="183"/>
      <c r="GY36" s="183"/>
      <c r="GZ36" s="183"/>
      <c r="HA36" s="183"/>
      <c r="HB36" s="183"/>
      <c r="HC36" s="183"/>
      <c r="HD36" s="183"/>
      <c r="HE36" s="183"/>
      <c r="HF36" s="183"/>
      <c r="HG36" s="183"/>
      <c r="HH36" s="183"/>
      <c r="HI36" s="183"/>
      <c r="HJ36" s="183"/>
      <c r="HK36" s="183"/>
      <c r="HL36" s="183"/>
      <c r="HM36" s="183"/>
      <c r="HN36" s="183"/>
      <c r="HO36" s="183"/>
      <c r="HP36" s="183"/>
      <c r="HQ36" s="183"/>
      <c r="HR36" s="183"/>
      <c r="HS36" s="183"/>
      <c r="HT36" s="183"/>
      <c r="HU36" s="183"/>
      <c r="HV36" s="183"/>
      <c r="HW36" s="183"/>
      <c r="HX36" s="183"/>
      <c r="HY36" s="183"/>
      <c r="HZ36" s="183"/>
      <c r="IA36" s="183"/>
      <c r="IB36" s="183"/>
      <c r="IC36" s="183"/>
      <c r="ID36" s="183"/>
      <c r="IE36" s="183"/>
      <c r="IF36" s="183"/>
      <c r="IG36" s="183"/>
      <c r="IH36" s="183"/>
      <c r="II36" s="183"/>
      <c r="IJ36" s="183"/>
      <c r="IK36" s="183"/>
      <c r="IL36" s="183"/>
      <c r="IM36" s="183"/>
      <c r="IN36" s="183"/>
      <c r="IO36" s="183"/>
      <c r="IP36" s="183"/>
      <c r="IQ36" s="183"/>
      <c r="IR36" s="183"/>
      <c r="IS36" s="183"/>
      <c r="IT36" s="183"/>
      <c r="IU36" s="183"/>
      <c r="IV36" s="183"/>
      <c r="IW36" s="183"/>
      <c r="IX36" s="183"/>
      <c r="IY36" s="183"/>
      <c r="IZ36" s="183"/>
      <c r="JA36" s="183"/>
      <c r="JB36" s="183"/>
      <c r="JC36" s="183"/>
      <c r="JD36" s="183"/>
      <c r="JE36" s="183"/>
      <c r="JF36" s="183"/>
      <c r="JG36" s="183"/>
      <c r="JH36" s="183"/>
      <c r="JI36" s="183"/>
      <c r="JJ36" s="183"/>
      <c r="JK36" s="183"/>
      <c r="JL36" s="183"/>
      <c r="JM36" s="183"/>
      <c r="JN36" s="183"/>
      <c r="JO36" s="183"/>
      <c r="JP36" s="183"/>
      <c r="JQ36" s="183"/>
      <c r="JR36" s="183"/>
      <c r="JS36" s="183"/>
      <c r="JT36" s="183"/>
      <c r="JU36" s="183"/>
      <c r="JV36" s="183"/>
      <c r="JW36" s="183"/>
      <c r="JX36" s="183"/>
      <c r="JY36" s="183"/>
      <c r="JZ36" s="183"/>
      <c r="KA36" s="183"/>
      <c r="KB36" s="183"/>
      <c r="KC36" s="183"/>
      <c r="KD36" s="183"/>
      <c r="KE36" s="183"/>
      <c r="KF36" s="183"/>
      <c r="KG36" s="183"/>
      <c r="KH36" s="183"/>
      <c r="KI36" s="183"/>
      <c r="KJ36" s="183"/>
      <c r="KK36" s="183"/>
      <c r="KL36" s="183"/>
      <c r="KM36" s="183"/>
      <c r="KN36" s="183"/>
      <c r="KO36" s="183"/>
      <c r="KP36" s="183"/>
      <c r="KQ36" s="183"/>
      <c r="KR36" s="183"/>
      <c r="KS36" s="183"/>
      <c r="KT36" s="183"/>
      <c r="KU36" s="183"/>
      <c r="KV36" s="183"/>
      <c r="KW36" s="183"/>
      <c r="KX36" s="183"/>
      <c r="KY36" s="183"/>
      <c r="KZ36" s="183"/>
      <c r="LA36" s="183"/>
      <c r="LB36" s="183"/>
      <c r="LC36" s="183"/>
      <c r="LD36" s="183"/>
      <c r="LE36" s="183"/>
      <c r="LF36" s="183"/>
      <c r="LG36" s="183"/>
      <c r="LH36" s="183"/>
      <c r="LI36" s="183"/>
      <c r="LJ36" s="183"/>
      <c r="LK36" s="183"/>
      <c r="LL36" s="183"/>
      <c r="LM36" s="183"/>
      <c r="LN36" s="183"/>
      <c r="LO36" s="183"/>
      <c r="LP36" s="183"/>
      <c r="LQ36" s="183"/>
      <c r="LR36" s="183"/>
      <c r="LS36" s="183"/>
      <c r="LT36" s="183"/>
      <c r="LU36" s="183"/>
      <c r="LV36" s="183"/>
      <c r="LW36" s="183"/>
      <c r="LX36" s="183"/>
      <c r="LY36" s="183"/>
      <c r="LZ36" s="183"/>
      <c r="MA36" s="183"/>
      <c r="MB36" s="183"/>
      <c r="MC36" s="183"/>
      <c r="MD36" s="183"/>
      <c r="ME36" s="183"/>
      <c r="MF36" s="183"/>
      <c r="MG36" s="183"/>
      <c r="MH36" s="183"/>
      <c r="MI36" s="183"/>
      <c r="MJ36" s="183"/>
      <c r="MK36" s="183"/>
      <c r="ML36" s="183"/>
      <c r="MM36" s="183"/>
      <c r="MN36" s="183"/>
      <c r="MO36" s="183"/>
      <c r="MP36" s="183"/>
      <c r="MQ36" s="183"/>
      <c r="MR36" s="183"/>
      <c r="MS36" s="183"/>
      <c r="MT36" s="183"/>
      <c r="MU36" s="183"/>
      <c r="MV36" s="183"/>
      <c r="MW36" s="183"/>
      <c r="MX36" s="183"/>
      <c r="MY36" s="183"/>
      <c r="MZ36" s="183"/>
      <c r="NA36" s="183"/>
      <c r="NB36" s="183"/>
      <c r="NC36" s="183"/>
      <c r="ND36" s="183"/>
      <c r="NE36" s="183"/>
      <c r="NF36" s="183"/>
      <c r="NG36" s="183"/>
      <c r="NH36" s="183"/>
      <c r="NI36" s="183"/>
      <c r="NJ36" s="183"/>
      <c r="NK36" s="183"/>
      <c r="NL36" s="183"/>
      <c r="NM36" s="183"/>
      <c r="NN36" s="183"/>
      <c r="NO36" s="183"/>
      <c r="NP36" s="183"/>
      <c r="NQ36" s="183"/>
      <c r="NR36" s="183"/>
      <c r="NS36" s="183"/>
      <c r="NT36" s="183"/>
      <c r="NU36" s="183"/>
      <c r="NV36" s="183"/>
      <c r="NW36" s="183"/>
      <c r="NX36" s="183"/>
      <c r="NY36" s="183"/>
      <c r="NZ36" s="183"/>
      <c r="OA36" s="183"/>
      <c r="OB36" s="183"/>
      <c r="OC36" s="183"/>
      <c r="OD36" s="183"/>
      <c r="OE36" s="183"/>
      <c r="OF36" s="183"/>
      <c r="OG36" s="183"/>
      <c r="OH36" s="183"/>
      <c r="OI36" s="183"/>
      <c r="OJ36" s="183"/>
      <c r="OK36" s="183"/>
      <c r="OL36" s="183"/>
      <c r="OM36" s="183"/>
      <c r="ON36" s="183"/>
      <c r="OO36" s="183"/>
      <c r="OP36" s="183"/>
      <c r="OQ36" s="183"/>
      <c r="OR36" s="183"/>
      <c r="OS36" s="183"/>
      <c r="OT36" s="183"/>
      <c r="OU36" s="183"/>
      <c r="OV36" s="183"/>
      <c r="OW36" s="183"/>
      <c r="OX36" s="183"/>
      <c r="OY36" s="183"/>
      <c r="OZ36" s="183"/>
      <c r="PA36" s="183"/>
      <c r="PB36" s="183"/>
      <c r="PC36" s="183"/>
      <c r="PD36" s="183"/>
      <c r="PE36" s="183"/>
      <c r="PF36" s="183"/>
      <c r="PG36" s="183"/>
      <c r="PH36" s="183"/>
      <c r="PI36" s="183"/>
      <c r="PJ36" s="183"/>
      <c r="PK36" s="183"/>
      <c r="PL36" s="183"/>
      <c r="PM36" s="183"/>
      <c r="PN36" s="183"/>
      <c r="PO36" s="183"/>
      <c r="PP36" s="183"/>
      <c r="PQ36" s="183"/>
      <c r="PR36" s="183"/>
      <c r="PS36" s="183"/>
      <c r="PT36" s="183"/>
      <c r="PU36" s="183"/>
      <c r="PV36" s="183"/>
      <c r="PW36" s="183"/>
      <c r="PX36" s="183"/>
      <c r="PY36" s="183"/>
      <c r="PZ36" s="183"/>
      <c r="QA36" s="183"/>
      <c r="QB36" s="183"/>
      <c r="QC36" s="183"/>
      <c r="QD36" s="183"/>
      <c r="QE36" s="183"/>
      <c r="QF36" s="183"/>
      <c r="QG36" s="183"/>
      <c r="QH36" s="183"/>
      <c r="QI36" s="183"/>
      <c r="QJ36" s="183"/>
      <c r="QK36" s="183"/>
      <c r="QL36" s="183"/>
      <c r="QM36" s="183"/>
      <c r="QN36" s="183"/>
      <c r="QO36" s="183"/>
      <c r="QP36" s="183"/>
      <c r="QQ36" s="183"/>
      <c r="QR36" s="183"/>
      <c r="QS36" s="183"/>
      <c r="QT36" s="183"/>
      <c r="QU36" s="183"/>
      <c r="QV36" s="183"/>
      <c r="QW36" s="183"/>
      <c r="QX36" s="183"/>
      <c r="QY36" s="183"/>
      <c r="QZ36" s="183"/>
      <c r="RA36" s="183"/>
      <c r="RB36" s="183"/>
      <c r="RC36" s="183"/>
      <c r="RD36" s="183"/>
      <c r="RE36" s="183"/>
      <c r="RF36" s="183"/>
      <c r="RG36" s="183"/>
      <c r="RH36" s="183"/>
      <c r="RI36" s="183"/>
      <c r="RJ36" s="183"/>
      <c r="RK36" s="183"/>
      <c r="RL36" s="183"/>
      <c r="RM36" s="183"/>
      <c r="RN36" s="183"/>
      <c r="RO36" s="183"/>
      <c r="RP36" s="183"/>
      <c r="RQ36" s="183"/>
      <c r="RR36" s="183"/>
      <c r="RS36" s="183"/>
      <c r="RT36" s="183"/>
      <c r="RU36" s="183"/>
      <c r="RV36" s="183"/>
      <c r="RW36" s="183"/>
      <c r="RX36" s="183"/>
      <c r="RY36" s="183"/>
      <c r="RZ36" s="183"/>
      <c r="SA36" s="183"/>
      <c r="SB36" s="183"/>
      <c r="SC36" s="183"/>
      <c r="SD36" s="183"/>
      <c r="SE36" s="183"/>
      <c r="SF36" s="183"/>
      <c r="SG36" s="183"/>
      <c r="SH36" s="183"/>
      <c r="SI36" s="183"/>
      <c r="SJ36" s="183"/>
      <c r="SK36" s="183"/>
      <c r="SL36" s="183"/>
      <c r="SM36" s="183"/>
      <c r="SN36" s="183"/>
      <c r="SO36" s="183"/>
      <c r="SP36" s="183"/>
      <c r="SQ36" s="183"/>
      <c r="SR36" s="183"/>
      <c r="SS36" s="183"/>
      <c r="ST36" s="183"/>
      <c r="SU36" s="183"/>
      <c r="SV36" s="183"/>
      <c r="SW36" s="183"/>
      <c r="SX36" s="183"/>
      <c r="SY36" s="183"/>
      <c r="SZ36" s="183"/>
      <c r="TA36" s="183"/>
      <c r="TB36" s="183"/>
      <c r="TC36" s="183"/>
      <c r="TD36" s="183"/>
      <c r="TE36" s="183"/>
      <c r="TF36" s="183"/>
      <c r="TG36" s="183"/>
      <c r="TH36" s="183"/>
      <c r="TI36" s="183"/>
      <c r="TJ36" s="183"/>
      <c r="TK36" s="183"/>
      <c r="TL36" s="183"/>
      <c r="TM36" s="183"/>
      <c r="TN36" s="183"/>
      <c r="TO36" s="183"/>
      <c r="TP36" s="183"/>
      <c r="TQ36" s="183"/>
      <c r="TR36" s="183"/>
      <c r="TS36" s="183"/>
      <c r="TT36" s="183"/>
      <c r="TU36" s="183"/>
      <c r="TV36" s="183"/>
      <c r="TW36" s="183"/>
      <c r="TX36" s="183"/>
      <c r="TY36" s="183"/>
      <c r="TZ36" s="183"/>
      <c r="UA36" s="183"/>
      <c r="UB36" s="183"/>
      <c r="UC36" s="183"/>
      <c r="UD36" s="183"/>
      <c r="UE36" s="183"/>
      <c r="UF36" s="183"/>
      <c r="UG36" s="183"/>
      <c r="UH36" s="183"/>
      <c r="UI36" s="183"/>
      <c r="UJ36" s="183"/>
      <c r="UK36" s="183"/>
      <c r="UL36" s="183"/>
      <c r="UM36" s="183"/>
      <c r="UN36" s="183"/>
      <c r="UO36" s="183"/>
      <c r="UP36" s="183"/>
      <c r="UQ36" s="183"/>
      <c r="UR36" s="183"/>
      <c r="US36" s="183"/>
      <c r="UT36" s="183"/>
      <c r="UU36" s="183"/>
      <c r="UV36" s="183"/>
      <c r="UW36" s="183"/>
      <c r="UX36" s="183"/>
      <c r="UY36" s="183"/>
      <c r="UZ36" s="183"/>
      <c r="VA36" s="183"/>
      <c r="VB36" s="183"/>
      <c r="VC36" s="183"/>
      <c r="VD36" s="183"/>
      <c r="VE36" s="183"/>
      <c r="VF36" s="183"/>
      <c r="VG36" s="183"/>
      <c r="VH36" s="183"/>
      <c r="VI36" s="183"/>
      <c r="VJ36" s="183"/>
      <c r="VK36" s="183"/>
      <c r="VL36" s="183"/>
      <c r="VM36" s="183"/>
      <c r="VN36" s="183"/>
      <c r="VO36" s="183"/>
      <c r="VP36" s="183"/>
      <c r="VQ36" s="183"/>
      <c r="VR36" s="183"/>
      <c r="VS36" s="183"/>
      <c r="VT36" s="183"/>
      <c r="VU36" s="183"/>
      <c r="VV36" s="183"/>
      <c r="VW36" s="183"/>
      <c r="VX36" s="183"/>
      <c r="VY36" s="183"/>
      <c r="VZ36" s="183"/>
      <c r="WA36" s="183"/>
      <c r="WB36" s="183"/>
      <c r="WC36" s="183"/>
      <c r="WD36" s="183"/>
      <c r="WE36" s="183"/>
      <c r="WF36" s="183"/>
      <c r="WG36" s="183"/>
      <c r="WH36" s="183"/>
      <c r="WI36" s="183"/>
      <c r="WJ36" s="183"/>
      <c r="WK36" s="183"/>
      <c r="WL36" s="183"/>
      <c r="WM36" s="183"/>
      <c r="WN36" s="183"/>
      <c r="WO36" s="183"/>
      <c r="WP36" s="183"/>
      <c r="WQ36" s="183"/>
      <c r="WR36" s="183"/>
      <c r="WS36" s="183"/>
      <c r="WT36" s="183"/>
      <c r="WU36" s="183"/>
      <c r="WV36" s="183"/>
      <c r="WW36" s="183"/>
      <c r="WX36" s="183"/>
      <c r="WY36" s="183"/>
      <c r="WZ36" s="183"/>
      <c r="XA36" s="183"/>
      <c r="XB36" s="183"/>
      <c r="XC36" s="183"/>
      <c r="XD36" s="183"/>
      <c r="XE36" s="183"/>
      <c r="XF36" s="183"/>
      <c r="XG36" s="183"/>
      <c r="XH36" s="183"/>
      <c r="XI36" s="183"/>
      <c r="XJ36" s="183"/>
      <c r="XK36" s="183"/>
      <c r="XL36" s="183"/>
      <c r="XM36" s="183"/>
      <c r="XN36" s="183"/>
      <c r="XO36" s="183"/>
      <c r="XP36" s="183"/>
      <c r="XQ36" s="183"/>
      <c r="XR36" s="183"/>
      <c r="XS36" s="183"/>
      <c r="XT36" s="183"/>
      <c r="XU36" s="183"/>
      <c r="XV36" s="183"/>
      <c r="XW36" s="183"/>
      <c r="XX36" s="183"/>
      <c r="XY36" s="183"/>
      <c r="XZ36" s="183"/>
      <c r="YA36" s="183"/>
      <c r="YB36" s="183"/>
      <c r="YC36" s="183"/>
      <c r="YD36" s="183"/>
      <c r="YE36" s="183"/>
      <c r="YF36" s="183"/>
      <c r="YG36" s="183"/>
      <c r="YH36" s="183"/>
      <c r="YI36" s="183"/>
      <c r="YJ36" s="183"/>
      <c r="YK36" s="183"/>
      <c r="YL36" s="183"/>
      <c r="YM36" s="183"/>
      <c r="YN36" s="183"/>
      <c r="YO36" s="183"/>
      <c r="YP36" s="183"/>
      <c r="YQ36" s="183"/>
      <c r="YR36" s="183"/>
      <c r="YS36" s="183"/>
      <c r="YT36" s="183"/>
      <c r="YU36" s="183"/>
      <c r="YV36" s="183"/>
      <c r="YW36" s="183"/>
      <c r="YX36" s="183"/>
      <c r="YY36" s="183"/>
      <c r="YZ36" s="183"/>
      <c r="ZA36" s="183"/>
      <c r="ZB36" s="183"/>
      <c r="ZC36" s="183"/>
      <c r="ZD36" s="183"/>
      <c r="ZE36" s="183"/>
      <c r="ZF36" s="183"/>
      <c r="ZG36" s="183"/>
      <c r="ZH36" s="183"/>
      <c r="ZI36" s="183"/>
      <c r="ZJ36" s="183"/>
      <c r="ZK36" s="183"/>
      <c r="ZL36" s="183"/>
      <c r="ZM36" s="183"/>
      <c r="ZN36" s="183"/>
      <c r="ZO36" s="183"/>
      <c r="ZP36" s="183"/>
      <c r="ZQ36" s="183"/>
      <c r="ZR36" s="183"/>
      <c r="ZS36" s="183"/>
      <c r="ZT36" s="183"/>
      <c r="ZU36" s="183"/>
      <c r="ZV36" s="183"/>
      <c r="ZW36" s="183"/>
      <c r="ZX36" s="183"/>
      <c r="ZY36" s="183"/>
      <c r="ZZ36" s="183"/>
      <c r="AAA36" s="183"/>
      <c r="AAB36" s="183"/>
      <c r="AAC36" s="183"/>
      <c r="AAD36" s="183"/>
      <c r="AAE36" s="183"/>
      <c r="AAF36" s="183"/>
      <c r="AAG36" s="183"/>
      <c r="AAH36" s="183"/>
      <c r="AAI36" s="183"/>
      <c r="AAJ36" s="183"/>
      <c r="AAK36" s="183"/>
      <c r="AAL36" s="183"/>
      <c r="AAM36" s="183"/>
      <c r="AAN36" s="183"/>
      <c r="AAO36" s="183"/>
      <c r="AAP36" s="183"/>
      <c r="AAQ36" s="183"/>
      <c r="AAR36" s="183"/>
      <c r="AAS36" s="183"/>
      <c r="AAT36" s="183"/>
      <c r="AAU36" s="183"/>
      <c r="AAV36" s="183"/>
      <c r="AAW36" s="183"/>
      <c r="AAX36" s="183"/>
      <c r="AAY36" s="183"/>
      <c r="AAZ36" s="183"/>
      <c r="ABA36" s="183"/>
      <c r="ABB36" s="183"/>
      <c r="ABC36" s="183"/>
      <c r="ABD36" s="183"/>
      <c r="ABE36" s="183"/>
      <c r="ABF36" s="183"/>
      <c r="ABG36" s="183"/>
      <c r="ABH36" s="183"/>
      <c r="ABI36" s="183"/>
      <c r="ABJ36" s="183"/>
      <c r="ABK36" s="183"/>
      <c r="ABL36" s="183"/>
      <c r="ABM36" s="183"/>
      <c r="ABN36" s="183"/>
      <c r="ABO36" s="183"/>
      <c r="ABP36" s="183"/>
      <c r="ABQ36" s="183"/>
      <c r="ABR36" s="183"/>
      <c r="ABS36" s="183"/>
      <c r="ABT36" s="183"/>
      <c r="ABU36" s="183"/>
      <c r="ABV36" s="183"/>
      <c r="ABW36" s="183"/>
      <c r="ABX36" s="183"/>
      <c r="ABY36" s="183"/>
      <c r="ABZ36" s="183"/>
      <c r="ACA36" s="183"/>
      <c r="ACB36" s="183"/>
      <c r="ACC36" s="183"/>
      <c r="ACD36" s="183"/>
      <c r="ACE36" s="183"/>
      <c r="ACF36" s="183"/>
      <c r="ACG36" s="183"/>
      <c r="ACH36" s="183"/>
      <c r="ACI36" s="183"/>
      <c r="ACJ36" s="183"/>
      <c r="ACK36" s="183"/>
      <c r="ACL36" s="183"/>
      <c r="ACM36" s="183"/>
      <c r="ACN36" s="183"/>
      <c r="ACO36" s="183"/>
      <c r="ACP36" s="183"/>
      <c r="ACQ36" s="183"/>
      <c r="ACR36" s="183"/>
      <c r="ACS36" s="183"/>
      <c r="ACT36" s="183"/>
      <c r="ACU36" s="183"/>
      <c r="ACV36" s="183"/>
      <c r="ACW36" s="183"/>
      <c r="ACX36" s="183"/>
      <c r="ACY36" s="183"/>
      <c r="ACZ36" s="183"/>
      <c r="ADA36" s="183"/>
      <c r="ADB36" s="183"/>
      <c r="ADC36" s="183"/>
      <c r="ADD36" s="183"/>
      <c r="ADE36" s="183"/>
      <c r="ADF36" s="183"/>
      <c r="ADG36" s="183"/>
      <c r="ADH36" s="183"/>
      <c r="ADI36" s="183"/>
      <c r="ADJ36" s="183"/>
      <c r="ADK36" s="183"/>
      <c r="ADL36" s="183"/>
      <c r="ADM36" s="183"/>
      <c r="ADN36" s="183"/>
      <c r="ADO36" s="183"/>
      <c r="ADP36" s="183"/>
      <c r="ADQ36" s="183"/>
      <c r="ADR36" s="183"/>
      <c r="ADS36" s="183"/>
      <c r="ADT36" s="183"/>
      <c r="ADU36" s="183"/>
      <c r="ADV36" s="183"/>
      <c r="ADW36" s="183"/>
      <c r="ADX36" s="183"/>
      <c r="ADY36" s="183"/>
      <c r="ADZ36" s="183"/>
      <c r="AEA36" s="183"/>
      <c r="AEB36" s="183"/>
      <c r="AEC36" s="183"/>
      <c r="AED36" s="183"/>
      <c r="AEE36" s="183"/>
      <c r="AEF36" s="183"/>
      <c r="AEG36" s="183"/>
      <c r="AEH36" s="183"/>
      <c r="AEI36" s="183"/>
      <c r="AEJ36" s="183"/>
      <c r="AEK36" s="183"/>
      <c r="AEL36" s="183"/>
      <c r="AEM36" s="183"/>
      <c r="AEN36" s="183"/>
      <c r="AEO36" s="183"/>
      <c r="AEP36" s="183"/>
      <c r="AEQ36" s="183"/>
      <c r="AER36" s="183"/>
      <c r="AES36" s="183"/>
      <c r="AET36" s="183"/>
      <c r="AEU36" s="183"/>
      <c r="AEV36" s="183"/>
      <c r="AEW36" s="183"/>
      <c r="AEX36" s="183"/>
      <c r="AEY36" s="183"/>
      <c r="AEZ36" s="183"/>
      <c r="AFA36" s="183"/>
      <c r="AFB36" s="183"/>
      <c r="AFC36" s="183"/>
      <c r="AFD36" s="183"/>
      <c r="AFE36" s="183"/>
      <c r="AFF36" s="183"/>
      <c r="AFG36" s="183"/>
      <c r="AFH36" s="183"/>
      <c r="AFI36" s="183"/>
      <c r="AFJ36" s="183"/>
      <c r="AFK36" s="183"/>
      <c r="AFL36" s="183"/>
      <c r="AFM36" s="183"/>
      <c r="AFN36" s="183"/>
      <c r="AFO36" s="183"/>
      <c r="AFP36" s="183"/>
      <c r="AFQ36" s="183"/>
      <c r="AFR36" s="183"/>
      <c r="AFS36" s="183"/>
      <c r="AFT36" s="183"/>
      <c r="AFU36" s="183"/>
      <c r="AFV36" s="183"/>
      <c r="AFW36" s="183"/>
      <c r="AFX36" s="183"/>
      <c r="AFY36" s="183"/>
      <c r="AFZ36" s="183"/>
      <c r="AGA36" s="183"/>
      <c r="AGB36" s="183"/>
      <c r="AGC36" s="183"/>
      <c r="AGD36" s="183"/>
      <c r="AGE36" s="183"/>
      <c r="AGF36" s="183"/>
      <c r="AGG36" s="183"/>
      <c r="AGH36" s="183"/>
      <c r="AGI36" s="183"/>
      <c r="AGJ36" s="183"/>
      <c r="AGK36" s="183"/>
      <c r="AGL36" s="183"/>
      <c r="AGM36" s="183"/>
      <c r="AGN36" s="183"/>
      <c r="AGO36" s="183"/>
      <c r="AGP36" s="183"/>
      <c r="AGQ36" s="183"/>
      <c r="AGR36" s="183"/>
      <c r="AGS36" s="183"/>
      <c r="AGT36" s="183"/>
      <c r="AGU36" s="183"/>
      <c r="AGV36" s="183"/>
      <c r="AGW36" s="183"/>
      <c r="AGX36" s="183"/>
      <c r="AGY36" s="183"/>
      <c r="AGZ36" s="183"/>
      <c r="AHA36" s="183"/>
      <c r="AHB36" s="183"/>
      <c r="AHC36" s="183"/>
      <c r="AHD36" s="183"/>
      <c r="AHE36" s="183"/>
      <c r="AHF36" s="183"/>
      <c r="AHG36" s="183"/>
      <c r="AHH36" s="183"/>
      <c r="AHI36" s="183"/>
      <c r="AHJ36" s="183"/>
      <c r="AHK36" s="183"/>
      <c r="AHL36" s="183"/>
      <c r="AHM36" s="183"/>
      <c r="AHN36" s="183"/>
      <c r="AHO36" s="183"/>
      <c r="AHP36" s="183"/>
      <c r="AHQ36" s="183"/>
      <c r="AHR36" s="183"/>
      <c r="AHS36" s="183"/>
      <c r="AHT36" s="183"/>
      <c r="AHU36" s="183"/>
      <c r="AHV36" s="183"/>
      <c r="AHW36" s="183"/>
      <c r="AHX36" s="183"/>
      <c r="AHY36" s="183"/>
      <c r="AHZ36" s="183"/>
      <c r="AIA36" s="183"/>
      <c r="AIB36" s="183"/>
      <c r="AIC36" s="183"/>
      <c r="AID36" s="183"/>
      <c r="AIE36" s="183"/>
      <c r="AIF36" s="183"/>
      <c r="AIG36" s="183"/>
      <c r="AIH36" s="183"/>
      <c r="AII36" s="183"/>
      <c r="AIJ36" s="183"/>
      <c r="AIK36" s="183"/>
      <c r="AIL36" s="183"/>
      <c r="AIM36" s="183"/>
      <c r="AIN36" s="183"/>
      <c r="AIO36" s="183"/>
      <c r="AIP36" s="183"/>
      <c r="AIQ36" s="183"/>
      <c r="AIR36" s="183"/>
      <c r="AIS36" s="183"/>
      <c r="AIT36" s="183"/>
      <c r="AIU36" s="183"/>
      <c r="AIV36" s="183"/>
      <c r="AIW36" s="183"/>
      <c r="AIX36" s="183"/>
      <c r="AIY36" s="183"/>
      <c r="AIZ36" s="183"/>
      <c r="AJA36" s="183"/>
      <c r="AJB36" s="183"/>
      <c r="AJC36" s="183"/>
      <c r="AJD36" s="183"/>
      <c r="AJE36" s="183"/>
      <c r="AJF36" s="183"/>
      <c r="AJG36" s="183"/>
      <c r="AJH36" s="183"/>
      <c r="AJI36" s="183"/>
      <c r="AJJ36" s="183"/>
      <c r="AJK36" s="183"/>
      <c r="AJL36" s="183"/>
      <c r="AJM36" s="183"/>
      <c r="AJN36" s="183"/>
      <c r="AJO36" s="183"/>
      <c r="AJP36" s="183"/>
      <c r="AJQ36" s="183"/>
      <c r="AJR36" s="183"/>
      <c r="AJS36" s="183"/>
      <c r="AJT36" s="183"/>
      <c r="AJU36" s="183"/>
      <c r="AJV36" s="183"/>
      <c r="AJW36" s="183"/>
      <c r="AJX36" s="183"/>
      <c r="AJY36" s="183"/>
      <c r="AJZ36" s="183"/>
      <c r="AKA36" s="183"/>
      <c r="AKB36" s="183"/>
      <c r="AKC36" s="183"/>
      <c r="AKD36" s="183"/>
      <c r="AKE36" s="183"/>
      <c r="AKF36" s="183"/>
      <c r="AKG36" s="183"/>
      <c r="AKH36" s="183"/>
      <c r="AKI36" s="183"/>
      <c r="AKJ36" s="183"/>
      <c r="AKK36" s="183"/>
      <c r="AKL36" s="183"/>
      <c r="AKM36" s="183"/>
      <c r="AKN36" s="183"/>
      <c r="AKO36" s="183"/>
      <c r="AKP36" s="183"/>
      <c r="AKQ36" s="183"/>
      <c r="AKR36" s="183"/>
      <c r="AKS36" s="183"/>
      <c r="AKT36" s="183"/>
      <c r="AKU36" s="183"/>
      <c r="AKV36" s="183"/>
      <c r="AKW36" s="183"/>
      <c r="AKX36" s="183"/>
      <c r="AKY36" s="183"/>
      <c r="AKZ36" s="183"/>
      <c r="ALA36" s="183"/>
      <c r="ALB36" s="183"/>
      <c r="ALC36" s="183"/>
      <c r="ALD36" s="183"/>
      <c r="ALE36" s="183"/>
      <c r="ALF36" s="183"/>
      <c r="ALG36" s="183"/>
      <c r="ALH36" s="183"/>
      <c r="ALI36" s="183"/>
      <c r="ALJ36" s="183"/>
      <c r="ALK36" s="183"/>
      <c r="ALL36" s="183"/>
      <c r="ALM36" s="183"/>
      <c r="ALN36" s="183"/>
      <c r="ALO36" s="183"/>
      <c r="ALP36" s="183"/>
      <c r="ALQ36" s="183"/>
      <c r="ALR36" s="183"/>
      <c r="ALS36" s="183"/>
      <c r="ALT36" s="183"/>
      <c r="ALU36" s="183"/>
      <c r="ALV36" s="183"/>
      <c r="ALW36" s="183"/>
      <c r="ALX36" s="183"/>
      <c r="ALY36" s="183"/>
      <c r="ALZ36" s="183"/>
      <c r="AMA36" s="183"/>
      <c r="AMB36" s="183"/>
      <c r="AMC36" s="183"/>
      <c r="AMD36" s="183"/>
      <c r="AME36" s="183"/>
      <c r="AMF36" s="183"/>
      <c r="AMG36" s="183"/>
      <c r="AMH36" s="183"/>
      <c r="AMI36" s="183"/>
      <c r="AMJ36" s="183"/>
    </row>
    <row r="37" spans="1:1024" customFormat="1" ht="40.5">
      <c r="B37" s="27"/>
      <c r="C37" s="162"/>
      <c r="D37" s="26"/>
      <c r="F37" s="17" t="s">
        <v>9</v>
      </c>
      <c r="G37" s="18" t="s">
        <v>10</v>
      </c>
      <c r="H37" s="14" t="s">
        <v>11</v>
      </c>
    </row>
    <row r="38" spans="1:1024" customFormat="1" ht="30" customHeight="1">
      <c r="B38" s="27"/>
      <c r="C38" s="163"/>
      <c r="D38" s="26"/>
      <c r="E38" s="15" t="s">
        <v>12</v>
      </c>
      <c r="F38" s="67">
        <f>COUNTIF($F$7:$F$36,"○")</f>
        <v>0</v>
      </c>
      <c r="G38" s="67">
        <f>COUNTIF($G$7:$G$36,"○")</f>
        <v>0</v>
      </c>
      <c r="H38" s="68" t="e">
        <f>G38/$G$41</f>
        <v>#DIV/0!</v>
      </c>
    </row>
    <row r="39" spans="1:1024" customFormat="1" ht="30" customHeight="1">
      <c r="B39" s="27"/>
      <c r="C39" s="163"/>
      <c r="D39" s="26"/>
      <c r="E39" s="15" t="s">
        <v>13</v>
      </c>
      <c r="F39" s="67">
        <f>COUNTIF($F$7:$F$36,"△")</f>
        <v>0</v>
      </c>
      <c r="G39" s="67">
        <f>COUNTIF($G$7:$G$36,"△")</f>
        <v>0</v>
      </c>
      <c r="H39" s="68" t="e">
        <f t="shared" ref="H39:H40" si="4">G39/$G$41</f>
        <v>#DIV/0!</v>
      </c>
    </row>
    <row r="40" spans="1:1024" customFormat="1" ht="30" customHeight="1" thickBot="1">
      <c r="B40" s="27"/>
      <c r="C40" s="163"/>
      <c r="D40" s="26"/>
      <c r="E40" s="15" t="s">
        <v>14</v>
      </c>
      <c r="F40" s="67">
        <f>COUNTIF($F$7:$F$36,"×")</f>
        <v>0</v>
      </c>
      <c r="G40" s="67">
        <f>COUNTIF($G$7:$G$36,"×")</f>
        <v>0</v>
      </c>
      <c r="H40" s="68" t="e">
        <f t="shared" si="4"/>
        <v>#DIV/0!</v>
      </c>
    </row>
    <row r="41" spans="1:1024" customFormat="1" ht="30" customHeight="1" thickTop="1" thickBot="1">
      <c r="B41" s="27"/>
      <c r="C41" s="163"/>
      <c r="D41" s="26"/>
      <c r="E41" s="15" t="s">
        <v>15</v>
      </c>
      <c r="F41" s="16">
        <f>SUM(F38:F40)</f>
        <v>0</v>
      </c>
      <c r="G41" s="16">
        <f>SUM(G38:G40)</f>
        <v>0</v>
      </c>
      <c r="H41" s="69" t="e">
        <f>SUM(H38:H40)</f>
        <v>#DIV/0!</v>
      </c>
    </row>
    <row r="42" spans="1:1024" ht="32.25" customHeight="1" thickTop="1">
      <c r="B42" s="27"/>
      <c r="C42" s="163"/>
    </row>
  </sheetData>
  <mergeCells count="13">
    <mergeCell ref="B25:B27"/>
    <mergeCell ref="B28:B30"/>
    <mergeCell ref="B31:B33"/>
    <mergeCell ref="B34:B36"/>
    <mergeCell ref="F1:H4"/>
    <mergeCell ref="D6:E6"/>
    <mergeCell ref="D24:E24"/>
    <mergeCell ref="B7:B9"/>
    <mergeCell ref="B10:B12"/>
    <mergeCell ref="B13:B14"/>
    <mergeCell ref="B15:B16"/>
    <mergeCell ref="B17:B19"/>
    <mergeCell ref="B20:B21"/>
  </mergeCells>
  <phoneticPr fontId="6"/>
  <dataValidations count="1">
    <dataValidation type="list" allowBlank="1" showInputMessage="1" showErrorMessage="1" sqref="F7:G21"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0"/>
  <sheetViews>
    <sheetView view="pageBreakPreview" zoomScaleSheetLayoutView="85" workbookViewId="0">
      <pane xSplit="1" ySplit="2" topLeftCell="B9" activePane="bottomRight" state="frozen"/>
      <selection activeCell="A2" sqref="A2"/>
      <selection pane="topRight" activeCell="A2" sqref="A2"/>
      <selection pane="bottomLeft" activeCell="A2" sqref="A2"/>
      <selection pane="bottomRight" activeCell="A39" sqref="A39"/>
    </sheetView>
  </sheetViews>
  <sheetFormatPr defaultColWidth="8.85546875" defaultRowHeight="12"/>
  <cols>
    <col min="1" max="1" width="28.7109375" customWidth="1"/>
    <col min="2" max="2" width="92.85546875" customWidth="1"/>
    <col min="3" max="3" width="10.7109375" customWidth="1"/>
    <col min="6" max="6" width="30.85546875" customWidth="1"/>
  </cols>
  <sheetData>
    <row r="1" spans="1:7" ht="26.25" customHeight="1">
      <c r="A1" s="54" t="s">
        <v>22</v>
      </c>
    </row>
    <row r="2" spans="1:7" ht="26.25" customHeight="1">
      <c r="A2" s="40" t="s">
        <v>0</v>
      </c>
      <c r="B2" s="49" t="s">
        <v>20</v>
      </c>
      <c r="C2" s="50" t="s">
        <v>21</v>
      </c>
    </row>
    <row r="3" spans="1:7" ht="26.25" customHeight="1">
      <c r="A3" s="244" t="s">
        <v>65</v>
      </c>
      <c r="B3" s="168" t="s">
        <v>82</v>
      </c>
      <c r="C3" s="42"/>
      <c r="E3" s="204"/>
      <c r="F3" s="46"/>
      <c r="G3" s="45"/>
    </row>
    <row r="4" spans="1:7" ht="26.25" customHeight="1">
      <c r="A4" s="245"/>
      <c r="B4" s="169" t="s">
        <v>83</v>
      </c>
      <c r="C4" s="145"/>
      <c r="E4" s="204"/>
      <c r="F4" s="46"/>
      <c r="G4" s="45"/>
    </row>
    <row r="5" spans="1:7" ht="26.25" customHeight="1">
      <c r="A5" s="245"/>
      <c r="B5" s="169" t="s">
        <v>108</v>
      </c>
      <c r="C5" s="145"/>
      <c r="E5" s="204"/>
      <c r="F5" s="46"/>
      <c r="G5" s="45"/>
    </row>
    <row r="6" spans="1:7" ht="26.25" customHeight="1">
      <c r="A6" s="245"/>
      <c r="B6" s="170" t="s">
        <v>109</v>
      </c>
      <c r="C6" s="43"/>
      <c r="E6" s="204"/>
      <c r="F6" s="46"/>
      <c r="G6" s="45"/>
    </row>
    <row r="7" spans="1:7" ht="26.25" customHeight="1">
      <c r="A7" s="245"/>
      <c r="B7" s="171" t="s">
        <v>84</v>
      </c>
      <c r="C7" s="56"/>
      <c r="E7" s="204"/>
      <c r="F7" s="46"/>
      <c r="G7" s="45"/>
    </row>
    <row r="8" spans="1:7" ht="26.25" customHeight="1">
      <c r="A8" s="245"/>
      <c r="B8" s="170" t="s">
        <v>85</v>
      </c>
      <c r="C8" s="43"/>
      <c r="E8" s="202"/>
      <c r="F8" s="46"/>
      <c r="G8" s="45"/>
    </row>
    <row r="9" spans="1:7" ht="26.25" customHeight="1">
      <c r="A9" s="245"/>
      <c r="B9" s="170" t="s">
        <v>86</v>
      </c>
      <c r="C9" s="43"/>
      <c r="E9" s="202"/>
      <c r="F9" s="46"/>
      <c r="G9" s="45"/>
    </row>
    <row r="10" spans="1:7" ht="26.25" customHeight="1">
      <c r="A10" s="246"/>
      <c r="B10" s="172" t="s">
        <v>87</v>
      </c>
      <c r="C10" s="44"/>
      <c r="E10" s="202"/>
      <c r="F10" s="46"/>
      <c r="G10" s="45"/>
    </row>
    <row r="11" spans="1:7" ht="26.25" customHeight="1">
      <c r="A11" s="241" t="s">
        <v>88</v>
      </c>
      <c r="B11" s="169" t="s">
        <v>89</v>
      </c>
      <c r="C11" s="145"/>
      <c r="E11" s="202"/>
      <c r="F11" s="46"/>
      <c r="G11" s="45"/>
    </row>
    <row r="12" spans="1:7" ht="26.25" customHeight="1">
      <c r="A12" s="242"/>
      <c r="B12" s="170" t="s">
        <v>90</v>
      </c>
      <c r="C12" s="43"/>
      <c r="E12" s="202"/>
      <c r="F12" s="46"/>
      <c r="G12" s="45"/>
    </row>
    <row r="13" spans="1:7" ht="26.25" customHeight="1">
      <c r="A13" s="242"/>
      <c r="B13" s="171" t="s">
        <v>91</v>
      </c>
      <c r="C13" s="43"/>
      <c r="E13" s="167"/>
      <c r="F13" s="47"/>
      <c r="G13" s="45"/>
    </row>
    <row r="14" spans="1:7" ht="26.25" customHeight="1">
      <c r="A14" s="242"/>
      <c r="B14" s="170" t="s">
        <v>92</v>
      </c>
      <c r="C14" s="145"/>
      <c r="E14" s="167"/>
      <c r="F14" s="47"/>
      <c r="G14" s="45"/>
    </row>
    <row r="15" spans="1:7" ht="26.25" customHeight="1">
      <c r="A15" s="242"/>
      <c r="B15" s="169" t="s">
        <v>300</v>
      </c>
      <c r="C15" s="145"/>
      <c r="E15" s="167"/>
      <c r="F15" s="47"/>
      <c r="G15" s="45"/>
    </row>
    <row r="16" spans="1:7" ht="26.25" customHeight="1">
      <c r="A16" s="242"/>
      <c r="B16" s="169" t="s">
        <v>93</v>
      </c>
      <c r="C16" s="145"/>
      <c r="E16" s="167"/>
      <c r="F16" s="47"/>
      <c r="G16" s="45"/>
    </row>
    <row r="17" spans="1:7" ht="26.25" customHeight="1">
      <c r="A17" s="243"/>
      <c r="B17" s="173" t="s">
        <v>94</v>
      </c>
      <c r="C17" s="144"/>
      <c r="E17" s="167"/>
      <c r="F17" s="47"/>
      <c r="G17" s="45"/>
    </row>
    <row r="18" spans="1:7" ht="26.25" customHeight="1">
      <c r="A18" s="244" t="s">
        <v>59</v>
      </c>
      <c r="B18" s="168" t="s">
        <v>95</v>
      </c>
      <c r="C18" s="42"/>
      <c r="E18" s="167"/>
      <c r="F18" s="47"/>
      <c r="G18" s="45"/>
    </row>
    <row r="19" spans="1:7" ht="26.25" customHeight="1">
      <c r="A19" s="245"/>
      <c r="B19" s="170" t="s">
        <v>96</v>
      </c>
      <c r="C19" s="43"/>
      <c r="E19" s="167"/>
      <c r="F19" s="47"/>
      <c r="G19" s="45"/>
    </row>
    <row r="20" spans="1:7" ht="26.25" customHeight="1">
      <c r="A20" s="245"/>
      <c r="B20" s="170" t="s">
        <v>97</v>
      </c>
      <c r="C20" s="43"/>
      <c r="E20" s="167"/>
      <c r="F20" s="47"/>
      <c r="G20" s="45"/>
    </row>
    <row r="21" spans="1:7" ht="26.25" customHeight="1">
      <c r="A21" s="245"/>
      <c r="B21" s="170" t="s">
        <v>98</v>
      </c>
      <c r="C21" s="43"/>
      <c r="E21" s="167"/>
      <c r="F21" s="47"/>
      <c r="G21" s="45"/>
    </row>
    <row r="22" spans="1:7" ht="26.25" customHeight="1">
      <c r="A22" s="245"/>
      <c r="B22" s="174" t="s">
        <v>99</v>
      </c>
      <c r="C22" s="56"/>
      <c r="E22" s="167"/>
      <c r="F22" s="47"/>
      <c r="G22" s="45"/>
    </row>
    <row r="23" spans="1:7" ht="26.25" customHeight="1">
      <c r="A23" s="245"/>
      <c r="B23" s="175" t="s">
        <v>100</v>
      </c>
      <c r="C23" s="43"/>
      <c r="E23" s="137"/>
      <c r="F23" s="47"/>
      <c r="G23" s="45"/>
    </row>
    <row r="24" spans="1:7" ht="26.25" customHeight="1">
      <c r="A24" s="245"/>
      <c r="B24" s="175" t="s">
        <v>101</v>
      </c>
      <c r="C24" s="43"/>
      <c r="E24" s="137"/>
      <c r="F24" s="47"/>
      <c r="G24" s="45"/>
    </row>
    <row r="25" spans="1:7" ht="26.25" customHeight="1">
      <c r="A25" s="246"/>
      <c r="B25" s="176" t="s">
        <v>102</v>
      </c>
      <c r="C25" s="44"/>
      <c r="E25" s="137"/>
      <c r="F25" s="47"/>
      <c r="G25" s="45"/>
    </row>
    <row r="26" spans="1:7" ht="26.25" customHeight="1">
      <c r="A26" s="247" t="s">
        <v>74</v>
      </c>
      <c r="B26" s="177" t="s">
        <v>103</v>
      </c>
      <c r="C26" s="42"/>
      <c r="E26" s="137"/>
      <c r="F26" s="47"/>
      <c r="G26" s="45"/>
    </row>
    <row r="27" spans="1:7" ht="26.25" customHeight="1">
      <c r="A27" s="248"/>
      <c r="B27" s="175" t="s">
        <v>104</v>
      </c>
      <c r="C27" s="43"/>
      <c r="E27" s="137"/>
      <c r="F27" s="47"/>
      <c r="G27" s="45"/>
    </row>
    <row r="28" spans="1:7" ht="26.25" customHeight="1">
      <c r="A28" s="248"/>
      <c r="B28" s="175" t="s">
        <v>105</v>
      </c>
      <c r="C28" s="43"/>
      <c r="E28" s="137"/>
      <c r="F28" s="47"/>
      <c r="G28" s="45"/>
    </row>
    <row r="29" spans="1:7" ht="26.25" customHeight="1">
      <c r="A29" s="248"/>
      <c r="B29" s="175" t="s">
        <v>106</v>
      </c>
      <c r="C29" s="43"/>
      <c r="E29" s="137"/>
      <c r="F29" s="47"/>
      <c r="G29" s="45"/>
    </row>
    <row r="30" spans="1:7" ht="26.25" customHeight="1">
      <c r="A30" s="249"/>
      <c r="B30" s="176" t="s">
        <v>107</v>
      </c>
      <c r="C30" s="44"/>
      <c r="E30" s="137"/>
      <c r="F30" s="47"/>
      <c r="G30" s="45"/>
    </row>
    <row r="31" spans="1:7" ht="26.25" customHeight="1">
      <c r="A31" s="244" t="s">
        <v>78</v>
      </c>
      <c r="B31" s="177" t="s">
        <v>110</v>
      </c>
      <c r="C31" s="42"/>
      <c r="E31" s="147"/>
      <c r="F31" s="47"/>
      <c r="G31" s="45"/>
    </row>
    <row r="32" spans="1:7" ht="26.25" customHeight="1">
      <c r="A32" s="245"/>
      <c r="B32" s="175" t="s">
        <v>111</v>
      </c>
      <c r="C32" s="43"/>
      <c r="E32" s="147"/>
      <c r="F32" s="47"/>
      <c r="G32" s="45"/>
    </row>
    <row r="33" spans="1:7" ht="26.25" customHeight="1">
      <c r="A33" s="245"/>
      <c r="B33" s="174" t="s">
        <v>112</v>
      </c>
      <c r="C33" s="56"/>
      <c r="E33" s="147"/>
      <c r="F33" s="47"/>
      <c r="G33" s="45"/>
    </row>
    <row r="34" spans="1:7" ht="26.25" customHeight="1">
      <c r="A34" s="246"/>
      <c r="B34" s="176" t="s">
        <v>113</v>
      </c>
      <c r="C34" s="44"/>
      <c r="E34" s="137"/>
      <c r="F34" s="47"/>
      <c r="G34" s="45"/>
    </row>
    <row r="35" spans="1:7" ht="26.25" customHeight="1">
      <c r="A35" s="250" t="s">
        <v>195</v>
      </c>
      <c r="B35" s="177" t="s">
        <v>193</v>
      </c>
      <c r="C35" s="42"/>
      <c r="E35" s="178"/>
      <c r="F35" s="47"/>
      <c r="G35" s="45"/>
    </row>
    <row r="36" spans="1:7" ht="26.25" customHeight="1">
      <c r="A36" s="251"/>
      <c r="B36" s="176" t="s">
        <v>194</v>
      </c>
      <c r="C36" s="44"/>
      <c r="E36" s="178"/>
      <c r="F36" s="47"/>
      <c r="G36" s="45"/>
    </row>
    <row r="37" spans="1:7" ht="26.25" customHeight="1">
      <c r="C37" s="51"/>
      <c r="E37" s="45"/>
      <c r="F37" s="167"/>
      <c r="G37" s="47"/>
    </row>
    <row r="38" spans="1:7" ht="26.25" customHeight="1">
      <c r="A38" s="54" t="s">
        <v>305</v>
      </c>
      <c r="E38" s="45"/>
      <c r="F38" s="167"/>
      <c r="G38" s="47"/>
    </row>
    <row r="39" spans="1:7" ht="26.25" customHeight="1">
      <c r="A39" s="55" t="s">
        <v>0</v>
      </c>
      <c r="B39" s="41" t="s">
        <v>20</v>
      </c>
      <c r="C39" s="41" t="s">
        <v>21</v>
      </c>
      <c r="E39" s="45"/>
      <c r="F39" s="167"/>
      <c r="G39" s="47"/>
    </row>
    <row r="40" spans="1:7" s="193" customFormat="1" ht="26.25" customHeight="1">
      <c r="A40" s="240" t="s">
        <v>143</v>
      </c>
      <c r="B40" s="206" t="s">
        <v>201</v>
      </c>
      <c r="C40" s="207"/>
      <c r="E40" s="194"/>
      <c r="F40" s="203"/>
      <c r="G40" s="195"/>
    </row>
    <row r="41" spans="1:7" s="193" customFormat="1" ht="26.25" customHeight="1">
      <c r="A41" s="240"/>
      <c r="B41" s="208" t="s">
        <v>200</v>
      </c>
      <c r="C41" s="209"/>
      <c r="E41" s="194"/>
      <c r="F41" s="203"/>
      <c r="G41" s="195"/>
    </row>
    <row r="42" spans="1:7" s="193" customFormat="1" ht="26.25" customHeight="1">
      <c r="A42" s="240"/>
      <c r="B42" s="208" t="s">
        <v>202</v>
      </c>
      <c r="C42" s="209"/>
      <c r="E42" s="194"/>
      <c r="F42" s="203"/>
      <c r="G42" s="195"/>
    </row>
    <row r="43" spans="1:7" s="193" customFormat="1" ht="26.25" customHeight="1">
      <c r="A43" s="240"/>
      <c r="B43" s="208" t="s">
        <v>203</v>
      </c>
      <c r="C43" s="209"/>
      <c r="E43" s="194"/>
      <c r="F43" s="203"/>
      <c r="G43" s="195"/>
    </row>
    <row r="44" spans="1:7" s="193" customFormat="1" ht="26.25" customHeight="1">
      <c r="A44" s="240"/>
      <c r="B44" s="208" t="s">
        <v>204</v>
      </c>
      <c r="C44" s="209"/>
      <c r="E44" s="194"/>
      <c r="F44" s="203"/>
      <c r="G44" s="195"/>
    </row>
    <row r="45" spans="1:7" s="193" customFormat="1" ht="26.25" customHeight="1">
      <c r="A45" s="240"/>
      <c r="B45" s="208" t="s">
        <v>205</v>
      </c>
      <c r="C45" s="209"/>
      <c r="E45" s="194"/>
      <c r="F45" s="203"/>
      <c r="G45" s="195"/>
    </row>
    <row r="46" spans="1:7" s="193" customFormat="1" ht="26.25" customHeight="1">
      <c r="A46" s="240"/>
      <c r="B46" s="210" t="s">
        <v>206</v>
      </c>
      <c r="C46" s="211"/>
      <c r="E46" s="194"/>
      <c r="F46" s="203"/>
      <c r="G46" s="196"/>
    </row>
    <row r="47" spans="1:7" s="193" customFormat="1" ht="26.25" customHeight="1">
      <c r="A47" s="252" t="s">
        <v>147</v>
      </c>
      <c r="B47" s="212" t="s">
        <v>296</v>
      </c>
      <c r="C47" s="213"/>
      <c r="E47" s="194"/>
      <c r="F47" s="192"/>
      <c r="G47" s="196"/>
    </row>
    <row r="48" spans="1:7" s="193" customFormat="1" ht="26.25" customHeight="1">
      <c r="A48" s="252"/>
      <c r="B48" s="208" t="s">
        <v>207</v>
      </c>
      <c r="C48" s="209"/>
      <c r="E48" s="194"/>
      <c r="F48" s="192"/>
      <c r="G48" s="196"/>
    </row>
    <row r="49" spans="1:7" s="193" customFormat="1" ht="26.25" customHeight="1">
      <c r="A49" s="252"/>
      <c r="B49" s="208" t="s">
        <v>208</v>
      </c>
      <c r="C49" s="209"/>
      <c r="E49" s="194"/>
      <c r="F49" s="192"/>
      <c r="G49" s="196"/>
    </row>
    <row r="50" spans="1:7" s="193" customFormat="1" ht="26.25" customHeight="1">
      <c r="A50" s="252"/>
      <c r="B50" s="208" t="s">
        <v>209</v>
      </c>
      <c r="C50" s="209"/>
      <c r="E50" s="194"/>
      <c r="F50" s="192"/>
      <c r="G50" s="196"/>
    </row>
    <row r="51" spans="1:7" s="193" customFormat="1" ht="26.25" customHeight="1">
      <c r="A51" s="252"/>
      <c r="B51" s="208" t="s">
        <v>210</v>
      </c>
      <c r="C51" s="209"/>
      <c r="E51" s="194"/>
      <c r="F51" s="192"/>
      <c r="G51" s="196"/>
    </row>
    <row r="52" spans="1:7" s="193" customFormat="1" ht="26.25" customHeight="1">
      <c r="A52" s="252"/>
      <c r="B52" s="210" t="s">
        <v>297</v>
      </c>
      <c r="C52" s="211"/>
      <c r="E52" s="194"/>
      <c r="F52" s="192"/>
      <c r="G52" s="196"/>
    </row>
    <row r="53" spans="1:7" s="193" customFormat="1" ht="26.25" customHeight="1">
      <c r="A53" s="240" t="s">
        <v>149</v>
      </c>
      <c r="B53" s="214" t="s">
        <v>212</v>
      </c>
      <c r="C53" s="213"/>
      <c r="E53" s="194"/>
      <c r="F53" s="192"/>
      <c r="G53" s="196"/>
    </row>
    <row r="54" spans="1:7" s="193" customFormat="1" ht="26.25" customHeight="1">
      <c r="A54" s="240"/>
      <c r="B54" s="208" t="s">
        <v>213</v>
      </c>
      <c r="C54" s="209"/>
      <c r="E54" s="194"/>
      <c r="F54" s="192"/>
      <c r="G54" s="196"/>
    </row>
    <row r="55" spans="1:7" s="193" customFormat="1" ht="26.25" customHeight="1">
      <c r="A55" s="240"/>
      <c r="B55" s="208" t="s">
        <v>214</v>
      </c>
      <c r="C55" s="209"/>
      <c r="E55" s="194"/>
      <c r="F55" s="192"/>
      <c r="G55" s="196"/>
    </row>
    <row r="56" spans="1:7" s="193" customFormat="1" ht="26.25" customHeight="1">
      <c r="A56" s="240"/>
      <c r="B56" s="208" t="s">
        <v>215</v>
      </c>
      <c r="C56" s="209"/>
      <c r="E56" s="194"/>
      <c r="F56" s="192"/>
      <c r="G56" s="196"/>
    </row>
    <row r="57" spans="1:7" s="193" customFormat="1" ht="26.25" customHeight="1">
      <c r="A57" s="240"/>
      <c r="B57" s="210" t="s">
        <v>298</v>
      </c>
      <c r="C57" s="211"/>
      <c r="E57" s="194"/>
      <c r="F57" s="192"/>
      <c r="G57" s="196"/>
    </row>
    <row r="58" spans="1:7" s="193" customFormat="1" ht="26.25" customHeight="1">
      <c r="A58" s="240" t="s">
        <v>151</v>
      </c>
      <c r="B58" s="212" t="s">
        <v>216</v>
      </c>
      <c r="C58" s="213"/>
      <c r="E58" s="194"/>
      <c r="F58" s="192"/>
      <c r="G58" s="196"/>
    </row>
    <row r="59" spans="1:7" s="193" customFormat="1" ht="26.25" customHeight="1">
      <c r="A59" s="240"/>
      <c r="B59" s="210" t="s">
        <v>299</v>
      </c>
      <c r="C59" s="215"/>
      <c r="E59" s="194"/>
      <c r="F59" s="192"/>
      <c r="G59" s="197"/>
    </row>
    <row r="60" spans="1:7">
      <c r="C60" s="146" t="s">
        <v>23</v>
      </c>
    </row>
  </sheetData>
  <mergeCells count="10">
    <mergeCell ref="A3:A10"/>
    <mergeCell ref="A26:A30"/>
    <mergeCell ref="A35:A36"/>
    <mergeCell ref="A47:A52"/>
    <mergeCell ref="A53:A57"/>
    <mergeCell ref="A58:A59"/>
    <mergeCell ref="A11:A17"/>
    <mergeCell ref="A18:A25"/>
    <mergeCell ref="A31:A34"/>
    <mergeCell ref="A40:A46"/>
  </mergeCells>
  <phoneticPr fontId="6"/>
  <printOptions horizontalCentered="1"/>
  <pageMargins left="0.59055118110236227" right="0.59055118110236227" top="0.43307086614173229" bottom="0.23622047244094491" header="0.31496062992125984" footer="0.19685039370078741"/>
  <pageSetup paperSize="9" scale="76" firstPageNumber="4" orientation="portrait" verticalDpi="300"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19"/>
  <sheetViews>
    <sheetView view="pageBreakPreview" zoomScaleSheetLayoutView="100" workbookViewId="0">
      <selection activeCell="D38" sqref="D38"/>
    </sheetView>
  </sheetViews>
  <sheetFormatPr defaultColWidth="10.28515625" defaultRowHeight="13.5"/>
  <cols>
    <col min="1" max="1" width="8.7109375" style="60" customWidth="1"/>
    <col min="2" max="2" width="15.85546875" style="59" customWidth="1"/>
    <col min="3" max="3" width="2.28515625" style="59" customWidth="1"/>
    <col min="4" max="4" width="83.28515625" style="58" customWidth="1"/>
    <col min="5" max="256" width="10.28515625" style="57"/>
    <col min="257" max="257" width="8.7109375" style="57" customWidth="1"/>
    <col min="258" max="258" width="15.85546875" style="57" customWidth="1"/>
    <col min="259" max="259" width="2.28515625" style="57" customWidth="1"/>
    <col min="260" max="260" width="83.28515625" style="57" customWidth="1"/>
    <col min="261" max="512" width="10.28515625" style="57"/>
    <col min="513" max="513" width="8.7109375" style="57" customWidth="1"/>
    <col min="514" max="514" width="15.85546875" style="57" customWidth="1"/>
    <col min="515" max="515" width="2.28515625" style="57" customWidth="1"/>
    <col min="516" max="516" width="83.28515625" style="57" customWidth="1"/>
    <col min="517" max="768" width="10.28515625" style="57"/>
    <col min="769" max="769" width="8.7109375" style="57" customWidth="1"/>
    <col min="770" max="770" width="15.85546875" style="57" customWidth="1"/>
    <col min="771" max="771" width="2.28515625" style="57" customWidth="1"/>
    <col min="772" max="772" width="83.28515625" style="57" customWidth="1"/>
    <col min="773" max="1024" width="10.28515625" style="57"/>
    <col min="1025" max="1025" width="8.7109375" style="57" customWidth="1"/>
    <col min="1026" max="1026" width="15.85546875" style="57" customWidth="1"/>
    <col min="1027" max="1027" width="2.28515625" style="57" customWidth="1"/>
    <col min="1028" max="1028" width="83.28515625" style="57" customWidth="1"/>
    <col min="1029" max="1280" width="10.28515625" style="57"/>
    <col min="1281" max="1281" width="8.7109375" style="57" customWidth="1"/>
    <col min="1282" max="1282" width="15.85546875" style="57" customWidth="1"/>
    <col min="1283" max="1283" width="2.28515625" style="57" customWidth="1"/>
    <col min="1284" max="1284" width="83.28515625" style="57" customWidth="1"/>
    <col min="1285" max="1536" width="10.28515625" style="57"/>
    <col min="1537" max="1537" width="8.7109375" style="57" customWidth="1"/>
    <col min="1538" max="1538" width="15.85546875" style="57" customWidth="1"/>
    <col min="1539" max="1539" width="2.28515625" style="57" customWidth="1"/>
    <col min="1540" max="1540" width="83.28515625" style="57" customWidth="1"/>
    <col min="1541" max="1792" width="10.28515625" style="57"/>
    <col min="1793" max="1793" width="8.7109375" style="57" customWidth="1"/>
    <col min="1794" max="1794" width="15.85546875" style="57" customWidth="1"/>
    <col min="1795" max="1795" width="2.28515625" style="57" customWidth="1"/>
    <col min="1796" max="1796" width="83.28515625" style="57" customWidth="1"/>
    <col min="1797" max="2048" width="10.28515625" style="57"/>
    <col min="2049" max="2049" width="8.7109375" style="57" customWidth="1"/>
    <col min="2050" max="2050" width="15.85546875" style="57" customWidth="1"/>
    <col min="2051" max="2051" width="2.28515625" style="57" customWidth="1"/>
    <col min="2052" max="2052" width="83.28515625" style="57" customWidth="1"/>
    <col min="2053" max="2304" width="10.28515625" style="57"/>
    <col min="2305" max="2305" width="8.7109375" style="57" customWidth="1"/>
    <col min="2306" max="2306" width="15.85546875" style="57" customWidth="1"/>
    <col min="2307" max="2307" width="2.28515625" style="57" customWidth="1"/>
    <col min="2308" max="2308" width="83.28515625" style="57" customWidth="1"/>
    <col min="2309" max="2560" width="10.28515625" style="57"/>
    <col min="2561" max="2561" width="8.7109375" style="57" customWidth="1"/>
    <col min="2562" max="2562" width="15.85546875" style="57" customWidth="1"/>
    <col min="2563" max="2563" width="2.28515625" style="57" customWidth="1"/>
    <col min="2564" max="2564" width="83.28515625" style="57" customWidth="1"/>
    <col min="2565" max="2816" width="10.28515625" style="57"/>
    <col min="2817" max="2817" width="8.7109375" style="57" customWidth="1"/>
    <col min="2818" max="2818" width="15.85546875" style="57" customWidth="1"/>
    <col min="2819" max="2819" width="2.28515625" style="57" customWidth="1"/>
    <col min="2820" max="2820" width="83.28515625" style="57" customWidth="1"/>
    <col min="2821" max="3072" width="10.28515625" style="57"/>
    <col min="3073" max="3073" width="8.7109375" style="57" customWidth="1"/>
    <col min="3074" max="3074" width="15.85546875" style="57" customWidth="1"/>
    <col min="3075" max="3075" width="2.28515625" style="57" customWidth="1"/>
    <col min="3076" max="3076" width="83.28515625" style="57" customWidth="1"/>
    <col min="3077" max="3328" width="10.28515625" style="57"/>
    <col min="3329" max="3329" width="8.7109375" style="57" customWidth="1"/>
    <col min="3330" max="3330" width="15.85546875" style="57" customWidth="1"/>
    <col min="3331" max="3331" width="2.28515625" style="57" customWidth="1"/>
    <col min="3332" max="3332" width="83.28515625" style="57" customWidth="1"/>
    <col min="3333" max="3584" width="10.28515625" style="57"/>
    <col min="3585" max="3585" width="8.7109375" style="57" customWidth="1"/>
    <col min="3586" max="3586" width="15.85546875" style="57" customWidth="1"/>
    <col min="3587" max="3587" width="2.28515625" style="57" customWidth="1"/>
    <col min="3588" max="3588" width="83.28515625" style="57" customWidth="1"/>
    <col min="3589" max="3840" width="10.28515625" style="57"/>
    <col min="3841" max="3841" width="8.7109375" style="57" customWidth="1"/>
    <col min="3842" max="3842" width="15.85546875" style="57" customWidth="1"/>
    <col min="3843" max="3843" width="2.28515625" style="57" customWidth="1"/>
    <col min="3844" max="3844" width="83.28515625" style="57" customWidth="1"/>
    <col min="3845" max="4096" width="10.28515625" style="57"/>
    <col min="4097" max="4097" width="8.7109375" style="57" customWidth="1"/>
    <col min="4098" max="4098" width="15.85546875" style="57" customWidth="1"/>
    <col min="4099" max="4099" width="2.28515625" style="57" customWidth="1"/>
    <col min="4100" max="4100" width="83.28515625" style="57" customWidth="1"/>
    <col min="4101" max="4352" width="10.28515625" style="57"/>
    <col min="4353" max="4353" width="8.7109375" style="57" customWidth="1"/>
    <col min="4354" max="4354" width="15.85546875" style="57" customWidth="1"/>
    <col min="4355" max="4355" width="2.28515625" style="57" customWidth="1"/>
    <col min="4356" max="4356" width="83.28515625" style="57" customWidth="1"/>
    <col min="4357" max="4608" width="10.28515625" style="57"/>
    <col min="4609" max="4609" width="8.7109375" style="57" customWidth="1"/>
    <col min="4610" max="4610" width="15.85546875" style="57" customWidth="1"/>
    <col min="4611" max="4611" width="2.28515625" style="57" customWidth="1"/>
    <col min="4612" max="4612" width="83.28515625" style="57" customWidth="1"/>
    <col min="4613" max="4864" width="10.28515625" style="57"/>
    <col min="4865" max="4865" width="8.7109375" style="57" customWidth="1"/>
    <col min="4866" max="4866" width="15.85546875" style="57" customWidth="1"/>
    <col min="4867" max="4867" width="2.28515625" style="57" customWidth="1"/>
    <col min="4868" max="4868" width="83.28515625" style="57" customWidth="1"/>
    <col min="4869" max="5120" width="10.28515625" style="57"/>
    <col min="5121" max="5121" width="8.7109375" style="57" customWidth="1"/>
    <col min="5122" max="5122" width="15.85546875" style="57" customWidth="1"/>
    <col min="5123" max="5123" width="2.28515625" style="57" customWidth="1"/>
    <col min="5124" max="5124" width="83.28515625" style="57" customWidth="1"/>
    <col min="5125" max="5376" width="10.28515625" style="57"/>
    <col min="5377" max="5377" width="8.7109375" style="57" customWidth="1"/>
    <col min="5378" max="5378" width="15.85546875" style="57" customWidth="1"/>
    <col min="5379" max="5379" width="2.28515625" style="57" customWidth="1"/>
    <col min="5380" max="5380" width="83.28515625" style="57" customWidth="1"/>
    <col min="5381" max="5632" width="10.28515625" style="57"/>
    <col min="5633" max="5633" width="8.7109375" style="57" customWidth="1"/>
    <col min="5634" max="5634" width="15.85546875" style="57" customWidth="1"/>
    <col min="5635" max="5635" width="2.28515625" style="57" customWidth="1"/>
    <col min="5636" max="5636" width="83.28515625" style="57" customWidth="1"/>
    <col min="5637" max="5888" width="10.28515625" style="57"/>
    <col min="5889" max="5889" width="8.7109375" style="57" customWidth="1"/>
    <col min="5890" max="5890" width="15.85546875" style="57" customWidth="1"/>
    <col min="5891" max="5891" width="2.28515625" style="57" customWidth="1"/>
    <col min="5892" max="5892" width="83.28515625" style="57" customWidth="1"/>
    <col min="5893" max="6144" width="10.28515625" style="57"/>
    <col min="6145" max="6145" width="8.7109375" style="57" customWidth="1"/>
    <col min="6146" max="6146" width="15.85546875" style="57" customWidth="1"/>
    <col min="6147" max="6147" width="2.28515625" style="57" customWidth="1"/>
    <col min="6148" max="6148" width="83.28515625" style="57" customWidth="1"/>
    <col min="6149" max="6400" width="10.28515625" style="57"/>
    <col min="6401" max="6401" width="8.7109375" style="57" customWidth="1"/>
    <col min="6402" max="6402" width="15.85546875" style="57" customWidth="1"/>
    <col min="6403" max="6403" width="2.28515625" style="57" customWidth="1"/>
    <col min="6404" max="6404" width="83.28515625" style="57" customWidth="1"/>
    <col min="6405" max="6656" width="10.28515625" style="57"/>
    <col min="6657" max="6657" width="8.7109375" style="57" customWidth="1"/>
    <col min="6658" max="6658" width="15.85546875" style="57" customWidth="1"/>
    <col min="6659" max="6659" width="2.28515625" style="57" customWidth="1"/>
    <col min="6660" max="6660" width="83.28515625" style="57" customWidth="1"/>
    <col min="6661" max="6912" width="10.28515625" style="57"/>
    <col min="6913" max="6913" width="8.7109375" style="57" customWidth="1"/>
    <col min="6914" max="6914" width="15.85546875" style="57" customWidth="1"/>
    <col min="6915" max="6915" width="2.28515625" style="57" customWidth="1"/>
    <col min="6916" max="6916" width="83.28515625" style="57" customWidth="1"/>
    <col min="6917" max="7168" width="10.28515625" style="57"/>
    <col min="7169" max="7169" width="8.7109375" style="57" customWidth="1"/>
    <col min="7170" max="7170" width="15.85546875" style="57" customWidth="1"/>
    <col min="7171" max="7171" width="2.28515625" style="57" customWidth="1"/>
    <col min="7172" max="7172" width="83.28515625" style="57" customWidth="1"/>
    <col min="7173" max="7424" width="10.28515625" style="57"/>
    <col min="7425" max="7425" width="8.7109375" style="57" customWidth="1"/>
    <col min="7426" max="7426" width="15.85546875" style="57" customWidth="1"/>
    <col min="7427" max="7427" width="2.28515625" style="57" customWidth="1"/>
    <col min="7428" max="7428" width="83.28515625" style="57" customWidth="1"/>
    <col min="7429" max="7680" width="10.28515625" style="57"/>
    <col min="7681" max="7681" width="8.7109375" style="57" customWidth="1"/>
    <col min="7682" max="7682" width="15.85546875" style="57" customWidth="1"/>
    <col min="7683" max="7683" width="2.28515625" style="57" customWidth="1"/>
    <col min="7684" max="7684" width="83.28515625" style="57" customWidth="1"/>
    <col min="7685" max="7936" width="10.28515625" style="57"/>
    <col min="7937" max="7937" width="8.7109375" style="57" customWidth="1"/>
    <col min="7938" max="7938" width="15.85546875" style="57" customWidth="1"/>
    <col min="7939" max="7939" width="2.28515625" style="57" customWidth="1"/>
    <col min="7940" max="7940" width="83.28515625" style="57" customWidth="1"/>
    <col min="7941" max="8192" width="10.28515625" style="57"/>
    <col min="8193" max="8193" width="8.7109375" style="57" customWidth="1"/>
    <col min="8194" max="8194" width="15.85546875" style="57" customWidth="1"/>
    <col min="8195" max="8195" width="2.28515625" style="57" customWidth="1"/>
    <col min="8196" max="8196" width="83.28515625" style="57" customWidth="1"/>
    <col min="8197" max="8448" width="10.28515625" style="57"/>
    <col min="8449" max="8449" width="8.7109375" style="57" customWidth="1"/>
    <col min="8450" max="8450" width="15.85546875" style="57" customWidth="1"/>
    <col min="8451" max="8451" width="2.28515625" style="57" customWidth="1"/>
    <col min="8452" max="8452" width="83.28515625" style="57" customWidth="1"/>
    <col min="8453" max="8704" width="10.28515625" style="57"/>
    <col min="8705" max="8705" width="8.7109375" style="57" customWidth="1"/>
    <col min="8706" max="8706" width="15.85546875" style="57" customWidth="1"/>
    <col min="8707" max="8707" width="2.28515625" style="57" customWidth="1"/>
    <col min="8708" max="8708" width="83.28515625" style="57" customWidth="1"/>
    <col min="8709" max="8960" width="10.28515625" style="57"/>
    <col min="8961" max="8961" width="8.7109375" style="57" customWidth="1"/>
    <col min="8962" max="8962" width="15.85546875" style="57" customWidth="1"/>
    <col min="8963" max="8963" width="2.28515625" style="57" customWidth="1"/>
    <col min="8964" max="8964" width="83.28515625" style="57" customWidth="1"/>
    <col min="8965" max="9216" width="10.28515625" style="57"/>
    <col min="9217" max="9217" width="8.7109375" style="57" customWidth="1"/>
    <col min="9218" max="9218" width="15.85546875" style="57" customWidth="1"/>
    <col min="9219" max="9219" width="2.28515625" style="57" customWidth="1"/>
    <col min="9220" max="9220" width="83.28515625" style="57" customWidth="1"/>
    <col min="9221" max="9472" width="10.28515625" style="57"/>
    <col min="9473" max="9473" width="8.7109375" style="57" customWidth="1"/>
    <col min="9474" max="9474" width="15.85546875" style="57" customWidth="1"/>
    <col min="9475" max="9475" width="2.28515625" style="57" customWidth="1"/>
    <col min="9476" max="9476" width="83.28515625" style="57" customWidth="1"/>
    <col min="9477" max="9728" width="10.28515625" style="57"/>
    <col min="9729" max="9729" width="8.7109375" style="57" customWidth="1"/>
    <col min="9730" max="9730" width="15.85546875" style="57" customWidth="1"/>
    <col min="9731" max="9731" width="2.28515625" style="57" customWidth="1"/>
    <col min="9732" max="9732" width="83.28515625" style="57" customWidth="1"/>
    <col min="9733" max="9984" width="10.28515625" style="57"/>
    <col min="9985" max="9985" width="8.7109375" style="57" customWidth="1"/>
    <col min="9986" max="9986" width="15.85546875" style="57" customWidth="1"/>
    <col min="9987" max="9987" width="2.28515625" style="57" customWidth="1"/>
    <col min="9988" max="9988" width="83.28515625" style="57" customWidth="1"/>
    <col min="9989" max="10240" width="10.28515625" style="57"/>
    <col min="10241" max="10241" width="8.7109375" style="57" customWidth="1"/>
    <col min="10242" max="10242" width="15.85546875" style="57" customWidth="1"/>
    <col min="10243" max="10243" width="2.28515625" style="57" customWidth="1"/>
    <col min="10244" max="10244" width="83.28515625" style="57" customWidth="1"/>
    <col min="10245" max="10496" width="10.28515625" style="57"/>
    <col min="10497" max="10497" width="8.7109375" style="57" customWidth="1"/>
    <col min="10498" max="10498" width="15.85546875" style="57" customWidth="1"/>
    <col min="10499" max="10499" width="2.28515625" style="57" customWidth="1"/>
    <col min="10500" max="10500" width="83.28515625" style="57" customWidth="1"/>
    <col min="10501" max="10752" width="10.28515625" style="57"/>
    <col min="10753" max="10753" width="8.7109375" style="57" customWidth="1"/>
    <col min="10754" max="10754" width="15.85546875" style="57" customWidth="1"/>
    <col min="10755" max="10755" width="2.28515625" style="57" customWidth="1"/>
    <col min="10756" max="10756" width="83.28515625" style="57" customWidth="1"/>
    <col min="10757" max="11008" width="10.28515625" style="57"/>
    <col min="11009" max="11009" width="8.7109375" style="57" customWidth="1"/>
    <col min="11010" max="11010" width="15.85546875" style="57" customWidth="1"/>
    <col min="11011" max="11011" width="2.28515625" style="57" customWidth="1"/>
    <col min="11012" max="11012" width="83.28515625" style="57" customWidth="1"/>
    <col min="11013" max="11264" width="10.28515625" style="57"/>
    <col min="11265" max="11265" width="8.7109375" style="57" customWidth="1"/>
    <col min="11266" max="11266" width="15.85546875" style="57" customWidth="1"/>
    <col min="11267" max="11267" width="2.28515625" style="57" customWidth="1"/>
    <col min="11268" max="11268" width="83.28515625" style="57" customWidth="1"/>
    <col min="11269" max="11520" width="10.28515625" style="57"/>
    <col min="11521" max="11521" width="8.7109375" style="57" customWidth="1"/>
    <col min="11522" max="11522" width="15.85546875" style="57" customWidth="1"/>
    <col min="11523" max="11523" width="2.28515625" style="57" customWidth="1"/>
    <col min="11524" max="11524" width="83.28515625" style="57" customWidth="1"/>
    <col min="11525" max="11776" width="10.28515625" style="57"/>
    <col min="11777" max="11777" width="8.7109375" style="57" customWidth="1"/>
    <col min="11778" max="11778" width="15.85546875" style="57" customWidth="1"/>
    <col min="11779" max="11779" width="2.28515625" style="57" customWidth="1"/>
    <col min="11780" max="11780" width="83.28515625" style="57" customWidth="1"/>
    <col min="11781" max="12032" width="10.28515625" style="57"/>
    <col min="12033" max="12033" width="8.7109375" style="57" customWidth="1"/>
    <col min="12034" max="12034" width="15.85546875" style="57" customWidth="1"/>
    <col min="12035" max="12035" width="2.28515625" style="57" customWidth="1"/>
    <col min="12036" max="12036" width="83.28515625" style="57" customWidth="1"/>
    <col min="12037" max="12288" width="10.28515625" style="57"/>
    <col min="12289" max="12289" width="8.7109375" style="57" customWidth="1"/>
    <col min="12290" max="12290" width="15.85546875" style="57" customWidth="1"/>
    <col min="12291" max="12291" width="2.28515625" style="57" customWidth="1"/>
    <col min="12292" max="12292" width="83.28515625" style="57" customWidth="1"/>
    <col min="12293" max="12544" width="10.28515625" style="57"/>
    <col min="12545" max="12545" width="8.7109375" style="57" customWidth="1"/>
    <col min="12546" max="12546" width="15.85546875" style="57" customWidth="1"/>
    <col min="12547" max="12547" width="2.28515625" style="57" customWidth="1"/>
    <col min="12548" max="12548" width="83.28515625" style="57" customWidth="1"/>
    <col min="12549" max="12800" width="10.28515625" style="57"/>
    <col min="12801" max="12801" width="8.7109375" style="57" customWidth="1"/>
    <col min="12802" max="12802" width="15.85546875" style="57" customWidth="1"/>
    <col min="12803" max="12803" width="2.28515625" style="57" customWidth="1"/>
    <col min="12804" max="12804" width="83.28515625" style="57" customWidth="1"/>
    <col min="12805" max="13056" width="10.28515625" style="57"/>
    <col min="13057" max="13057" width="8.7109375" style="57" customWidth="1"/>
    <col min="13058" max="13058" width="15.85546875" style="57" customWidth="1"/>
    <col min="13059" max="13059" width="2.28515625" style="57" customWidth="1"/>
    <col min="13060" max="13060" width="83.28515625" style="57" customWidth="1"/>
    <col min="13061" max="13312" width="10.28515625" style="57"/>
    <col min="13313" max="13313" width="8.7109375" style="57" customWidth="1"/>
    <col min="13314" max="13314" width="15.85546875" style="57" customWidth="1"/>
    <col min="13315" max="13315" width="2.28515625" style="57" customWidth="1"/>
    <col min="13316" max="13316" width="83.28515625" style="57" customWidth="1"/>
    <col min="13317" max="13568" width="10.28515625" style="57"/>
    <col min="13569" max="13569" width="8.7109375" style="57" customWidth="1"/>
    <col min="13570" max="13570" width="15.85546875" style="57" customWidth="1"/>
    <col min="13571" max="13571" width="2.28515625" style="57" customWidth="1"/>
    <col min="13572" max="13572" width="83.28515625" style="57" customWidth="1"/>
    <col min="13573" max="13824" width="10.28515625" style="57"/>
    <col min="13825" max="13825" width="8.7109375" style="57" customWidth="1"/>
    <col min="13826" max="13826" width="15.85546875" style="57" customWidth="1"/>
    <col min="13827" max="13827" width="2.28515625" style="57" customWidth="1"/>
    <col min="13828" max="13828" width="83.28515625" style="57" customWidth="1"/>
    <col min="13829" max="14080" width="10.28515625" style="57"/>
    <col min="14081" max="14081" width="8.7109375" style="57" customWidth="1"/>
    <col min="14082" max="14082" width="15.85546875" style="57" customWidth="1"/>
    <col min="14083" max="14083" width="2.28515625" style="57" customWidth="1"/>
    <col min="14084" max="14084" width="83.28515625" style="57" customWidth="1"/>
    <col min="14085" max="14336" width="10.28515625" style="57"/>
    <col min="14337" max="14337" width="8.7109375" style="57" customWidth="1"/>
    <col min="14338" max="14338" width="15.85546875" style="57" customWidth="1"/>
    <col min="14339" max="14339" width="2.28515625" style="57" customWidth="1"/>
    <col min="14340" max="14340" width="83.28515625" style="57" customWidth="1"/>
    <col min="14341" max="14592" width="10.28515625" style="57"/>
    <col min="14593" max="14593" width="8.7109375" style="57" customWidth="1"/>
    <col min="14594" max="14594" width="15.85546875" style="57" customWidth="1"/>
    <col min="14595" max="14595" width="2.28515625" style="57" customWidth="1"/>
    <col min="14596" max="14596" width="83.28515625" style="57" customWidth="1"/>
    <col min="14597" max="14848" width="10.28515625" style="57"/>
    <col min="14849" max="14849" width="8.7109375" style="57" customWidth="1"/>
    <col min="14850" max="14850" width="15.85546875" style="57" customWidth="1"/>
    <col min="14851" max="14851" width="2.28515625" style="57" customWidth="1"/>
    <col min="14852" max="14852" width="83.28515625" style="57" customWidth="1"/>
    <col min="14853" max="15104" width="10.28515625" style="57"/>
    <col min="15105" max="15105" width="8.7109375" style="57" customWidth="1"/>
    <col min="15106" max="15106" width="15.85546875" style="57" customWidth="1"/>
    <col min="15107" max="15107" width="2.28515625" style="57" customWidth="1"/>
    <col min="15108" max="15108" width="83.28515625" style="57" customWidth="1"/>
    <col min="15109" max="15360" width="10.28515625" style="57"/>
    <col min="15361" max="15361" width="8.7109375" style="57" customWidth="1"/>
    <col min="15362" max="15362" width="15.85546875" style="57" customWidth="1"/>
    <col min="15363" max="15363" width="2.28515625" style="57" customWidth="1"/>
    <col min="15364" max="15364" width="83.28515625" style="57" customWidth="1"/>
    <col min="15365" max="15616" width="10.28515625" style="57"/>
    <col min="15617" max="15617" width="8.7109375" style="57" customWidth="1"/>
    <col min="15618" max="15618" width="15.85546875" style="57" customWidth="1"/>
    <col min="15619" max="15619" width="2.28515625" style="57" customWidth="1"/>
    <col min="15620" max="15620" width="83.28515625" style="57" customWidth="1"/>
    <col min="15621" max="15872" width="10.28515625" style="57"/>
    <col min="15873" max="15873" width="8.7109375" style="57" customWidth="1"/>
    <col min="15874" max="15874" width="15.85546875" style="57" customWidth="1"/>
    <col min="15875" max="15875" width="2.28515625" style="57" customWidth="1"/>
    <col min="15876" max="15876" width="83.28515625" style="57" customWidth="1"/>
    <col min="15877" max="16128" width="10.28515625" style="57"/>
    <col min="16129" max="16129" width="8.7109375" style="57" customWidth="1"/>
    <col min="16130" max="16130" width="15.85546875" style="57" customWidth="1"/>
    <col min="16131" max="16131" width="2.28515625" style="57" customWidth="1"/>
    <col min="16132" max="16132" width="83.28515625" style="57" customWidth="1"/>
    <col min="16133" max="16384" width="10.28515625" style="57"/>
  </cols>
  <sheetData>
    <row r="1" spans="1:4" ht="17.25">
      <c r="A1" s="271" t="s">
        <v>306</v>
      </c>
      <c r="B1" s="271"/>
      <c r="C1" s="271"/>
      <c r="D1" s="271"/>
    </row>
    <row r="3" spans="1:4" s="64" customFormat="1" ht="12" customHeight="1">
      <c r="A3" s="272" t="s">
        <v>27</v>
      </c>
      <c r="B3" s="273"/>
      <c r="C3" s="273"/>
      <c r="D3" s="274"/>
    </row>
    <row r="4" spans="1:4" s="61" customFormat="1" ht="12">
      <c r="A4" s="62" t="s">
        <v>0</v>
      </c>
      <c r="B4" s="65" t="s">
        <v>1</v>
      </c>
      <c r="C4" s="275" t="s">
        <v>2</v>
      </c>
      <c r="D4" s="276"/>
    </row>
    <row r="5" spans="1:4" s="61" customFormat="1" ht="12">
      <c r="A5" s="266" t="s">
        <v>65</v>
      </c>
      <c r="B5" s="257" t="s">
        <v>114</v>
      </c>
      <c r="C5" s="165" t="s">
        <v>26</v>
      </c>
      <c r="D5" s="151" t="s">
        <v>258</v>
      </c>
    </row>
    <row r="6" spans="1:4" s="61" customFormat="1" ht="12">
      <c r="A6" s="266"/>
      <c r="B6" s="258"/>
      <c r="C6" s="165" t="s">
        <v>26</v>
      </c>
      <c r="D6" s="151" t="s">
        <v>259</v>
      </c>
    </row>
    <row r="7" spans="1:4" s="61" customFormat="1" ht="12">
      <c r="A7" s="266"/>
      <c r="B7" s="259"/>
      <c r="C7" s="165" t="s">
        <v>26</v>
      </c>
      <c r="D7" s="151" t="s">
        <v>260</v>
      </c>
    </row>
    <row r="8" spans="1:4" s="61" customFormat="1" ht="12">
      <c r="A8" s="266"/>
      <c r="B8" s="260" t="s">
        <v>115</v>
      </c>
      <c r="C8" s="165" t="s">
        <v>26</v>
      </c>
      <c r="D8" s="151" t="s">
        <v>261</v>
      </c>
    </row>
    <row r="9" spans="1:4" s="61" customFormat="1" ht="12">
      <c r="A9" s="266"/>
      <c r="B9" s="261"/>
      <c r="C9" s="165" t="s">
        <v>26</v>
      </c>
      <c r="D9" s="151" t="s">
        <v>262</v>
      </c>
    </row>
    <row r="10" spans="1:4" s="61" customFormat="1" ht="12">
      <c r="A10" s="266"/>
      <c r="B10" s="262"/>
      <c r="C10" s="165" t="s">
        <v>26</v>
      </c>
      <c r="D10" s="151" t="s">
        <v>263</v>
      </c>
    </row>
    <row r="11" spans="1:4" s="61" customFormat="1" ht="12">
      <c r="A11" s="266"/>
      <c r="B11" s="260" t="s">
        <v>116</v>
      </c>
      <c r="C11" s="165" t="s">
        <v>26</v>
      </c>
      <c r="D11" s="149" t="s">
        <v>264</v>
      </c>
    </row>
    <row r="12" spans="1:4" s="61" customFormat="1" ht="12">
      <c r="A12" s="266"/>
      <c r="B12" s="262"/>
      <c r="C12" s="166" t="s">
        <v>26</v>
      </c>
      <c r="D12" s="149" t="s">
        <v>265</v>
      </c>
    </row>
    <row r="13" spans="1:4" s="61" customFormat="1" ht="12">
      <c r="A13" s="266" t="s">
        <v>117</v>
      </c>
      <c r="B13" s="260" t="s">
        <v>231</v>
      </c>
      <c r="C13" s="165" t="s">
        <v>26</v>
      </c>
      <c r="D13" s="156" t="s">
        <v>236</v>
      </c>
    </row>
    <row r="14" spans="1:4" s="61" customFormat="1" ht="12">
      <c r="A14" s="266"/>
      <c r="B14" s="261"/>
      <c r="C14" s="165" t="s">
        <v>26</v>
      </c>
      <c r="D14" s="156" t="s">
        <v>266</v>
      </c>
    </row>
    <row r="15" spans="1:4" s="61" customFormat="1" ht="12">
      <c r="A15" s="266"/>
      <c r="B15" s="261"/>
      <c r="C15" s="165" t="s">
        <v>26</v>
      </c>
      <c r="D15" s="156" t="s">
        <v>267</v>
      </c>
    </row>
    <row r="16" spans="1:4" s="61" customFormat="1" ht="12">
      <c r="A16" s="266"/>
      <c r="B16" s="262"/>
      <c r="C16" s="165" t="s">
        <v>26</v>
      </c>
      <c r="D16" s="156" t="s">
        <v>237</v>
      </c>
    </row>
    <row r="17" spans="1:10" s="61" customFormat="1" ht="22.5">
      <c r="A17" s="266"/>
      <c r="B17" s="260" t="s">
        <v>232</v>
      </c>
      <c r="C17" s="165" t="s">
        <v>26</v>
      </c>
      <c r="D17" s="156" t="s">
        <v>268</v>
      </c>
    </row>
    <row r="18" spans="1:10" s="61" customFormat="1" ht="12">
      <c r="A18" s="266"/>
      <c r="B18" s="261"/>
      <c r="C18" s="166" t="s">
        <v>26</v>
      </c>
      <c r="D18" s="143" t="s">
        <v>269</v>
      </c>
    </row>
    <row r="19" spans="1:10" s="61" customFormat="1" ht="22.5">
      <c r="A19" s="266"/>
      <c r="B19" s="262"/>
      <c r="C19" s="166" t="s">
        <v>26</v>
      </c>
      <c r="D19" s="143" t="s">
        <v>270</v>
      </c>
    </row>
    <row r="20" spans="1:10" s="61" customFormat="1" ht="12">
      <c r="A20" s="266"/>
      <c r="B20" s="263" t="s">
        <v>118</v>
      </c>
      <c r="C20" s="166" t="s">
        <v>28</v>
      </c>
      <c r="D20" s="142" t="s">
        <v>271</v>
      </c>
    </row>
    <row r="21" spans="1:10" s="61" customFormat="1" ht="12">
      <c r="A21" s="266"/>
      <c r="B21" s="265"/>
      <c r="C21" s="165" t="s">
        <v>26</v>
      </c>
      <c r="D21" s="143" t="s">
        <v>272</v>
      </c>
    </row>
    <row r="22" spans="1:10" s="61" customFormat="1" ht="12">
      <c r="A22" s="266" t="s">
        <v>59</v>
      </c>
      <c r="B22" s="267" t="s">
        <v>119</v>
      </c>
      <c r="C22" s="165" t="s">
        <v>26</v>
      </c>
      <c r="D22" s="143" t="s">
        <v>273</v>
      </c>
      <c r="E22" s="29"/>
      <c r="F22" s="29"/>
      <c r="G22" s="29"/>
      <c r="I22" s="29"/>
      <c r="J22" s="29"/>
    </row>
    <row r="23" spans="1:10" s="61" customFormat="1" ht="12">
      <c r="A23" s="266"/>
      <c r="B23" s="267"/>
      <c r="C23" s="165" t="s">
        <v>26</v>
      </c>
      <c r="D23" s="143" t="s">
        <v>274</v>
      </c>
      <c r="E23" s="29"/>
      <c r="F23" s="29"/>
      <c r="G23" s="29"/>
      <c r="I23" s="29"/>
      <c r="J23" s="29"/>
    </row>
    <row r="24" spans="1:10" s="61" customFormat="1" ht="12">
      <c r="A24" s="266"/>
      <c r="B24" s="267"/>
      <c r="C24" s="165" t="s">
        <v>26</v>
      </c>
      <c r="D24" s="143" t="s">
        <v>275</v>
      </c>
      <c r="E24" s="29"/>
      <c r="F24" s="29"/>
      <c r="G24" s="29"/>
      <c r="I24" s="29"/>
      <c r="J24" s="29"/>
    </row>
    <row r="25" spans="1:10" s="61" customFormat="1" ht="12">
      <c r="A25" s="266"/>
      <c r="B25" s="267"/>
      <c r="C25" s="165" t="s">
        <v>26</v>
      </c>
      <c r="D25" s="143" t="s">
        <v>276</v>
      </c>
      <c r="E25" s="29"/>
      <c r="F25" s="29"/>
      <c r="G25" s="29"/>
      <c r="I25" s="29"/>
      <c r="J25" s="29"/>
    </row>
    <row r="26" spans="1:10" s="61" customFormat="1" ht="22.5">
      <c r="A26" s="266"/>
      <c r="B26" s="267" t="s">
        <v>120</v>
      </c>
      <c r="C26" s="165" t="s">
        <v>26</v>
      </c>
      <c r="D26" s="143" t="s">
        <v>277</v>
      </c>
      <c r="E26" s="29"/>
      <c r="F26" s="29"/>
      <c r="G26" s="29"/>
      <c r="I26" s="29"/>
      <c r="J26" s="29"/>
    </row>
    <row r="27" spans="1:10" s="61" customFormat="1" ht="22.5">
      <c r="A27" s="266"/>
      <c r="B27" s="267"/>
      <c r="C27" s="165" t="s">
        <v>26</v>
      </c>
      <c r="D27" s="143" t="s">
        <v>278</v>
      </c>
      <c r="E27" s="29"/>
      <c r="F27" s="29"/>
      <c r="G27" s="29"/>
      <c r="I27" s="29"/>
      <c r="J27" s="29"/>
    </row>
    <row r="28" spans="1:10" s="61" customFormat="1" ht="12">
      <c r="A28" s="266"/>
      <c r="B28" s="267"/>
      <c r="C28" s="165" t="s">
        <v>26</v>
      </c>
      <c r="D28" s="143" t="s">
        <v>279</v>
      </c>
      <c r="E28" s="29"/>
      <c r="F28" s="29"/>
      <c r="G28" s="29"/>
      <c r="I28" s="29"/>
      <c r="J28" s="29"/>
    </row>
    <row r="29" spans="1:10" s="61" customFormat="1" ht="12">
      <c r="A29" s="266" t="s">
        <v>123</v>
      </c>
      <c r="B29" s="267" t="s">
        <v>121</v>
      </c>
      <c r="C29" s="165" t="s">
        <v>26</v>
      </c>
      <c r="D29" s="143" t="s">
        <v>280</v>
      </c>
      <c r="E29" s="29"/>
      <c r="F29" s="29"/>
      <c r="G29" s="29"/>
      <c r="I29" s="29"/>
      <c r="J29" s="29"/>
    </row>
    <row r="30" spans="1:10" s="61" customFormat="1" ht="12">
      <c r="A30" s="266"/>
      <c r="B30" s="267"/>
      <c r="C30" s="165" t="s">
        <v>26</v>
      </c>
      <c r="D30" s="143" t="s">
        <v>281</v>
      </c>
      <c r="E30" s="29"/>
      <c r="F30" s="29"/>
      <c r="G30" s="29"/>
      <c r="I30" s="29"/>
      <c r="J30" s="29"/>
    </row>
    <row r="31" spans="1:10" s="61" customFormat="1" ht="12">
      <c r="A31" s="266"/>
      <c r="B31" s="267"/>
      <c r="C31" s="165" t="s">
        <v>26</v>
      </c>
      <c r="D31" s="143" t="s">
        <v>282</v>
      </c>
      <c r="E31" s="29"/>
      <c r="F31" s="29"/>
      <c r="G31" s="29"/>
      <c r="I31" s="29"/>
      <c r="J31" s="29"/>
    </row>
    <row r="32" spans="1:10" s="61" customFormat="1" ht="12">
      <c r="A32" s="266"/>
      <c r="B32" s="263" t="s">
        <v>122</v>
      </c>
      <c r="C32" s="165" t="s">
        <v>26</v>
      </c>
      <c r="D32" s="143" t="s">
        <v>283</v>
      </c>
      <c r="E32" s="29"/>
      <c r="F32" s="29"/>
      <c r="G32" s="29"/>
      <c r="I32" s="29"/>
      <c r="J32" s="29"/>
    </row>
    <row r="33" spans="1:10" s="61" customFormat="1" ht="12">
      <c r="A33" s="266"/>
      <c r="B33" s="264"/>
      <c r="C33" s="165" t="s">
        <v>26</v>
      </c>
      <c r="D33" s="143" t="s">
        <v>284</v>
      </c>
      <c r="E33" s="29"/>
      <c r="F33" s="29"/>
      <c r="G33" s="29"/>
      <c r="I33" s="29"/>
      <c r="J33" s="29"/>
    </row>
    <row r="34" spans="1:10" s="61" customFormat="1" ht="12">
      <c r="A34" s="266"/>
      <c r="B34" s="264"/>
      <c r="C34" s="165" t="s">
        <v>26</v>
      </c>
      <c r="D34" s="143" t="s">
        <v>285</v>
      </c>
      <c r="E34" s="29"/>
      <c r="F34" s="29"/>
      <c r="G34" s="29"/>
      <c r="I34" s="29"/>
      <c r="J34" s="29"/>
    </row>
    <row r="35" spans="1:10" s="61" customFormat="1" ht="12">
      <c r="A35" s="266"/>
      <c r="B35" s="265"/>
      <c r="C35" s="165" t="s">
        <v>26</v>
      </c>
      <c r="D35" s="143" t="s">
        <v>295</v>
      </c>
      <c r="E35" s="29"/>
      <c r="F35" s="29"/>
      <c r="G35" s="29"/>
      <c r="I35" s="29"/>
      <c r="J35" s="29"/>
    </row>
    <row r="36" spans="1:10" s="61" customFormat="1" ht="12">
      <c r="A36" s="266" t="s">
        <v>60</v>
      </c>
      <c r="B36" s="263" t="s">
        <v>124</v>
      </c>
      <c r="C36" s="165" t="s">
        <v>26</v>
      </c>
      <c r="D36" s="143" t="s">
        <v>286</v>
      </c>
      <c r="E36" s="29"/>
      <c r="F36" s="29"/>
      <c r="G36" s="29"/>
      <c r="I36" s="29"/>
      <c r="J36" s="29"/>
    </row>
    <row r="37" spans="1:10" s="61" customFormat="1" ht="12">
      <c r="A37" s="266"/>
      <c r="B37" s="264"/>
      <c r="C37" s="165" t="s">
        <v>26</v>
      </c>
      <c r="D37" s="143" t="s">
        <v>287</v>
      </c>
      <c r="E37" s="29"/>
      <c r="F37" s="29"/>
      <c r="G37" s="29"/>
      <c r="I37" s="29"/>
      <c r="J37" s="29"/>
    </row>
    <row r="38" spans="1:10" s="61" customFormat="1" ht="12">
      <c r="A38" s="266"/>
      <c r="B38" s="265"/>
      <c r="C38" s="165" t="s">
        <v>26</v>
      </c>
      <c r="D38" s="143" t="s">
        <v>288</v>
      </c>
      <c r="E38" s="29"/>
      <c r="F38" s="29"/>
      <c r="G38" s="29"/>
      <c r="I38" s="29"/>
      <c r="J38" s="29"/>
    </row>
    <row r="39" spans="1:10" s="61" customFormat="1" ht="12">
      <c r="A39" s="266"/>
      <c r="B39" s="263" t="s">
        <v>125</v>
      </c>
      <c r="C39" s="165" t="s">
        <v>26</v>
      </c>
      <c r="D39" s="143" t="s">
        <v>289</v>
      </c>
      <c r="E39" s="29"/>
      <c r="F39" s="29"/>
      <c r="G39" s="29"/>
      <c r="I39" s="29"/>
      <c r="J39" s="29"/>
    </row>
    <row r="40" spans="1:10" s="61" customFormat="1" ht="12">
      <c r="A40" s="266"/>
      <c r="B40" s="264"/>
      <c r="C40" s="165" t="s">
        <v>26</v>
      </c>
      <c r="D40" s="143" t="s">
        <v>290</v>
      </c>
      <c r="E40" s="29"/>
      <c r="F40" s="29"/>
      <c r="G40" s="29"/>
      <c r="I40" s="29"/>
      <c r="J40" s="29"/>
    </row>
    <row r="41" spans="1:10" s="61" customFormat="1" ht="22.5">
      <c r="A41" s="266"/>
      <c r="B41" s="265"/>
      <c r="C41" s="165" t="s">
        <v>26</v>
      </c>
      <c r="D41" s="143" t="s">
        <v>291</v>
      </c>
      <c r="E41" s="29"/>
      <c r="F41" s="29"/>
      <c r="G41" s="29"/>
      <c r="I41" s="29"/>
      <c r="J41" s="29"/>
    </row>
    <row r="42" spans="1:10" s="61" customFormat="1" ht="12">
      <c r="A42" s="266"/>
      <c r="B42" s="263" t="s">
        <v>126</v>
      </c>
      <c r="C42" s="165" t="s">
        <v>26</v>
      </c>
      <c r="D42" s="143" t="s">
        <v>292</v>
      </c>
      <c r="E42" s="29"/>
      <c r="F42" s="29"/>
      <c r="G42" s="29"/>
      <c r="I42" s="29"/>
      <c r="J42" s="29"/>
    </row>
    <row r="43" spans="1:10" s="61" customFormat="1" ht="12">
      <c r="A43" s="266"/>
      <c r="B43" s="264"/>
      <c r="C43" s="165" t="s">
        <v>26</v>
      </c>
      <c r="D43" s="143" t="s">
        <v>293</v>
      </c>
      <c r="E43" s="29"/>
      <c r="F43" s="29"/>
      <c r="G43" s="29"/>
      <c r="I43" s="29"/>
      <c r="J43" s="29"/>
    </row>
    <row r="44" spans="1:10" s="61" customFormat="1" ht="12">
      <c r="A44" s="266"/>
      <c r="B44" s="265"/>
      <c r="C44" s="165" t="s">
        <v>26</v>
      </c>
      <c r="D44" s="143" t="s">
        <v>294</v>
      </c>
      <c r="E44" s="29"/>
      <c r="F44" s="29"/>
      <c r="G44" s="29"/>
      <c r="I44" s="29"/>
      <c r="J44" s="29"/>
    </row>
    <row r="45" spans="1:10" s="61" customFormat="1" ht="12">
      <c r="A45" s="266" t="s">
        <v>127</v>
      </c>
      <c r="B45" s="267" t="s">
        <v>61</v>
      </c>
      <c r="C45" s="165" t="s">
        <v>26</v>
      </c>
      <c r="D45" s="143" t="s">
        <v>286</v>
      </c>
      <c r="E45" s="29"/>
      <c r="F45" s="29"/>
      <c r="G45" s="29"/>
      <c r="I45" s="29"/>
      <c r="J45" s="29"/>
    </row>
    <row r="46" spans="1:10" s="61" customFormat="1" ht="12">
      <c r="A46" s="266"/>
      <c r="B46" s="267"/>
      <c r="C46" s="165" t="s">
        <v>26</v>
      </c>
      <c r="D46" s="143" t="s">
        <v>238</v>
      </c>
      <c r="E46" s="29"/>
      <c r="F46" s="29"/>
      <c r="G46" s="29"/>
      <c r="I46" s="29"/>
      <c r="J46" s="29"/>
    </row>
    <row r="47" spans="1:10" s="61" customFormat="1" ht="12">
      <c r="A47" s="266"/>
      <c r="B47" s="267"/>
      <c r="C47" s="165" t="s">
        <v>26</v>
      </c>
      <c r="D47" s="143" t="s">
        <v>239</v>
      </c>
      <c r="E47" s="29"/>
      <c r="F47" s="29"/>
      <c r="G47" s="29"/>
      <c r="I47" s="29"/>
      <c r="J47" s="29"/>
    </row>
    <row r="48" spans="1:10" s="61" customFormat="1" ht="12">
      <c r="A48" s="266"/>
      <c r="B48" s="267"/>
      <c r="C48" s="165" t="s">
        <v>26</v>
      </c>
      <c r="D48" s="143" t="s">
        <v>240</v>
      </c>
      <c r="E48" s="29"/>
      <c r="F48" s="29"/>
      <c r="G48" s="29"/>
      <c r="I48" s="29"/>
      <c r="J48" s="29"/>
    </row>
    <row r="49" spans="1:10" s="61" customFormat="1" ht="12">
      <c r="A49" s="266"/>
      <c r="B49" s="267"/>
      <c r="C49" s="165" t="s">
        <v>26</v>
      </c>
      <c r="D49" s="143" t="s">
        <v>241</v>
      </c>
      <c r="E49" s="29"/>
      <c r="F49" s="29"/>
      <c r="G49" s="29"/>
      <c r="I49" s="29"/>
      <c r="J49" s="29"/>
    </row>
    <row r="50" spans="1:10" s="61" customFormat="1" ht="12">
      <c r="A50" s="266"/>
      <c r="B50" s="267"/>
      <c r="C50" s="165" t="s">
        <v>26</v>
      </c>
      <c r="D50" s="143" t="s">
        <v>242</v>
      </c>
      <c r="E50" s="29"/>
      <c r="F50" s="29"/>
      <c r="G50" s="29"/>
      <c r="I50" s="29"/>
      <c r="J50" s="29"/>
    </row>
    <row r="51" spans="1:10" s="61" customFormat="1" ht="12">
      <c r="A51" s="266"/>
      <c r="B51" s="267"/>
      <c r="C51" s="165" t="s">
        <v>26</v>
      </c>
      <c r="D51" s="143" t="s">
        <v>243</v>
      </c>
      <c r="E51" s="29"/>
      <c r="F51" s="29"/>
      <c r="G51" s="29"/>
      <c r="I51" s="29"/>
      <c r="J51" s="29"/>
    </row>
    <row r="52" spans="1:10" s="61" customFormat="1" ht="12">
      <c r="A52" s="266"/>
      <c r="B52" s="267" t="s">
        <v>62</v>
      </c>
      <c r="C52" s="165" t="s">
        <v>26</v>
      </c>
      <c r="D52" s="143" t="s">
        <v>244</v>
      </c>
      <c r="E52" s="29"/>
      <c r="F52" s="29"/>
      <c r="G52" s="29"/>
      <c r="I52" s="29"/>
      <c r="J52" s="29"/>
    </row>
    <row r="53" spans="1:10" s="61" customFormat="1" ht="12">
      <c r="A53" s="266"/>
      <c r="B53" s="267"/>
      <c r="C53" s="165" t="s">
        <v>26</v>
      </c>
      <c r="D53" s="143" t="s">
        <v>245</v>
      </c>
      <c r="E53" s="29"/>
      <c r="F53" s="29"/>
      <c r="G53" s="29"/>
      <c r="I53" s="29"/>
      <c r="J53" s="29"/>
    </row>
    <row r="54" spans="1:10" s="61" customFormat="1" ht="22.5">
      <c r="A54" s="266"/>
      <c r="B54" s="267"/>
      <c r="C54" s="165" t="s">
        <v>26</v>
      </c>
      <c r="D54" s="143" t="s">
        <v>246</v>
      </c>
      <c r="E54" s="29"/>
      <c r="F54" s="29"/>
      <c r="G54" s="29"/>
      <c r="I54" s="29"/>
      <c r="J54" s="29"/>
    </row>
    <row r="55" spans="1:10" s="61" customFormat="1" ht="12">
      <c r="A55" s="266"/>
      <c r="B55" s="267"/>
      <c r="C55" s="165" t="s">
        <v>26</v>
      </c>
      <c r="D55" s="143" t="s">
        <v>247</v>
      </c>
      <c r="E55" s="29"/>
      <c r="F55" s="29"/>
      <c r="G55" s="29"/>
      <c r="I55" s="29"/>
      <c r="J55" s="29"/>
    </row>
    <row r="56" spans="1:10" s="61" customFormat="1" ht="12">
      <c r="A56" s="266"/>
      <c r="B56" s="267" t="s">
        <v>63</v>
      </c>
      <c r="C56" s="165" t="s">
        <v>26</v>
      </c>
      <c r="D56" s="143" t="s">
        <v>248</v>
      </c>
      <c r="E56" s="29"/>
      <c r="F56" s="29"/>
      <c r="G56" s="29"/>
      <c r="I56" s="29"/>
      <c r="J56" s="29"/>
    </row>
    <row r="57" spans="1:10" s="61" customFormat="1" ht="12">
      <c r="A57" s="266"/>
      <c r="B57" s="267"/>
      <c r="C57" s="165" t="s">
        <v>26</v>
      </c>
      <c r="D57" s="143" t="s">
        <v>249</v>
      </c>
      <c r="E57" s="29"/>
      <c r="F57" s="29"/>
      <c r="G57" s="29"/>
      <c r="I57" s="29"/>
      <c r="J57" s="29"/>
    </row>
    <row r="58" spans="1:10" s="61" customFormat="1" ht="12">
      <c r="A58" s="266"/>
      <c r="B58" s="267"/>
      <c r="C58" s="165" t="s">
        <v>26</v>
      </c>
      <c r="D58" s="143" t="s">
        <v>250</v>
      </c>
      <c r="E58" s="29"/>
      <c r="F58" s="29"/>
      <c r="G58" s="29"/>
      <c r="I58" s="29"/>
      <c r="J58" s="29"/>
    </row>
    <row r="59" spans="1:10" s="61" customFormat="1" ht="12">
      <c r="A59" s="268" t="s">
        <v>196</v>
      </c>
      <c r="B59" s="263" t="s">
        <v>197</v>
      </c>
      <c r="C59" s="165" t="s">
        <v>26</v>
      </c>
      <c r="D59" s="149" t="s">
        <v>251</v>
      </c>
      <c r="E59" s="29"/>
      <c r="F59" s="29"/>
      <c r="G59" s="29"/>
      <c r="I59" s="29"/>
      <c r="J59" s="29"/>
    </row>
    <row r="60" spans="1:10" s="61" customFormat="1" ht="12">
      <c r="A60" s="269"/>
      <c r="B60" s="264"/>
      <c r="C60" s="165" t="s">
        <v>26</v>
      </c>
      <c r="D60" s="149" t="s">
        <v>252</v>
      </c>
      <c r="E60" s="29"/>
      <c r="F60" s="29"/>
      <c r="G60" s="29"/>
      <c r="I60" s="29"/>
      <c r="J60" s="29"/>
    </row>
    <row r="61" spans="1:10" s="61" customFormat="1" ht="12">
      <c r="A61" s="269"/>
      <c r="B61" s="264"/>
      <c r="C61" s="165" t="s">
        <v>26</v>
      </c>
      <c r="D61" s="149" t="s">
        <v>253</v>
      </c>
      <c r="E61" s="29"/>
      <c r="F61" s="29"/>
      <c r="G61" s="29"/>
      <c r="I61" s="29"/>
      <c r="J61" s="29"/>
    </row>
    <row r="62" spans="1:10" s="61" customFormat="1" ht="12">
      <c r="A62" s="269"/>
      <c r="B62" s="263" t="s">
        <v>198</v>
      </c>
      <c r="C62" s="165" t="s">
        <v>26</v>
      </c>
      <c r="D62" s="149" t="s">
        <v>254</v>
      </c>
      <c r="E62" s="29"/>
      <c r="F62" s="29"/>
      <c r="G62" s="29"/>
      <c r="I62" s="29"/>
      <c r="J62" s="29"/>
    </row>
    <row r="63" spans="1:10" s="61" customFormat="1" ht="12">
      <c r="A63" s="269"/>
      <c r="B63" s="264"/>
      <c r="C63" s="165" t="s">
        <v>26</v>
      </c>
      <c r="D63" s="149" t="s">
        <v>255</v>
      </c>
      <c r="E63" s="29"/>
      <c r="F63" s="29"/>
      <c r="G63" s="29"/>
      <c r="I63" s="29"/>
      <c r="J63" s="29"/>
    </row>
    <row r="64" spans="1:10" s="61" customFormat="1" ht="12">
      <c r="A64" s="269"/>
      <c r="B64" s="277"/>
      <c r="C64" s="165" t="s">
        <v>26</v>
      </c>
      <c r="D64" s="143" t="s">
        <v>256</v>
      </c>
      <c r="E64" s="48"/>
      <c r="F64" s="29"/>
      <c r="G64" s="29"/>
      <c r="I64" s="29"/>
      <c r="J64" s="29"/>
    </row>
    <row r="65" spans="1:10" s="61" customFormat="1" ht="12">
      <c r="A65" s="270"/>
      <c r="B65" s="278"/>
      <c r="C65" s="165" t="s">
        <v>26</v>
      </c>
      <c r="D65" s="143" t="s">
        <v>257</v>
      </c>
      <c r="E65" s="29"/>
      <c r="F65" s="29"/>
      <c r="G65" s="29"/>
      <c r="I65" s="29"/>
      <c r="J65" s="29"/>
    </row>
    <row r="66" spans="1:10" s="61" customFormat="1" ht="12">
      <c r="A66" s="63"/>
      <c r="B66" s="63"/>
      <c r="C66" s="63"/>
      <c r="D66" s="63"/>
    </row>
    <row r="67" spans="1:10" s="61" customFormat="1" ht="12">
      <c r="A67" s="272" t="s">
        <v>25</v>
      </c>
      <c r="B67" s="273"/>
      <c r="C67" s="273"/>
      <c r="D67" s="274"/>
    </row>
    <row r="68" spans="1:10" s="61" customFormat="1" ht="12">
      <c r="A68" s="62" t="s">
        <v>0</v>
      </c>
      <c r="B68" s="65" t="s">
        <v>1</v>
      </c>
      <c r="C68" s="275" t="s">
        <v>2</v>
      </c>
      <c r="D68" s="276"/>
    </row>
    <row r="69" spans="1:10" s="199" customFormat="1" ht="22.5">
      <c r="A69" s="255" t="s">
        <v>143</v>
      </c>
      <c r="B69" s="256" t="s">
        <v>144</v>
      </c>
      <c r="C69" s="205" t="s">
        <v>26</v>
      </c>
      <c r="D69" s="198" t="s">
        <v>199</v>
      </c>
    </row>
    <row r="70" spans="1:10" s="199" customFormat="1" ht="11.25">
      <c r="A70" s="255"/>
      <c r="B70" s="256"/>
      <c r="C70" s="205" t="s">
        <v>26</v>
      </c>
      <c r="D70" s="198" t="s">
        <v>154</v>
      </c>
    </row>
    <row r="71" spans="1:10" s="199" customFormat="1" ht="11.25">
      <c r="A71" s="255"/>
      <c r="B71" s="256"/>
      <c r="C71" s="205" t="s">
        <v>26</v>
      </c>
      <c r="D71" s="198" t="s">
        <v>155</v>
      </c>
    </row>
    <row r="72" spans="1:10" s="199" customFormat="1" ht="11.25">
      <c r="A72" s="255"/>
      <c r="B72" s="256"/>
      <c r="C72" s="205" t="s">
        <v>26</v>
      </c>
      <c r="D72" s="198" t="s">
        <v>156</v>
      </c>
    </row>
    <row r="73" spans="1:10" s="199" customFormat="1" ht="22.5">
      <c r="A73" s="255"/>
      <c r="B73" s="254" t="s">
        <v>145</v>
      </c>
      <c r="C73" s="205" t="s">
        <v>26</v>
      </c>
      <c r="D73" s="198" t="s">
        <v>157</v>
      </c>
    </row>
    <row r="74" spans="1:10" s="199" customFormat="1" ht="22.5">
      <c r="A74" s="255"/>
      <c r="B74" s="254"/>
      <c r="C74" s="205" t="s">
        <v>26</v>
      </c>
      <c r="D74" s="198" t="s">
        <v>158</v>
      </c>
    </row>
    <row r="75" spans="1:10" s="199" customFormat="1" ht="11.25">
      <c r="A75" s="255"/>
      <c r="B75" s="254"/>
      <c r="C75" s="205" t="s">
        <v>26</v>
      </c>
      <c r="D75" s="198" t="s">
        <v>159</v>
      </c>
    </row>
    <row r="76" spans="1:10" s="199" customFormat="1" ht="22.5">
      <c r="A76" s="255"/>
      <c r="B76" s="254"/>
      <c r="C76" s="205" t="s">
        <v>26</v>
      </c>
      <c r="D76" s="198" t="s">
        <v>160</v>
      </c>
    </row>
    <row r="77" spans="1:10" s="199" customFormat="1" ht="22.5">
      <c r="A77" s="255"/>
      <c r="B77" s="254"/>
      <c r="C77" s="205" t="s">
        <v>26</v>
      </c>
      <c r="D77" s="198" t="s">
        <v>161</v>
      </c>
    </row>
    <row r="78" spans="1:10" s="199" customFormat="1" ht="11.25">
      <c r="A78" s="255"/>
      <c r="B78" s="254" t="s">
        <v>146</v>
      </c>
      <c r="C78" s="205" t="s">
        <v>26</v>
      </c>
      <c r="D78" s="198" t="s">
        <v>162</v>
      </c>
    </row>
    <row r="79" spans="1:10" s="199" customFormat="1" ht="11.25">
      <c r="A79" s="255"/>
      <c r="B79" s="254"/>
      <c r="C79" s="205" t="s">
        <v>26</v>
      </c>
      <c r="D79" s="198" t="s">
        <v>163</v>
      </c>
    </row>
    <row r="80" spans="1:10" s="199" customFormat="1" ht="11.25">
      <c r="A80" s="255"/>
      <c r="B80" s="254"/>
      <c r="C80" s="205" t="s">
        <v>26</v>
      </c>
      <c r="D80" s="198" t="s">
        <v>164</v>
      </c>
    </row>
    <row r="81" spans="1:4" s="199" customFormat="1" ht="22.5">
      <c r="A81" s="255"/>
      <c r="B81" s="254"/>
      <c r="C81" s="205" t="s">
        <v>26</v>
      </c>
      <c r="D81" s="198" t="s">
        <v>218</v>
      </c>
    </row>
    <row r="82" spans="1:4" s="199" customFormat="1" ht="22.5">
      <c r="A82" s="253" t="s">
        <v>147</v>
      </c>
      <c r="B82" s="254" t="s">
        <v>144</v>
      </c>
      <c r="C82" s="205" t="s">
        <v>26</v>
      </c>
      <c r="D82" s="198" t="s">
        <v>165</v>
      </c>
    </row>
    <row r="83" spans="1:4" s="199" customFormat="1" ht="11.25">
      <c r="A83" s="253"/>
      <c r="B83" s="254"/>
      <c r="C83" s="205" t="s">
        <v>26</v>
      </c>
      <c r="D83" s="198" t="s">
        <v>166</v>
      </c>
    </row>
    <row r="84" spans="1:4" s="199" customFormat="1" ht="11.25">
      <c r="A84" s="253"/>
      <c r="B84" s="254"/>
      <c r="C84" s="205" t="s">
        <v>26</v>
      </c>
      <c r="D84" s="198" t="s">
        <v>167</v>
      </c>
    </row>
    <row r="85" spans="1:4" s="199" customFormat="1" ht="11.25">
      <c r="A85" s="253"/>
      <c r="B85" s="254"/>
      <c r="C85" s="205" t="s">
        <v>26</v>
      </c>
      <c r="D85" s="198" t="s">
        <v>156</v>
      </c>
    </row>
    <row r="86" spans="1:4" s="199" customFormat="1" ht="11.25">
      <c r="A86" s="253"/>
      <c r="B86" s="254" t="s">
        <v>148</v>
      </c>
      <c r="C86" s="205" t="s">
        <v>26</v>
      </c>
      <c r="D86" s="198" t="s">
        <v>168</v>
      </c>
    </row>
    <row r="87" spans="1:4" s="199" customFormat="1" ht="11.25">
      <c r="A87" s="253"/>
      <c r="B87" s="254"/>
      <c r="C87" s="205" t="s">
        <v>26</v>
      </c>
      <c r="D87" s="198" t="s">
        <v>169</v>
      </c>
    </row>
    <row r="88" spans="1:4" s="199" customFormat="1" ht="22.5">
      <c r="A88" s="253"/>
      <c r="B88" s="254"/>
      <c r="C88" s="205" t="s">
        <v>26</v>
      </c>
      <c r="D88" s="198" t="s">
        <v>170</v>
      </c>
    </row>
    <row r="89" spans="1:4" s="199" customFormat="1" ht="22.5">
      <c r="A89" s="253"/>
      <c r="B89" s="254"/>
      <c r="C89" s="205" t="s">
        <v>26</v>
      </c>
      <c r="D89" s="198" t="s">
        <v>171</v>
      </c>
    </row>
    <row r="90" spans="1:4" s="199" customFormat="1" ht="22.5">
      <c r="A90" s="253"/>
      <c r="B90" s="254"/>
      <c r="C90" s="205" t="s">
        <v>26</v>
      </c>
      <c r="D90" s="198" t="s">
        <v>172</v>
      </c>
    </row>
    <row r="91" spans="1:4" s="199" customFormat="1" ht="11.25">
      <c r="A91" s="253"/>
      <c r="B91" s="254" t="s">
        <v>146</v>
      </c>
      <c r="C91" s="205" t="s">
        <v>26</v>
      </c>
      <c r="D91" s="198" t="s">
        <v>173</v>
      </c>
    </row>
    <row r="92" spans="1:4" s="199" customFormat="1" ht="11.25">
      <c r="A92" s="253"/>
      <c r="B92" s="254"/>
      <c r="C92" s="205" t="s">
        <v>26</v>
      </c>
      <c r="D92" s="198" t="s">
        <v>163</v>
      </c>
    </row>
    <row r="93" spans="1:4" s="199" customFormat="1" ht="11.25">
      <c r="A93" s="253"/>
      <c r="B93" s="254"/>
      <c r="C93" s="205" t="s">
        <v>26</v>
      </c>
      <c r="D93" s="198" t="s">
        <v>164</v>
      </c>
    </row>
    <row r="94" spans="1:4" s="199" customFormat="1" ht="22.5">
      <c r="A94" s="253"/>
      <c r="B94" s="254"/>
      <c r="C94" s="205" t="s">
        <v>26</v>
      </c>
      <c r="D94" s="198" t="s">
        <v>174</v>
      </c>
    </row>
    <row r="95" spans="1:4" s="199" customFormat="1" ht="22.5">
      <c r="A95" s="253" t="s">
        <v>149</v>
      </c>
      <c r="B95" s="254" t="s">
        <v>144</v>
      </c>
      <c r="C95" s="205" t="s">
        <v>26</v>
      </c>
      <c r="D95" s="198" t="s">
        <v>211</v>
      </c>
    </row>
    <row r="96" spans="1:4" s="199" customFormat="1" ht="11.25">
      <c r="A96" s="253"/>
      <c r="B96" s="254"/>
      <c r="C96" s="205" t="s">
        <v>26</v>
      </c>
      <c r="D96" s="198" t="s">
        <v>175</v>
      </c>
    </row>
    <row r="97" spans="1:4" s="199" customFormat="1" ht="11.25">
      <c r="A97" s="253"/>
      <c r="B97" s="254"/>
      <c r="C97" s="205" t="s">
        <v>26</v>
      </c>
      <c r="D97" s="198" t="s">
        <v>176</v>
      </c>
    </row>
    <row r="98" spans="1:4" s="199" customFormat="1" ht="11.25">
      <c r="A98" s="253"/>
      <c r="B98" s="254"/>
      <c r="C98" s="205" t="s">
        <v>26</v>
      </c>
      <c r="D98" s="198" t="s">
        <v>156</v>
      </c>
    </row>
    <row r="99" spans="1:4" s="199" customFormat="1" ht="22.5">
      <c r="A99" s="253"/>
      <c r="B99" s="254" t="s">
        <v>150</v>
      </c>
      <c r="C99" s="205" t="s">
        <v>26</v>
      </c>
      <c r="D99" s="198" t="s">
        <v>177</v>
      </c>
    </row>
    <row r="100" spans="1:4" s="199" customFormat="1" ht="22.5">
      <c r="A100" s="253"/>
      <c r="B100" s="254"/>
      <c r="C100" s="205" t="s">
        <v>26</v>
      </c>
      <c r="D100" s="198" t="s">
        <v>178</v>
      </c>
    </row>
    <row r="101" spans="1:4" s="199" customFormat="1" ht="22.5">
      <c r="A101" s="253"/>
      <c r="B101" s="254"/>
      <c r="C101" s="205" t="s">
        <v>26</v>
      </c>
      <c r="D101" s="198" t="s">
        <v>179</v>
      </c>
    </row>
    <row r="102" spans="1:4" s="199" customFormat="1" ht="22.5">
      <c r="A102" s="253"/>
      <c r="B102" s="254"/>
      <c r="C102" s="205" t="s">
        <v>26</v>
      </c>
      <c r="D102" s="198" t="s">
        <v>180</v>
      </c>
    </row>
    <row r="103" spans="1:4" s="199" customFormat="1" ht="11.25">
      <c r="A103" s="253"/>
      <c r="B103" s="254" t="s">
        <v>146</v>
      </c>
      <c r="C103" s="205" t="s">
        <v>26</v>
      </c>
      <c r="D103" s="198" t="s">
        <v>181</v>
      </c>
    </row>
    <row r="104" spans="1:4" s="199" customFormat="1" ht="11.25">
      <c r="A104" s="253"/>
      <c r="B104" s="254"/>
      <c r="C104" s="205" t="s">
        <v>26</v>
      </c>
      <c r="D104" s="198" t="s">
        <v>163</v>
      </c>
    </row>
    <row r="105" spans="1:4" s="199" customFormat="1" ht="11.25">
      <c r="A105" s="253"/>
      <c r="B105" s="254"/>
      <c r="C105" s="205" t="s">
        <v>26</v>
      </c>
      <c r="D105" s="198" t="s">
        <v>164</v>
      </c>
    </row>
    <row r="106" spans="1:4" s="199" customFormat="1" ht="22.5">
      <c r="A106" s="253"/>
      <c r="B106" s="254"/>
      <c r="C106" s="205" t="s">
        <v>26</v>
      </c>
      <c r="D106" s="198" t="s">
        <v>217</v>
      </c>
    </row>
    <row r="107" spans="1:4" s="199" customFormat="1" ht="22.5">
      <c r="A107" s="255" t="s">
        <v>151</v>
      </c>
      <c r="B107" s="254" t="s">
        <v>144</v>
      </c>
      <c r="C107" s="205" t="s">
        <v>26</v>
      </c>
      <c r="D107" s="198" t="s">
        <v>182</v>
      </c>
    </row>
    <row r="108" spans="1:4" s="199" customFormat="1" ht="22.5">
      <c r="A108" s="255"/>
      <c r="B108" s="254"/>
      <c r="C108" s="205" t="s">
        <v>26</v>
      </c>
      <c r="D108" s="198" t="s">
        <v>183</v>
      </c>
    </row>
    <row r="109" spans="1:4" s="199" customFormat="1" ht="11.25">
      <c r="A109" s="255"/>
      <c r="B109" s="254"/>
      <c r="C109" s="205" t="s">
        <v>26</v>
      </c>
      <c r="D109" s="198" t="s">
        <v>184</v>
      </c>
    </row>
    <row r="110" spans="1:4" s="199" customFormat="1" ht="11.25">
      <c r="A110" s="255"/>
      <c r="B110" s="254"/>
      <c r="C110" s="205" t="s">
        <v>26</v>
      </c>
      <c r="D110" s="198" t="s">
        <v>156</v>
      </c>
    </row>
    <row r="111" spans="1:4" s="199" customFormat="1" ht="22.5">
      <c r="A111" s="255"/>
      <c r="B111" s="256" t="s">
        <v>152</v>
      </c>
      <c r="C111" s="205" t="s">
        <v>26</v>
      </c>
      <c r="D111" s="198" t="s">
        <v>185</v>
      </c>
    </row>
    <row r="112" spans="1:4" s="199" customFormat="1" ht="22.5">
      <c r="A112" s="255"/>
      <c r="B112" s="256"/>
      <c r="C112" s="205" t="s">
        <v>26</v>
      </c>
      <c r="D112" s="200" t="s">
        <v>186</v>
      </c>
    </row>
    <row r="113" spans="1:4" s="199" customFormat="1" ht="11.25">
      <c r="A113" s="255"/>
      <c r="B113" s="256"/>
      <c r="C113" s="205" t="s">
        <v>26</v>
      </c>
      <c r="D113" s="198" t="s">
        <v>187</v>
      </c>
    </row>
    <row r="114" spans="1:4" s="199" customFormat="1" ht="22.5">
      <c r="A114" s="255"/>
      <c r="B114" s="256"/>
      <c r="C114" s="205" t="s">
        <v>26</v>
      </c>
      <c r="D114" s="198" t="s">
        <v>188</v>
      </c>
    </row>
    <row r="115" spans="1:4" s="199" customFormat="1" ht="22.5">
      <c r="A115" s="255"/>
      <c r="B115" s="256"/>
      <c r="C115" s="205" t="s">
        <v>26</v>
      </c>
      <c r="D115" s="198" t="s">
        <v>189</v>
      </c>
    </row>
    <row r="116" spans="1:4" s="199" customFormat="1" ht="11.25">
      <c r="A116" s="255"/>
      <c r="B116" s="256" t="s">
        <v>146</v>
      </c>
      <c r="C116" s="205" t="s">
        <v>26</v>
      </c>
      <c r="D116" s="198" t="s">
        <v>190</v>
      </c>
    </row>
    <row r="117" spans="1:4" s="199" customFormat="1" ht="22.5">
      <c r="A117" s="255"/>
      <c r="B117" s="256"/>
      <c r="C117" s="205" t="s">
        <v>26</v>
      </c>
      <c r="D117" s="198" t="s">
        <v>191</v>
      </c>
    </row>
    <row r="118" spans="1:4" s="199" customFormat="1" ht="11.25">
      <c r="A118" s="255"/>
      <c r="B118" s="256"/>
      <c r="C118" s="205" t="s">
        <v>26</v>
      </c>
      <c r="D118" s="198" t="s">
        <v>164</v>
      </c>
    </row>
    <row r="119" spans="1:4" s="199" customFormat="1" ht="22.5">
      <c r="A119" s="255"/>
      <c r="B119" s="256"/>
      <c r="C119" s="205" t="s">
        <v>26</v>
      </c>
      <c r="D119" s="198" t="s">
        <v>192</v>
      </c>
    </row>
  </sheetData>
  <mergeCells count="46">
    <mergeCell ref="B59:B61"/>
    <mergeCell ref="A69:A81"/>
    <mergeCell ref="B69:B72"/>
    <mergeCell ref="B73:B77"/>
    <mergeCell ref="B78:B81"/>
    <mergeCell ref="B62:B65"/>
    <mergeCell ref="A1:D1"/>
    <mergeCell ref="A3:D3"/>
    <mergeCell ref="C4:D4"/>
    <mergeCell ref="A67:D67"/>
    <mergeCell ref="C68:D68"/>
    <mergeCell ref="A5:A12"/>
    <mergeCell ref="A13:A21"/>
    <mergeCell ref="B26:B28"/>
    <mergeCell ref="A22:A28"/>
    <mergeCell ref="B29:B31"/>
    <mergeCell ref="B20:B21"/>
    <mergeCell ref="B32:B35"/>
    <mergeCell ref="B36:B38"/>
    <mergeCell ref="A29:A35"/>
    <mergeCell ref="B22:B25"/>
    <mergeCell ref="B39:B41"/>
    <mergeCell ref="A107:A119"/>
    <mergeCell ref="B107:B110"/>
    <mergeCell ref="B111:B115"/>
    <mergeCell ref="B116:B119"/>
    <mergeCell ref="B5:B7"/>
    <mergeCell ref="B8:B10"/>
    <mergeCell ref="B11:B12"/>
    <mergeCell ref="B13:B16"/>
    <mergeCell ref="B17:B19"/>
    <mergeCell ref="B42:B44"/>
    <mergeCell ref="A36:A44"/>
    <mergeCell ref="B45:B51"/>
    <mergeCell ref="B52:B55"/>
    <mergeCell ref="B56:B58"/>
    <mergeCell ref="A45:A58"/>
    <mergeCell ref="A59:A65"/>
    <mergeCell ref="A95:A106"/>
    <mergeCell ref="B95:B98"/>
    <mergeCell ref="B99:B102"/>
    <mergeCell ref="B103:B106"/>
    <mergeCell ref="A82:A94"/>
    <mergeCell ref="B82:B85"/>
    <mergeCell ref="B86:B90"/>
    <mergeCell ref="B91:B94"/>
  </mergeCells>
  <phoneticPr fontId="6"/>
  <printOptions horizontalCentered="1"/>
  <pageMargins left="0.59055118110236227" right="0.59055118110236227" top="0.43307086614173229" bottom="0.23622047244094491" header="0.31496062992125984" footer="0.19685039370078741"/>
  <pageSetup paperSize="9" scale="91" fitToHeight="4"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41"/>
  <sheetViews>
    <sheetView showGridLines="0" view="pageBreakPreview" zoomScale="70" zoomScaleNormal="85" zoomScaleSheetLayoutView="70" workbookViewId="0">
      <selection activeCell="AJ18" sqref="AJ18:AL18"/>
    </sheetView>
  </sheetViews>
  <sheetFormatPr defaultColWidth="3" defaultRowHeight="13.5"/>
  <cols>
    <col min="1" max="1" width="0.85546875" style="136" customWidth="1"/>
    <col min="2" max="2" width="3.7109375" style="136" customWidth="1"/>
    <col min="3" max="4" width="5.140625" style="136" customWidth="1"/>
    <col min="5" max="5" width="15.140625" style="136" customWidth="1"/>
    <col min="6" max="8" width="8.28515625" style="136" customWidth="1"/>
    <col min="9" max="20" width="3" style="136" customWidth="1"/>
    <col min="21" max="21" width="3.140625" style="136" customWidth="1"/>
    <col min="22" max="256" width="3" style="136"/>
    <col min="257" max="257" width="0.85546875" style="136" customWidth="1"/>
    <col min="258" max="258" width="3.7109375" style="136" customWidth="1"/>
    <col min="259" max="260" width="5.140625" style="136" customWidth="1"/>
    <col min="261" max="261" width="15.140625" style="136" customWidth="1"/>
    <col min="262" max="264" width="8.28515625" style="136" customWidth="1"/>
    <col min="265" max="276" width="3" style="136" customWidth="1"/>
    <col min="277" max="277" width="3.140625" style="136" customWidth="1"/>
    <col min="278" max="512" width="3" style="136"/>
    <col min="513" max="513" width="0.85546875" style="136" customWidth="1"/>
    <col min="514" max="514" width="3.7109375" style="136" customWidth="1"/>
    <col min="515" max="516" width="5.140625" style="136" customWidth="1"/>
    <col min="517" max="517" width="15.140625" style="136" customWidth="1"/>
    <col min="518" max="520" width="8.28515625" style="136" customWidth="1"/>
    <col min="521" max="532" width="3" style="136" customWidth="1"/>
    <col min="533" max="533" width="3.140625" style="136" customWidth="1"/>
    <col min="534" max="768" width="3" style="136"/>
    <col min="769" max="769" width="0.85546875" style="136" customWidth="1"/>
    <col min="770" max="770" width="3.7109375" style="136" customWidth="1"/>
    <col min="771" max="772" width="5.140625" style="136" customWidth="1"/>
    <col min="773" max="773" width="15.140625" style="136" customWidth="1"/>
    <col min="774" max="776" width="8.28515625" style="136" customWidth="1"/>
    <col min="777" max="788" width="3" style="136" customWidth="1"/>
    <col min="789" max="789" width="3.140625" style="136" customWidth="1"/>
    <col min="790" max="1024" width="3" style="136"/>
    <col min="1025" max="1025" width="0.85546875" style="136" customWidth="1"/>
    <col min="1026" max="1026" width="3.7109375" style="136" customWidth="1"/>
    <col min="1027" max="1028" width="5.140625" style="136" customWidth="1"/>
    <col min="1029" max="1029" width="15.140625" style="136" customWidth="1"/>
    <col min="1030" max="1032" width="8.28515625" style="136" customWidth="1"/>
    <col min="1033" max="1044" width="3" style="136" customWidth="1"/>
    <col min="1045" max="1045" width="3.140625" style="136" customWidth="1"/>
    <col min="1046" max="1280" width="3" style="136"/>
    <col min="1281" max="1281" width="0.85546875" style="136" customWidth="1"/>
    <col min="1282" max="1282" width="3.7109375" style="136" customWidth="1"/>
    <col min="1283" max="1284" width="5.140625" style="136" customWidth="1"/>
    <col min="1285" max="1285" width="15.140625" style="136" customWidth="1"/>
    <col min="1286" max="1288" width="8.28515625" style="136" customWidth="1"/>
    <col min="1289" max="1300" width="3" style="136" customWidth="1"/>
    <col min="1301" max="1301" width="3.140625" style="136" customWidth="1"/>
    <col min="1302" max="1536" width="3" style="136"/>
    <col min="1537" max="1537" width="0.85546875" style="136" customWidth="1"/>
    <col min="1538" max="1538" width="3.7109375" style="136" customWidth="1"/>
    <col min="1539" max="1540" width="5.140625" style="136" customWidth="1"/>
    <col min="1541" max="1541" width="15.140625" style="136" customWidth="1"/>
    <col min="1542" max="1544" width="8.28515625" style="136" customWidth="1"/>
    <col min="1545" max="1556" width="3" style="136" customWidth="1"/>
    <col min="1557" max="1557" width="3.140625" style="136" customWidth="1"/>
    <col min="1558" max="1792" width="3" style="136"/>
    <col min="1793" max="1793" width="0.85546875" style="136" customWidth="1"/>
    <col min="1794" max="1794" width="3.7109375" style="136" customWidth="1"/>
    <col min="1795" max="1796" width="5.140625" style="136" customWidth="1"/>
    <col min="1797" max="1797" width="15.140625" style="136" customWidth="1"/>
    <col min="1798" max="1800" width="8.28515625" style="136" customWidth="1"/>
    <col min="1801" max="1812" width="3" style="136" customWidth="1"/>
    <col min="1813" max="1813" width="3.140625" style="136" customWidth="1"/>
    <col min="1814" max="2048" width="3" style="136"/>
    <col min="2049" max="2049" width="0.85546875" style="136" customWidth="1"/>
    <col min="2050" max="2050" width="3.7109375" style="136" customWidth="1"/>
    <col min="2051" max="2052" width="5.140625" style="136" customWidth="1"/>
    <col min="2053" max="2053" width="15.140625" style="136" customWidth="1"/>
    <col min="2054" max="2056" width="8.28515625" style="136" customWidth="1"/>
    <col min="2057" max="2068" width="3" style="136" customWidth="1"/>
    <col min="2069" max="2069" width="3.140625" style="136" customWidth="1"/>
    <col min="2070" max="2304" width="3" style="136"/>
    <col min="2305" max="2305" width="0.85546875" style="136" customWidth="1"/>
    <col min="2306" max="2306" width="3.7109375" style="136" customWidth="1"/>
    <col min="2307" max="2308" width="5.140625" style="136" customWidth="1"/>
    <col min="2309" max="2309" width="15.140625" style="136" customWidth="1"/>
    <col min="2310" max="2312" width="8.28515625" style="136" customWidth="1"/>
    <col min="2313" max="2324" width="3" style="136" customWidth="1"/>
    <col min="2325" max="2325" width="3.140625" style="136" customWidth="1"/>
    <col min="2326" max="2560" width="3" style="136"/>
    <col min="2561" max="2561" width="0.85546875" style="136" customWidth="1"/>
    <col min="2562" max="2562" width="3.7109375" style="136" customWidth="1"/>
    <col min="2563" max="2564" width="5.140625" style="136" customWidth="1"/>
    <col min="2565" max="2565" width="15.140625" style="136" customWidth="1"/>
    <col min="2566" max="2568" width="8.28515625" style="136" customWidth="1"/>
    <col min="2569" max="2580" width="3" style="136" customWidth="1"/>
    <col min="2581" max="2581" width="3.140625" style="136" customWidth="1"/>
    <col min="2582" max="2816" width="3" style="136"/>
    <col min="2817" max="2817" width="0.85546875" style="136" customWidth="1"/>
    <col min="2818" max="2818" width="3.7109375" style="136" customWidth="1"/>
    <col min="2819" max="2820" width="5.140625" style="136" customWidth="1"/>
    <col min="2821" max="2821" width="15.140625" style="136" customWidth="1"/>
    <col min="2822" max="2824" width="8.28515625" style="136" customWidth="1"/>
    <col min="2825" max="2836" width="3" style="136" customWidth="1"/>
    <col min="2837" max="2837" width="3.140625" style="136" customWidth="1"/>
    <col min="2838" max="3072" width="3" style="136"/>
    <col min="3073" max="3073" width="0.85546875" style="136" customWidth="1"/>
    <col min="3074" max="3074" width="3.7109375" style="136" customWidth="1"/>
    <col min="3075" max="3076" width="5.140625" style="136" customWidth="1"/>
    <col min="3077" max="3077" width="15.140625" style="136" customWidth="1"/>
    <col min="3078" max="3080" width="8.28515625" style="136" customWidth="1"/>
    <col min="3081" max="3092" width="3" style="136" customWidth="1"/>
    <col min="3093" max="3093" width="3.140625" style="136" customWidth="1"/>
    <col min="3094" max="3328" width="3" style="136"/>
    <col min="3329" max="3329" width="0.85546875" style="136" customWidth="1"/>
    <col min="3330" max="3330" width="3.7109375" style="136" customWidth="1"/>
    <col min="3331" max="3332" width="5.140625" style="136" customWidth="1"/>
    <col min="3333" max="3333" width="15.140625" style="136" customWidth="1"/>
    <col min="3334" max="3336" width="8.28515625" style="136" customWidth="1"/>
    <col min="3337" max="3348" width="3" style="136" customWidth="1"/>
    <col min="3349" max="3349" width="3.140625" style="136" customWidth="1"/>
    <col min="3350" max="3584" width="3" style="136"/>
    <col min="3585" max="3585" width="0.85546875" style="136" customWidth="1"/>
    <col min="3586" max="3586" width="3.7109375" style="136" customWidth="1"/>
    <col min="3587" max="3588" width="5.140625" style="136" customWidth="1"/>
    <col min="3589" max="3589" width="15.140625" style="136" customWidth="1"/>
    <col min="3590" max="3592" width="8.28515625" style="136" customWidth="1"/>
    <col min="3593" max="3604" width="3" style="136" customWidth="1"/>
    <col min="3605" max="3605" width="3.140625" style="136" customWidth="1"/>
    <col min="3606" max="3840" width="3" style="136"/>
    <col min="3841" max="3841" width="0.85546875" style="136" customWidth="1"/>
    <col min="3842" max="3842" width="3.7109375" style="136" customWidth="1"/>
    <col min="3843" max="3844" width="5.140625" style="136" customWidth="1"/>
    <col min="3845" max="3845" width="15.140625" style="136" customWidth="1"/>
    <col min="3846" max="3848" width="8.28515625" style="136" customWidth="1"/>
    <col min="3849" max="3860" width="3" style="136" customWidth="1"/>
    <col min="3861" max="3861" width="3.140625" style="136" customWidth="1"/>
    <col min="3862" max="4096" width="3" style="136"/>
    <col min="4097" max="4097" width="0.85546875" style="136" customWidth="1"/>
    <col min="4098" max="4098" width="3.7109375" style="136" customWidth="1"/>
    <col min="4099" max="4100" width="5.140625" style="136" customWidth="1"/>
    <col min="4101" max="4101" width="15.140625" style="136" customWidth="1"/>
    <col min="4102" max="4104" width="8.28515625" style="136" customWidth="1"/>
    <col min="4105" max="4116" width="3" style="136" customWidth="1"/>
    <col min="4117" max="4117" width="3.140625" style="136" customWidth="1"/>
    <col min="4118" max="4352" width="3" style="136"/>
    <col min="4353" max="4353" width="0.85546875" style="136" customWidth="1"/>
    <col min="4354" max="4354" width="3.7109375" style="136" customWidth="1"/>
    <col min="4355" max="4356" width="5.140625" style="136" customWidth="1"/>
    <col min="4357" max="4357" width="15.140625" style="136" customWidth="1"/>
    <col min="4358" max="4360" width="8.28515625" style="136" customWidth="1"/>
    <col min="4361" max="4372" width="3" style="136" customWidth="1"/>
    <col min="4373" max="4373" width="3.140625" style="136" customWidth="1"/>
    <col min="4374" max="4608" width="3" style="136"/>
    <col min="4609" max="4609" width="0.85546875" style="136" customWidth="1"/>
    <col min="4610" max="4610" width="3.7109375" style="136" customWidth="1"/>
    <col min="4611" max="4612" width="5.140625" style="136" customWidth="1"/>
    <col min="4613" max="4613" width="15.140625" style="136" customWidth="1"/>
    <col min="4614" max="4616" width="8.28515625" style="136" customWidth="1"/>
    <col min="4617" max="4628" width="3" style="136" customWidth="1"/>
    <col min="4629" max="4629" width="3.140625" style="136" customWidth="1"/>
    <col min="4630" max="4864" width="3" style="136"/>
    <col min="4865" max="4865" width="0.85546875" style="136" customWidth="1"/>
    <col min="4866" max="4866" width="3.7109375" style="136" customWidth="1"/>
    <col min="4867" max="4868" width="5.140625" style="136" customWidth="1"/>
    <col min="4869" max="4869" width="15.140625" style="136" customWidth="1"/>
    <col min="4870" max="4872" width="8.28515625" style="136" customWidth="1"/>
    <col min="4873" max="4884" width="3" style="136" customWidth="1"/>
    <col min="4885" max="4885" width="3.140625" style="136" customWidth="1"/>
    <col min="4886" max="5120" width="3" style="136"/>
    <col min="5121" max="5121" width="0.85546875" style="136" customWidth="1"/>
    <col min="5122" max="5122" width="3.7109375" style="136" customWidth="1"/>
    <col min="5123" max="5124" width="5.140625" style="136" customWidth="1"/>
    <col min="5125" max="5125" width="15.140625" style="136" customWidth="1"/>
    <col min="5126" max="5128" width="8.28515625" style="136" customWidth="1"/>
    <col min="5129" max="5140" width="3" style="136" customWidth="1"/>
    <col min="5141" max="5141" width="3.140625" style="136" customWidth="1"/>
    <col min="5142" max="5376" width="3" style="136"/>
    <col min="5377" max="5377" width="0.85546875" style="136" customWidth="1"/>
    <col min="5378" max="5378" width="3.7109375" style="136" customWidth="1"/>
    <col min="5379" max="5380" width="5.140625" style="136" customWidth="1"/>
    <col min="5381" max="5381" width="15.140625" style="136" customWidth="1"/>
    <col min="5382" max="5384" width="8.28515625" style="136" customWidth="1"/>
    <col min="5385" max="5396" width="3" style="136" customWidth="1"/>
    <col min="5397" max="5397" width="3.140625" style="136" customWidth="1"/>
    <col min="5398" max="5632" width="3" style="136"/>
    <col min="5633" max="5633" width="0.85546875" style="136" customWidth="1"/>
    <col min="5634" max="5634" width="3.7109375" style="136" customWidth="1"/>
    <col min="5635" max="5636" width="5.140625" style="136" customWidth="1"/>
    <col min="5637" max="5637" width="15.140625" style="136" customWidth="1"/>
    <col min="5638" max="5640" width="8.28515625" style="136" customWidth="1"/>
    <col min="5641" max="5652" width="3" style="136" customWidth="1"/>
    <col min="5653" max="5653" width="3.140625" style="136" customWidth="1"/>
    <col min="5654" max="5888" width="3" style="136"/>
    <col min="5889" max="5889" width="0.85546875" style="136" customWidth="1"/>
    <col min="5890" max="5890" width="3.7109375" style="136" customWidth="1"/>
    <col min="5891" max="5892" width="5.140625" style="136" customWidth="1"/>
    <col min="5893" max="5893" width="15.140625" style="136" customWidth="1"/>
    <col min="5894" max="5896" width="8.28515625" style="136" customWidth="1"/>
    <col min="5897" max="5908" width="3" style="136" customWidth="1"/>
    <col min="5909" max="5909" width="3.140625" style="136" customWidth="1"/>
    <col min="5910" max="6144" width="3" style="136"/>
    <col min="6145" max="6145" width="0.85546875" style="136" customWidth="1"/>
    <col min="6146" max="6146" width="3.7109375" style="136" customWidth="1"/>
    <col min="6147" max="6148" width="5.140625" style="136" customWidth="1"/>
    <col min="6149" max="6149" width="15.140625" style="136" customWidth="1"/>
    <col min="6150" max="6152" width="8.28515625" style="136" customWidth="1"/>
    <col min="6153" max="6164" width="3" style="136" customWidth="1"/>
    <col min="6165" max="6165" width="3.140625" style="136" customWidth="1"/>
    <col min="6166" max="6400" width="3" style="136"/>
    <col min="6401" max="6401" width="0.85546875" style="136" customWidth="1"/>
    <col min="6402" max="6402" width="3.7109375" style="136" customWidth="1"/>
    <col min="6403" max="6404" width="5.140625" style="136" customWidth="1"/>
    <col min="6405" max="6405" width="15.140625" style="136" customWidth="1"/>
    <col min="6406" max="6408" width="8.28515625" style="136" customWidth="1"/>
    <col min="6409" max="6420" width="3" style="136" customWidth="1"/>
    <col min="6421" max="6421" width="3.140625" style="136" customWidth="1"/>
    <col min="6422" max="6656" width="3" style="136"/>
    <col min="6657" max="6657" width="0.85546875" style="136" customWidth="1"/>
    <col min="6658" max="6658" width="3.7109375" style="136" customWidth="1"/>
    <col min="6659" max="6660" width="5.140625" style="136" customWidth="1"/>
    <col min="6661" max="6661" width="15.140625" style="136" customWidth="1"/>
    <col min="6662" max="6664" width="8.28515625" style="136" customWidth="1"/>
    <col min="6665" max="6676" width="3" style="136" customWidth="1"/>
    <col min="6677" max="6677" width="3.140625" style="136" customWidth="1"/>
    <col min="6678" max="6912" width="3" style="136"/>
    <col min="6913" max="6913" width="0.85546875" style="136" customWidth="1"/>
    <col min="6914" max="6914" width="3.7109375" style="136" customWidth="1"/>
    <col min="6915" max="6916" width="5.140625" style="136" customWidth="1"/>
    <col min="6917" max="6917" width="15.140625" style="136" customWidth="1"/>
    <col min="6918" max="6920" width="8.28515625" style="136" customWidth="1"/>
    <col min="6921" max="6932" width="3" style="136" customWidth="1"/>
    <col min="6933" max="6933" width="3.140625" style="136" customWidth="1"/>
    <col min="6934" max="7168" width="3" style="136"/>
    <col min="7169" max="7169" width="0.85546875" style="136" customWidth="1"/>
    <col min="7170" max="7170" width="3.7109375" style="136" customWidth="1"/>
    <col min="7171" max="7172" width="5.140625" style="136" customWidth="1"/>
    <col min="7173" max="7173" width="15.140625" style="136" customWidth="1"/>
    <col min="7174" max="7176" width="8.28515625" style="136" customWidth="1"/>
    <col min="7177" max="7188" width="3" style="136" customWidth="1"/>
    <col min="7189" max="7189" width="3.140625" style="136" customWidth="1"/>
    <col min="7190" max="7424" width="3" style="136"/>
    <col min="7425" max="7425" width="0.85546875" style="136" customWidth="1"/>
    <col min="7426" max="7426" width="3.7109375" style="136" customWidth="1"/>
    <col min="7427" max="7428" width="5.140625" style="136" customWidth="1"/>
    <col min="7429" max="7429" width="15.140625" style="136" customWidth="1"/>
    <col min="7430" max="7432" width="8.28515625" style="136" customWidth="1"/>
    <col min="7433" max="7444" width="3" style="136" customWidth="1"/>
    <col min="7445" max="7445" width="3.140625" style="136" customWidth="1"/>
    <col min="7446" max="7680" width="3" style="136"/>
    <col min="7681" max="7681" width="0.85546875" style="136" customWidth="1"/>
    <col min="7682" max="7682" width="3.7109375" style="136" customWidth="1"/>
    <col min="7683" max="7684" width="5.140625" style="136" customWidth="1"/>
    <col min="7685" max="7685" width="15.140625" style="136" customWidth="1"/>
    <col min="7686" max="7688" width="8.28515625" style="136" customWidth="1"/>
    <col min="7689" max="7700" width="3" style="136" customWidth="1"/>
    <col min="7701" max="7701" width="3.140625" style="136" customWidth="1"/>
    <col min="7702" max="7936" width="3" style="136"/>
    <col min="7937" max="7937" width="0.85546875" style="136" customWidth="1"/>
    <col min="7938" max="7938" width="3.7109375" style="136" customWidth="1"/>
    <col min="7939" max="7940" width="5.140625" style="136" customWidth="1"/>
    <col min="7941" max="7941" width="15.140625" style="136" customWidth="1"/>
    <col min="7942" max="7944" width="8.28515625" style="136" customWidth="1"/>
    <col min="7945" max="7956" width="3" style="136" customWidth="1"/>
    <col min="7957" max="7957" width="3.140625" style="136" customWidth="1"/>
    <col min="7958" max="8192" width="3" style="136"/>
    <col min="8193" max="8193" width="0.85546875" style="136" customWidth="1"/>
    <col min="8194" max="8194" width="3.7109375" style="136" customWidth="1"/>
    <col min="8195" max="8196" width="5.140625" style="136" customWidth="1"/>
    <col min="8197" max="8197" width="15.140625" style="136" customWidth="1"/>
    <col min="8198" max="8200" width="8.28515625" style="136" customWidth="1"/>
    <col min="8201" max="8212" width="3" style="136" customWidth="1"/>
    <col min="8213" max="8213" width="3.140625" style="136" customWidth="1"/>
    <col min="8214" max="8448" width="3" style="136"/>
    <col min="8449" max="8449" width="0.85546875" style="136" customWidth="1"/>
    <col min="8450" max="8450" width="3.7109375" style="136" customWidth="1"/>
    <col min="8451" max="8452" width="5.140625" style="136" customWidth="1"/>
    <col min="8453" max="8453" width="15.140625" style="136" customWidth="1"/>
    <col min="8454" max="8456" width="8.28515625" style="136" customWidth="1"/>
    <col min="8457" max="8468" width="3" style="136" customWidth="1"/>
    <col min="8469" max="8469" width="3.140625" style="136" customWidth="1"/>
    <col min="8470" max="8704" width="3" style="136"/>
    <col min="8705" max="8705" width="0.85546875" style="136" customWidth="1"/>
    <col min="8706" max="8706" width="3.7109375" style="136" customWidth="1"/>
    <col min="8707" max="8708" width="5.140625" style="136" customWidth="1"/>
    <col min="8709" max="8709" width="15.140625" style="136" customWidth="1"/>
    <col min="8710" max="8712" width="8.28515625" style="136" customWidth="1"/>
    <col min="8713" max="8724" width="3" style="136" customWidth="1"/>
    <col min="8725" max="8725" width="3.140625" style="136" customWidth="1"/>
    <col min="8726" max="8960" width="3" style="136"/>
    <col min="8961" max="8961" width="0.85546875" style="136" customWidth="1"/>
    <col min="8962" max="8962" width="3.7109375" style="136" customWidth="1"/>
    <col min="8963" max="8964" width="5.140625" style="136" customWidth="1"/>
    <col min="8965" max="8965" width="15.140625" style="136" customWidth="1"/>
    <col min="8966" max="8968" width="8.28515625" style="136" customWidth="1"/>
    <col min="8969" max="8980" width="3" style="136" customWidth="1"/>
    <col min="8981" max="8981" width="3.140625" style="136" customWidth="1"/>
    <col min="8982" max="9216" width="3" style="136"/>
    <col min="9217" max="9217" width="0.85546875" style="136" customWidth="1"/>
    <col min="9218" max="9218" width="3.7109375" style="136" customWidth="1"/>
    <col min="9219" max="9220" width="5.140625" style="136" customWidth="1"/>
    <col min="9221" max="9221" width="15.140625" style="136" customWidth="1"/>
    <col min="9222" max="9224" width="8.28515625" style="136" customWidth="1"/>
    <col min="9225" max="9236" width="3" style="136" customWidth="1"/>
    <col min="9237" max="9237" width="3.140625" style="136" customWidth="1"/>
    <col min="9238" max="9472" width="3" style="136"/>
    <col min="9473" max="9473" width="0.85546875" style="136" customWidth="1"/>
    <col min="9474" max="9474" width="3.7109375" style="136" customWidth="1"/>
    <col min="9475" max="9476" width="5.140625" style="136" customWidth="1"/>
    <col min="9477" max="9477" width="15.140625" style="136" customWidth="1"/>
    <col min="9478" max="9480" width="8.28515625" style="136" customWidth="1"/>
    <col min="9481" max="9492" width="3" style="136" customWidth="1"/>
    <col min="9493" max="9493" width="3.140625" style="136" customWidth="1"/>
    <col min="9494" max="9728" width="3" style="136"/>
    <col min="9729" max="9729" width="0.85546875" style="136" customWidth="1"/>
    <col min="9730" max="9730" width="3.7109375" style="136" customWidth="1"/>
    <col min="9731" max="9732" width="5.140625" style="136" customWidth="1"/>
    <col min="9733" max="9733" width="15.140625" style="136" customWidth="1"/>
    <col min="9734" max="9736" width="8.28515625" style="136" customWidth="1"/>
    <col min="9737" max="9748" width="3" style="136" customWidth="1"/>
    <col min="9749" max="9749" width="3.140625" style="136" customWidth="1"/>
    <col min="9750" max="9984" width="3" style="136"/>
    <col min="9985" max="9985" width="0.85546875" style="136" customWidth="1"/>
    <col min="9986" max="9986" width="3.7109375" style="136" customWidth="1"/>
    <col min="9987" max="9988" width="5.140625" style="136" customWidth="1"/>
    <col min="9989" max="9989" width="15.140625" style="136" customWidth="1"/>
    <col min="9990" max="9992" width="8.28515625" style="136" customWidth="1"/>
    <col min="9993" max="10004" width="3" style="136" customWidth="1"/>
    <col min="10005" max="10005" width="3.140625" style="136" customWidth="1"/>
    <col min="10006" max="10240" width="3" style="136"/>
    <col min="10241" max="10241" width="0.85546875" style="136" customWidth="1"/>
    <col min="10242" max="10242" width="3.7109375" style="136" customWidth="1"/>
    <col min="10243" max="10244" width="5.140625" style="136" customWidth="1"/>
    <col min="10245" max="10245" width="15.140625" style="136" customWidth="1"/>
    <col min="10246" max="10248" width="8.28515625" style="136" customWidth="1"/>
    <col min="10249" max="10260" width="3" style="136" customWidth="1"/>
    <col min="10261" max="10261" width="3.140625" style="136" customWidth="1"/>
    <col min="10262" max="10496" width="3" style="136"/>
    <col min="10497" max="10497" width="0.85546875" style="136" customWidth="1"/>
    <col min="10498" max="10498" width="3.7109375" style="136" customWidth="1"/>
    <col min="10499" max="10500" width="5.140625" style="136" customWidth="1"/>
    <col min="10501" max="10501" width="15.140625" style="136" customWidth="1"/>
    <col min="10502" max="10504" width="8.28515625" style="136" customWidth="1"/>
    <col min="10505" max="10516" width="3" style="136" customWidth="1"/>
    <col min="10517" max="10517" width="3.140625" style="136" customWidth="1"/>
    <col min="10518" max="10752" width="3" style="136"/>
    <col min="10753" max="10753" width="0.85546875" style="136" customWidth="1"/>
    <col min="10754" max="10754" width="3.7109375" style="136" customWidth="1"/>
    <col min="10755" max="10756" width="5.140625" style="136" customWidth="1"/>
    <col min="10757" max="10757" width="15.140625" style="136" customWidth="1"/>
    <col min="10758" max="10760" width="8.28515625" style="136" customWidth="1"/>
    <col min="10761" max="10772" width="3" style="136" customWidth="1"/>
    <col min="10773" max="10773" width="3.140625" style="136" customWidth="1"/>
    <col min="10774" max="11008" width="3" style="136"/>
    <col min="11009" max="11009" width="0.85546875" style="136" customWidth="1"/>
    <col min="11010" max="11010" width="3.7109375" style="136" customWidth="1"/>
    <col min="11011" max="11012" width="5.140625" style="136" customWidth="1"/>
    <col min="11013" max="11013" width="15.140625" style="136" customWidth="1"/>
    <col min="11014" max="11016" width="8.28515625" style="136" customWidth="1"/>
    <col min="11017" max="11028" width="3" style="136" customWidth="1"/>
    <col min="11029" max="11029" width="3.140625" style="136" customWidth="1"/>
    <col min="11030" max="11264" width="3" style="136"/>
    <col min="11265" max="11265" width="0.85546875" style="136" customWidth="1"/>
    <col min="11266" max="11266" width="3.7109375" style="136" customWidth="1"/>
    <col min="11267" max="11268" width="5.140625" style="136" customWidth="1"/>
    <col min="11269" max="11269" width="15.140625" style="136" customWidth="1"/>
    <col min="11270" max="11272" width="8.28515625" style="136" customWidth="1"/>
    <col min="11273" max="11284" width="3" style="136" customWidth="1"/>
    <col min="11285" max="11285" width="3.140625" style="136" customWidth="1"/>
    <col min="11286" max="11520" width="3" style="136"/>
    <col min="11521" max="11521" width="0.85546875" style="136" customWidth="1"/>
    <col min="11522" max="11522" width="3.7109375" style="136" customWidth="1"/>
    <col min="11523" max="11524" width="5.140625" style="136" customWidth="1"/>
    <col min="11525" max="11525" width="15.140625" style="136" customWidth="1"/>
    <col min="11526" max="11528" width="8.28515625" style="136" customWidth="1"/>
    <col min="11529" max="11540" width="3" style="136" customWidth="1"/>
    <col min="11541" max="11541" width="3.140625" style="136" customWidth="1"/>
    <col min="11542" max="11776" width="3" style="136"/>
    <col min="11777" max="11777" width="0.85546875" style="136" customWidth="1"/>
    <col min="11778" max="11778" width="3.7109375" style="136" customWidth="1"/>
    <col min="11779" max="11780" width="5.140625" style="136" customWidth="1"/>
    <col min="11781" max="11781" width="15.140625" style="136" customWidth="1"/>
    <col min="11782" max="11784" width="8.28515625" style="136" customWidth="1"/>
    <col min="11785" max="11796" width="3" style="136" customWidth="1"/>
    <col min="11797" max="11797" width="3.140625" style="136" customWidth="1"/>
    <col min="11798" max="12032" width="3" style="136"/>
    <col min="12033" max="12033" width="0.85546875" style="136" customWidth="1"/>
    <col min="12034" max="12034" width="3.7109375" style="136" customWidth="1"/>
    <col min="12035" max="12036" width="5.140625" style="136" customWidth="1"/>
    <col min="12037" max="12037" width="15.140625" style="136" customWidth="1"/>
    <col min="12038" max="12040" width="8.28515625" style="136" customWidth="1"/>
    <col min="12041" max="12052" width="3" style="136" customWidth="1"/>
    <col min="12053" max="12053" width="3.140625" style="136" customWidth="1"/>
    <col min="12054" max="12288" width="3" style="136"/>
    <col min="12289" max="12289" width="0.85546875" style="136" customWidth="1"/>
    <col min="12290" max="12290" width="3.7109375" style="136" customWidth="1"/>
    <col min="12291" max="12292" width="5.140625" style="136" customWidth="1"/>
    <col min="12293" max="12293" width="15.140625" style="136" customWidth="1"/>
    <col min="12294" max="12296" width="8.28515625" style="136" customWidth="1"/>
    <col min="12297" max="12308" width="3" style="136" customWidth="1"/>
    <col min="12309" max="12309" width="3.140625" style="136" customWidth="1"/>
    <col min="12310" max="12544" width="3" style="136"/>
    <col min="12545" max="12545" width="0.85546875" style="136" customWidth="1"/>
    <col min="12546" max="12546" width="3.7109375" style="136" customWidth="1"/>
    <col min="12547" max="12548" width="5.140625" style="136" customWidth="1"/>
    <col min="12549" max="12549" width="15.140625" style="136" customWidth="1"/>
    <col min="12550" max="12552" width="8.28515625" style="136" customWidth="1"/>
    <col min="12553" max="12564" width="3" style="136" customWidth="1"/>
    <col min="12565" max="12565" width="3.140625" style="136" customWidth="1"/>
    <col min="12566" max="12800" width="3" style="136"/>
    <col min="12801" max="12801" width="0.85546875" style="136" customWidth="1"/>
    <col min="12802" max="12802" width="3.7109375" style="136" customWidth="1"/>
    <col min="12803" max="12804" width="5.140625" style="136" customWidth="1"/>
    <col min="12805" max="12805" width="15.140625" style="136" customWidth="1"/>
    <col min="12806" max="12808" width="8.28515625" style="136" customWidth="1"/>
    <col min="12809" max="12820" width="3" style="136" customWidth="1"/>
    <col min="12821" max="12821" width="3.140625" style="136" customWidth="1"/>
    <col min="12822" max="13056" width="3" style="136"/>
    <col min="13057" max="13057" width="0.85546875" style="136" customWidth="1"/>
    <col min="13058" max="13058" width="3.7109375" style="136" customWidth="1"/>
    <col min="13059" max="13060" width="5.140625" style="136" customWidth="1"/>
    <col min="13061" max="13061" width="15.140625" style="136" customWidth="1"/>
    <col min="13062" max="13064" width="8.28515625" style="136" customWidth="1"/>
    <col min="13065" max="13076" width="3" style="136" customWidth="1"/>
    <col min="13077" max="13077" width="3.140625" style="136" customWidth="1"/>
    <col min="13078" max="13312" width="3" style="136"/>
    <col min="13313" max="13313" width="0.85546875" style="136" customWidth="1"/>
    <col min="13314" max="13314" width="3.7109375" style="136" customWidth="1"/>
    <col min="13315" max="13316" width="5.140625" style="136" customWidth="1"/>
    <col min="13317" max="13317" width="15.140625" style="136" customWidth="1"/>
    <col min="13318" max="13320" width="8.28515625" style="136" customWidth="1"/>
    <col min="13321" max="13332" width="3" style="136" customWidth="1"/>
    <col min="13333" max="13333" width="3.140625" style="136" customWidth="1"/>
    <col min="13334" max="13568" width="3" style="136"/>
    <col min="13569" max="13569" width="0.85546875" style="136" customWidth="1"/>
    <col min="13570" max="13570" width="3.7109375" style="136" customWidth="1"/>
    <col min="13571" max="13572" width="5.140625" style="136" customWidth="1"/>
    <col min="13573" max="13573" width="15.140625" style="136" customWidth="1"/>
    <col min="13574" max="13576" width="8.28515625" style="136" customWidth="1"/>
    <col min="13577" max="13588" width="3" style="136" customWidth="1"/>
    <col min="13589" max="13589" width="3.140625" style="136" customWidth="1"/>
    <col min="13590" max="13824" width="3" style="136"/>
    <col min="13825" max="13825" width="0.85546875" style="136" customWidth="1"/>
    <col min="13826" max="13826" width="3.7109375" style="136" customWidth="1"/>
    <col min="13827" max="13828" width="5.140625" style="136" customWidth="1"/>
    <col min="13829" max="13829" width="15.140625" style="136" customWidth="1"/>
    <col min="13830" max="13832" width="8.28515625" style="136" customWidth="1"/>
    <col min="13833" max="13844" width="3" style="136" customWidth="1"/>
    <col min="13845" max="13845" width="3.140625" style="136" customWidth="1"/>
    <col min="13846" max="14080" width="3" style="136"/>
    <col min="14081" max="14081" width="0.85546875" style="136" customWidth="1"/>
    <col min="14082" max="14082" width="3.7109375" style="136" customWidth="1"/>
    <col min="14083" max="14084" width="5.140625" style="136" customWidth="1"/>
    <col min="14085" max="14085" width="15.140625" style="136" customWidth="1"/>
    <col min="14086" max="14088" width="8.28515625" style="136" customWidth="1"/>
    <col min="14089" max="14100" width="3" style="136" customWidth="1"/>
    <col min="14101" max="14101" width="3.140625" style="136" customWidth="1"/>
    <col min="14102" max="14336" width="3" style="136"/>
    <col min="14337" max="14337" width="0.85546875" style="136" customWidth="1"/>
    <col min="14338" max="14338" width="3.7109375" style="136" customWidth="1"/>
    <col min="14339" max="14340" width="5.140625" style="136" customWidth="1"/>
    <col min="14341" max="14341" width="15.140625" style="136" customWidth="1"/>
    <col min="14342" max="14344" width="8.28515625" style="136" customWidth="1"/>
    <col min="14345" max="14356" width="3" style="136" customWidth="1"/>
    <col min="14357" max="14357" width="3.140625" style="136" customWidth="1"/>
    <col min="14358" max="14592" width="3" style="136"/>
    <col min="14593" max="14593" width="0.85546875" style="136" customWidth="1"/>
    <col min="14594" max="14594" width="3.7109375" style="136" customWidth="1"/>
    <col min="14595" max="14596" width="5.140625" style="136" customWidth="1"/>
    <col min="14597" max="14597" width="15.140625" style="136" customWidth="1"/>
    <col min="14598" max="14600" width="8.28515625" style="136" customWidth="1"/>
    <col min="14601" max="14612" width="3" style="136" customWidth="1"/>
    <col min="14613" max="14613" width="3.140625" style="136" customWidth="1"/>
    <col min="14614" max="14848" width="3" style="136"/>
    <col min="14849" max="14849" width="0.85546875" style="136" customWidth="1"/>
    <col min="14850" max="14850" width="3.7109375" style="136" customWidth="1"/>
    <col min="14851" max="14852" width="5.140625" style="136" customWidth="1"/>
    <col min="14853" max="14853" width="15.140625" style="136" customWidth="1"/>
    <col min="14854" max="14856" width="8.28515625" style="136" customWidth="1"/>
    <col min="14857" max="14868" width="3" style="136" customWidth="1"/>
    <col min="14869" max="14869" width="3.140625" style="136" customWidth="1"/>
    <col min="14870" max="15104" width="3" style="136"/>
    <col min="15105" max="15105" width="0.85546875" style="136" customWidth="1"/>
    <col min="15106" max="15106" width="3.7109375" style="136" customWidth="1"/>
    <col min="15107" max="15108" width="5.140625" style="136" customWidth="1"/>
    <col min="15109" max="15109" width="15.140625" style="136" customWidth="1"/>
    <col min="15110" max="15112" width="8.28515625" style="136" customWidth="1"/>
    <col min="15113" max="15124" width="3" style="136" customWidth="1"/>
    <col min="15125" max="15125" width="3.140625" style="136" customWidth="1"/>
    <col min="15126" max="15360" width="3" style="136"/>
    <col min="15361" max="15361" width="0.85546875" style="136" customWidth="1"/>
    <col min="15362" max="15362" width="3.7109375" style="136" customWidth="1"/>
    <col min="15363" max="15364" width="5.140625" style="136" customWidth="1"/>
    <col min="15365" max="15365" width="15.140625" style="136" customWidth="1"/>
    <col min="15366" max="15368" width="8.28515625" style="136" customWidth="1"/>
    <col min="15369" max="15380" width="3" style="136" customWidth="1"/>
    <col min="15381" max="15381" width="3.140625" style="136" customWidth="1"/>
    <col min="15382" max="15616" width="3" style="136"/>
    <col min="15617" max="15617" width="0.85546875" style="136" customWidth="1"/>
    <col min="15618" max="15618" width="3.7109375" style="136" customWidth="1"/>
    <col min="15619" max="15620" width="5.140625" style="136" customWidth="1"/>
    <col min="15621" max="15621" width="15.140625" style="136" customWidth="1"/>
    <col min="15622" max="15624" width="8.28515625" style="136" customWidth="1"/>
    <col min="15625" max="15636" width="3" style="136" customWidth="1"/>
    <col min="15637" max="15637" width="3.140625" style="136" customWidth="1"/>
    <col min="15638" max="15872" width="3" style="136"/>
    <col min="15873" max="15873" width="0.85546875" style="136" customWidth="1"/>
    <col min="15874" max="15874" width="3.7109375" style="136" customWidth="1"/>
    <col min="15875" max="15876" width="5.140625" style="136" customWidth="1"/>
    <col min="15877" max="15877" width="15.140625" style="136" customWidth="1"/>
    <col min="15878" max="15880" width="8.28515625" style="136" customWidth="1"/>
    <col min="15881" max="15892" width="3" style="136" customWidth="1"/>
    <col min="15893" max="15893" width="3.140625" style="136" customWidth="1"/>
    <col min="15894" max="16128" width="3" style="136"/>
    <col min="16129" max="16129" width="0.85546875" style="136" customWidth="1"/>
    <col min="16130" max="16130" width="3.7109375" style="136" customWidth="1"/>
    <col min="16131" max="16132" width="5.140625" style="136" customWidth="1"/>
    <col min="16133" max="16133" width="15.140625" style="136" customWidth="1"/>
    <col min="16134" max="16136" width="8.28515625" style="136" customWidth="1"/>
    <col min="16137" max="16148" width="3" style="136" customWidth="1"/>
    <col min="16149" max="16149" width="3.140625" style="136" customWidth="1"/>
    <col min="16150" max="16384" width="3" style="136"/>
  </cols>
  <sheetData>
    <row r="1" spans="1:42" s="70" customFormat="1" ht="3.75" customHeight="1"/>
    <row r="2" spans="1:42" s="70" customFormat="1" ht="15" customHeight="1">
      <c r="B2" s="301" t="s">
        <v>30</v>
      </c>
      <c r="C2" s="302"/>
      <c r="D2" s="302"/>
      <c r="E2" s="302"/>
      <c r="F2" s="302"/>
      <c r="G2" s="302"/>
      <c r="H2" s="71"/>
      <c r="I2" s="72"/>
      <c r="J2" s="73" t="s">
        <v>31</v>
      </c>
      <c r="K2" s="74"/>
      <c r="L2" s="74"/>
      <c r="M2" s="74"/>
      <c r="N2" s="75"/>
      <c r="O2" s="76"/>
      <c r="P2" s="77"/>
      <c r="Q2" s="77"/>
      <c r="R2" s="77"/>
      <c r="S2" s="77"/>
      <c r="T2" s="77"/>
      <c r="U2" s="77"/>
      <c r="V2" s="77"/>
      <c r="W2" s="77"/>
      <c r="X2" s="77"/>
      <c r="Y2" s="77"/>
      <c r="Z2" s="77"/>
      <c r="AA2" s="77"/>
      <c r="AB2" s="73" t="s">
        <v>32</v>
      </c>
      <c r="AC2" s="78"/>
      <c r="AD2" s="74"/>
      <c r="AE2" s="79"/>
      <c r="AF2" s="75"/>
      <c r="AG2" s="80"/>
      <c r="AH2" s="77"/>
      <c r="AI2" s="77"/>
      <c r="AJ2" s="77"/>
      <c r="AK2" s="77"/>
      <c r="AL2" s="77"/>
      <c r="AM2" s="77"/>
      <c r="AN2" s="77"/>
      <c r="AO2" s="81" t="s">
        <v>33</v>
      </c>
    </row>
    <row r="3" spans="1:42" s="70" customFormat="1" ht="15" customHeight="1">
      <c r="A3" s="82"/>
      <c r="B3" s="302"/>
      <c r="C3" s="302"/>
      <c r="D3" s="302"/>
      <c r="E3" s="302"/>
      <c r="F3" s="302"/>
      <c r="G3" s="302"/>
      <c r="H3" s="71"/>
      <c r="I3" s="72"/>
      <c r="J3" s="73" t="s">
        <v>16</v>
      </c>
      <c r="K3" s="74"/>
      <c r="L3" s="74"/>
      <c r="M3" s="79"/>
      <c r="N3" s="75"/>
      <c r="O3" s="83"/>
      <c r="P3" s="77"/>
      <c r="Q3" s="77"/>
      <c r="R3" s="77"/>
      <c r="S3" s="84"/>
      <c r="T3" s="73" t="s">
        <v>34</v>
      </c>
      <c r="U3" s="79"/>
      <c r="V3" s="75"/>
      <c r="W3" s="80"/>
      <c r="X3" s="85"/>
      <c r="Y3" s="76"/>
      <c r="Z3" s="76"/>
      <c r="AA3" s="84"/>
      <c r="AB3" s="73" t="s">
        <v>35</v>
      </c>
      <c r="AC3" s="74"/>
      <c r="AD3" s="74"/>
      <c r="AE3" s="74"/>
      <c r="AF3" s="86"/>
      <c r="AG3" s="80"/>
      <c r="AH3" s="77"/>
      <c r="AI3" s="77"/>
      <c r="AJ3" s="77"/>
      <c r="AK3" s="77"/>
      <c r="AL3" s="77"/>
      <c r="AM3" s="77"/>
      <c r="AN3" s="77"/>
      <c r="AO3" s="81" t="s">
        <v>33</v>
      </c>
    </row>
    <row r="4" spans="1:42" s="70" customFormat="1" ht="15" customHeight="1">
      <c r="A4" s="87"/>
      <c r="B4" s="302"/>
      <c r="C4" s="302"/>
      <c r="D4" s="302"/>
      <c r="E4" s="302"/>
      <c r="F4" s="302"/>
      <c r="G4" s="302"/>
      <c r="H4" s="71"/>
      <c r="J4" s="73" t="s">
        <v>36</v>
      </c>
      <c r="K4" s="74"/>
      <c r="L4" s="74"/>
      <c r="M4" s="74"/>
      <c r="N4" s="86"/>
      <c r="O4" s="76"/>
      <c r="P4" s="76"/>
      <c r="Q4" s="76"/>
      <c r="R4" s="76" t="s">
        <v>37</v>
      </c>
      <c r="S4" s="76"/>
      <c r="T4" s="76"/>
      <c r="U4" s="76" t="s">
        <v>38</v>
      </c>
      <c r="V4" s="77"/>
      <c r="W4" s="77"/>
      <c r="X4" s="76" t="s">
        <v>39</v>
      </c>
      <c r="Y4" s="76"/>
      <c r="Z4" s="77"/>
      <c r="AA4" s="77"/>
      <c r="AB4" s="76" t="s">
        <v>40</v>
      </c>
      <c r="AC4" s="77"/>
      <c r="AD4" s="77"/>
      <c r="AE4" s="76"/>
      <c r="AF4" s="76"/>
      <c r="AG4" s="76" t="s">
        <v>37</v>
      </c>
      <c r="AH4" s="76"/>
      <c r="AI4" s="76" t="s">
        <v>38</v>
      </c>
      <c r="AJ4" s="77"/>
      <c r="AK4" s="77"/>
      <c r="AL4" s="77"/>
      <c r="AM4" s="76" t="s">
        <v>39</v>
      </c>
      <c r="AN4" s="76"/>
      <c r="AO4" s="88"/>
    </row>
    <row r="5" spans="1:42" s="70" customFormat="1" ht="8.25" customHeight="1">
      <c r="A5" s="89"/>
    </row>
    <row r="6" spans="1:42" s="70" customFormat="1" ht="15" customHeight="1">
      <c r="A6" s="87"/>
      <c r="B6" s="303" t="s">
        <v>41</v>
      </c>
      <c r="C6" s="304"/>
      <c r="D6" s="304"/>
      <c r="E6" s="304"/>
      <c r="F6" s="304"/>
      <c r="G6" s="304"/>
      <c r="H6" s="304"/>
      <c r="L6" s="90" t="s">
        <v>42</v>
      </c>
      <c r="M6" s="90"/>
      <c r="N6" s="90"/>
      <c r="O6" s="90"/>
      <c r="P6" s="90"/>
      <c r="Q6" s="90"/>
      <c r="R6" s="90"/>
      <c r="S6" s="90"/>
      <c r="T6" s="91"/>
      <c r="U6" s="91"/>
      <c r="V6" s="91"/>
      <c r="W6" s="91"/>
      <c r="X6" s="91"/>
      <c r="Y6" s="91"/>
      <c r="Z6" s="91"/>
      <c r="AA6" s="91"/>
      <c r="AB6" s="91"/>
      <c r="AC6" s="91"/>
      <c r="AD6" s="92"/>
      <c r="AE6" s="92"/>
      <c r="AF6" s="90"/>
      <c r="AG6" s="90"/>
      <c r="AH6" s="90"/>
      <c r="AI6" s="90"/>
      <c r="AJ6" s="90"/>
      <c r="AK6" s="90"/>
      <c r="AL6" s="90"/>
      <c r="AM6" s="90"/>
      <c r="AN6" s="90"/>
      <c r="AO6" s="90"/>
    </row>
    <row r="7" spans="1:42" s="70" customFormat="1" ht="15" customHeight="1">
      <c r="A7" s="93"/>
      <c r="B7" s="303"/>
      <c r="C7" s="304"/>
      <c r="D7" s="304"/>
      <c r="E7" s="304"/>
      <c r="F7" s="304"/>
      <c r="G7" s="304"/>
      <c r="H7" s="304"/>
      <c r="I7" s="89"/>
      <c r="L7" s="305"/>
      <c r="M7" s="306"/>
      <c r="N7" s="306"/>
      <c r="O7" s="306"/>
      <c r="P7" s="306"/>
      <c r="Q7" s="306"/>
      <c r="R7" s="306"/>
      <c r="S7" s="306"/>
      <c r="T7" s="306"/>
      <c r="U7" s="306"/>
      <c r="V7" s="306"/>
      <c r="W7" s="306"/>
      <c r="X7" s="306"/>
      <c r="Y7" s="306"/>
      <c r="Z7" s="306"/>
      <c r="AA7" s="306"/>
      <c r="AB7" s="306"/>
      <c r="AC7" s="306"/>
      <c r="AD7" s="306"/>
      <c r="AE7" s="306"/>
      <c r="AF7" s="306"/>
      <c r="AG7" s="306"/>
      <c r="AH7" s="306"/>
      <c r="AI7" s="306"/>
      <c r="AJ7" s="306"/>
      <c r="AK7" s="306"/>
      <c r="AL7" s="306"/>
      <c r="AM7" s="306"/>
      <c r="AN7" s="306"/>
      <c r="AO7" s="307"/>
    </row>
    <row r="8" spans="1:42" s="70" customFormat="1" ht="54" customHeight="1">
      <c r="B8" s="94"/>
      <c r="C8" s="95"/>
      <c r="D8" s="95"/>
      <c r="E8" s="95"/>
      <c r="F8" s="95"/>
      <c r="G8" s="95"/>
      <c r="H8" s="96"/>
      <c r="L8" s="308"/>
      <c r="M8" s="309"/>
      <c r="N8" s="309"/>
      <c r="O8" s="309"/>
      <c r="P8" s="309"/>
      <c r="Q8" s="309"/>
      <c r="R8" s="309"/>
      <c r="S8" s="309"/>
      <c r="T8" s="309"/>
      <c r="U8" s="309"/>
      <c r="V8" s="309"/>
      <c r="W8" s="309"/>
      <c r="X8" s="309"/>
      <c r="Y8" s="309"/>
      <c r="Z8" s="309"/>
      <c r="AA8" s="309"/>
      <c r="AB8" s="309"/>
      <c r="AC8" s="309"/>
      <c r="AD8" s="309"/>
      <c r="AE8" s="309"/>
      <c r="AF8" s="309"/>
      <c r="AG8" s="309"/>
      <c r="AH8" s="309"/>
      <c r="AI8" s="309"/>
      <c r="AJ8" s="309"/>
      <c r="AK8" s="309"/>
      <c r="AL8" s="309"/>
      <c r="AM8" s="309"/>
      <c r="AN8" s="309"/>
      <c r="AO8" s="310"/>
    </row>
    <row r="9" spans="1:42" s="70" customFormat="1" ht="15" customHeight="1">
      <c r="A9" s="89"/>
      <c r="B9" s="97"/>
      <c r="C9" s="87"/>
      <c r="D9" s="93"/>
      <c r="E9" s="93"/>
      <c r="F9" s="93"/>
      <c r="G9" s="93"/>
      <c r="H9" s="98"/>
      <c r="L9" s="308"/>
      <c r="M9" s="309"/>
      <c r="N9" s="309"/>
      <c r="O9" s="309"/>
      <c r="P9" s="309"/>
      <c r="Q9" s="309"/>
      <c r="R9" s="309"/>
      <c r="S9" s="309"/>
      <c r="T9" s="309"/>
      <c r="U9" s="309"/>
      <c r="V9" s="309"/>
      <c r="W9" s="309"/>
      <c r="X9" s="309"/>
      <c r="Y9" s="309"/>
      <c r="Z9" s="309"/>
      <c r="AA9" s="309"/>
      <c r="AB9" s="309"/>
      <c r="AC9" s="309"/>
      <c r="AD9" s="309"/>
      <c r="AE9" s="309"/>
      <c r="AF9" s="309"/>
      <c r="AG9" s="309"/>
      <c r="AH9" s="309"/>
      <c r="AI9" s="309"/>
      <c r="AJ9" s="309"/>
      <c r="AK9" s="309"/>
      <c r="AL9" s="309"/>
      <c r="AM9" s="309"/>
      <c r="AN9" s="309"/>
      <c r="AO9" s="310"/>
    </row>
    <row r="10" spans="1:42" s="70" customFormat="1" ht="15" customHeight="1">
      <c r="A10" s="89"/>
      <c r="B10" s="97"/>
      <c r="C10" s="87"/>
      <c r="D10" s="93"/>
      <c r="E10" s="93"/>
      <c r="F10" s="93"/>
      <c r="G10" s="93"/>
      <c r="H10" s="98"/>
      <c r="I10" s="89"/>
      <c r="L10" s="308"/>
      <c r="M10" s="309"/>
      <c r="N10" s="309"/>
      <c r="O10" s="309"/>
      <c r="P10" s="309"/>
      <c r="Q10" s="309"/>
      <c r="R10" s="309"/>
      <c r="S10" s="309"/>
      <c r="T10" s="309"/>
      <c r="U10" s="309"/>
      <c r="V10" s="309"/>
      <c r="W10" s="309"/>
      <c r="X10" s="309"/>
      <c r="Y10" s="309"/>
      <c r="Z10" s="309"/>
      <c r="AA10" s="309"/>
      <c r="AB10" s="309"/>
      <c r="AC10" s="309"/>
      <c r="AD10" s="309"/>
      <c r="AE10" s="309"/>
      <c r="AF10" s="309"/>
      <c r="AG10" s="309"/>
      <c r="AH10" s="309"/>
      <c r="AI10" s="309"/>
      <c r="AJ10" s="309"/>
      <c r="AK10" s="309"/>
      <c r="AL10" s="309"/>
      <c r="AM10" s="309"/>
      <c r="AN10" s="309"/>
      <c r="AO10" s="310"/>
    </row>
    <row r="11" spans="1:42" s="70" customFormat="1" ht="15" customHeight="1">
      <c r="A11" s="89"/>
      <c r="B11" s="97"/>
      <c r="C11" s="87"/>
      <c r="D11" s="93"/>
      <c r="E11" s="93"/>
      <c r="F11" s="93"/>
      <c r="G11" s="93"/>
      <c r="H11" s="98"/>
      <c r="I11" s="89"/>
      <c r="L11" s="311"/>
      <c r="M11" s="312"/>
      <c r="N11" s="312"/>
      <c r="O11" s="312"/>
      <c r="P11" s="312"/>
      <c r="Q11" s="312"/>
      <c r="R11" s="312"/>
      <c r="S11" s="312"/>
      <c r="T11" s="312"/>
      <c r="U11" s="312"/>
      <c r="V11" s="312"/>
      <c r="W11" s="312"/>
      <c r="X11" s="312"/>
      <c r="Y11" s="312"/>
      <c r="Z11" s="312"/>
      <c r="AA11" s="312"/>
      <c r="AB11" s="312"/>
      <c r="AC11" s="312"/>
      <c r="AD11" s="312"/>
      <c r="AE11" s="312"/>
      <c r="AF11" s="312"/>
      <c r="AG11" s="312"/>
      <c r="AH11" s="312"/>
      <c r="AI11" s="312"/>
      <c r="AJ11" s="312"/>
      <c r="AK11" s="312"/>
      <c r="AL11" s="312"/>
      <c r="AM11" s="312"/>
      <c r="AN11" s="312"/>
      <c r="AO11" s="313"/>
    </row>
    <row r="12" spans="1:42" s="70" customFormat="1" ht="15" customHeight="1">
      <c r="A12" s="89"/>
      <c r="B12" s="97"/>
      <c r="C12" s="87"/>
      <c r="D12" s="93"/>
      <c r="E12" s="93"/>
      <c r="F12" s="93"/>
      <c r="G12" s="93"/>
      <c r="H12" s="98"/>
      <c r="I12" s="89"/>
    </row>
    <row r="13" spans="1:42" s="70" customFormat="1" ht="15" customHeight="1">
      <c r="A13" s="89"/>
      <c r="B13" s="97"/>
      <c r="C13" s="87"/>
      <c r="D13" s="93"/>
      <c r="E13" s="93"/>
      <c r="F13" s="93"/>
      <c r="G13" s="93"/>
      <c r="H13" s="98"/>
      <c r="I13" s="89"/>
      <c r="L13" s="90" t="s">
        <v>43</v>
      </c>
      <c r="M13" s="91"/>
      <c r="N13" s="91"/>
      <c r="O13" s="91"/>
      <c r="P13" s="91"/>
      <c r="Q13" s="91"/>
      <c r="R13" s="91"/>
      <c r="S13" s="91"/>
      <c r="T13" s="91"/>
      <c r="U13" s="91"/>
      <c r="V13" s="91"/>
      <c r="W13" s="91"/>
      <c r="X13" s="91"/>
      <c r="Y13" s="91"/>
      <c r="AA13" s="91"/>
      <c r="AB13" s="91"/>
      <c r="AC13" s="91"/>
      <c r="AD13" s="92"/>
      <c r="AE13" s="92"/>
      <c r="AF13" s="90"/>
      <c r="AG13" s="90"/>
      <c r="AH13" s="90"/>
      <c r="AI13" s="99" t="s">
        <v>44</v>
      </c>
      <c r="AK13" s="90"/>
      <c r="AL13" s="90"/>
      <c r="AM13" s="90"/>
      <c r="AN13" s="90"/>
      <c r="AO13" s="90"/>
    </row>
    <row r="14" spans="1:42" s="70" customFormat="1" ht="15" customHeight="1">
      <c r="A14" s="89"/>
      <c r="B14" s="97"/>
      <c r="C14" s="87"/>
      <c r="D14" s="93"/>
      <c r="E14" s="93"/>
      <c r="F14" s="93"/>
      <c r="G14" s="93"/>
      <c r="H14" s="98"/>
      <c r="I14" s="89"/>
      <c r="L14" s="100" t="s">
        <v>0</v>
      </c>
      <c r="M14" s="101"/>
      <c r="N14" s="101"/>
      <c r="O14" s="101"/>
      <c r="P14" s="101"/>
      <c r="Q14" s="102"/>
      <c r="R14" s="102"/>
      <c r="S14" s="102"/>
      <c r="T14" s="102"/>
      <c r="U14" s="103"/>
      <c r="V14" s="314" t="s">
        <v>1</v>
      </c>
      <c r="W14" s="315"/>
      <c r="X14" s="315"/>
      <c r="Y14" s="315"/>
      <c r="Z14" s="315"/>
      <c r="AA14" s="315"/>
      <c r="AB14" s="315"/>
      <c r="AC14" s="315"/>
      <c r="AD14" s="315"/>
      <c r="AE14" s="315"/>
      <c r="AF14" s="315"/>
      <c r="AG14" s="315"/>
      <c r="AH14" s="315"/>
      <c r="AI14" s="316"/>
      <c r="AJ14" s="104" t="s">
        <v>45</v>
      </c>
      <c r="AK14" s="101"/>
      <c r="AL14" s="105"/>
      <c r="AM14" s="100" t="s">
        <v>46</v>
      </c>
      <c r="AN14" s="101"/>
      <c r="AO14" s="105"/>
      <c r="AP14" s="72"/>
    </row>
    <row r="15" spans="1:42" s="70" customFormat="1" ht="15" customHeight="1">
      <c r="A15" s="89"/>
      <c r="B15" s="97"/>
      <c r="C15" s="87"/>
      <c r="D15" s="93"/>
      <c r="E15" s="93"/>
      <c r="F15" s="93"/>
      <c r="G15" s="93"/>
      <c r="H15" s="98"/>
      <c r="I15" s="89"/>
      <c r="L15" s="106"/>
      <c r="M15" s="107"/>
      <c r="N15" s="107"/>
      <c r="O15" s="107"/>
      <c r="P15" s="107"/>
      <c r="Q15" s="107"/>
      <c r="R15" s="107"/>
      <c r="S15" s="107"/>
      <c r="T15" s="107"/>
      <c r="U15" s="108"/>
      <c r="V15" s="100"/>
      <c r="W15" s="101"/>
      <c r="X15" s="101"/>
      <c r="Y15" s="101"/>
      <c r="Z15" s="101"/>
      <c r="AA15" s="101"/>
      <c r="AB15" s="101"/>
      <c r="AC15" s="101"/>
      <c r="AD15" s="101"/>
      <c r="AE15" s="101"/>
      <c r="AF15" s="101"/>
      <c r="AG15" s="101"/>
      <c r="AH15" s="101"/>
      <c r="AI15" s="105"/>
      <c r="AJ15" s="298"/>
      <c r="AK15" s="299"/>
      <c r="AL15" s="300"/>
      <c r="AM15" s="298"/>
      <c r="AN15" s="299"/>
      <c r="AO15" s="300"/>
    </row>
    <row r="16" spans="1:42" s="70" customFormat="1" ht="15" customHeight="1">
      <c r="A16" s="89"/>
      <c r="B16" s="97"/>
      <c r="C16" s="87"/>
      <c r="D16" s="93"/>
      <c r="E16" s="93"/>
      <c r="F16" s="93"/>
      <c r="G16" s="93"/>
      <c r="H16" s="98"/>
      <c r="I16" s="89"/>
      <c r="L16" s="106"/>
      <c r="M16" s="107"/>
      <c r="N16" s="107"/>
      <c r="O16" s="107"/>
      <c r="P16" s="107"/>
      <c r="Q16" s="107"/>
      <c r="R16" s="107"/>
      <c r="S16" s="107"/>
      <c r="T16" s="107"/>
      <c r="U16" s="108"/>
      <c r="V16" s="100"/>
      <c r="W16" s="101"/>
      <c r="X16" s="101"/>
      <c r="Y16" s="101"/>
      <c r="Z16" s="101"/>
      <c r="AA16" s="101"/>
      <c r="AB16" s="101"/>
      <c r="AC16" s="101"/>
      <c r="AD16" s="101"/>
      <c r="AE16" s="101"/>
      <c r="AF16" s="101"/>
      <c r="AG16" s="101"/>
      <c r="AH16" s="101"/>
      <c r="AI16" s="105"/>
      <c r="AJ16" s="298"/>
      <c r="AK16" s="299"/>
      <c r="AL16" s="300"/>
      <c r="AM16" s="298"/>
      <c r="AN16" s="299"/>
      <c r="AO16" s="300"/>
    </row>
    <row r="17" spans="1:46" s="70" customFormat="1" ht="15" customHeight="1">
      <c r="A17" s="89"/>
      <c r="B17" s="97"/>
      <c r="C17" s="87"/>
      <c r="D17" s="93"/>
      <c r="E17" s="93"/>
      <c r="F17" s="93"/>
      <c r="G17" s="93"/>
      <c r="H17" s="98"/>
      <c r="I17" s="89"/>
      <c r="L17" s="106"/>
      <c r="M17" s="107"/>
      <c r="N17" s="107"/>
      <c r="O17" s="107"/>
      <c r="P17" s="107"/>
      <c r="Q17" s="107"/>
      <c r="R17" s="107"/>
      <c r="S17" s="107"/>
      <c r="T17" s="107"/>
      <c r="U17" s="108"/>
      <c r="V17" s="100"/>
      <c r="W17" s="101"/>
      <c r="X17" s="101"/>
      <c r="Y17" s="101"/>
      <c r="Z17" s="101"/>
      <c r="AA17" s="101"/>
      <c r="AB17" s="101"/>
      <c r="AC17" s="101"/>
      <c r="AD17" s="101"/>
      <c r="AE17" s="101"/>
      <c r="AF17" s="101"/>
      <c r="AG17" s="101"/>
      <c r="AH17" s="101"/>
      <c r="AI17" s="105"/>
      <c r="AJ17" s="298"/>
      <c r="AK17" s="299"/>
      <c r="AL17" s="300"/>
      <c r="AM17" s="298"/>
      <c r="AN17" s="299"/>
      <c r="AO17" s="300"/>
    </row>
    <row r="18" spans="1:46" s="70" customFormat="1" ht="15" customHeight="1">
      <c r="A18" s="89"/>
      <c r="B18" s="109"/>
      <c r="C18" s="93"/>
      <c r="D18" s="93"/>
      <c r="E18" s="93"/>
      <c r="F18" s="93"/>
      <c r="G18" s="93"/>
      <c r="H18" s="98"/>
      <c r="I18" s="89"/>
      <c r="L18" s="106"/>
      <c r="M18" s="107"/>
      <c r="N18" s="107"/>
      <c r="O18" s="107"/>
      <c r="P18" s="107"/>
      <c r="Q18" s="107"/>
      <c r="R18" s="107"/>
      <c r="S18" s="107"/>
      <c r="T18" s="107"/>
      <c r="U18" s="108"/>
      <c r="V18" s="100"/>
      <c r="W18" s="101"/>
      <c r="X18" s="101"/>
      <c r="Y18" s="101"/>
      <c r="Z18" s="101"/>
      <c r="AA18" s="101"/>
      <c r="AB18" s="101"/>
      <c r="AC18" s="101"/>
      <c r="AD18" s="101"/>
      <c r="AE18" s="101"/>
      <c r="AF18" s="101"/>
      <c r="AG18" s="101"/>
      <c r="AH18" s="101"/>
      <c r="AI18" s="105"/>
      <c r="AJ18" s="298"/>
      <c r="AK18" s="299"/>
      <c r="AL18" s="300"/>
      <c r="AM18" s="298"/>
      <c r="AN18" s="299"/>
      <c r="AO18" s="300"/>
    </row>
    <row r="19" spans="1:46" s="70" customFormat="1" ht="15" customHeight="1">
      <c r="A19" s="89"/>
      <c r="B19" s="109"/>
      <c r="C19" s="93"/>
      <c r="D19" s="93"/>
      <c r="E19" s="93"/>
      <c r="F19" s="93"/>
      <c r="G19" s="93"/>
      <c r="H19" s="98"/>
      <c r="I19" s="89"/>
      <c r="L19" s="106"/>
      <c r="M19" s="107"/>
      <c r="N19" s="107"/>
      <c r="O19" s="107"/>
      <c r="P19" s="107"/>
      <c r="Q19" s="107"/>
      <c r="R19" s="107"/>
      <c r="S19" s="107"/>
      <c r="T19" s="107"/>
      <c r="U19" s="108"/>
      <c r="V19" s="100"/>
      <c r="W19" s="101"/>
      <c r="X19" s="101"/>
      <c r="Y19" s="101"/>
      <c r="Z19" s="101"/>
      <c r="AA19" s="101"/>
      <c r="AB19" s="101"/>
      <c r="AC19" s="101"/>
      <c r="AD19" s="101"/>
      <c r="AE19" s="101"/>
      <c r="AF19" s="101"/>
      <c r="AG19" s="101"/>
      <c r="AH19" s="101"/>
      <c r="AI19" s="105"/>
      <c r="AJ19" s="298"/>
      <c r="AK19" s="299"/>
      <c r="AL19" s="300"/>
      <c r="AM19" s="298"/>
      <c r="AN19" s="299"/>
      <c r="AO19" s="300"/>
    </row>
    <row r="20" spans="1:46" s="70" customFormat="1" ht="15" customHeight="1">
      <c r="A20" s="89"/>
      <c r="B20" s="110"/>
      <c r="C20" s="111"/>
      <c r="D20" s="112"/>
      <c r="E20" s="112"/>
      <c r="F20" s="112"/>
      <c r="G20" s="112"/>
      <c r="H20" s="113"/>
      <c r="I20" s="89"/>
      <c r="L20" s="106"/>
      <c r="M20" s="107"/>
      <c r="N20" s="107"/>
      <c r="O20" s="107"/>
      <c r="P20" s="107"/>
      <c r="Q20" s="107"/>
      <c r="R20" s="107"/>
      <c r="S20" s="107"/>
      <c r="T20" s="107"/>
      <c r="U20" s="108"/>
      <c r="V20" s="100"/>
      <c r="W20" s="101"/>
      <c r="X20" s="101"/>
      <c r="Y20" s="101"/>
      <c r="Z20" s="101"/>
      <c r="AA20" s="101"/>
      <c r="AB20" s="101"/>
      <c r="AC20" s="101"/>
      <c r="AD20" s="101"/>
      <c r="AE20" s="101"/>
      <c r="AF20" s="101"/>
      <c r="AG20" s="101"/>
      <c r="AH20" s="101"/>
      <c r="AI20" s="105"/>
      <c r="AJ20" s="298"/>
      <c r="AK20" s="299"/>
      <c r="AL20" s="300"/>
      <c r="AM20" s="298"/>
      <c r="AN20" s="299"/>
      <c r="AO20" s="300"/>
      <c r="AT20" s="114"/>
    </row>
    <row r="21" spans="1:46" s="70" customFormat="1" ht="15" customHeight="1">
      <c r="A21" s="89"/>
      <c r="B21" s="87"/>
      <c r="C21" s="87"/>
      <c r="D21" s="93"/>
      <c r="E21" s="93"/>
      <c r="F21" s="93"/>
      <c r="G21" s="93"/>
      <c r="H21" s="93"/>
      <c r="I21" s="89"/>
      <c r="L21" s="106"/>
      <c r="M21" s="107"/>
      <c r="N21" s="107"/>
      <c r="O21" s="107"/>
      <c r="P21" s="107"/>
      <c r="Q21" s="107"/>
      <c r="R21" s="107"/>
      <c r="S21" s="107"/>
      <c r="T21" s="107"/>
      <c r="U21" s="108"/>
      <c r="V21" s="100"/>
      <c r="W21" s="101"/>
      <c r="X21" s="101"/>
      <c r="Y21" s="101"/>
      <c r="Z21" s="101"/>
      <c r="AA21" s="101"/>
      <c r="AB21" s="101"/>
      <c r="AC21" s="101"/>
      <c r="AD21" s="101"/>
      <c r="AE21" s="101"/>
      <c r="AF21" s="101"/>
      <c r="AG21" s="101"/>
      <c r="AH21" s="101"/>
      <c r="AI21" s="105"/>
      <c r="AJ21" s="298"/>
      <c r="AK21" s="299"/>
      <c r="AL21" s="300"/>
      <c r="AM21" s="298"/>
      <c r="AN21" s="299"/>
      <c r="AO21" s="300"/>
      <c r="AT21" s="114"/>
    </row>
    <row r="22" spans="1:46" s="70" customFormat="1" ht="15" customHeight="1">
      <c r="A22" s="89"/>
      <c r="B22" s="115" t="s">
        <v>47</v>
      </c>
      <c r="C22" s="116"/>
      <c r="D22" s="117"/>
      <c r="E22" s="117"/>
      <c r="F22" s="117"/>
      <c r="G22" s="117"/>
      <c r="H22" s="117"/>
      <c r="I22" s="89"/>
      <c r="L22" s="90" t="s">
        <v>48</v>
      </c>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c r="AK22" s="118"/>
      <c r="AL22" s="118"/>
      <c r="AM22" s="118"/>
      <c r="AN22" s="118"/>
      <c r="AO22" s="118"/>
      <c r="AT22" s="114"/>
    </row>
    <row r="23" spans="1:46" s="70" customFormat="1" ht="14.25" customHeight="1">
      <c r="A23" s="89"/>
      <c r="B23" s="279" t="s">
        <v>49</v>
      </c>
      <c r="C23" s="279"/>
      <c r="D23" s="279"/>
      <c r="E23" s="279"/>
      <c r="F23" s="119"/>
      <c r="G23" s="119" t="s">
        <v>50</v>
      </c>
      <c r="H23" s="119" t="s">
        <v>51</v>
      </c>
      <c r="I23" s="89"/>
      <c r="L23" s="120" t="s">
        <v>52</v>
      </c>
      <c r="M23" s="121"/>
      <c r="N23" s="121"/>
      <c r="O23" s="121"/>
      <c r="P23" s="121"/>
      <c r="Q23" s="121"/>
      <c r="R23" s="121"/>
      <c r="S23" s="122"/>
      <c r="T23" s="123"/>
      <c r="U23" s="122"/>
      <c r="V23" s="123"/>
      <c r="W23" s="122"/>
      <c r="X23" s="123"/>
      <c r="Y23" s="122"/>
      <c r="Z23" s="124"/>
      <c r="AA23" s="120" t="s">
        <v>53</v>
      </c>
      <c r="AB23" s="121"/>
      <c r="AC23" s="122"/>
      <c r="AD23" s="122"/>
      <c r="AE23" s="122"/>
      <c r="AF23" s="123"/>
      <c r="AG23" s="123"/>
      <c r="AH23" s="123"/>
      <c r="AI23" s="122"/>
      <c r="AJ23" s="122"/>
      <c r="AK23" s="122"/>
      <c r="AL23" s="122"/>
      <c r="AM23" s="122"/>
      <c r="AN23" s="122"/>
      <c r="AO23" s="125"/>
      <c r="AT23" s="114"/>
    </row>
    <row r="24" spans="1:46" s="70" customFormat="1" ht="14.25" customHeight="1">
      <c r="A24" s="89"/>
      <c r="B24" s="280"/>
      <c r="C24" s="280"/>
      <c r="D24" s="280"/>
      <c r="E24" s="280"/>
      <c r="F24" s="126"/>
      <c r="G24" s="126" t="s">
        <v>54</v>
      </c>
      <c r="H24" s="126" t="s">
        <v>54</v>
      </c>
      <c r="I24" s="89"/>
      <c r="L24" s="281"/>
      <c r="M24" s="282"/>
      <c r="N24" s="282"/>
      <c r="O24" s="282"/>
      <c r="P24" s="282"/>
      <c r="Q24" s="282"/>
      <c r="R24" s="282"/>
      <c r="S24" s="282"/>
      <c r="T24" s="282"/>
      <c r="U24" s="282"/>
      <c r="V24" s="282"/>
      <c r="W24" s="282"/>
      <c r="X24" s="282"/>
      <c r="Y24" s="282"/>
      <c r="Z24" s="283"/>
      <c r="AA24" s="281"/>
      <c r="AB24" s="282"/>
      <c r="AC24" s="282"/>
      <c r="AD24" s="282"/>
      <c r="AE24" s="282"/>
      <c r="AF24" s="282"/>
      <c r="AG24" s="282"/>
      <c r="AH24" s="282"/>
      <c r="AI24" s="282"/>
      <c r="AJ24" s="282"/>
      <c r="AK24" s="282"/>
      <c r="AL24" s="282"/>
      <c r="AM24" s="282"/>
      <c r="AN24" s="282"/>
      <c r="AO24" s="283"/>
      <c r="AT24" s="114"/>
    </row>
    <row r="25" spans="1:46" s="70" customFormat="1" ht="15" customHeight="1">
      <c r="A25" s="89"/>
      <c r="B25" s="127" t="str">
        <f>職業能力評価シート!B7</f>
        <v>ビジネス知識の習得</v>
      </c>
      <c r="C25" s="127"/>
      <c r="D25" s="128"/>
      <c r="E25" s="128"/>
      <c r="F25" s="129"/>
      <c r="G25" s="129">
        <f>AVERAGE(職業能力評価シート!J7:J9)</f>
        <v>0</v>
      </c>
      <c r="H25" s="129">
        <f>AVERAGE(職業能力評価シート!K7:K9)</f>
        <v>0</v>
      </c>
      <c r="I25" s="89"/>
      <c r="L25" s="284"/>
      <c r="M25" s="285"/>
      <c r="N25" s="285"/>
      <c r="O25" s="285"/>
      <c r="P25" s="285"/>
      <c r="Q25" s="285"/>
      <c r="R25" s="285"/>
      <c r="S25" s="285"/>
      <c r="T25" s="285"/>
      <c r="U25" s="285"/>
      <c r="V25" s="285"/>
      <c r="W25" s="285"/>
      <c r="X25" s="285"/>
      <c r="Y25" s="285"/>
      <c r="Z25" s="286"/>
      <c r="AA25" s="284"/>
      <c r="AB25" s="285"/>
      <c r="AC25" s="285"/>
      <c r="AD25" s="285"/>
      <c r="AE25" s="285"/>
      <c r="AF25" s="285"/>
      <c r="AG25" s="285"/>
      <c r="AH25" s="285"/>
      <c r="AI25" s="285"/>
      <c r="AJ25" s="285"/>
      <c r="AK25" s="285"/>
      <c r="AL25" s="285"/>
      <c r="AM25" s="285"/>
      <c r="AN25" s="285"/>
      <c r="AO25" s="286"/>
      <c r="AT25" s="114"/>
    </row>
    <row r="26" spans="1:46" s="70" customFormat="1" ht="15" customHeight="1">
      <c r="A26" s="89"/>
      <c r="B26" s="130" t="str">
        <f>職業能力評価シート!B10</f>
        <v>PCの基本操作</v>
      </c>
      <c r="C26" s="130"/>
      <c r="D26" s="131"/>
      <c r="E26" s="131"/>
      <c r="F26" s="132"/>
      <c r="G26" s="132">
        <f>AVERAGE(職業能力評価シート!J10:J12)</f>
        <v>0</v>
      </c>
      <c r="H26" s="132">
        <f>AVERAGE(職業能力評価シート!K10:K12)</f>
        <v>0</v>
      </c>
      <c r="I26" s="89"/>
      <c r="L26" s="284"/>
      <c r="M26" s="285"/>
      <c r="N26" s="285"/>
      <c r="O26" s="285"/>
      <c r="P26" s="285"/>
      <c r="Q26" s="285"/>
      <c r="R26" s="285"/>
      <c r="S26" s="285"/>
      <c r="T26" s="285"/>
      <c r="U26" s="285"/>
      <c r="V26" s="285"/>
      <c r="W26" s="285"/>
      <c r="X26" s="285"/>
      <c r="Y26" s="285"/>
      <c r="Z26" s="286"/>
      <c r="AA26" s="284"/>
      <c r="AB26" s="285"/>
      <c r="AC26" s="285"/>
      <c r="AD26" s="285"/>
      <c r="AE26" s="285"/>
      <c r="AF26" s="285"/>
      <c r="AG26" s="285"/>
      <c r="AH26" s="285"/>
      <c r="AI26" s="285"/>
      <c r="AJ26" s="285"/>
      <c r="AK26" s="285"/>
      <c r="AL26" s="285"/>
      <c r="AM26" s="285"/>
      <c r="AN26" s="285"/>
      <c r="AO26" s="286"/>
      <c r="AT26" s="114"/>
    </row>
    <row r="27" spans="1:46" s="70" customFormat="1" ht="15" customHeight="1">
      <c r="A27" s="89"/>
      <c r="B27" s="127" t="str">
        <f>職業能力評価シート!B13</f>
        <v>企業倫理とコンプライアンス</v>
      </c>
      <c r="C27" s="127"/>
      <c r="D27" s="128"/>
      <c r="E27" s="128"/>
      <c r="F27" s="129"/>
      <c r="G27" s="129">
        <f>AVERAGE(職業能力評価シート!J13:J14)</f>
        <v>0</v>
      </c>
      <c r="H27" s="129">
        <f>AVERAGE(職業能力評価シート!K13:K14)</f>
        <v>0</v>
      </c>
      <c r="I27" s="89"/>
      <c r="L27" s="284"/>
      <c r="M27" s="285"/>
      <c r="N27" s="285"/>
      <c r="O27" s="285"/>
      <c r="P27" s="285"/>
      <c r="Q27" s="285"/>
      <c r="R27" s="285"/>
      <c r="S27" s="285"/>
      <c r="T27" s="285"/>
      <c r="U27" s="285"/>
      <c r="V27" s="285"/>
      <c r="W27" s="285"/>
      <c r="X27" s="285"/>
      <c r="Y27" s="285"/>
      <c r="Z27" s="286"/>
      <c r="AA27" s="284"/>
      <c r="AB27" s="285"/>
      <c r="AC27" s="285"/>
      <c r="AD27" s="285"/>
      <c r="AE27" s="285"/>
      <c r="AF27" s="285"/>
      <c r="AG27" s="285"/>
      <c r="AH27" s="285"/>
      <c r="AI27" s="285"/>
      <c r="AJ27" s="285"/>
      <c r="AK27" s="285"/>
      <c r="AL27" s="285"/>
      <c r="AM27" s="285"/>
      <c r="AN27" s="285"/>
      <c r="AO27" s="286"/>
      <c r="AT27" s="114"/>
    </row>
    <row r="28" spans="1:46" s="70" customFormat="1" ht="15" customHeight="1">
      <c r="A28" s="89"/>
      <c r="B28" s="130" t="str">
        <f>職業能力評価シート!B15</f>
        <v>関係者との連携による業務の遂行</v>
      </c>
      <c r="C28" s="130"/>
      <c r="D28" s="131"/>
      <c r="E28" s="131"/>
      <c r="F28" s="132"/>
      <c r="G28" s="132">
        <f>AVERAGE(職業能力評価シート!J15:J16)</f>
        <v>0</v>
      </c>
      <c r="H28" s="132">
        <f>AVERAGE(職業能力評価シート!K15:K16)</f>
        <v>0</v>
      </c>
      <c r="I28" s="89"/>
      <c r="L28" s="284"/>
      <c r="M28" s="285"/>
      <c r="N28" s="285"/>
      <c r="O28" s="285"/>
      <c r="P28" s="285"/>
      <c r="Q28" s="285"/>
      <c r="R28" s="285"/>
      <c r="S28" s="285"/>
      <c r="T28" s="285"/>
      <c r="U28" s="285"/>
      <c r="V28" s="285"/>
      <c r="W28" s="285"/>
      <c r="X28" s="285"/>
      <c r="Y28" s="285"/>
      <c r="Z28" s="286"/>
      <c r="AA28" s="284"/>
      <c r="AB28" s="285"/>
      <c r="AC28" s="285"/>
      <c r="AD28" s="285"/>
      <c r="AE28" s="285"/>
      <c r="AF28" s="285"/>
      <c r="AG28" s="285"/>
      <c r="AH28" s="285"/>
      <c r="AI28" s="285"/>
      <c r="AJ28" s="285"/>
      <c r="AK28" s="285"/>
      <c r="AL28" s="285"/>
      <c r="AM28" s="285"/>
      <c r="AN28" s="285"/>
      <c r="AO28" s="286"/>
    </row>
    <row r="29" spans="1:46" s="70" customFormat="1" ht="15" customHeight="1">
      <c r="A29" s="89"/>
      <c r="B29" s="139" t="str">
        <f>職業能力評価シート!B17</f>
        <v>課題の設定と成果の追求</v>
      </c>
      <c r="C29" s="127"/>
      <c r="D29" s="128"/>
      <c r="E29" s="128"/>
      <c r="F29" s="129"/>
      <c r="G29" s="129">
        <f>AVERAGE(職業能力評価シート!J17:J19)</f>
        <v>0</v>
      </c>
      <c r="H29" s="129">
        <f>AVERAGE(職業能力評価シート!K17:K19)</f>
        <v>0</v>
      </c>
      <c r="I29" s="89"/>
      <c r="L29" s="287"/>
      <c r="M29" s="288"/>
      <c r="N29" s="288"/>
      <c r="O29" s="288"/>
      <c r="P29" s="288"/>
      <c r="Q29" s="288"/>
      <c r="R29" s="288"/>
      <c r="S29" s="288"/>
      <c r="T29" s="288"/>
      <c r="U29" s="288"/>
      <c r="V29" s="288"/>
      <c r="W29" s="288"/>
      <c r="X29" s="288"/>
      <c r="Y29" s="288"/>
      <c r="Z29" s="289"/>
      <c r="AA29" s="287"/>
      <c r="AB29" s="288"/>
      <c r="AC29" s="288"/>
      <c r="AD29" s="288"/>
      <c r="AE29" s="288"/>
      <c r="AF29" s="288"/>
      <c r="AG29" s="288"/>
      <c r="AH29" s="288"/>
      <c r="AI29" s="288"/>
      <c r="AJ29" s="288"/>
      <c r="AK29" s="288"/>
      <c r="AL29" s="288"/>
      <c r="AM29" s="288"/>
      <c r="AN29" s="288"/>
      <c r="AO29" s="289"/>
    </row>
    <row r="30" spans="1:46" s="70" customFormat="1" ht="15" customHeight="1">
      <c r="A30" s="89"/>
      <c r="B30" s="138" t="str">
        <f>職業能力評価シート!B20</f>
        <v>業務効率化の推進</v>
      </c>
      <c r="C30" s="130"/>
      <c r="D30" s="131"/>
      <c r="E30" s="131"/>
      <c r="F30" s="132"/>
      <c r="G30" s="132">
        <f>AVERAGE(職業能力評価シート!J20:J21)</f>
        <v>0</v>
      </c>
      <c r="H30" s="132">
        <f>AVERAGE(職業能力評価シート!K20:K21)</f>
        <v>0</v>
      </c>
      <c r="I30" s="89"/>
    </row>
    <row r="31" spans="1:46" s="70" customFormat="1" ht="15" customHeight="1">
      <c r="A31" s="89"/>
      <c r="B31" s="139" t="str">
        <f>職業能力評価シート!B25</f>
        <v>情報システム基礎</v>
      </c>
      <c r="C31" s="127"/>
      <c r="D31" s="128"/>
      <c r="E31" s="128"/>
      <c r="F31" s="129"/>
      <c r="G31" s="129">
        <f>AVERAGE(職業能力評価シート!J25:J27)</f>
        <v>0</v>
      </c>
      <c r="H31" s="129">
        <f>AVERAGE(職業能力評価シート!K25:K27)</f>
        <v>0</v>
      </c>
      <c r="I31" s="89"/>
      <c r="L31" s="90" t="s">
        <v>55</v>
      </c>
      <c r="M31" s="91"/>
      <c r="N31" s="91"/>
      <c r="O31" s="91"/>
      <c r="P31" s="91"/>
      <c r="Q31" s="91"/>
      <c r="R31" s="91"/>
      <c r="S31" s="91"/>
      <c r="T31" s="91"/>
      <c r="U31" s="91"/>
      <c r="V31" s="91"/>
      <c r="W31" s="91"/>
      <c r="X31" s="91"/>
      <c r="Y31" s="91"/>
      <c r="Z31" s="91"/>
      <c r="AA31" s="90"/>
      <c r="AB31" s="91"/>
      <c r="AC31" s="91"/>
      <c r="AD31" s="91"/>
      <c r="AE31" s="91"/>
      <c r="AF31" s="91"/>
      <c r="AG31" s="91"/>
      <c r="AH31" s="91"/>
      <c r="AI31" s="91"/>
      <c r="AJ31" s="91"/>
      <c r="AK31" s="91"/>
      <c r="AL31" s="91"/>
      <c r="AM31" s="91"/>
      <c r="AN31" s="91"/>
      <c r="AO31" s="91"/>
    </row>
    <row r="32" spans="1:46" s="70" customFormat="1" ht="15" customHeight="1">
      <c r="A32" s="89"/>
      <c r="B32" s="138" t="str">
        <f>職業能力評価シート!B28</f>
        <v>システム化計画・設計基礎</v>
      </c>
      <c r="C32" s="130"/>
      <c r="D32" s="131"/>
      <c r="E32" s="131"/>
      <c r="F32" s="132"/>
      <c r="G32" s="132">
        <f>AVERAGE(職業能力評価シート!J28:J30)</f>
        <v>0</v>
      </c>
      <c r="H32" s="132">
        <f>AVERAGE(職業能力評価シート!K28:K30)</f>
        <v>0</v>
      </c>
      <c r="I32" s="89"/>
      <c r="L32" s="133" t="s">
        <v>56</v>
      </c>
      <c r="M32" s="134"/>
      <c r="N32" s="134"/>
      <c r="O32" s="134"/>
      <c r="P32" s="134"/>
      <c r="Q32" s="134"/>
      <c r="R32" s="134"/>
      <c r="S32" s="134"/>
      <c r="T32" s="134"/>
      <c r="U32" s="134"/>
      <c r="V32" s="134"/>
      <c r="W32" s="134"/>
      <c r="X32" s="134"/>
      <c r="Y32" s="134"/>
      <c r="Z32" s="135"/>
      <c r="AA32" s="120" t="s">
        <v>57</v>
      </c>
      <c r="AB32" s="134"/>
      <c r="AC32" s="134"/>
      <c r="AD32" s="134"/>
      <c r="AE32" s="134"/>
      <c r="AF32" s="134"/>
      <c r="AG32" s="134"/>
      <c r="AH32" s="134"/>
      <c r="AI32" s="134"/>
      <c r="AJ32" s="134"/>
      <c r="AK32" s="134"/>
      <c r="AL32" s="134"/>
      <c r="AM32" s="134"/>
      <c r="AN32" s="134"/>
      <c r="AO32" s="135"/>
    </row>
    <row r="33" spans="1:41" s="70" customFormat="1" ht="15" customHeight="1">
      <c r="A33" s="89"/>
      <c r="B33" s="139" t="str">
        <f>職業能力評価シート!B31</f>
        <v>システムの運用・管理基礎</v>
      </c>
      <c r="C33" s="127"/>
      <c r="D33" s="128"/>
      <c r="E33" s="128"/>
      <c r="F33" s="129"/>
      <c r="G33" s="129">
        <f>AVERAGE(職業能力評価シート!J31:J33)</f>
        <v>0</v>
      </c>
      <c r="H33" s="129">
        <f>AVERAGE(職業能力評価シート!K31:K33)</f>
        <v>0</v>
      </c>
      <c r="I33" s="89"/>
      <c r="L33" s="281"/>
      <c r="M33" s="290"/>
      <c r="N33" s="290"/>
      <c r="O33" s="290"/>
      <c r="P33" s="290"/>
      <c r="Q33" s="290"/>
      <c r="R33" s="290"/>
      <c r="S33" s="290"/>
      <c r="T33" s="290"/>
      <c r="U33" s="290"/>
      <c r="V33" s="290"/>
      <c r="W33" s="290"/>
      <c r="X33" s="290"/>
      <c r="Y33" s="290"/>
      <c r="Z33" s="291"/>
      <c r="AA33" s="281"/>
      <c r="AB33" s="290"/>
      <c r="AC33" s="290"/>
      <c r="AD33" s="290"/>
      <c r="AE33" s="290"/>
      <c r="AF33" s="290"/>
      <c r="AG33" s="290"/>
      <c r="AH33" s="290"/>
      <c r="AI33" s="290"/>
      <c r="AJ33" s="290"/>
      <c r="AK33" s="290"/>
      <c r="AL33" s="290"/>
      <c r="AM33" s="290"/>
      <c r="AN33" s="290"/>
      <c r="AO33" s="291"/>
    </row>
    <row r="34" spans="1:41" s="70" customFormat="1" ht="15" customHeight="1">
      <c r="A34" s="89"/>
      <c r="B34" s="138" t="str">
        <f>職業能力評価シート!B34</f>
        <v>業務アプリケーションの選定・活用基礎</v>
      </c>
      <c r="C34" s="130"/>
      <c r="D34" s="131"/>
      <c r="E34" s="131"/>
      <c r="F34" s="132"/>
      <c r="G34" s="132">
        <f>AVERAGE(職業能力評価シート!J34:J36)</f>
        <v>0</v>
      </c>
      <c r="H34" s="132">
        <f>AVERAGE(職業能力評価シート!K34:K36)</f>
        <v>0</v>
      </c>
      <c r="I34" s="89"/>
      <c r="L34" s="292"/>
      <c r="M34" s="293"/>
      <c r="N34" s="293"/>
      <c r="O34" s="293"/>
      <c r="P34" s="293"/>
      <c r="Q34" s="293"/>
      <c r="R34" s="293"/>
      <c r="S34" s="293"/>
      <c r="T34" s="293"/>
      <c r="U34" s="293"/>
      <c r="V34" s="293"/>
      <c r="W34" s="293"/>
      <c r="X34" s="293"/>
      <c r="Y34" s="293"/>
      <c r="Z34" s="294"/>
      <c r="AA34" s="292"/>
      <c r="AB34" s="293"/>
      <c r="AC34" s="293"/>
      <c r="AD34" s="293"/>
      <c r="AE34" s="293"/>
      <c r="AF34" s="293"/>
      <c r="AG34" s="293"/>
      <c r="AH34" s="293"/>
      <c r="AI34" s="293"/>
      <c r="AJ34" s="293"/>
      <c r="AK34" s="293"/>
      <c r="AL34" s="293"/>
      <c r="AM34" s="293"/>
      <c r="AN34" s="293"/>
      <c r="AO34" s="294"/>
    </row>
    <row r="35" spans="1:41" s="70" customFormat="1" ht="15" customHeight="1">
      <c r="A35" s="89"/>
      <c r="B35" s="139"/>
      <c r="C35" s="127"/>
      <c r="D35" s="128"/>
      <c r="E35" s="128"/>
      <c r="F35" s="129"/>
      <c r="G35" s="129"/>
      <c r="H35" s="129"/>
      <c r="I35" s="89"/>
      <c r="L35" s="292"/>
      <c r="M35" s="293"/>
      <c r="N35" s="293"/>
      <c r="O35" s="293"/>
      <c r="P35" s="293"/>
      <c r="Q35" s="293"/>
      <c r="R35" s="293"/>
      <c r="S35" s="293"/>
      <c r="T35" s="293"/>
      <c r="U35" s="293"/>
      <c r="V35" s="293"/>
      <c r="W35" s="293"/>
      <c r="X35" s="293"/>
      <c r="Y35" s="293"/>
      <c r="Z35" s="294"/>
      <c r="AA35" s="292"/>
      <c r="AB35" s="293"/>
      <c r="AC35" s="293"/>
      <c r="AD35" s="293"/>
      <c r="AE35" s="293"/>
      <c r="AF35" s="293"/>
      <c r="AG35" s="293"/>
      <c r="AH35" s="293"/>
      <c r="AI35" s="293"/>
      <c r="AJ35" s="293"/>
      <c r="AK35" s="293"/>
      <c r="AL35" s="293"/>
      <c r="AM35" s="293"/>
      <c r="AN35" s="293"/>
      <c r="AO35" s="294"/>
    </row>
    <row r="36" spans="1:41" s="70" customFormat="1" ht="15" customHeight="1">
      <c r="A36" s="89"/>
      <c r="B36" s="138"/>
      <c r="C36" s="130"/>
      <c r="D36" s="131"/>
      <c r="E36" s="131"/>
      <c r="F36" s="132"/>
      <c r="G36" s="132"/>
      <c r="H36" s="132"/>
      <c r="I36" s="89"/>
      <c r="L36" s="292"/>
      <c r="M36" s="293"/>
      <c r="N36" s="293"/>
      <c r="O36" s="293"/>
      <c r="P36" s="293"/>
      <c r="Q36" s="293"/>
      <c r="R36" s="293"/>
      <c r="S36" s="293"/>
      <c r="T36" s="293"/>
      <c r="U36" s="293"/>
      <c r="V36" s="293"/>
      <c r="W36" s="293"/>
      <c r="X36" s="293"/>
      <c r="Y36" s="293"/>
      <c r="Z36" s="294"/>
      <c r="AA36" s="292"/>
      <c r="AB36" s="293"/>
      <c r="AC36" s="293"/>
      <c r="AD36" s="293"/>
      <c r="AE36" s="293"/>
      <c r="AF36" s="293"/>
      <c r="AG36" s="293"/>
      <c r="AH36" s="293"/>
      <c r="AI36" s="293"/>
      <c r="AJ36" s="293"/>
      <c r="AK36" s="293"/>
      <c r="AL36" s="293"/>
      <c r="AM36" s="293"/>
      <c r="AN36" s="293"/>
      <c r="AO36" s="294"/>
    </row>
    <row r="37" spans="1:41" s="70" customFormat="1" ht="15" customHeight="1">
      <c r="A37" s="89"/>
      <c r="B37" s="150"/>
      <c r="C37" s="127"/>
      <c r="D37" s="128"/>
      <c r="E37" s="128"/>
      <c r="F37" s="129"/>
      <c r="G37" s="129"/>
      <c r="H37" s="129"/>
      <c r="I37" s="89"/>
      <c r="L37" s="292"/>
      <c r="M37" s="293"/>
      <c r="N37" s="293"/>
      <c r="O37" s="293"/>
      <c r="P37" s="293"/>
      <c r="Q37" s="293"/>
      <c r="R37" s="293"/>
      <c r="S37" s="293"/>
      <c r="T37" s="293"/>
      <c r="U37" s="293"/>
      <c r="V37" s="293"/>
      <c r="W37" s="293"/>
      <c r="X37" s="293"/>
      <c r="Y37" s="293"/>
      <c r="Z37" s="294"/>
      <c r="AA37" s="292"/>
      <c r="AB37" s="293"/>
      <c r="AC37" s="293"/>
      <c r="AD37" s="293"/>
      <c r="AE37" s="293"/>
      <c r="AF37" s="293"/>
      <c r="AG37" s="293"/>
      <c r="AH37" s="293"/>
      <c r="AI37" s="293"/>
      <c r="AJ37" s="293"/>
      <c r="AK37" s="293"/>
      <c r="AL37" s="293"/>
      <c r="AM37" s="293"/>
      <c r="AN37" s="293"/>
      <c r="AO37" s="294"/>
    </row>
    <row r="38" spans="1:41" s="70" customFormat="1" ht="15" customHeight="1">
      <c r="A38" s="89"/>
      <c r="B38" s="130"/>
      <c r="C38" s="130"/>
      <c r="D38" s="131"/>
      <c r="E38" s="131"/>
      <c r="F38" s="132"/>
      <c r="G38" s="132"/>
      <c r="H38" s="132"/>
      <c r="I38" s="89"/>
      <c r="L38" s="295"/>
      <c r="M38" s="296"/>
      <c r="N38" s="296"/>
      <c r="O38" s="296"/>
      <c r="P38" s="296"/>
      <c r="Q38" s="296"/>
      <c r="R38" s="296"/>
      <c r="S38" s="296"/>
      <c r="T38" s="296"/>
      <c r="U38" s="296"/>
      <c r="V38" s="296"/>
      <c r="W38" s="296"/>
      <c r="X38" s="296"/>
      <c r="Y38" s="296"/>
      <c r="Z38" s="297"/>
      <c r="AA38" s="295"/>
      <c r="AB38" s="296"/>
      <c r="AC38" s="296"/>
      <c r="AD38" s="296"/>
      <c r="AE38" s="296"/>
      <c r="AF38" s="296"/>
      <c r="AG38" s="296"/>
      <c r="AH38" s="296"/>
      <c r="AI38" s="296"/>
      <c r="AJ38" s="296"/>
      <c r="AK38" s="296"/>
      <c r="AL38" s="296"/>
      <c r="AM38" s="296"/>
      <c r="AN38" s="296"/>
      <c r="AO38" s="297"/>
    </row>
    <row r="39" spans="1:41">
      <c r="F39" s="70"/>
      <c r="G39" s="70"/>
      <c r="H39" s="70"/>
    </row>
    <row r="40" spans="1:41">
      <c r="F40" s="70"/>
      <c r="G40" s="70"/>
      <c r="H40" s="70"/>
    </row>
    <row r="41" spans="1:41">
      <c r="F41" s="70"/>
      <c r="G41" s="70"/>
      <c r="H41" s="70"/>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6"/>
  <printOptions horizontalCentered="1"/>
  <pageMargins left="0.28999999999999998" right="0.31" top="0.63" bottom="0.32" header="0.45" footer="0.26"/>
  <pageSetup paperSize="9" scale="90" orientation="landscape" verticalDpi="300"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2024-08-20T02:25:04Z</dcterms:created>
  <dcterms:modified xsi:type="dcterms:W3CDTF">2024-08-20T02:25:05Z</dcterms:modified>
</cp:coreProperties>
</file>