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tmkcj_lansys_mhlw_go_jp/Documents/PassageDrive/PCfolder/Documents/引き継ぎ/評価基準/HP関係/事務系職種/97_職業能力評価シート/09経営管理分析FP＆A/"/>
    </mc:Choice>
  </mc:AlternateContent>
  <xr:revisionPtr revIDLastSave="6" documentId="8_{2B19DF17-BA26-4411-BEBC-BB8DC7819CA0}" xr6:coauthVersionLast="47" xr6:coauthVersionMax="47" xr10:uidLastSave="{DE5EFB2E-372A-4515-931C-B88802A4EB6D}"/>
  <bookViews>
    <workbookView xWindow="-120" yWindow="-120" windowWidth="29040" windowHeight="15840" activeTab="1" xr2:uid="{A7FD7163-0D6B-4589-A0C8-F155C8A6931A}"/>
  </bookViews>
  <sheets>
    <sheet name="表紙" sheetId="1" r:id="rId1"/>
    <sheet name="職業能力評価シート" sheetId="2" r:id="rId2"/>
    <sheet name="必要な知識" sheetId="3" r:id="rId3"/>
    <sheet name="基準一覧" sheetId="4" r:id="rId4"/>
    <sheet name="OJTｺﾐｭﾆｹｰｼｮﾝｼｰﾄ" sheetId="5" r:id="rId5"/>
  </sheets>
  <definedNames>
    <definedName name="_xlnm.Print_Area" localSheetId="4">OJTｺﾐｭﾆｹｰｼｮﾝｼｰﾄ!$B$1:$AO$38</definedName>
    <definedName name="_xlnm.Print_Area" localSheetId="3">基準一覧!$A$1:$D$93</definedName>
    <definedName name="_xlnm.Print_Area" localSheetId="1">職業能力評価シート!$A$1:$H$37</definedName>
    <definedName name="_xlnm.Print_Area" localSheetId="2">必要な知識!$A$1:$C$153</definedName>
    <definedName name="_xlnm.Print_Area" localSheetId="0">表紙!$A$1:$L$58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B27" i="5"/>
  <c r="B26" i="5"/>
  <c r="B25" i="5"/>
  <c r="G36" i="2"/>
  <c r="H36" i="2" s="1"/>
  <c r="F36" i="2"/>
  <c r="G35" i="2"/>
  <c r="H35" i="2" s="1"/>
  <c r="F35" i="2"/>
  <c r="G34" i="2"/>
  <c r="G37" i="2" s="1"/>
  <c r="F34" i="2"/>
  <c r="F37" i="2" s="1"/>
  <c r="K32" i="2"/>
  <c r="J32" i="2"/>
  <c r="K31" i="2"/>
  <c r="J31" i="2"/>
  <c r="K30" i="2"/>
  <c r="H33" i="5" s="1"/>
  <c r="J30" i="2"/>
  <c r="G33" i="5" s="1"/>
  <c r="K29" i="2"/>
  <c r="J29" i="2"/>
  <c r="K28" i="2"/>
  <c r="J28" i="2"/>
  <c r="K27" i="2"/>
  <c r="H32" i="5" s="1"/>
  <c r="J27" i="2"/>
  <c r="G32" i="5" s="1"/>
  <c r="K26" i="2"/>
  <c r="J26" i="2"/>
  <c r="K25" i="2"/>
  <c r="J25" i="2"/>
  <c r="K24" i="2"/>
  <c r="H31" i="5" s="1"/>
  <c r="J24" i="2"/>
  <c r="G31" i="5" s="1"/>
  <c r="K23" i="2"/>
  <c r="J23" i="2"/>
  <c r="K22" i="2"/>
  <c r="J22" i="2"/>
  <c r="K21" i="2"/>
  <c r="H30" i="5" s="1"/>
  <c r="J21" i="2"/>
  <c r="G30" i="5" s="1"/>
  <c r="K17" i="2"/>
  <c r="J17" i="2"/>
  <c r="K16" i="2"/>
  <c r="H29" i="5" s="1"/>
  <c r="J16" i="2"/>
  <c r="G29" i="5" s="1"/>
  <c r="K15" i="2"/>
  <c r="J15" i="2"/>
  <c r="K14" i="2"/>
  <c r="H28" i="5" s="1"/>
  <c r="J14" i="2"/>
  <c r="G28" i="5" s="1"/>
  <c r="K13" i="2"/>
  <c r="J13" i="2"/>
  <c r="K12" i="2"/>
  <c r="J12" i="2"/>
  <c r="K11" i="2"/>
  <c r="H27" i="5" s="1"/>
  <c r="J11" i="2"/>
  <c r="G27" i="5" s="1"/>
  <c r="K10" i="2"/>
  <c r="J10" i="2"/>
  <c r="K9" i="2"/>
  <c r="H26" i="5" s="1"/>
  <c r="J9" i="2"/>
  <c r="G26" i="5" s="1"/>
  <c r="K8" i="2"/>
  <c r="J8" i="2"/>
  <c r="K7" i="2"/>
  <c r="H25" i="5" s="1"/>
  <c r="J7" i="2"/>
  <c r="G25" i="5" s="1"/>
  <c r="H34" i="2" l="1"/>
  <c r="H37" i="2" s="1"/>
</calcChain>
</file>

<file path=xl/sharedStrings.xml><?xml version="1.0" encoding="utf-8"?>
<sst xmlns="http://schemas.openxmlformats.org/spreadsheetml/2006/main" count="509" uniqueCount="353">
  <si>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</si>
  <si>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</si>
  <si>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</si>
  <si>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＜職業能力評価シート＞</t>
    <phoneticPr fontId="5"/>
  </si>
  <si>
    <t>職種・職務</t>
    <rPh sb="0" eb="2">
      <t>ショクシュ</t>
    </rPh>
    <rPh sb="3" eb="5">
      <t>ショクム</t>
    </rPh>
    <phoneticPr fontId="5"/>
  </si>
  <si>
    <t>経営管理分析 FP&amp;A</t>
    <rPh sb="0" eb="2">
      <t>ケイエイ</t>
    </rPh>
    <rPh sb="2" eb="4">
      <t>カンリ</t>
    </rPh>
    <rPh sb="4" eb="6">
      <t>ブンセキ</t>
    </rPh>
    <phoneticPr fontId="5"/>
  </si>
  <si>
    <t>レベル</t>
    <phoneticPr fontId="5"/>
  </si>
  <si>
    <t>レベル２</t>
    <phoneticPr fontId="5"/>
  </si>
  <si>
    <t>レベル2の目安</t>
    <rPh sb="5" eb="7">
      <t>メヤス</t>
    </rPh>
    <phoneticPr fontId="5"/>
  </si>
  <si>
    <t>経営管理分析における知識と技能を有し、サポートなしで日常業務を遂行できる能力水準</t>
    <rPh sb="0" eb="2">
      <t>ケイエイ</t>
    </rPh>
    <rPh sb="2" eb="4">
      <t>カンリ</t>
    </rPh>
    <rPh sb="4" eb="6">
      <t>ブンセキ</t>
    </rPh>
    <phoneticPr fontId="5"/>
  </si>
  <si>
    <t>職業能力評価シート（経営管理分析 FP&amp;A　レベル２）　　</t>
    <rPh sb="10" eb="12">
      <t>ケイエイ</t>
    </rPh>
    <rPh sb="12" eb="14">
      <t>カンリ</t>
    </rPh>
    <rPh sb="14" eb="16">
      <t>ブンセキ</t>
    </rPh>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</si>
  <si>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</si>
  <si>
    <t>Ⅰ.職務遂行のための基準　共通能力ユニット</t>
    <rPh sb="2" eb="12">
      <t>ｑ</t>
    </rPh>
    <rPh sb="13" eb="15">
      <t>キョウツウ</t>
    </rPh>
    <rPh sb="15" eb="17">
      <t>ノウリョク</t>
    </rPh>
    <phoneticPr fontId="5"/>
  </si>
  <si>
    <t>素点換算</t>
    <rPh sb="0" eb="2">
      <t>ソテン</t>
    </rPh>
    <rPh sb="2" eb="4">
      <t>カンサン</t>
    </rPh>
    <phoneticPr fontId="5"/>
  </si>
  <si>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</si>
  <si>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</si>
  <si>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</si>
  <si>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自己評価</t>
    <rPh sb="0" eb="2">
      <t>ジコ</t>
    </rPh>
    <rPh sb="2" eb="4">
      <t>ヒョウカ</t>
    </rPh>
    <phoneticPr fontId="5"/>
  </si>
  <si>
    <t>上司評価</t>
    <rPh sb="0" eb="2">
      <t>ジョウシ</t>
    </rPh>
    <rPh sb="2" eb="4">
      <t>ヒョウカ</t>
    </rPh>
    <phoneticPr fontId="5"/>
  </si>
  <si>
    <t>コメント</t>
    <phoneticPr fontId="5"/>
  </si>
  <si>
    <t>企業倫理とコンプライアンス</t>
    <phoneticPr fontId="5"/>
  </si>
  <si>
    <t>①法規範、社内規範、倫理規範の遵守</t>
    <phoneticPr fontId="5"/>
  </si>
  <si>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5"/>
  </si>
  <si>
    <t>②倫理的問題の解決</t>
    <phoneticPr fontId="5"/>
  </si>
  <si>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5"/>
  </si>
  <si>
    <t>関係者との連携による業務の遂行</t>
    <phoneticPr fontId="5"/>
  </si>
  <si>
    <t>①チームワークの発揮</t>
    <phoneticPr fontId="5"/>
  </si>
  <si>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5"/>
  </si>
  <si>
    <t>②周囲との関係構築</t>
    <phoneticPr fontId="5"/>
  </si>
  <si>
    <t>社内関係者と日頃から友好的な人間関係を構築している。また社外のイベント等に積極的に参加し、人的ネットワークの拡大に努めている</t>
    <rPh sb="0" eb="2">
      <t>シャナ</t>
    </rPh>
    <rPh sb="2" eb="6">
      <t>カンケイsy</t>
    </rPh>
    <rPh sb="6" eb="10">
      <t>ヒg</t>
    </rPh>
    <rPh sb="10" eb="14">
      <t>ユウコ</t>
    </rPh>
    <rPh sb="14" eb="19">
      <t>ニンゲン</t>
    </rPh>
    <rPh sb="28" eb="31">
      <t>シャg</t>
    </rPh>
    <rPh sb="35" eb="37">
      <t>ト</t>
    </rPh>
    <rPh sb="37" eb="41">
      <t>セッキョk</t>
    </rPh>
    <rPh sb="41" eb="44">
      <t>サンk</t>
    </rPh>
    <rPh sb="45" eb="54">
      <t>ジン</t>
    </rPh>
    <rPh sb="54" eb="57">
      <t>カクダ</t>
    </rPh>
    <rPh sb="57" eb="62">
      <t>ツトm</t>
    </rPh>
    <phoneticPr fontId="5"/>
  </si>
  <si>
    <t>課題の設定と成果の追求</t>
    <phoneticPr fontId="5"/>
  </si>
  <si>
    <t>①課題・目標の明確化</t>
    <phoneticPr fontId="5"/>
  </si>
  <si>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5"/>
  </si>
  <si>
    <t>②進捗管理の推進</t>
    <phoneticPr fontId="5"/>
  </si>
  <si>
    <t>仕事の優先順位を的確に判断し、自分の仕事の進捗管理を確実に実施するとともに、下位者に対して日程管理に関する助言・指導を行っている</t>
    <phoneticPr fontId="5"/>
  </si>
  <si>
    <t>③成果へのコミットメント</t>
    <phoneticPr fontId="5"/>
  </si>
  <si>
    <t>困難な状況下でも、安易に妥協することなく高い成果・目標達成のためにあらゆる手段を尽くしている</t>
    <phoneticPr fontId="5"/>
  </si>
  <si>
    <t>業務効率化の推進</t>
  </si>
  <si>
    <t>①手続に則った業務遂行</t>
  </si>
  <si>
    <t>仕事に取り掛かる前に、求められる達成水準や仕事の進め方、注意事項等を確認している</t>
    <phoneticPr fontId="5"/>
  </si>
  <si>
    <t>②工夫・改善</t>
  </si>
  <si>
    <t>コスト意識をもって自分なりに工夫しながら仕事を行い、効率化や改善を試みている</t>
    <phoneticPr fontId="5"/>
  </si>
  <si>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</si>
  <si>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</si>
  <si>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異文化や取引先の商慣行の理解について、後輩や部下に対して基本的な姿勢や考え方を助言・指導している</t>
    <rPh sb="0" eb="3">
      <t>イブンカ</t>
    </rPh>
    <rPh sb="4" eb="6">
      <t>トリヒキ</t>
    </rPh>
    <rPh sb="6" eb="7">
      <t>サキ</t>
    </rPh>
    <rPh sb="8" eb="11">
      <t>ショウカンコウ</t>
    </rPh>
    <rPh sb="12" eb="14">
      <t>リカイ</t>
    </rPh>
    <rPh sb="19" eb="21">
      <t>コウハイ</t>
    </rPh>
    <rPh sb="22" eb="24">
      <t>ブカ</t>
    </rPh>
    <rPh sb="25" eb="26">
      <t>タイ</t>
    </rPh>
    <rPh sb="28" eb="31">
      <t>キホンテキ</t>
    </rPh>
    <rPh sb="32" eb="34">
      <t>シセイ</t>
    </rPh>
    <rPh sb="35" eb="36">
      <t>カンガ</t>
    </rPh>
    <rPh sb="37" eb="38">
      <t>カタ</t>
    </rPh>
    <rPh sb="39" eb="41">
      <t>ジョゲン</t>
    </rPh>
    <rPh sb="42" eb="44">
      <t>シドウ</t>
    </rPh>
    <phoneticPr fontId="5"/>
  </si>
  <si>
    <t>②異文化コミュニケーション</t>
    <phoneticPr fontId="5"/>
  </si>
  <si>
    <t>外国との取引において、部下に対し、会話やビジネス文書の指導を行い、必要に応じて外部専門家を効果的に活用している</t>
    <rPh sb="0" eb="2">
      <t>ガイコク</t>
    </rPh>
    <rPh sb="4" eb="6">
      <t>トリヒキ</t>
    </rPh>
    <rPh sb="11" eb="13">
      <t>ブカ</t>
    </rPh>
    <rPh sb="14" eb="15">
      <t>タイ</t>
    </rPh>
    <rPh sb="17" eb="19">
      <t>カイワ</t>
    </rPh>
    <rPh sb="18" eb="19">
      <t>ブカイ</t>
    </rPh>
    <rPh sb="24" eb="26">
      <t>ブンショ</t>
    </rPh>
    <rPh sb="27" eb="29">
      <t>シドウ</t>
    </rPh>
    <rPh sb="30" eb="31">
      <t>オコナ</t>
    </rPh>
    <rPh sb="33" eb="35">
      <t>ヒツヨウ</t>
    </rPh>
    <rPh sb="36" eb="37">
      <t>オウ</t>
    </rPh>
    <rPh sb="39" eb="41">
      <t>ガイブ</t>
    </rPh>
    <rPh sb="41" eb="44">
      <t>センモンカ</t>
    </rPh>
    <phoneticPr fontId="5"/>
  </si>
  <si>
    <t>Ⅱ.職務遂行のための基準　選択能力ユニット(経営管理分析 FP&amp;A）</t>
    <rPh sb="2" eb="12">
      <t>ｑ</t>
    </rPh>
    <rPh sb="13" eb="15">
      <t>センタク</t>
    </rPh>
    <rPh sb="15" eb="17">
      <t>ノウリョク</t>
    </rPh>
    <rPh sb="22" eb="24">
      <t>ケイエイ</t>
    </rPh>
    <rPh sb="24" eb="26">
      <t>カンリ</t>
    </rPh>
    <rPh sb="26" eb="28">
      <t>ブンセキ</t>
    </rPh>
    <phoneticPr fontId="5"/>
  </si>
  <si>
    <t>原価計算</t>
    <phoneticPr fontId="5"/>
  </si>
  <si>
    <t>①担当業務に関する企画・立案</t>
    <phoneticPr fontId="5"/>
  </si>
  <si>
    <t>標準原価計算、直接原価計算などの業務計画や作業方針の作成に当たり、優先順位を柔軟に判断している</t>
    <phoneticPr fontId="5"/>
  </si>
  <si>
    <t>②原価計算業務の推進</t>
    <phoneticPr fontId="5"/>
  </si>
  <si>
    <t>原価計算の工程フローに基づき、抜け・漏れのない効率的な業務を行い、部下や後輩からの質問に対して的を射た回答や助言を行っている</t>
    <phoneticPr fontId="5"/>
  </si>
  <si>
    <t>③担当業務の評価</t>
    <phoneticPr fontId="5"/>
  </si>
  <si>
    <t>社内の原価計算業務の問題点や今後改善すべき点などを整理し、社内関係者や関係部門等に対して積極的に提言している</t>
    <rPh sb="0" eb="2">
      <t>シャナイ</t>
    </rPh>
    <rPh sb="3" eb="5">
      <t>ゲンカ</t>
    </rPh>
    <rPh sb="5" eb="7">
      <t>ケイサン</t>
    </rPh>
    <rPh sb="7" eb="9">
      <t>ギョウム</t>
    </rPh>
    <phoneticPr fontId="5"/>
  </si>
  <si>
    <t>予算管理</t>
    <phoneticPr fontId="5"/>
  </si>
  <si>
    <t>予算管理実務の推進に必要な予算管理の意義、予算管理の機能（計画・調整・統制）に関する内容を把握し、予算編成方針の原案を作成し、部門予算・総合予算・修正予算を集計し、内容を確認している</t>
    <phoneticPr fontId="5"/>
  </si>
  <si>
    <t>②予算管理業務の推進</t>
    <phoneticPr fontId="5"/>
  </si>
  <si>
    <t>会社単位・事業部単位で予算・実績の進捗管理を行い、コストマネジメントの観点からビジネスプロセスの問題点を洗い出し、必要な対策を検討している</t>
    <phoneticPr fontId="5"/>
  </si>
  <si>
    <t>③担当業務の評価</t>
  </si>
  <si>
    <t>社内の予算管理業務の問題点や今後改善すべき点などを整理し、社内関係者や関係部門等に対して積極的に提言している</t>
    <rPh sb="0" eb="2">
      <t>シャナイ</t>
    </rPh>
    <rPh sb="3" eb="5">
      <t>ヨサン</t>
    </rPh>
    <rPh sb="5" eb="7">
      <t>カンリ</t>
    </rPh>
    <rPh sb="7" eb="9">
      <t>ギョウム</t>
    </rPh>
    <phoneticPr fontId="5"/>
  </si>
  <si>
    <t>経営分析</t>
    <phoneticPr fontId="5"/>
  </si>
  <si>
    <t>①担当業務に関する企画・立案</t>
  </si>
  <si>
    <t>経営分析の目的、経営分析者の立場を理解し、経営分析に使用する財務諸表、比較基準となる経営指標の内容を把握し、担当業務の計画立案を行っている</t>
    <phoneticPr fontId="5"/>
  </si>
  <si>
    <t>②経営分析業務の推進</t>
  </si>
  <si>
    <t>「収益性」、「安全性」、成長性」を示す指標の計算及び分析・比較を適切に行い、部下や後輩からの質問に対して的を射た回答や助言を行っている</t>
    <phoneticPr fontId="5"/>
  </si>
  <si>
    <t>社内の経営分析業務の問題点や今後改善すべき点などを整理し、社内関係者や関係部門等に対して積極的に提言している</t>
    <phoneticPr fontId="5"/>
  </si>
  <si>
    <t>事業構造改革対応</t>
    <phoneticPr fontId="5"/>
  </si>
  <si>
    <t>事業構造改革の目的、事業構造改革計画者の立場を理解し、事業構造改革に使用する指標の内容等を把握し、担当業務の計画立案を行っている</t>
    <phoneticPr fontId="5"/>
  </si>
  <si>
    <t>②事業構造改革の推進</t>
  </si>
  <si>
    <t>問題点の把握、課題の抽出等を通じて、事業構造改革方針の策定に必要な資料の作成や分析を行い、部下や後輩からの質問に対して的を射た回答や助言を行っている</t>
    <phoneticPr fontId="5"/>
  </si>
  <si>
    <t>社内の事業構造改革対応業務の問題点や今後改善すべき点などを整理し、社内関係者や関係部門等に対して積極的に提言している</t>
    <rPh sb="0" eb="2">
      <t>シャナイ</t>
    </rPh>
    <rPh sb="3" eb="5">
      <t>ジギョウ</t>
    </rPh>
    <rPh sb="5" eb="7">
      <t>コウゾウ</t>
    </rPh>
    <rPh sb="7" eb="9">
      <t>カイカク</t>
    </rPh>
    <rPh sb="9" eb="11">
      <t>タイオウ</t>
    </rPh>
    <rPh sb="11" eb="13">
      <t>ギョウム</t>
    </rPh>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</si>
  <si>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</si>
  <si>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</si>
  <si>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</si>
  <si>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</si>
  <si>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</si>
  <si>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</si>
  <si>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</si>
  <si>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Ⅲ. 必要な知識　（共通能力ユニット　レベル2）</t>
    <rPh sb="3" eb="5">
      <t>ヒツヨウ</t>
    </rPh>
    <rPh sb="6" eb="8">
      <t>チシキ</t>
    </rPh>
    <rPh sb="10" eb="12">
      <t>キョウツウ</t>
    </rPh>
    <rPh sb="12" eb="14">
      <t>ノウリョク</t>
    </rPh>
    <phoneticPr fontId="5"/>
  </si>
  <si>
    <t>必要な知識</t>
    <rPh sb="0" eb="2">
      <t>ヒツヨウ</t>
    </rPh>
    <rPh sb="3" eb="5">
      <t>チシキ</t>
    </rPh>
    <phoneticPr fontId="5"/>
  </si>
  <si>
    <t>自己
評価</t>
    <rPh sb="0" eb="2">
      <t>ジコ</t>
    </rPh>
    <rPh sb="3" eb="5">
      <t>ヒョウカ</t>
    </rPh>
    <phoneticPr fontId="5"/>
  </si>
  <si>
    <t>1. 社内の倫理規定・行動規範</t>
    <rPh sb="3" eb="5">
      <t>シャナイ</t>
    </rPh>
    <rPh sb="6" eb="8">
      <t>リンリ</t>
    </rPh>
    <rPh sb="8" eb="10">
      <t>キテイ</t>
    </rPh>
    <rPh sb="11" eb="13">
      <t>コウドウ</t>
    </rPh>
    <rPh sb="13" eb="15">
      <t>キハン</t>
    </rPh>
    <phoneticPr fontId="2"/>
  </si>
  <si>
    <t>　●経営理念・経営方針</t>
    <rPh sb="2" eb="4">
      <t>ケイエイ</t>
    </rPh>
    <rPh sb="4" eb="6">
      <t>リネン</t>
    </rPh>
    <rPh sb="7" eb="9">
      <t>ケイエイ</t>
    </rPh>
    <rPh sb="9" eb="11">
      <t>ホウシン</t>
    </rPh>
    <phoneticPr fontId="2"/>
  </si>
  <si>
    <t>　●社是・社訓</t>
    <rPh sb="2" eb="4">
      <t>シャゼ</t>
    </rPh>
    <rPh sb="5" eb="7">
      <t>シャクン</t>
    </rPh>
    <phoneticPr fontId="2"/>
  </si>
  <si>
    <t>　●倫理規程</t>
    <rPh sb="2" eb="4">
      <t>リンリ</t>
    </rPh>
    <rPh sb="4" eb="6">
      <t>キテイ</t>
    </rPh>
    <phoneticPr fontId="2"/>
  </si>
  <si>
    <t>2. 会社の就業規則及び関連諸規程</t>
    <rPh sb="3" eb="5">
      <t>カイシャ</t>
    </rPh>
    <phoneticPr fontId="2"/>
  </si>
  <si>
    <t>3. 問題となりやすい主な事項とその防止策</t>
    <rPh sb="3" eb="5">
      <t>モンダイ</t>
    </rPh>
    <rPh sb="11" eb="12">
      <t>オモ</t>
    </rPh>
    <rPh sb="13" eb="15">
      <t>ジコウ</t>
    </rPh>
    <rPh sb="18" eb="20">
      <t>ボウシ</t>
    </rPh>
    <rPh sb="20" eb="21">
      <t>サク</t>
    </rPh>
    <phoneticPr fontId="2"/>
  </si>
  <si>
    <t>　●個人情報保護</t>
    <rPh sb="2" eb="4">
      <t>コジン</t>
    </rPh>
    <rPh sb="4" eb="6">
      <t>ジョウホウ</t>
    </rPh>
    <rPh sb="6" eb="8">
      <t>ホゴ</t>
    </rPh>
    <phoneticPr fontId="2"/>
  </si>
  <si>
    <t>　●インサイダー取引</t>
    <rPh sb="8" eb="10">
      <t>トリヒキ</t>
    </rPh>
    <phoneticPr fontId="2"/>
  </si>
  <si>
    <t>　●談合、カルテル等の不正競争</t>
    <rPh sb="2" eb="4">
      <t>ダンゴウ</t>
    </rPh>
    <rPh sb="9" eb="10">
      <t>トウ</t>
    </rPh>
    <rPh sb="11" eb="13">
      <t>フセイ</t>
    </rPh>
    <rPh sb="13" eb="15">
      <t>キョウソウ</t>
    </rPh>
    <phoneticPr fontId="2"/>
  </si>
  <si>
    <t xml:space="preserve">  ●ソフトウェア等の違法コピー（知的財産権の保護）</t>
    <rPh sb="9" eb="10">
      <t>トウ</t>
    </rPh>
    <rPh sb="11" eb="13">
      <t>イホウ</t>
    </rPh>
    <rPh sb="17" eb="19">
      <t>チテキ</t>
    </rPh>
    <rPh sb="19" eb="22">
      <t>ザイサンケン</t>
    </rPh>
    <rPh sb="23" eb="25">
      <t>ホゴ</t>
    </rPh>
    <phoneticPr fontId="2"/>
  </si>
  <si>
    <t xml:space="preserve">  ●人権、セクハラ、パワハラ</t>
    <rPh sb="3" eb="5">
      <t>ジンケン</t>
    </rPh>
    <phoneticPr fontId="2"/>
  </si>
  <si>
    <t xml:space="preserve">  ●環境、リサイクル　等</t>
    <rPh sb="3" eb="5">
      <t>カンキョウ</t>
    </rPh>
    <rPh sb="12" eb="13">
      <t>トウ</t>
    </rPh>
    <phoneticPr fontId="2"/>
  </si>
  <si>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</si>
  <si>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</si>
  <si>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</si>
  <si>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</si>
  <si>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</si>
  <si>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rPh sb="27" eb="29">
      <t>ジレイ</t>
    </rPh>
    <phoneticPr fontId="5"/>
  </si>
  <si>
    <t>5．監査役・監査委員会・コンプライアンス委員会</t>
    <rPh sb="2" eb="5">
      <t>カンサヤク</t>
    </rPh>
    <rPh sb="6" eb="8">
      <t>カンサ</t>
    </rPh>
    <rPh sb="8" eb="11">
      <t>イインカイ</t>
    </rPh>
    <phoneticPr fontId="2"/>
  </si>
  <si>
    <t>6. 担当する業務と業界に関する法規制</t>
    <phoneticPr fontId="5"/>
  </si>
  <si>
    <t>関係者との連携による業務の遂行</t>
    <rPh sb="0" eb="3">
      <t>カンケイシャ</t>
    </rPh>
    <rPh sb="5" eb="7">
      <t>レンケイ</t>
    </rPh>
    <rPh sb="10" eb="12">
      <t>ギョウム</t>
    </rPh>
    <rPh sb="13" eb="15">
      <t>スイコウ</t>
    </rPh>
    <phoneticPr fontId="5"/>
  </si>
  <si>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</si>
  <si>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</si>
  <si>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</si>
  <si>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</si>
  <si>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</si>
  <si>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</si>
  <si>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</si>
  <si>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</si>
  <si>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</si>
  <si>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</si>
  <si>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</si>
  <si>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</si>
  <si>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</si>
  <si>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</si>
  <si>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</si>
  <si>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多様性の尊重と異文化コミュニケーション</t>
    <rPh sb="0" eb="3">
      <t>タヨウセイ</t>
    </rPh>
    <rPh sb="4" eb="6">
      <t>ソンチョウ</t>
    </rPh>
    <rPh sb="7" eb="10">
      <t>イブンカ</t>
    </rPh>
    <phoneticPr fontId="3"/>
  </si>
  <si>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1"/>
  </si>
  <si>
    <t>2. 国際的経営センス（グローバル・マインド・セット）</t>
    <rPh sb="3" eb="6">
      <t>コクサイテキ</t>
    </rPh>
    <rPh sb="6" eb="8">
      <t>ケイエイ</t>
    </rPh>
    <phoneticPr fontId="1"/>
  </si>
  <si>
    <t>　●各国民族文化・価値観の尊重</t>
  </si>
  <si>
    <t>　●法規・慣習の尊重</t>
  </si>
  <si>
    <t>　●交際マナー、行動マナー</t>
    <rPh sb="2" eb="4">
      <t>コウサイ</t>
    </rPh>
    <rPh sb="8" eb="10">
      <t>コウドウ</t>
    </rPh>
    <phoneticPr fontId="1"/>
  </si>
  <si>
    <t>　●日本紹介、自己紹介</t>
    <rPh sb="2" eb="4">
      <t>ニホン</t>
    </rPh>
    <rPh sb="4" eb="6">
      <t>ショウカイ</t>
    </rPh>
    <rPh sb="7" eb="9">
      <t>ジコ</t>
    </rPh>
    <rPh sb="9" eb="11">
      <t>ショウカイ</t>
    </rPh>
    <phoneticPr fontId="1"/>
  </si>
  <si>
    <t>　●国際交渉の知識（①国際交渉とは ②日本的発想法・表現と論理的思考 ③プレゼンテーションの技術</t>
    <rPh sb="2" eb="4">
      <t>コクサイ</t>
    </rPh>
    <rPh sb="4" eb="6">
      <t>コウショウ</t>
    </rPh>
    <rPh sb="7" eb="9">
      <t>チシキ</t>
    </rPh>
    <phoneticPr fontId="1"/>
  </si>
  <si>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</si>
  <si>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</si>
  <si>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</si>
  <si>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</si>
  <si>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</si>
  <si>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phoneticPr fontId="5"/>
  </si>
  <si>
    <t>8. その他の外国語スキル（中国語など必要に応じて）</t>
  </si>
  <si>
    <t>Ⅳ.必要な知識（選択能力ユニット 経営管理分析 FP&amp;A　レベル2）</t>
    <rPh sb="8" eb="10">
      <t>センタク</t>
    </rPh>
    <rPh sb="17" eb="19">
      <t>ケイエイ</t>
    </rPh>
    <rPh sb="19" eb="21">
      <t>カンリ</t>
    </rPh>
    <rPh sb="21" eb="23">
      <t>ブンセキ</t>
    </rPh>
    <phoneticPr fontId="5"/>
  </si>
  <si>
    <t>1. 標準原価計算</t>
  </si>
  <si>
    <t>　●標準原価計算の意義</t>
  </si>
  <si>
    <t>　●標準原価計算の目的</t>
  </si>
  <si>
    <t>　●標準原価の種類</t>
  </si>
  <si>
    <t>　●標準原価の設定</t>
  </si>
  <si>
    <t>　●標準原価差異の算定と分析</t>
  </si>
  <si>
    <t>　●標準原価差異の会計処理</t>
  </si>
  <si>
    <t>　●標準原価の改訂</t>
  </si>
  <si>
    <t>2. 原価の固変分解</t>
  </si>
  <si>
    <t>　●原価の固変分解の意義</t>
  </si>
  <si>
    <t>　●原価の固変分解の方法</t>
  </si>
  <si>
    <t>3. CVP分析</t>
  </si>
  <si>
    <t>　●CVP分析の意義</t>
  </si>
  <si>
    <t>　●損益分岐点図表</t>
  </si>
  <si>
    <t>　●損益分岐点分析の計算方法</t>
  </si>
  <si>
    <t>　●損益分岐点分析の仮定</t>
  </si>
  <si>
    <t>　●CVPの感度分析</t>
  </si>
  <si>
    <t>　●多品種製品のCVP分析</t>
  </si>
  <si>
    <t>4. 直接原価計算</t>
  </si>
  <si>
    <t>　●直接原価計算の意義</t>
  </si>
  <si>
    <t>　●直接原価計算の機能</t>
  </si>
  <si>
    <t>　●全部原価計算による営業利益と直接原価計算による営業利益</t>
    <phoneticPr fontId="5"/>
  </si>
  <si>
    <t>　●直接原価計算における固定費調整</t>
  </si>
  <si>
    <t>　●直接標準原価計算</t>
  </si>
  <si>
    <t>　●貢献利益法とセグメント別損益計算</t>
  </si>
  <si>
    <t>5. 事業部の業績測定</t>
  </si>
  <si>
    <t>　●事業部の意義</t>
  </si>
  <si>
    <t>　●事業部制における業績評価指標</t>
  </si>
  <si>
    <t>　●事業部門の振替価格</t>
  </si>
  <si>
    <t>6. 営業費の管理</t>
  </si>
  <si>
    <t>　●営業費のコスト・コントロール</t>
  </si>
  <si>
    <t>　●営業費の分析</t>
  </si>
  <si>
    <t>7. 業務執行的意思決定と差額原価収益分析</t>
  </si>
  <si>
    <t>　●業務執行的意思決定の意義</t>
  </si>
  <si>
    <t>　●差額原価収益分析の意義</t>
  </si>
  <si>
    <t>　●業務執行的意思決定のための差額原価収益分析の方法</t>
    <phoneticPr fontId="5"/>
  </si>
  <si>
    <t>8. 戦略的コスト・マネジメント</t>
  </si>
  <si>
    <t>　●原価企画</t>
  </si>
  <si>
    <t>　●活動基準原価計算／活動基準管理</t>
  </si>
  <si>
    <t>　●バランスド・スコア・カード</t>
  </si>
  <si>
    <t>1. 予算管理の意義と機能</t>
  </si>
  <si>
    <t>　●予算管理の意義</t>
  </si>
  <si>
    <t>　●予算管理の機能</t>
  </si>
  <si>
    <t>2. 予算管理と会社組織</t>
  </si>
  <si>
    <t>　●管理責任の確立と責任会計</t>
  </si>
  <si>
    <t>　●予算管理組織</t>
  </si>
  <si>
    <t>3. 予算の種類と体系</t>
  </si>
  <si>
    <t>　●予算の種類</t>
  </si>
  <si>
    <t>　●予算の体系</t>
  </si>
  <si>
    <t>4. 予算編成手続</t>
  </si>
  <si>
    <t>　●予算編成の流れ</t>
  </si>
  <si>
    <t>　●大綱的利益計画の策定</t>
  </si>
  <si>
    <t>　●予算編成方針案の作成</t>
  </si>
  <si>
    <t>　●部門予算案の作成</t>
  </si>
  <si>
    <t>　●総合予算案の作成</t>
  </si>
  <si>
    <t>　●修正予算案の作成</t>
  </si>
  <si>
    <t>　●予算案の部門別配分と調整</t>
  </si>
  <si>
    <t>5. 各種予算の編成</t>
  </si>
  <si>
    <t>　●損益予算の意義と構成</t>
  </si>
  <si>
    <t>　●販売予算案の編成</t>
  </si>
  <si>
    <t>　●製造予算案の編成</t>
  </si>
  <si>
    <t>　●財務予算案の編成</t>
  </si>
  <si>
    <t>　●見積損益計算書の意義と作成</t>
  </si>
  <si>
    <t>　●見積貸借対照表の意義と作成</t>
  </si>
  <si>
    <t>　●見積資金繰り表の意義と作成</t>
  </si>
  <si>
    <t>6. 予算・実績の差異分析と改善策の提案</t>
  </si>
  <si>
    <t>　●要因別差異の計数分析資料の作成</t>
  </si>
  <si>
    <t>　●要因別差異の調査・報告と改善策の提案</t>
  </si>
  <si>
    <t>1. 経営分析の意義</t>
  </si>
  <si>
    <t>2. 経営分析技法</t>
  </si>
  <si>
    <t>　●収益性の分析</t>
  </si>
  <si>
    <t>　●安全性の分析</t>
  </si>
  <si>
    <t>　●成長性の分析</t>
  </si>
  <si>
    <t>　●生産性の分析</t>
  </si>
  <si>
    <t>　●回転率・回転期間の分析</t>
  </si>
  <si>
    <t>3. 問題発見と課題決定</t>
  </si>
  <si>
    <t>　●主要比率の計算と相互関連</t>
  </si>
  <si>
    <t>　●問題発見</t>
  </si>
  <si>
    <t>　●課題の決定と改善の方向付け</t>
    <phoneticPr fontId="5"/>
  </si>
  <si>
    <t>4. AI・BIの活用に関する知識</t>
    <phoneticPr fontId="5"/>
  </si>
  <si>
    <t>5. 事業内容に関する知識</t>
    <phoneticPr fontId="5"/>
  </si>
  <si>
    <t>1. 事業構造改革の意義</t>
  </si>
  <si>
    <t>　●課題の決定と改善の方向付け</t>
  </si>
  <si>
    <t>4. 経営分析</t>
  </si>
  <si>
    <t>　●経営分析技法</t>
  </si>
  <si>
    <t>　●問題発見と改善</t>
  </si>
  <si>
    <t>5. 資本調達・資本運用</t>
  </si>
  <si>
    <t>　●資金計画と調達</t>
  </si>
  <si>
    <t>　●投資決定</t>
  </si>
  <si>
    <t>　●企業評価と金融資本市場</t>
  </si>
  <si>
    <t>※重複項目は省略</t>
    <rPh sb="1" eb="3">
      <t>チョウフク</t>
    </rPh>
    <rPh sb="3" eb="5">
      <t>コウモク</t>
    </rPh>
    <rPh sb="6" eb="8">
      <t>ショウリャク</t>
    </rPh>
    <phoneticPr fontId="5"/>
  </si>
  <si>
    <t>【サブツール】能力細目・職務遂行のための基準一覧（経営管理分析 FP&amp;A　レベル2）</t>
    <rPh sb="7" eb="9">
      <t>ノウリョク</t>
    </rPh>
    <rPh sb="9" eb="11">
      <t>サイモク</t>
    </rPh>
    <rPh sb="12" eb="14">
      <t>ショクム</t>
    </rPh>
    <rPh sb="14" eb="16">
      <t>スイコウ</t>
    </rPh>
    <rPh sb="20" eb="22">
      <t>キジュン</t>
    </rPh>
    <rPh sb="22" eb="24">
      <t>イチラン</t>
    </rPh>
    <rPh sb="25" eb="27">
      <t>ケイエイ</t>
    </rPh>
    <rPh sb="27" eb="29">
      <t>カンリ</t>
    </rPh>
    <rPh sb="29" eb="31">
      <t>ブンセキ</t>
    </rPh>
    <phoneticPr fontId="5"/>
  </si>
  <si>
    <t>Ⅰ共通能力ユニット</t>
    <rPh sb="1" eb="3">
      <t>キョウツウ</t>
    </rPh>
    <rPh sb="3" eb="5">
      <t>ノウリョク</t>
    </rPh>
    <phoneticPr fontId="5"/>
  </si>
  <si>
    <t>①諸規程、諸ルールの遵守</t>
    <phoneticPr fontId="3"/>
  </si>
  <si>
    <t>○</t>
  </si>
  <si>
    <t>法令及び組織内の諸規程や倫理規範の詳細を把握し、日常の業務遂行において実践している。</t>
    <phoneticPr fontId="5"/>
  </si>
  <si>
    <t>日頃から会社の経営理念、社是・社訓、倫理憲章、行動規範等に則って行動している。</t>
    <phoneticPr fontId="37"/>
  </si>
  <si>
    <t>下位者に対し、会社の規範等や倫理事項等を指導している。</t>
    <rPh sb="0" eb="3">
      <t>カイシャ</t>
    </rPh>
    <rPh sb="4" eb="5">
      <t>タイ</t>
    </rPh>
    <rPh sb="7" eb="9">
      <t>カイシャ</t>
    </rPh>
    <rPh sb="10" eb="13">
      <t>キハンナド</t>
    </rPh>
    <rPh sb="14" eb="16">
      <t>リンリ</t>
    </rPh>
    <rPh sb="16" eb="19">
      <t>ジコウナド</t>
    </rPh>
    <rPh sb="20" eb="22">
      <t>シドウ</t>
    </rPh>
    <phoneticPr fontId="37"/>
  </si>
  <si>
    <t>自らがコンプライアンスを遵守することに加え、所属部署内でのコンプライアンス違反のリスクに対処できている。</t>
    <rPh sb="0" eb="1">
      <t>ミズカ</t>
    </rPh>
    <rPh sb="12" eb="14">
      <t>ジュンシュ</t>
    </rPh>
    <rPh sb="19" eb="20">
      <t>クワ</t>
    </rPh>
    <rPh sb="22" eb="24">
      <t>ショゾク</t>
    </rPh>
    <rPh sb="24" eb="26">
      <t>ブショ</t>
    </rPh>
    <rPh sb="26" eb="27">
      <t>ナイ</t>
    </rPh>
    <rPh sb="37" eb="39">
      <t>イハン</t>
    </rPh>
    <rPh sb="44" eb="46">
      <t>タイショ</t>
    </rPh>
    <phoneticPr fontId="37"/>
  </si>
  <si>
    <t>職務遂行において倫理上のジレンマに直面した際には、法令や規範等を遵守して適切な判断を行っている。</t>
    <phoneticPr fontId="5"/>
  </si>
  <si>
    <t>職務において自己の能力、権限を超える場合には、独断で判断を行うことなく上位者に相談し助力を求めている。</t>
    <rPh sb="35" eb="37">
      <t>ジョウイ</t>
    </rPh>
    <phoneticPr fontId="37"/>
  </si>
  <si>
    <t>下位者からの倫理的な相談に快く乗りながら、適切な助言を与えるとともに、解決に向けて一緒になって取り組んでいる。</t>
    <rPh sb="0" eb="3">
      <t>カイシャ</t>
    </rPh>
    <phoneticPr fontId="37"/>
  </si>
  <si>
    <t>職場の中核として周囲とのコミュニケーションに努め、協力的な職場環境の創出・維持に取り組んでいる。</t>
    <rPh sb="3" eb="5">
      <t>チュウカク</t>
    </rPh>
    <phoneticPr fontId="37"/>
  </si>
  <si>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</si>
  <si>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</si>
  <si>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37"/>
  </si>
  <si>
    <t>②周囲との関係構築</t>
    <phoneticPr fontId="1"/>
  </si>
  <si>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37"/>
  </si>
  <si>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</si>
  <si>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</si>
  <si>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様々なメディアを通して社会経済情勢や流行・トレンドを把握し、自らの仕事と関連付けながら業務課題や目標を整理している。</t>
    <rPh sb="0" eb="2">
      <t>サマザマ</t>
    </rPh>
    <rPh sb="8" eb="9">
      <t>トオ</t>
    </rPh>
    <phoneticPr fontId="5"/>
  </si>
  <si>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37"/>
  </si>
  <si>
    <t>同じ失敗を繰り返さないよう、前回の反省点を的確に踏まえて課題設定を行っている。</t>
    <rPh sb="0" eb="1">
      <t>オナ</t>
    </rPh>
    <rPh sb="2" eb="4">
      <t>シッパイ</t>
    </rPh>
    <rPh sb="5" eb="6">
      <t>ク</t>
    </rPh>
    <rPh sb="7" eb="8">
      <t>カエ</t>
    </rPh>
    <phoneticPr fontId="37"/>
  </si>
  <si>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</si>
  <si>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37"/>
  </si>
  <si>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</si>
  <si>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37"/>
  </si>
  <si>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</si>
  <si>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</si>
  <si>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</si>
  <si>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①手続に則った業務遂行</t>
    <rPh sb="1" eb="3">
      <t>テツヅキ</t>
    </rPh>
    <rPh sb="4" eb="5">
      <t>ノット</t>
    </rPh>
    <rPh sb="7" eb="9">
      <t>ギョウム</t>
    </rPh>
    <rPh sb="9" eb="11">
      <t>スイコウ</t>
    </rPh>
    <phoneticPr fontId="5"/>
  </si>
  <si>
    <t>仕事に取り掛かる前に、求められる達成水準や仕事の進め方、注意事項等を確認している。</t>
  </si>
  <si>
    <t>業務プロセスを理解し、決められた手順で仕事を行っている。</t>
  </si>
  <si>
    <t>業務効率化のために会社が導入したITツール（会計処理ソフト等）の活用技能を身につけ、使いこなしている。</t>
  </si>
  <si>
    <t>②工夫・改善</t>
    <phoneticPr fontId="5"/>
  </si>
  <si>
    <t>コスト意識をもって自分なりに工夫しながら仕事を行い、効率化や改善を試みている。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</si>
  <si>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</si>
  <si>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</si>
  <si>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</si>
  <si>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多様性の尊重と異文化コミュニケーション</t>
    <phoneticPr fontId="5"/>
  </si>
  <si>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</si>
  <si>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</si>
  <si>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</si>
  <si>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相手の価値観を尊重しながらバイアスのない中立的な判断を行っている。</t>
    <rPh sb="0" eb="2">
      <t>アイテ</t>
    </rPh>
    <rPh sb="3" eb="6">
      <t>カチカン</t>
    </rPh>
    <rPh sb="7" eb="9">
      <t>ソンチョウ</t>
    </rPh>
    <rPh sb="20" eb="23">
      <t>チュウリツテキ</t>
    </rPh>
    <rPh sb="24" eb="26">
      <t>ハンダン</t>
    </rPh>
    <rPh sb="27" eb="28">
      <t>オコナ</t>
    </rPh>
    <phoneticPr fontId="5"/>
  </si>
  <si>
    <t>異文化理解に関し、後輩や部下に対して基本的な姿勢や考え方を助言・指導している。</t>
  </si>
  <si>
    <t>海外取引先からの英語による問い合わせに対して英語による回答を行い、意思を正しく伝えている。</t>
  </si>
  <si>
    <t>担当業務の遂行に必要な外国人取引先等との交渉を行い、誤解なく意思疎通を図っている。</t>
  </si>
  <si>
    <t>自ら専門的英文書類を作成するとともに、部下や後輩の作成した英文書類をチェックしてフォーマットや語法、内容等の面から的確に助言・指導を行っている。</t>
    <rPh sb="0" eb="1">
      <t>ミズカ</t>
    </rPh>
    <rPh sb="2" eb="5">
      <t>センモンテキ</t>
    </rPh>
    <rPh sb="5" eb="7">
      <t>エイブン</t>
    </rPh>
    <rPh sb="7" eb="9">
      <t>ショルイ</t>
    </rPh>
    <rPh sb="10" eb="12">
      <t>サクセイ</t>
    </rPh>
    <rPh sb="19" eb="21">
      <t>ブカ</t>
    </rPh>
    <rPh sb="22" eb="24">
      <t>コウハイ</t>
    </rPh>
    <rPh sb="25" eb="27">
      <t>サクセイ</t>
    </rPh>
    <rPh sb="29" eb="31">
      <t>エイブン</t>
    </rPh>
    <rPh sb="31" eb="33">
      <t>ショルイ</t>
    </rPh>
    <rPh sb="47" eb="49">
      <t>ゴホウ</t>
    </rPh>
    <rPh sb="50" eb="52">
      <t>ナイヨウ</t>
    </rPh>
    <rPh sb="52" eb="53">
      <t>トウ</t>
    </rPh>
    <rPh sb="54" eb="55">
      <t>メン</t>
    </rPh>
    <rPh sb="57" eb="59">
      <t>テキカク</t>
    </rPh>
    <rPh sb="60" eb="62">
      <t>ジョゲン</t>
    </rPh>
    <rPh sb="63" eb="65">
      <t>シドウ</t>
    </rPh>
    <rPh sb="66" eb="67">
      <t>オコナ</t>
    </rPh>
    <phoneticPr fontId="5"/>
  </si>
  <si>
    <t>チーム内に外国出身者がいる場合には、積極的なコミュニケーションに努めるなど、チームワーク向上に向けて中心となって取り組んでいる。</t>
  </si>
  <si>
    <t>英語を母国語としない国でのリスク管理、生活・情報ネットワーク構築について、必要な範囲で現地語を用いて適切な対応を行っている。</t>
    <rPh sb="37" eb="39">
      <t>ヒツヨウ</t>
    </rPh>
    <rPh sb="40" eb="42">
      <t>ハンイ</t>
    </rPh>
    <rPh sb="43" eb="45">
      <t>ゲンチ</t>
    </rPh>
    <rPh sb="47" eb="48">
      <t>モチ</t>
    </rPh>
    <phoneticPr fontId="5"/>
  </si>
  <si>
    <t>通訳やコンサルタントなどの外部専門家を効果的に活用している。</t>
  </si>
  <si>
    <t>Ⅱ選択能力ユニット</t>
    <rPh sb="1" eb="3">
      <t>センタク</t>
    </rPh>
    <rPh sb="3" eb="5">
      <t>ノウリョク</t>
    </rPh>
    <phoneticPr fontId="5"/>
  </si>
  <si>
    <t>原価計算実務の推進に必要な標準原価、CVP分析、直接原価等に関する内容を踏まえている。</t>
  </si>
  <si>
    <t>○</t>
    <phoneticPr fontId="5"/>
  </si>
  <si>
    <t>標準原価計算、直接原価計算などの業務計画や作業方針の作成に当たり、優先順位を柔軟に判断している。</t>
  </si>
  <si>
    <t>CVP分析と損益分岐点分析との関係を理解し、製品の販売価格・販売量などのCVP分析の感度分析に必要なデータを収集している。</t>
  </si>
  <si>
    <t>原価計算の工程フローに基づき、抜け・漏れのない効率的な業務を行っている。</t>
  </si>
  <si>
    <t>標準原価の目的、種類、設定について確実に理解したうえで直接材料費、直接労務費、直接経費、製造間接費等の原価差異を計算し、的確な差異分析を行っている。</t>
  </si>
  <si>
    <t>CVP分析と感度分析により、原価と営業費と利益との相関関係を把握し、課題の解決に向けた有効な提案を行っている。</t>
  </si>
  <si>
    <t>直接原価計算の意義、機能等を理解し、固定費調整や直接標準原価計算を行っている。</t>
  </si>
  <si>
    <t>原価計算の実務に対する部下や後輩からの質問に対して、的を射た回答や助言を行っている。</t>
  </si>
  <si>
    <t>限界利益、CVP分析、損益分岐点分析に基づき、当初計画が予定どおり進捗しているかを確認している。</t>
    <rPh sb="8" eb="10">
      <t>ブンセキ</t>
    </rPh>
    <phoneticPr fontId="5"/>
  </si>
  <si>
    <t>期初の計画や目標に照らして、原価計算業務の達成状況を自己評価し、次期に向けた改善点を抽出している。</t>
  </si>
  <si>
    <t>自社の経理面での問題点や今後改善すべき仕事の進め方や体質などを分析・整理し、社内関係者や関係部門等に対して積極的に提言している。</t>
  </si>
  <si>
    <t>予算管理実務の推進に必要な予算管理の意義、予算管理の機能（計画・調整・統制）に関する内容を把握している。</t>
  </si>
  <si>
    <t>予算管理制度が機能するため、部門・階層別に予算実行責任者が明確で、実行可能性があることを確認し、実績を定期的にフォローアップしている。</t>
  </si>
  <si>
    <t>予算編成手続に際しては、予算編成方針の原案を作成し、部門予算・総合予算・修正予算を集計し、内容を確認している。</t>
  </si>
  <si>
    <t>予算・実績の差異分析に備えて、必要なデータや情報を収集している。</t>
  </si>
  <si>
    <t>月次決算にて単年度計画の進捗度や達成率をチェックし、予算どおり進捗しているかを確認し、問題点がある場合はその原因を考察し、手段を講じている。</t>
  </si>
  <si>
    <t>売上げや利益の達成度に加えて、在庫目標の管理、借入金の前月比較、早期の代金回収などのポイントを確認している。</t>
  </si>
  <si>
    <t>会社単位・事業部単位で予算・実績の進捗管理を行い、コストマネジメントの観点からビジネスプロセスの問題点を洗い出し、必要な対策を検討している。</t>
  </si>
  <si>
    <t>決定予算達成のため、予算実行部隊に対して、修正予算案の配分と調整を行っている。</t>
  </si>
  <si>
    <t>予算・実績の差異分析や損益分岐点分析などを行い、管理会計的な意思決定のオプションを策定している。</t>
  </si>
  <si>
    <t>部門別、製品別、要素別に予算と実績の差異分析を行い、その原因解析を行うとともに、関係者に必要な情報をフィードバックしている。</t>
  </si>
  <si>
    <t>期初の計画や目標に照らして、予算管理業務の達成状況を自己評価し、次期に向けた改善点を抽出している。</t>
  </si>
  <si>
    <t>経営分析の目的、経営分析者の立場を理解し、経営分析に使用する財務諸表、比較基準となる経営指標の内容を把握し、担当業務の計画立案を行っている。</t>
  </si>
  <si>
    <t>自社及び他社の競争条件や市場ポジションを理解し、市場の機会と脅威、市場占有率と成長性等の経営分析に必要な関連データを入手している。</t>
  </si>
  <si>
    <t>経営分析に係る課題を設定する際、関連部署や社内外の関係者と打合せを行い、使用するデータの信頼性を高めている。</t>
  </si>
  <si>
    <t>②経営分析業務の推進</t>
    <phoneticPr fontId="5"/>
  </si>
  <si>
    <t>資本利益率、売上高利益率、資本回転率等の「収益性」を示す指標の計算及び分析・比較を適切に行い、問題点があればその原因を抽出している。</t>
  </si>
  <si>
    <t>流動比率、当座比率、自己資本比率等の「安全性」を示す指標の計算及び分析・比較を行い、課題があればその対策を立案している。</t>
  </si>
  <si>
    <t>売上高・利益等の伸び率・趨勢比率により「成長性」を計算し、競合他社との比較を行うことで自社の問題点を抽出している。</t>
  </si>
  <si>
    <t>労働生産性や付加価値比率などの生産性の分析を適切に行っている。</t>
  </si>
  <si>
    <t>部下や後輩からの実務に対する質問に対して、的を射た回答や助言を行っている。</t>
  </si>
  <si>
    <t>自社及び競合の経営指標の分析結果を踏まえ、経理・財務部門としてなすべき対策を検討している。</t>
  </si>
  <si>
    <t>期初の計画や目標に照らして、経営分析業務の達成状況を自己評価し、次期に向けた改善点を抽出している。</t>
  </si>
  <si>
    <t>自社の経営面での問題点や今後改善すべき仕事の進め方や体質などを分析・整理し、社内関係者や関係部門等に対して積極的に提言している。</t>
  </si>
  <si>
    <t>事業構造改革の目的、事業構造改革計画者の立場を理解し、事業構造改革に使用する指標の内容等を把握し、担当業務の計画立案を行っている。</t>
    <phoneticPr fontId="5"/>
  </si>
  <si>
    <t>事業提携、新規事業、新会社設立、企業買収、会社分割、解散、清算などの事業構造の改革に必要な関連データを入手している。</t>
  </si>
  <si>
    <t>関連部署や社内外の関係者と打合せを行い、使用するデータの信頼性を高めている。</t>
  </si>
  <si>
    <t>②事業構造改革の推進</t>
    <phoneticPr fontId="5"/>
  </si>
  <si>
    <t>事業構造の現状分析を行い、問題点の把握、課題の抽出等を通じて、事業構造改革方針の策定に必要な資料の作成や分析を行っている。</t>
    <phoneticPr fontId="5"/>
  </si>
  <si>
    <t>事業構造改革の目標設定やマスタープランの策定に必要な資料の作成や分析を行っている。</t>
  </si>
  <si>
    <t>事業構造改革における評価計算及び分析・比較を適切に行い、問題点があればその原因を抽出している。</t>
  </si>
  <si>
    <t>事業構造改革における指標の結果を踏まえ、経理・財務部門としてなすべき対策を検討している。</t>
  </si>
  <si>
    <t>期初の計画や目標に照らして、事業構造改革における業務の達成状況を自己評価し、次期に向けた改善点を抽出している。</t>
  </si>
  <si>
    <t>自社の事業構造改革面での問題点や今後改善すべき仕事の進め方や体質などを分析・整理し、社内関係者や関係部門等に対して積極的に提言している。</t>
  </si>
  <si>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</si>
  <si>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</si>
  <si>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</si>
  <si>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</si>
  <si>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</si>
  <si>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</si>
  <si>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</si>
  <si>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</si>
  <si>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</si>
  <si>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</si>
  <si>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</si>
  <si>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</si>
  <si>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</si>
  <si>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</si>
  <si>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</si>
  <si>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</si>
  <si>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</si>
  <si>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</si>
  <si>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</si>
  <si>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</si>
  <si>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</si>
  <si>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</si>
  <si>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</si>
  <si>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</si>
  <si>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多様性の尊重と異文化コミュニケーション</t>
  </si>
  <si>
    <t>原価計算</t>
  </si>
  <si>
    <t>予算管理</t>
  </si>
  <si>
    <t>実績</t>
    <rPh sb="0" eb="2">
      <t>ジッセキ</t>
    </rPh>
    <phoneticPr fontId="5"/>
  </si>
  <si>
    <t>経営分析</t>
  </si>
  <si>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</si>
  <si>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</si>
  <si>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事業構造改革対応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</si>
</sst>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48" x14ac:knownFonts="1">
    <font>
      <sz val="9"/>
      <name val="ARIAL"/>
      <family val="2"/>
    </font>
    <font>
      <sz val="11"/>
      <color theme="1"/>
      <name val="游ゴシック"/>
      <family val="2"/>
      <charset val="128"/>
      <scheme val="minor"/>
    </font>
    <font>
      <sz val="9"/>
      <name val="ARIAL"/>
      <family val="2"/>
    </font>
    <font>
      <sz val="6"/>
      <name val="游ゴシック"/>
      <family val="2"/>
      <charset val="128"/>
      <scheme val="minor"/>
    </font>
    <font>
      <sz val="9"/>
      <name val="ＭＳ Ｐゴシック"/>
      <family val="3"/>
      <charset val="128"/>
    </font>
    <font>
      <sz val="6"/>
      <name val="ＭＳ Ｐゴシック"/>
      <family val="3"/>
      <charset val="128"/>
    </font>
    <font>
      <sz val="11"/>
      <name val="ＭＳ Ｐゴシック"/>
      <family val="3"/>
      <charset val="128"/>
    </font>
    <font>
      <sz val="26"/>
      <name val="HG創英角ｺﾞｼｯｸUB"/>
      <family val="3"/>
      <charset val="128"/>
    </font>
    <font>
      <sz val="14"/>
      <color indexed="22"/>
      <name val="HG創英角ｺﾞｼｯｸUB"/>
      <family val="3"/>
      <charset val="128"/>
    </font>
    <font>
      <sz val="9"/>
      <color indexed="22"/>
      <name val="ARIAL"/>
      <family val="2"/>
    </font>
    <font>
      <sz val="20"/>
      <name val="HG創英角ｺﾞｼｯｸUB"/>
      <family val="3"/>
      <charset val="128"/>
    </font>
    <font>
      <sz val="12"/>
      <color indexed="22"/>
      <name val="HG創英角ｺﾞｼｯｸUB"/>
      <family val="3"/>
      <charset val="128"/>
    </font>
    <font>
      <sz val="12"/>
      <color indexed="22"/>
      <name val="ARIAL"/>
      <family val="2"/>
    </font>
    <font>
      <sz val="10"/>
      <name val="HGPｺﾞｼｯｸM"/>
      <family val="3"/>
      <charset val="128"/>
    </font>
    <font>
      <b/>
      <sz val="11"/>
      <name val="ＭＳ Ｐゴシック"/>
      <family val="3"/>
      <charset val="128"/>
    </font>
    <font>
      <b/>
      <sz val="14"/>
      <name val="ＭＳ Ｐゴシック"/>
      <family val="3"/>
      <charset val="128"/>
    </font>
    <font>
      <b/>
      <sz val="11"/>
      <color theme="1"/>
      <name val="ＭＳ Ｐゴシック"/>
      <family val="3"/>
      <charset val="128"/>
    </font>
    <font>
      <b/>
      <sz val="10"/>
      <name val="ＭＳ Ｐゴシック"/>
      <family val="3"/>
      <charset val="128"/>
    </font>
    <font>
      <sz val="10"/>
      <name val="ＭＳ Ｐゴシック"/>
      <family val="3"/>
      <charset val="128"/>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游ゴシック"/>
      <family val="3"/>
      <charset val="128"/>
      <scheme val="minor"/>
    </font>
    <font>
      <sz val="11"/>
      <color indexed="42"/>
      <name val="ＭＳ Ｐゴシック"/>
      <family val="3"/>
      <charset val="128"/>
    </font>
    <font>
      <sz val="11"/>
      <name val="游ゴシック"/>
      <family val="3"/>
      <charset val="128"/>
      <scheme val="minor"/>
    </font>
    <font>
      <b/>
      <sz val="14"/>
      <name val="游ゴシック"/>
      <family val="3"/>
      <charset val="128"/>
      <scheme val="minor"/>
    </font>
    <font>
      <sz val="10"/>
      <name val="HG創英角ｺﾞｼｯｸUB"/>
      <family val="3"/>
      <charset val="128"/>
    </font>
    <font>
      <sz val="9"/>
      <name val="ＭＳ ゴシック"/>
      <family val="3"/>
      <charset val="128"/>
    </font>
    <font>
      <sz val="9"/>
      <color theme="1"/>
      <name val="ＭＳ Ｐゴシック"/>
      <family val="2"/>
      <charset val="128"/>
    </font>
    <font>
      <sz val="10"/>
      <name val="ＭＳ ゴシック"/>
      <family val="3"/>
      <charset val="128"/>
    </font>
    <font>
      <u/>
      <sz val="14"/>
      <name val="ＭＳ Ｐゴシック"/>
      <family val="3"/>
      <charset val="128"/>
    </font>
    <font>
      <sz val="9"/>
      <color theme="1"/>
      <name val="ＭＳ Ｐゴシック"/>
      <family val="3"/>
      <charset val="128"/>
    </font>
    <font>
      <b/>
      <sz val="11"/>
      <color indexed="8"/>
      <name val="ＭＳ Ｐゴシック"/>
      <family val="3"/>
      <charset val="128"/>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1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2" tint="-0.249977111117893"/>
        <bgColor indexed="64"/>
      </patternFill>
    </fill>
    <fill>
      <patternFill patternType="solid">
        <fgColor theme="8" tint="0.39997558519241921"/>
        <bgColor indexed="64"/>
      </patternFill>
    </fill>
  </fills>
  <borders count="51">
    <border>
      <left/>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auto="1"/>
      </right>
      <top/>
      <bottom/>
      <diagonal/>
    </border>
    <border>
      <left style="thin">
        <color indexed="64"/>
      </left>
      <right style="thin">
        <color auto="1"/>
      </right>
      <top style="thin">
        <color indexed="64"/>
      </top>
      <bottom/>
      <diagonal/>
    </border>
    <border>
      <left style="double">
        <color auto="1"/>
      </left>
      <right style="double">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s>
  <cellStyleXfs count="5">
    <xf numFmtId="0" fontId="0" fillId="0" borderId="0"/>
    <xf numFmtId="0" fontId="2" fillId="0" borderId="0"/>
    <xf numFmtId="0" fontId="6" fillId="0" borderId="0">
      <alignment vertical="center"/>
    </xf>
    <xf numFmtId="0" fontId="6" fillId="0" borderId="0">
      <alignment vertical="center"/>
    </xf>
    <xf numFmtId="0" fontId="6" fillId="0" borderId="0"/>
  </cellStyleXfs>
  <cellXfs count="289">
    <xf numFmtId="0" fontId="0" fillId="0" borderId="0" xfId="0"/>
    <xf numFmtId="0" fontId="2" fillId="0" borderId="0" xfId="1"/>
    <xf numFmtId="0" fontId="2" fillId="0" borderId="1" xfId="1" applyBorder="1"/>
    <xf numFmtId="0" fontId="6" fillId="0" borderId="0" xfId="2">
      <alignment vertical="center"/>
    </xf>
    <xf numFmtId="0" fontId="2" fillId="0" borderId="0" xfId="2" applyFo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9"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14" fillId="0" borderId="5" xfId="0" applyFont="1" applyBorder="1"/>
    <xf numFmtId="0" fontId="19" fillId="0" borderId="0" xfId="0" applyFont="1" applyAlignment="1">
      <alignment horizontal="left" vertical="center"/>
    </xf>
    <xf numFmtId="0" fontId="6" fillId="0" borderId="0" xfId="0" applyFont="1" applyAlignment="1">
      <alignment vertical="center"/>
    </xf>
    <xf numFmtId="0" fontId="23" fillId="0" borderId="6" xfId="0" applyFont="1" applyBorder="1" applyAlignment="1">
      <alignment horizontal="left" vertical="center" wrapText="1"/>
    </xf>
    <xf numFmtId="0" fontId="19" fillId="0" borderId="6" xfId="0" applyFont="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9" fillId="0" borderId="6" xfId="0" applyFont="1" applyBorder="1" applyAlignment="1">
      <alignment vertical="center"/>
    </xf>
    <xf numFmtId="0" fontId="23" fillId="0" borderId="6" xfId="0" applyFont="1" applyBorder="1" applyAlignment="1">
      <alignment vertical="center" wrapText="1"/>
    </xf>
    <xf numFmtId="0" fontId="19" fillId="0" borderId="6" xfId="0" applyFont="1" applyBorder="1" applyAlignment="1">
      <alignment horizontal="center" vertical="center"/>
    </xf>
    <xf numFmtId="49" fontId="6" fillId="0" borderId="6" xfId="0" applyNumberFormat="1" applyFont="1" applyBorder="1" applyAlignment="1">
      <alignment vertical="center" wrapText="1"/>
    </xf>
    <xf numFmtId="0" fontId="24" fillId="0" borderId="6" xfId="0" applyFont="1" applyBorder="1" applyAlignment="1">
      <alignment vertical="center"/>
    </xf>
    <xf numFmtId="0" fontId="19" fillId="0" borderId="6" xfId="0" applyFont="1" applyBorder="1" applyAlignment="1">
      <alignment vertical="center" wrapText="1"/>
    </xf>
    <xf numFmtId="49" fontId="6" fillId="2" borderId="6" xfId="0" applyNumberFormat="1" applyFont="1" applyFill="1" applyBorder="1" applyAlignment="1">
      <alignment vertical="center" wrapText="1"/>
    </xf>
    <xf numFmtId="49" fontId="6" fillId="0" borderId="6" xfId="0" applyNumberFormat="1" applyFont="1" applyBorder="1" applyAlignment="1">
      <alignment horizontal="center" vertical="center"/>
    </xf>
    <xf numFmtId="0" fontId="24" fillId="0" borderId="6" xfId="0" applyFont="1" applyBorder="1" applyAlignment="1">
      <alignment vertical="center" wrapText="1"/>
    </xf>
    <xf numFmtId="0" fontId="25" fillId="0" borderId="0" xfId="3" applyFont="1" applyAlignment="1">
      <alignment horizontal="left" vertical="center"/>
    </xf>
    <xf numFmtId="0" fontId="26"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vertical="center"/>
    </xf>
    <xf numFmtId="0" fontId="14" fillId="0" borderId="0" xfId="0" applyFont="1"/>
    <xf numFmtId="0" fontId="19" fillId="0" borderId="5" xfId="0" applyFont="1" applyBorder="1" applyAlignment="1">
      <alignment vertical="center"/>
    </xf>
    <xf numFmtId="0" fontId="27" fillId="0" borderId="6" xfId="0" applyFont="1" applyBorder="1" applyAlignment="1">
      <alignment vertical="center" wrapText="1"/>
    </xf>
    <xf numFmtId="0" fontId="19" fillId="2" borderId="6" xfId="0" applyFont="1" applyFill="1" applyBorder="1" applyAlignment="1">
      <alignment horizontal="center" vertical="center" wrapText="1"/>
    </xf>
    <xf numFmtId="0" fontId="6" fillId="2" borderId="6" xfId="0" applyFont="1" applyFill="1" applyBorder="1" applyAlignment="1">
      <alignment vertical="center" wrapText="1"/>
    </xf>
    <xf numFmtId="0" fontId="28" fillId="0" borderId="0" xfId="3" applyFont="1" applyAlignment="1">
      <alignment vertical="center" textRotation="255"/>
    </xf>
    <xf numFmtId="0" fontId="19" fillId="0" borderId="0" xfId="0" applyFont="1" applyAlignment="1">
      <alignment horizontal="center"/>
    </xf>
    <xf numFmtId="0" fontId="19" fillId="0" borderId="0" xfId="0" applyFont="1"/>
    <xf numFmtId="0" fontId="24" fillId="0" borderId="0" xfId="3" applyFont="1" applyAlignment="1">
      <alignment vertical="center" wrapText="1"/>
    </xf>
    <xf numFmtId="0" fontId="6" fillId="0" borderId="0" xfId="0" applyFont="1" applyAlignment="1">
      <alignment horizontal="right" vertical="center" wrapText="1"/>
    </xf>
    <xf numFmtId="0" fontId="29" fillId="0" borderId="9" xfId="0" applyFont="1" applyBorder="1"/>
    <xf numFmtId="9" fontId="6" fillId="0" borderId="6" xfId="0" applyNumberFormat="1" applyFont="1" applyBorder="1" applyAlignment="1">
      <alignment horizontal="right" vertical="center"/>
    </xf>
    <xf numFmtId="0" fontId="29" fillId="0" borderId="10" xfId="0" applyFont="1" applyBorder="1"/>
    <xf numFmtId="9" fontId="6" fillId="0" borderId="11" xfId="0" applyNumberFormat="1" applyFont="1" applyBorder="1" applyAlignment="1">
      <alignment horizontal="right" vertical="center"/>
    </xf>
    <xf numFmtId="0" fontId="19" fillId="0" borderId="12" xfId="0" applyFont="1" applyBorder="1" applyAlignment="1">
      <alignment vertical="center"/>
    </xf>
    <xf numFmtId="9" fontId="19" fillId="0" borderId="8" xfId="0" applyNumberFormat="1" applyFont="1" applyBorder="1" applyAlignment="1">
      <alignment horizontal="right"/>
    </xf>
    <xf numFmtId="0" fontId="30" fillId="0" borderId="0" xfId="0" applyFont="1"/>
    <xf numFmtId="0" fontId="4" fillId="3" borderId="13" xfId="0" applyFont="1" applyFill="1" applyBorder="1" applyAlignment="1">
      <alignment horizontal="left" vertical="center"/>
    </xf>
    <xf numFmtId="0" fontId="32" fillId="3" borderId="13" xfId="0" applyFont="1" applyFill="1" applyBorder="1" applyAlignment="1">
      <alignment vertical="center"/>
    </xf>
    <xf numFmtId="0" fontId="4" fillId="0" borderId="0" xfId="0" applyFont="1" applyAlignment="1">
      <alignment vertical="center" wrapText="1"/>
    </xf>
    <xf numFmtId="0" fontId="2" fillId="0" borderId="0" xfId="0" applyFont="1" applyAlignment="1">
      <alignment vertical="center" wrapText="1"/>
    </xf>
    <xf numFmtId="0" fontId="4" fillId="3" borderId="14" xfId="0" applyFont="1" applyFill="1" applyBorder="1" applyAlignment="1">
      <alignment horizontal="left" vertical="center"/>
    </xf>
    <xf numFmtId="0" fontId="32" fillId="3" borderId="14" xfId="0" applyFont="1" applyFill="1" applyBorder="1" applyAlignment="1">
      <alignment vertical="center"/>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xf>
    <xf numFmtId="0" fontId="32" fillId="3" borderId="15" xfId="0" applyFont="1" applyFill="1" applyBorder="1" applyAlignment="1">
      <alignment vertical="center"/>
    </xf>
    <xf numFmtId="0" fontId="4" fillId="3" borderId="16" xfId="0" applyFont="1" applyFill="1" applyBorder="1" applyAlignment="1">
      <alignment horizontal="left" vertical="center"/>
    </xf>
    <xf numFmtId="0" fontId="32" fillId="3" borderId="16" xfId="0" applyFont="1" applyFill="1" applyBorder="1" applyAlignment="1">
      <alignment vertical="center"/>
    </xf>
    <xf numFmtId="0" fontId="4" fillId="0" borderId="0" xfId="0" applyFont="1" applyAlignment="1">
      <alignment horizontal="left" vertical="center" wrapText="1"/>
    </xf>
    <xf numFmtId="0" fontId="4" fillId="3" borderId="15" xfId="0" applyFont="1" applyFill="1" applyBorder="1" applyAlignment="1">
      <alignment horizontal="left" vertical="center" wrapText="1"/>
    </xf>
    <xf numFmtId="0" fontId="4" fillId="3" borderId="17" xfId="0" applyFont="1" applyFill="1" applyBorder="1" applyAlignment="1">
      <alignment horizontal="left" vertical="center"/>
    </xf>
    <xf numFmtId="0" fontId="32" fillId="3" borderId="17" xfId="0" applyFont="1" applyFill="1" applyBorder="1" applyAlignment="1">
      <alignment vertical="center"/>
    </xf>
    <xf numFmtId="0" fontId="4" fillId="3" borderId="14" xfId="0" applyFont="1" applyFill="1" applyBorder="1" applyAlignment="1">
      <alignment vertical="center"/>
    </xf>
    <xf numFmtId="0" fontId="4" fillId="3" borderId="15" xfId="0" applyFont="1" applyFill="1" applyBorder="1" applyAlignment="1">
      <alignment vertical="center"/>
    </xf>
    <xf numFmtId="0" fontId="4" fillId="3" borderId="16" xfId="0" applyFont="1" applyFill="1" applyBorder="1" applyAlignment="1">
      <alignment vertical="center"/>
    </xf>
    <xf numFmtId="0" fontId="18" fillId="0" borderId="0" xfId="3" applyFont="1" applyAlignment="1">
      <alignment vertical="center" wrapText="1"/>
    </xf>
    <xf numFmtId="0" fontId="4" fillId="0" borderId="13"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0" xfId="0" applyFont="1" applyAlignment="1">
      <alignment horizontal="right" vertical="top"/>
    </xf>
    <xf numFmtId="0" fontId="4" fillId="3" borderId="13" xfId="0" applyFont="1" applyFill="1" applyBorder="1" applyAlignment="1">
      <alignment vertical="center"/>
    </xf>
    <xf numFmtId="0" fontId="18" fillId="0" borderId="0" xfId="0" applyFont="1" applyAlignment="1">
      <alignment vertical="center" wrapText="1"/>
    </xf>
    <xf numFmtId="0" fontId="34" fillId="0" borderId="0" xfId="3" applyFont="1" applyAlignment="1">
      <alignment vertical="center" wrapText="1"/>
    </xf>
    <xf numFmtId="0" fontId="4" fillId="3" borderId="17" xfId="0" applyFont="1" applyFill="1" applyBorder="1" applyAlignment="1">
      <alignment vertical="center"/>
    </xf>
    <xf numFmtId="0" fontId="6" fillId="0" borderId="0" xfId="3">
      <alignment vertical="center"/>
    </xf>
    <xf numFmtId="0" fontId="6" fillId="0" borderId="0" xfId="3" applyAlignment="1">
      <alignment horizontal="left" vertical="center" wrapText="1"/>
    </xf>
    <xf numFmtId="0" fontId="6" fillId="0" borderId="0" xfId="3" applyAlignment="1">
      <alignment horizontal="left" vertical="center"/>
    </xf>
    <xf numFmtId="0" fontId="6" fillId="0" borderId="0" xfId="3" applyAlignment="1">
      <alignment vertical="center" wrapText="1"/>
    </xf>
    <xf numFmtId="0" fontId="6" fillId="0" borderId="0" xfId="3" applyAlignment="1">
      <alignment horizontal="center" vertical="center"/>
    </xf>
    <xf numFmtId="0" fontId="18" fillId="4" borderId="6" xfId="3" applyFont="1" applyFill="1" applyBorder="1" applyAlignment="1">
      <alignment horizontal="left" vertical="center" shrinkToFit="1"/>
    </xf>
    <xf numFmtId="0" fontId="18" fillId="4" borderId="7" xfId="3" applyFont="1" applyFill="1" applyBorder="1" applyAlignment="1">
      <alignment horizontal="center" vertical="center"/>
    </xf>
    <xf numFmtId="0" fontId="18" fillId="0" borderId="0" xfId="3" applyFont="1">
      <alignment vertical="center"/>
    </xf>
    <xf numFmtId="0" fontId="4" fillId="0" borderId="6" xfId="0" applyFont="1" applyBorder="1" applyAlignment="1">
      <alignment horizontal="center" vertical="center"/>
    </xf>
    <xf numFmtId="0" fontId="4" fillId="0" borderId="6" xfId="0" applyFont="1" applyBorder="1" applyAlignment="1">
      <alignment vertical="center" wrapText="1"/>
    </xf>
    <xf numFmtId="49" fontId="4" fillId="0" borderId="6" xfId="0" applyNumberFormat="1" applyFont="1" applyBorder="1" applyAlignment="1">
      <alignment vertical="center" wrapText="1"/>
    </xf>
    <xf numFmtId="49" fontId="0" fillId="0" borderId="6" xfId="0" applyNumberFormat="1" applyBorder="1" applyAlignment="1">
      <alignment vertical="center" wrapText="1"/>
    </xf>
    <xf numFmtId="0" fontId="34" fillId="0" borderId="0" xfId="3" applyFont="1">
      <alignment vertical="center"/>
    </xf>
    <xf numFmtId="176" fontId="4" fillId="0" borderId="6" xfId="0" applyNumberFormat="1" applyFont="1" applyBorder="1" applyAlignment="1">
      <alignment horizontal="center" vertical="center"/>
    </xf>
    <xf numFmtId="0" fontId="4" fillId="0" borderId="6" xfId="0" applyFont="1" applyBorder="1" applyAlignment="1">
      <alignment vertical="top" wrapText="1"/>
    </xf>
    <xf numFmtId="0" fontId="4" fillId="0" borderId="11" xfId="0" applyFont="1" applyBorder="1" applyAlignment="1">
      <alignment horizontal="center" vertical="center"/>
    </xf>
    <xf numFmtId="0" fontId="4" fillId="0" borderId="11" xfId="0" applyFont="1" applyBorder="1" applyAlignment="1">
      <alignment vertical="center" wrapText="1"/>
    </xf>
    <xf numFmtId="0" fontId="4" fillId="0" borderId="19" xfId="3" applyFont="1" applyBorder="1" applyAlignment="1">
      <alignment horizontal="center" vertical="center" wrapText="1"/>
    </xf>
    <xf numFmtId="0" fontId="4" fillId="0" borderId="19" xfId="0" applyFont="1" applyBorder="1" applyAlignment="1">
      <alignment horizontal="left" vertical="center" wrapText="1"/>
    </xf>
    <xf numFmtId="0" fontId="4" fillId="0" borderId="19" xfId="0" applyFont="1" applyBorder="1" applyAlignment="1">
      <alignment horizontal="center" vertical="center"/>
    </xf>
    <xf numFmtId="0" fontId="4" fillId="0" borderId="19" xfId="0" applyFont="1" applyBorder="1" applyAlignment="1">
      <alignment vertical="center" wrapText="1"/>
    </xf>
    <xf numFmtId="0" fontId="18" fillId="0" borderId="5" xfId="3" applyFont="1" applyBorder="1" applyAlignment="1">
      <alignment vertical="center" wrapText="1"/>
    </xf>
    <xf numFmtId="0" fontId="4" fillId="0" borderId="6" xfId="0" applyFont="1" applyBorder="1" applyAlignment="1">
      <alignment horizontal="left" vertical="top" wrapText="1"/>
    </xf>
    <xf numFmtId="0" fontId="4" fillId="0" borderId="6" xfId="3" applyFont="1" applyBorder="1" applyAlignment="1">
      <alignment vertical="center" wrapText="1"/>
    </xf>
    <xf numFmtId="0" fontId="4" fillId="0" borderId="0" xfId="3" applyFont="1" applyAlignment="1">
      <alignment vertical="center" wrapText="1"/>
    </xf>
    <xf numFmtId="0" fontId="6" fillId="0" borderId="0" xfId="4"/>
    <xf numFmtId="0" fontId="39" fillId="0" borderId="0" xfId="4" applyFont="1" applyAlignment="1">
      <alignment horizontal="center" vertical="center"/>
    </xf>
    <xf numFmtId="0" fontId="18" fillId="0" borderId="0" xfId="4" applyFont="1"/>
    <xf numFmtId="0" fontId="18" fillId="0" borderId="18" xfId="4" applyFont="1" applyBorder="1"/>
    <xf numFmtId="0" fontId="40" fillId="0" borderId="18" xfId="4" applyFont="1" applyBorder="1"/>
    <xf numFmtId="0" fontId="18" fillId="0" borderId="7" xfId="4" applyFont="1" applyBorder="1"/>
    <xf numFmtId="0" fontId="5" fillId="0" borderId="8" xfId="4" applyFont="1" applyBorder="1"/>
    <xf numFmtId="0" fontId="41" fillId="0" borderId="0" xfId="4" applyFont="1" applyAlignment="1">
      <alignment vertical="center"/>
    </xf>
    <xf numFmtId="0" fontId="6" fillId="0" borderId="18" xfId="4" applyBorder="1"/>
    <xf numFmtId="0" fontId="40" fillId="0" borderId="8" xfId="4" applyFont="1" applyBorder="1"/>
    <xf numFmtId="0" fontId="6" fillId="0" borderId="8" xfId="4" applyBorder="1"/>
    <xf numFmtId="0" fontId="40" fillId="0" borderId="0" xfId="4" applyFont="1"/>
    <xf numFmtId="0" fontId="14" fillId="0" borderId="0" xfId="4" applyFont="1"/>
    <xf numFmtId="0" fontId="43" fillId="0" borderId="0" xfId="4" applyFont="1"/>
    <xf numFmtId="0" fontId="17" fillId="0" borderId="0" xfId="4" applyFont="1"/>
    <xf numFmtId="0" fontId="6" fillId="0" borderId="21" xfId="4" applyBorder="1"/>
    <xf numFmtId="0" fontId="6" fillId="0" borderId="22" xfId="4" applyBorder="1"/>
    <xf numFmtId="0" fontId="6" fillId="0" borderId="23" xfId="4" applyBorder="1"/>
    <xf numFmtId="0" fontId="6" fillId="0" borderId="20" xfId="4" applyBorder="1"/>
    <xf numFmtId="0" fontId="40" fillId="0" borderId="24" xfId="4" applyFont="1" applyBorder="1"/>
    <xf numFmtId="0" fontId="18" fillId="0" borderId="28" xfId="4" applyFont="1" applyBorder="1"/>
    <xf numFmtId="0" fontId="18" fillId="0" borderId="29" xfId="4" applyFont="1" applyBorder="1"/>
    <xf numFmtId="0" fontId="6" fillId="0" borderId="29" xfId="4" applyBorder="1"/>
    <xf numFmtId="0" fontId="6" fillId="0" borderId="30" xfId="4" applyBorder="1"/>
    <xf numFmtId="0" fontId="18" fillId="0" borderId="28" xfId="4" applyFont="1" applyBorder="1" applyAlignment="1">
      <alignment horizontal="left"/>
    </xf>
    <xf numFmtId="0" fontId="18" fillId="0" borderId="30" xfId="4" applyFont="1" applyBorder="1"/>
    <xf numFmtId="0" fontId="18" fillId="0" borderId="28" xfId="4" applyFont="1" applyBorder="1" applyAlignment="1">
      <alignment vertical="center"/>
    </xf>
    <xf numFmtId="0" fontId="18" fillId="0" borderId="29" xfId="4" applyFont="1" applyBorder="1" applyAlignment="1">
      <alignment vertical="center"/>
    </xf>
    <xf numFmtId="0" fontId="18" fillId="0" borderId="30" xfId="4" applyFont="1" applyBorder="1" applyAlignment="1">
      <alignment vertical="center"/>
    </xf>
    <xf numFmtId="0" fontId="40" fillId="0" borderId="20" xfId="4" applyFont="1" applyBorder="1"/>
    <xf numFmtId="0" fontId="6" fillId="0" borderId="25" xfId="4" applyBorder="1"/>
    <xf numFmtId="0" fontId="6" fillId="0" borderId="26" xfId="4" applyBorder="1"/>
    <xf numFmtId="0" fontId="40" fillId="0" borderId="26" xfId="4" applyFont="1" applyBorder="1"/>
    <xf numFmtId="0" fontId="40" fillId="0" borderId="27" xfId="4" applyFont="1" applyBorder="1"/>
    <xf numFmtId="177" fontId="6" fillId="0" borderId="0" xfId="4" applyNumberFormat="1"/>
    <xf numFmtId="0" fontId="18" fillId="0" borderId="36" xfId="4" applyFont="1" applyBorder="1"/>
    <xf numFmtId="0" fontId="40" fillId="0" borderId="37" xfId="4" applyFont="1" applyBorder="1"/>
    <xf numFmtId="0" fontId="18" fillId="0" borderId="37" xfId="4" applyFont="1" applyBorder="1"/>
    <xf numFmtId="0" fontId="6" fillId="0" borderId="37" xfId="4" applyBorder="1"/>
    <xf numFmtId="0" fontId="6" fillId="0" borderId="38" xfId="4" applyBorder="1"/>
    <xf numFmtId="0" fontId="18" fillId="0" borderId="38" xfId="4" applyFont="1" applyBorder="1"/>
    <xf numFmtId="0" fontId="18" fillId="0" borderId="45" xfId="4" applyFont="1" applyBorder="1"/>
    <xf numFmtId="0" fontId="18" fillId="0" borderId="46" xfId="4" applyFont="1" applyBorder="1"/>
    <xf numFmtId="0" fontId="40" fillId="0" borderId="46" xfId="4" applyFont="1" applyBorder="1"/>
    <xf numFmtId="177" fontId="43" fillId="0" borderId="46" xfId="4" applyNumberFormat="1" applyFont="1" applyBorder="1" applyAlignment="1">
      <alignment horizontal="center"/>
    </xf>
    <xf numFmtId="177" fontId="43" fillId="0" borderId="47" xfId="4" applyNumberFormat="1" applyFont="1" applyBorder="1" applyAlignment="1">
      <alignment horizontal="center"/>
    </xf>
    <xf numFmtId="0" fontId="18" fillId="5" borderId="45" xfId="4" applyFont="1" applyFill="1" applyBorder="1"/>
    <xf numFmtId="177" fontId="43" fillId="2" borderId="46" xfId="4" applyNumberFormat="1" applyFont="1" applyFill="1" applyBorder="1" applyAlignment="1">
      <alignment horizontal="center"/>
    </xf>
    <xf numFmtId="0" fontId="18" fillId="0" borderId="36" xfId="4" applyFont="1" applyBorder="1" applyAlignment="1">
      <alignment vertical="top"/>
    </xf>
    <xf numFmtId="0" fontId="40" fillId="0" borderId="37" xfId="4" applyFont="1" applyBorder="1" applyAlignment="1">
      <alignment vertical="top"/>
    </xf>
    <xf numFmtId="0" fontId="40" fillId="0" borderId="38" xfId="4" applyFont="1" applyBorder="1" applyAlignment="1">
      <alignment vertical="top"/>
    </xf>
    <xf numFmtId="0" fontId="18" fillId="2" borderId="48" xfId="4" applyFont="1" applyFill="1" applyBorder="1"/>
    <xf numFmtId="0" fontId="18" fillId="0" borderId="49" xfId="4" applyFont="1" applyBorder="1"/>
    <xf numFmtId="0" fontId="40" fillId="0" borderId="49" xfId="4" applyFont="1" applyBorder="1"/>
    <xf numFmtId="177" fontId="43" fillId="0" borderId="49" xfId="4" applyNumberFormat="1" applyFont="1" applyBorder="1" applyAlignment="1">
      <alignment horizontal="center"/>
    </xf>
    <xf numFmtId="177" fontId="43" fillId="0" borderId="50" xfId="4" applyNumberFormat="1" applyFont="1" applyBorder="1" applyAlignment="1">
      <alignment horizontal="center"/>
    </xf>
    <xf numFmtId="177" fontId="43" fillId="0" borderId="0" xfId="4" applyNumberFormat="1" applyFont="1" applyAlignment="1">
      <alignment horizontal="center"/>
    </xf>
    <xf numFmtId="0" fontId="4" fillId="7" borderId="1" xfId="1" applyFont="1" applyFill="1" applyBorder="1" applyAlignment="1">
      <alignment horizontal="center"/>
    </xf>
    <xf numFmtId="0" fontId="14" fillId="7" borderId="6" xfId="0" applyFont="1" applyFill="1" applyBorder="1" applyAlignment="1">
      <alignment horizontal="center" vertical="center"/>
    </xf>
    <xf numFmtId="0" fontId="16" fillId="7" borderId="6" xfId="0" applyFont="1" applyFill="1" applyBorder="1" applyAlignment="1">
      <alignment horizontal="center" vertical="center"/>
    </xf>
    <xf numFmtId="0" fontId="14" fillId="7" borderId="6" xfId="0" applyFont="1" applyFill="1" applyBorder="1" applyAlignment="1">
      <alignment horizontal="center" vertical="center" shrinkToFit="1"/>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31" fillId="7" borderId="11" xfId="3" applyFont="1" applyFill="1" applyBorder="1" applyAlignment="1">
      <alignment horizontal="center" vertical="center" shrinkToFit="1"/>
    </xf>
    <xf numFmtId="0" fontId="31" fillId="7" borderId="11" xfId="0" applyFont="1" applyFill="1" applyBorder="1" applyAlignment="1">
      <alignment horizontal="center" vertical="center"/>
    </xf>
    <xf numFmtId="0" fontId="31" fillId="7" borderId="11" xfId="0" applyFont="1" applyFill="1" applyBorder="1" applyAlignment="1">
      <alignment horizontal="center" vertical="center" wrapText="1"/>
    </xf>
    <xf numFmtId="0" fontId="31" fillId="7" borderId="6" xfId="3" applyFont="1" applyFill="1" applyBorder="1" applyAlignment="1">
      <alignment horizontal="center" vertical="center" shrinkToFit="1"/>
    </xf>
    <xf numFmtId="0" fontId="31" fillId="7" borderId="6" xfId="0" applyFont="1" applyFill="1" applyBorder="1" applyAlignment="1">
      <alignment horizontal="center" vertical="center"/>
    </xf>
    <xf numFmtId="0" fontId="31" fillId="7" borderId="6" xfId="0" applyFont="1" applyFill="1" applyBorder="1" applyAlignment="1">
      <alignment horizontal="center" vertical="center" wrapText="1"/>
    </xf>
    <xf numFmtId="0" fontId="18" fillId="8" borderId="45" xfId="4" applyFont="1" applyFill="1" applyBorder="1"/>
    <xf numFmtId="0" fontId="18" fillId="8" borderId="46" xfId="4" applyFont="1" applyFill="1" applyBorder="1"/>
    <xf numFmtId="0" fontId="40" fillId="8" borderId="46" xfId="4" applyFont="1" applyFill="1" applyBorder="1"/>
    <xf numFmtId="177" fontId="43" fillId="8" borderId="46" xfId="4" applyNumberFormat="1" applyFont="1" applyFill="1" applyBorder="1" applyAlignment="1">
      <alignment horizontal="center"/>
    </xf>
    <xf numFmtId="177" fontId="43" fillId="8" borderId="47" xfId="4" applyNumberFormat="1" applyFont="1" applyFill="1" applyBorder="1" applyAlignment="1">
      <alignment horizontal="center"/>
    </xf>
    <xf numFmtId="0" fontId="14" fillId="7" borderId="34" xfId="4" applyFont="1" applyFill="1" applyBorder="1" applyAlignment="1">
      <alignment horizontal="center" vertical="center" wrapText="1"/>
    </xf>
    <xf numFmtId="0" fontId="14" fillId="7" borderId="35" xfId="4" applyFont="1" applyFill="1" applyBorder="1" applyAlignment="1">
      <alignment horizontal="center" vertical="center" wrapText="1"/>
    </xf>
    <xf numFmtId="0" fontId="14" fillId="7" borderId="40" xfId="4" applyFont="1" applyFill="1" applyBorder="1" applyAlignment="1">
      <alignment horizontal="center" vertical="center" wrapText="1"/>
    </xf>
    <xf numFmtId="0" fontId="14" fillId="7" borderId="41" xfId="4" applyFont="1" applyFill="1" applyBorder="1" applyAlignment="1">
      <alignment horizontal="center" vertical="center" wrapText="1"/>
    </xf>
    <xf numFmtId="0" fontId="42" fillId="9" borderId="31" xfId="4" applyFont="1" applyFill="1" applyBorder="1"/>
    <xf numFmtId="0" fontId="44" fillId="9" borderId="19" xfId="4" applyFont="1" applyFill="1" applyBorder="1"/>
    <xf numFmtId="0" fontId="45" fillId="9" borderId="19" xfId="4" applyFont="1" applyFill="1" applyBorder="1"/>
    <xf numFmtId="0" fontId="45" fillId="9" borderId="32" xfId="4" applyFont="1" applyFill="1" applyBorder="1"/>
    <xf numFmtId="0" fontId="18" fillId="10" borderId="7" xfId="4" applyFont="1" applyFill="1" applyBorder="1"/>
    <xf numFmtId="0" fontId="18" fillId="10" borderId="18" xfId="4" applyFont="1" applyFill="1" applyBorder="1"/>
    <xf numFmtId="0" fontId="40" fillId="10" borderId="8" xfId="4" applyFont="1" applyFill="1" applyBorder="1"/>
    <xf numFmtId="0" fontId="40" fillId="10" borderId="18" xfId="4" applyFont="1" applyFill="1" applyBorder="1"/>
    <xf numFmtId="0" fontId="18" fillId="10" borderId="8" xfId="4" applyFont="1" applyFill="1" applyBorder="1"/>
    <xf numFmtId="0" fontId="18" fillId="10" borderId="19" xfId="4" applyFont="1" applyFill="1" applyBorder="1"/>
    <xf numFmtId="0" fontId="8" fillId="6" borderId="1" xfId="1" applyFont="1" applyFill="1" applyBorder="1" applyAlignment="1">
      <alignment horizontal="center" vertical="center"/>
    </xf>
    <xf numFmtId="0" fontId="9" fillId="6" borderId="1" xfId="1" applyFont="1" applyFill="1" applyBorder="1" applyAlignment="1">
      <alignment horizontal="center" vertical="center"/>
    </xf>
    <xf numFmtId="176" fontId="10" fillId="0" borderId="1" xfId="1" applyNumberFormat="1" applyFont="1" applyBorder="1" applyAlignment="1">
      <alignment horizontal="center" vertical="center"/>
    </xf>
    <xf numFmtId="176" fontId="2" fillId="0" borderId="1" xfId="1" applyNumberFormat="1" applyBorder="1" applyAlignment="1">
      <alignment horizontal="center" vertical="center"/>
    </xf>
    <xf numFmtId="0" fontId="11" fillId="6" borderId="1" xfId="2" applyFont="1" applyFill="1" applyBorder="1" applyAlignment="1">
      <alignment horizontal="center" vertical="center"/>
    </xf>
    <xf numFmtId="0" fontId="12" fillId="6" borderId="1" xfId="2" applyFont="1" applyFill="1" applyBorder="1" applyAlignment="1">
      <alignment horizontal="center" vertical="center"/>
    </xf>
    <xf numFmtId="0" fontId="13" fillId="2" borderId="2" xfId="2" applyFont="1" applyFill="1" applyBorder="1" applyAlignment="1">
      <alignment horizontal="left" vertical="center" wrapText="1"/>
    </xf>
    <xf numFmtId="0" fontId="13" fillId="2" borderId="3" xfId="2" applyFont="1" applyFill="1" applyBorder="1" applyAlignment="1">
      <alignment horizontal="left" vertical="center"/>
    </xf>
    <xf numFmtId="0" fontId="13" fillId="2" borderId="4" xfId="2" applyFont="1" applyFill="1" applyBorder="1" applyAlignment="1">
      <alignment horizontal="left" vertical="center"/>
    </xf>
    <xf numFmtId="0" fontId="4" fillId="7" borderId="1" xfId="1" applyFont="1" applyFill="1" applyBorder="1" applyAlignment="1">
      <alignment horizontal="center" vertical="justify"/>
    </xf>
    <xf numFmtId="0" fontId="2" fillId="0" borderId="1" xfId="1" applyBorder="1"/>
    <xf numFmtId="0" fontId="7" fillId="0" borderId="0" xfId="2" applyFont="1" applyAlignment="1">
      <alignment horizontal="center" vertical="center"/>
    </xf>
    <xf numFmtId="176" fontId="10" fillId="0" borderId="2" xfId="1" applyNumberFormat="1" applyFont="1" applyBorder="1" applyAlignment="1">
      <alignment horizontal="center" vertical="center" shrinkToFit="1"/>
    </xf>
    <xf numFmtId="176" fontId="2" fillId="0" borderId="3" xfId="1" applyNumberFormat="1" applyBorder="1" applyAlignment="1">
      <alignment horizontal="center" vertical="center" shrinkToFit="1"/>
    </xf>
    <xf numFmtId="176" fontId="2" fillId="0" borderId="4" xfId="1" applyNumberFormat="1" applyBorder="1" applyAlignment="1">
      <alignment horizontal="center" vertical="center" shrinkToFit="1"/>
    </xf>
    <xf numFmtId="0" fontId="6"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6" fillId="2" borderId="6" xfId="0" applyFont="1" applyFill="1" applyBorder="1" applyAlignment="1">
      <alignment horizontal="center" vertical="center" wrapText="1"/>
    </xf>
    <xf numFmtId="0" fontId="17" fillId="0" borderId="0" xfId="0" applyFont="1" applyAlignment="1">
      <alignment horizontal="left" vertical="center" wrapText="1"/>
    </xf>
    <xf numFmtId="0" fontId="14" fillId="7"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4" fillId="0" borderId="6" xfId="3" applyFont="1" applyBorder="1" applyAlignment="1">
      <alignment horizontal="center" vertical="center" wrapText="1"/>
    </xf>
    <xf numFmtId="176" fontId="33" fillId="0" borderId="11" xfId="0" applyNumberFormat="1" applyFont="1" applyBorder="1" applyAlignment="1">
      <alignment horizontal="left" vertical="center" wrapText="1"/>
    </xf>
    <xf numFmtId="176" fontId="36" fillId="0" borderId="10" xfId="0" applyNumberFormat="1" applyFont="1" applyBorder="1" applyAlignment="1">
      <alignment horizontal="left" vertical="center" wrapText="1"/>
    </xf>
    <xf numFmtId="176" fontId="36" fillId="0" borderId="9" xfId="0" applyNumberFormat="1" applyFont="1" applyBorder="1" applyAlignment="1">
      <alignment horizontal="left" vertical="center" wrapText="1"/>
    </xf>
    <xf numFmtId="176" fontId="33" fillId="0" borderId="10" xfId="0" applyNumberFormat="1" applyFont="1" applyBorder="1" applyAlignment="1">
      <alignment horizontal="left" vertical="center" wrapText="1"/>
    </xf>
    <xf numFmtId="0" fontId="17" fillId="4" borderId="7" xfId="3" applyFont="1" applyFill="1" applyBorder="1" applyAlignment="1">
      <alignment horizontal="left" vertical="center" shrinkToFit="1"/>
    </xf>
    <xf numFmtId="0" fontId="17" fillId="4" borderId="18" xfId="3" applyFont="1" applyFill="1" applyBorder="1" applyAlignment="1">
      <alignment horizontal="left" vertical="center" shrinkToFit="1"/>
    </xf>
    <xf numFmtId="0" fontId="17" fillId="4" borderId="8" xfId="3" applyFont="1" applyFill="1" applyBorder="1" applyAlignment="1">
      <alignment horizontal="left" vertical="center" shrinkToFit="1"/>
    </xf>
    <xf numFmtId="0" fontId="18" fillId="4" borderId="7" xfId="3" applyFont="1" applyFill="1" applyBorder="1" applyAlignment="1">
      <alignment horizontal="center" vertical="center"/>
    </xf>
    <xf numFmtId="0" fontId="18" fillId="4" borderId="8" xfId="3" applyFont="1" applyFill="1" applyBorder="1" applyAlignment="1">
      <alignment horizontal="center" vertical="center"/>
    </xf>
    <xf numFmtId="0" fontId="4" fillId="0" borderId="11"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3" applyFont="1" applyBorder="1" applyAlignment="1">
      <alignment horizontal="center" vertical="center" wrapText="1"/>
    </xf>
    <xf numFmtId="0" fontId="33" fillId="0" borderId="11" xfId="0" applyFont="1" applyBorder="1" applyAlignment="1">
      <alignment horizontal="left" vertical="center" wrapText="1"/>
    </xf>
    <xf numFmtId="0" fontId="36" fillId="0" borderId="10" xfId="0" applyFont="1" applyBorder="1" applyAlignment="1">
      <alignment horizontal="left" vertical="center" wrapText="1"/>
    </xf>
    <xf numFmtId="0" fontId="36" fillId="0" borderId="9" xfId="0" applyFont="1" applyBorder="1" applyAlignment="1">
      <alignment horizontal="left" vertical="center" wrapText="1"/>
    </xf>
    <xf numFmtId="0" fontId="4" fillId="0" borderId="6" xfId="0" applyFont="1" applyBorder="1" applyAlignment="1">
      <alignment horizontal="left" vertical="center" wrapText="1"/>
    </xf>
    <xf numFmtId="0" fontId="35" fillId="0" borderId="0" xfId="3" applyFont="1" applyAlignment="1">
      <alignment horizontal="center" vertical="center"/>
    </xf>
    <xf numFmtId="0" fontId="14" fillId="7" borderId="33" xfId="4" applyFont="1" applyFill="1" applyBorder="1" applyAlignment="1">
      <alignment horizontal="left" vertical="center"/>
    </xf>
    <xf numFmtId="0" fontId="14" fillId="7" borderId="34" xfId="4" applyFont="1" applyFill="1" applyBorder="1" applyAlignment="1">
      <alignment horizontal="left" vertical="center"/>
    </xf>
    <xf numFmtId="0" fontId="14" fillId="7" borderId="39" xfId="4" applyFont="1" applyFill="1" applyBorder="1" applyAlignment="1">
      <alignment horizontal="left" vertical="center"/>
    </xf>
    <xf numFmtId="0" fontId="14" fillId="7" borderId="40" xfId="4" applyFont="1" applyFill="1" applyBorder="1" applyAlignment="1">
      <alignment horizontal="left" vertical="center"/>
    </xf>
    <xf numFmtId="0" fontId="46" fillId="0" borderId="42" xfId="4" applyFont="1" applyBorder="1" applyAlignment="1">
      <alignment horizontal="left" vertical="center" wrapText="1"/>
    </xf>
    <xf numFmtId="0" fontId="47" fillId="0" borderId="43" xfId="4" applyFont="1" applyBorder="1" applyAlignment="1">
      <alignment horizontal="left" vertical="center" wrapText="1"/>
    </xf>
    <xf numFmtId="0" fontId="47" fillId="0" borderId="44" xfId="4" applyFont="1" applyBorder="1" applyAlignment="1">
      <alignment horizontal="left" vertical="center" wrapText="1"/>
    </xf>
    <xf numFmtId="0" fontId="47" fillId="0" borderId="20" xfId="4" applyFont="1" applyBorder="1" applyAlignment="1">
      <alignment horizontal="left" vertical="center" wrapText="1"/>
    </xf>
    <xf numFmtId="0" fontId="47" fillId="0" borderId="0" xfId="4" applyFont="1" applyAlignment="1">
      <alignment horizontal="left" vertical="center" wrapText="1"/>
    </xf>
    <xf numFmtId="0" fontId="47" fillId="0" borderId="24" xfId="4" applyFont="1" applyBorder="1" applyAlignment="1">
      <alignment horizontal="left" vertical="center" wrapText="1"/>
    </xf>
    <xf numFmtId="0" fontId="47" fillId="0" borderId="25" xfId="4" applyFont="1" applyBorder="1" applyAlignment="1">
      <alignment horizontal="left" vertical="center" wrapText="1"/>
    </xf>
    <xf numFmtId="0" fontId="47" fillId="0" borderId="26" xfId="4" applyFont="1" applyBorder="1" applyAlignment="1">
      <alignment horizontal="left" vertical="center" wrapText="1"/>
    </xf>
    <xf numFmtId="0" fontId="47" fillId="0" borderId="27" xfId="4" applyFont="1" applyBorder="1" applyAlignment="1">
      <alignment horizontal="left" vertical="center" wrapText="1"/>
    </xf>
    <xf numFmtId="0" fontId="46" fillId="0" borderId="43" xfId="4" applyFont="1" applyBorder="1" applyAlignment="1">
      <alignment horizontal="left" vertical="center" wrapText="1"/>
    </xf>
    <xf numFmtId="0" fontId="46" fillId="0" borderId="44" xfId="4" applyFont="1" applyBorder="1" applyAlignment="1">
      <alignment horizontal="left" vertical="center" wrapText="1"/>
    </xf>
    <xf numFmtId="0" fontId="46" fillId="0" borderId="20" xfId="4" applyFont="1" applyBorder="1" applyAlignment="1">
      <alignment horizontal="left" vertical="center" wrapText="1"/>
    </xf>
    <xf numFmtId="0" fontId="46" fillId="0" borderId="0" xfId="4" applyFont="1" applyAlignment="1">
      <alignment horizontal="left" vertical="center" wrapText="1"/>
    </xf>
    <xf numFmtId="0" fontId="46" fillId="0" borderId="24" xfId="4" applyFont="1" applyBorder="1" applyAlignment="1">
      <alignment horizontal="left" vertical="center" wrapText="1"/>
    </xf>
    <xf numFmtId="0" fontId="46" fillId="0" borderId="25" xfId="4" applyFont="1" applyBorder="1" applyAlignment="1">
      <alignment horizontal="left" vertical="center" wrapText="1"/>
    </xf>
    <xf numFmtId="0" fontId="46" fillId="0" borderId="26" xfId="4" applyFont="1" applyBorder="1" applyAlignment="1">
      <alignment horizontal="left" vertical="center" wrapText="1"/>
    </xf>
    <xf numFmtId="0" fontId="46" fillId="0" borderId="27" xfId="4" applyFont="1" applyBorder="1" applyAlignment="1">
      <alignment horizontal="left" vertical="center" wrapText="1"/>
    </xf>
    <xf numFmtId="0" fontId="18" fillId="0" borderId="28" xfId="4" applyFont="1" applyBorder="1" applyAlignment="1">
      <alignment horizontal="center"/>
    </xf>
    <xf numFmtId="0" fontId="18" fillId="0" borderId="29" xfId="4" applyFont="1" applyBorder="1" applyAlignment="1">
      <alignment horizontal="center"/>
    </xf>
    <xf numFmtId="0" fontId="18" fillId="0" borderId="30" xfId="4" applyFont="1" applyBorder="1" applyAlignment="1">
      <alignment horizontal="center"/>
    </xf>
    <xf numFmtId="20" fontId="18" fillId="0" borderId="28" xfId="4" applyNumberFormat="1" applyFont="1" applyBorder="1" applyAlignment="1">
      <alignment horizontal="center"/>
    </xf>
    <xf numFmtId="20" fontId="18" fillId="0" borderId="29" xfId="4" applyNumberFormat="1" applyFont="1" applyBorder="1" applyAlignment="1">
      <alignment horizontal="center"/>
    </xf>
    <xf numFmtId="20" fontId="18" fillId="0" borderId="30" xfId="4" applyNumberFormat="1" applyFont="1" applyBorder="1" applyAlignment="1">
      <alignment horizontal="center"/>
    </xf>
    <xf numFmtId="0" fontId="38" fillId="0" borderId="0" xfId="4" applyFont="1" applyAlignment="1">
      <alignment horizontal="center" vertical="center" wrapText="1"/>
    </xf>
    <xf numFmtId="0" fontId="38" fillId="0" borderId="0" xfId="4" applyFont="1" applyAlignment="1">
      <alignment horizontal="center" vertical="center"/>
    </xf>
    <xf numFmtId="0" fontId="42" fillId="9" borderId="20" xfId="4" applyFont="1" applyFill="1" applyBorder="1" applyAlignment="1">
      <alignment horizontal="center" vertical="center" wrapText="1"/>
    </xf>
    <xf numFmtId="0" fontId="42" fillId="9" borderId="0" xfId="4" applyFont="1" applyFill="1" applyAlignment="1">
      <alignment horizontal="center" vertical="center" wrapText="1"/>
    </xf>
    <xf numFmtId="0" fontId="6" fillId="0" borderId="21" xfId="4" applyBorder="1" applyAlignment="1">
      <alignment horizontal="left" vertical="center" wrapText="1"/>
    </xf>
    <xf numFmtId="0" fontId="6" fillId="0" borderId="22" xfId="4" applyBorder="1" applyAlignment="1">
      <alignment horizontal="left" vertical="center" wrapText="1"/>
    </xf>
    <xf numFmtId="0" fontId="6" fillId="0" borderId="23" xfId="4" applyBorder="1" applyAlignment="1">
      <alignment horizontal="left" vertical="center" wrapText="1"/>
    </xf>
    <xf numFmtId="0" fontId="6" fillId="0" borderId="20" xfId="4" applyBorder="1" applyAlignment="1">
      <alignment horizontal="left" vertical="center" wrapText="1"/>
    </xf>
    <xf numFmtId="0" fontId="6" fillId="0" borderId="0" xfId="4" applyAlignment="1">
      <alignment horizontal="left" vertical="center" wrapText="1"/>
    </xf>
    <xf numFmtId="0" fontId="6" fillId="0" borderId="24" xfId="4" applyBorder="1" applyAlignment="1">
      <alignment horizontal="left" vertical="center" wrapText="1"/>
    </xf>
    <xf numFmtId="0" fontId="6" fillId="0" borderId="25" xfId="4" applyBorder="1" applyAlignment="1">
      <alignment horizontal="left" vertical="center" wrapText="1"/>
    </xf>
    <xf numFmtId="0" fontId="6" fillId="0" borderId="26" xfId="4" applyBorder="1" applyAlignment="1">
      <alignment horizontal="left" vertical="center" wrapText="1"/>
    </xf>
    <xf numFmtId="0" fontId="6" fillId="0" borderId="27" xfId="4" applyBorder="1" applyAlignment="1">
      <alignment horizontal="left" vertical="center" wrapText="1"/>
    </xf>
    <xf numFmtId="0" fontId="18" fillId="0" borderId="28" xfId="4" applyFont="1" applyBorder="1" applyAlignment="1">
      <alignment horizontal="left"/>
    </xf>
    <xf numFmtId="0" fontId="18" fillId="0" borderId="29" xfId="4" applyFont="1" applyBorder="1" applyAlignment="1">
      <alignment horizontal="left"/>
    </xf>
    <xf numFmtId="0" fontId="18" fillId="0" borderId="30" xfId="4" applyFont="1" applyBorder="1" applyAlignment="1">
      <alignment horizontal="left"/>
    </xf>
    <xf numFmtId="0" fontId="17" fillId="11" borderId="6" xfId="0" applyFont="1" applyFill="1" applyBorder="1" applyAlignment="1">
      <alignment horizontal="center" vertical="center" wrapText="1"/>
    </xf>
    <xf numFmtId="0" fontId="17" fillId="11" borderId="7" xfId="0" applyFont="1" applyFill="1" applyBorder="1" applyAlignment="1">
      <alignment horizontal="center" vertical="center" wrapText="1"/>
    </xf>
  </cellXfs>
  <cellStyles count="5">
    <cellStyle name="標準" xfId="0" builtinId="0"/>
    <cellStyle name="標準_OJTコミュニケーションｼｰﾄ_01" xfId="4" xr:uid="{F93899F6-637A-406D-801E-4AE8F9397511}"/>
    <cellStyle name="標準_フォーマット案_モデル評価シート" xfId="1" xr:uid="{46829032-B569-496E-BC39-CAB11CEA82FC}"/>
    <cellStyle name="標準_現場管理_レベル2" xfId="2" xr:uid="{0CDD46C2-4DBE-430D-9AEA-A37324EA5265}"/>
    <cellStyle name="標準_能力細目、職務遂行のための基準一覧（スーパーマーケット）" xfId="3" xr:uid="{4485BC1D-15B6-4522-97A1-CC7F53CD37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1"/>
          <c:w val="0.4890278994932271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OJTｺﾐｭﾆｹｰｼｮﾝｼｰﾄ!$B$25:$B$33</c:f>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原価計算</c:v>
                </c:pt>
                <c:pt idx="6">
                  <c:v>予算管理</c:v>
                </c:pt>
                <c:pt idx="7">
                  <c:v>経営分析</c:v>
                </c:pt>
                <c:pt idx="8">
                  <c:v>事業構造改革対応</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09B6-428E-A69E-B02546458AD9}"/>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OJTｺﾐｭﾆｹｰｼｮﾝｼｰﾄ!$B$25:$B$33</c:f>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原価計算</c:v>
                </c:pt>
                <c:pt idx="6">
                  <c:v>予算管理</c:v>
                </c:pt>
                <c:pt idx="7">
                  <c:v>経営分析</c:v>
                </c:pt>
                <c:pt idx="8">
                  <c:v>事業構造改革対応</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09B6-428E-A69E-B02546458AD9}"/>
            </c:ext>
          </c:extLst>
        </c:ser>
        <c:dLbls>
          <c:showLegendKey val="0"/>
          <c:showVal val="0"/>
          <c:showCatName val="0"/>
          <c:showSerName val="0"/>
          <c:showPercent val="0"/>
          <c:showBubbleSize val="0"/>
        </c:dLbls>
        <c:axId val="281738920"/>
        <c:axId val="24915127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原価計算</c:v>
                      </c:pt>
                      <c:pt idx="6">
                        <c:v>予算管理</c:v>
                      </c:pt>
                      <c:pt idx="7">
                        <c:v>経営分析</c:v>
                      </c:pt>
                      <c:pt idx="8">
                        <c:v>事業構造改革対応</c:v>
                      </c:pt>
                    </c:strCache>
                  </c:strRef>
                </c:cat>
                <c:val>
                  <c:numRef>
                    <c:extLst>
                      <c:ext uri="{02D57815-91ED-43cb-92C2-25804820EDAC}">
                        <c15:fullRef>
                          <c15:sqref>OJTｺﾐｭﾆｹｰｼｮﾝｼｰﾄ!$C$25:$C$37</c15:sqref>
                        </c15:fullRef>
                        <c15:formulaRef>
                          <c15:sqref>OJTｺﾐｭﾆｹｰｼｮﾝｼｰﾄ!$C$25:$C$33</c15:sqref>
                        </c15:formulaRef>
                      </c:ext>
                    </c:extLst>
                    <c:numCache>
                      <c:formatCode>General</c:formatCode>
                      <c:ptCount val="9"/>
                    </c:numCache>
                  </c:numRef>
                </c:val>
                <c:extLst>
                  <c:ext xmlns:c16="http://schemas.microsoft.com/office/drawing/2014/chart" uri="{C3380CC4-5D6E-409C-BE32-E72D297353CC}">
                    <c16:uniqueId val="{00000002-09B6-428E-A69E-B02546458AD9}"/>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原価計算</c:v>
                      </c:pt>
                      <c:pt idx="6">
                        <c:v>予算管理</c:v>
                      </c:pt>
                      <c:pt idx="7">
                        <c:v>経営分析</c:v>
                      </c:pt>
                      <c:pt idx="8">
                        <c:v>事業構造改革対応</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09B6-428E-A69E-B02546458AD9}"/>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原価計算</c:v>
                      </c:pt>
                      <c:pt idx="6">
                        <c:v>予算管理</c:v>
                      </c:pt>
                      <c:pt idx="7">
                        <c:v>経営分析</c:v>
                      </c:pt>
                      <c:pt idx="8">
                        <c:v>事業構造改革対応</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4-09B6-428E-A69E-B02546458AD9}"/>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OJTｺﾐｭﾆｹｰｼｮﾝｼｰﾄ!$B$25:$B$33</c15:sqref>
                        </c15:formulaRef>
                      </c:ext>
                    </c:extLst>
                    <c:strCache>
                      <c:ptCount val="9"/>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原価計算</c:v>
                      </c:pt>
                      <c:pt idx="6">
                        <c:v>予算管理</c:v>
                      </c:pt>
                      <c:pt idx="7">
                        <c:v>経営分析</c:v>
                      </c:pt>
                      <c:pt idx="8">
                        <c:v>事業構造改革対応</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OJTｺﾐｭﾆｹｰｼｮﾝｼｰﾄ!$F$25:$F$33</c15:sqref>
                        </c15:formulaRef>
                      </c:ext>
                    </c:extLst>
                    <c:numCache>
                      <c:formatCode>0.0_ </c:formatCode>
                      <c:ptCount val="9"/>
                    </c:numCache>
                  </c:numRef>
                </c:val>
                <c:extLst xmlns:c15="http://schemas.microsoft.com/office/drawing/2012/chart">
                  <c:ext xmlns:c16="http://schemas.microsoft.com/office/drawing/2014/chart" uri="{C3380CC4-5D6E-409C-BE32-E72D297353CC}">
                    <c16:uniqueId val="{00000005-09B6-428E-A69E-B02546458AD9}"/>
                  </c:ext>
                </c:extLst>
              </c15:ser>
            </c15:filteredRadarSeries>
          </c:ext>
        </c:extLst>
      </c:radarChart>
      <c:catAx>
        <c:axId val="2817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9151272"/>
        <c:crosses val="autoZero"/>
        <c:auto val="1"/>
        <c:lblAlgn val="ctr"/>
        <c:lblOffset val="100"/>
        <c:noMultiLvlLbl val="0"/>
      </c:catAx>
      <c:valAx>
        <c:axId val="24915127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81738920"/>
        <c:crosses val="autoZero"/>
        <c:crossBetween val="between"/>
      </c:valAx>
      <c:spPr>
        <a:noFill/>
        <a:ln>
          <a:noFill/>
        </a:ln>
        <a:effectLst/>
      </c:spPr>
    </c:plotArea>
    <c:legend>
      <c:legendPos val="t"/>
      <c:layout>
        <c:manualLayout>
          <c:xMode val="edge"/>
          <c:yMode val="edge"/>
          <c:x val="0.42492025321798632"/>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28575</xdr:rowOff>
    </xdr:to>
    <xdr:sp macro="" textlink="">
      <xdr:nvSpPr>
        <xdr:cNvPr id="2" name="Rectangle 1">
          <a:extLst>
            <a:ext uri="{FF2B5EF4-FFF2-40B4-BE49-F238E27FC236}">
              <a16:creationId xmlns:a16="http://schemas.microsoft.com/office/drawing/2014/main" id="{71BCE2B5-846E-4C12-BDB2-C00A52B336B3}"/>
            </a:ext>
          </a:extLst>
        </xdr:cNvPr>
        <xdr:cNvSpPr>
          <a:spLocks noChangeArrowheads="1"/>
        </xdr:cNvSpPr>
      </xdr:nvSpPr>
      <xdr:spPr bwMode="auto">
        <a:xfrm>
          <a:off x="247650" y="4200526"/>
          <a:ext cx="6200775" cy="5962649"/>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19050</xdr:colOff>
      <xdr:row>16</xdr:row>
      <xdr:rowOff>19051</xdr:rowOff>
    </xdr:from>
    <xdr:to>
      <xdr:col>11</xdr:col>
      <xdr:colOff>9525</xdr:colOff>
      <xdr:row>55</xdr:row>
      <xdr:rowOff>38101</xdr:rowOff>
    </xdr:to>
    <xdr:sp macro="" textlink="">
      <xdr:nvSpPr>
        <xdr:cNvPr id="3" name="Text Box 5">
          <a:extLst>
            <a:ext uri="{FF2B5EF4-FFF2-40B4-BE49-F238E27FC236}">
              <a16:creationId xmlns:a16="http://schemas.microsoft.com/office/drawing/2014/main" id="{65C5A961-4288-4AF0-BE03-6448BFBBE8CA}"/>
            </a:ext>
          </a:extLst>
        </xdr:cNvPr>
        <xdr:cNvSpPr txBox="1">
          <a:spLocks noChangeArrowheads="1"/>
        </xdr:cNvSpPr>
      </xdr:nvSpPr>
      <xdr:spPr bwMode="auto">
        <a:xfrm>
          <a:off x="238125" y="4210051"/>
          <a:ext cx="5514975" cy="596265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7877F73C-EE41-4199-91C7-549D83912F99}"/>
            </a:ext>
          </a:extLst>
        </xdr:cNvPr>
        <xdr:cNvSpPr>
          <a:spLocks noChangeArrowheads="1"/>
        </xdr:cNvSpPr>
      </xdr:nvSpPr>
      <xdr:spPr bwMode="auto">
        <a:xfrm rot="5400000">
          <a:off x="146685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AF96D210-31A0-4524-B8B3-AE4DAF40C49C}"/>
            </a:ext>
          </a:extLst>
        </xdr:cNvPr>
        <xdr:cNvSpPr>
          <a:spLocks noChangeArrowheads="1"/>
        </xdr:cNvSpPr>
      </xdr:nvSpPr>
      <xdr:spPr bwMode="auto">
        <a:xfrm rot="5400000">
          <a:off x="326231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26149</xdr:colOff>
      <xdr:row>7</xdr:row>
      <xdr:rowOff>97116</xdr:rowOff>
    </xdr:from>
    <xdr:to>
      <xdr:col>7</xdr:col>
      <xdr:colOff>519207</xdr:colOff>
      <xdr:row>18</xdr:row>
      <xdr:rowOff>161364</xdr:rowOff>
    </xdr:to>
    <xdr:graphicFrame macro="">
      <xdr:nvGraphicFramePr>
        <xdr:cNvPr id="4" name="グラフ 3">
          <a:extLst>
            <a:ext uri="{FF2B5EF4-FFF2-40B4-BE49-F238E27FC236}">
              <a16:creationId xmlns:a16="http://schemas.microsoft.com/office/drawing/2014/main" id="{1A003C12-74B3-4D62-9997-BDF75312A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02D3-2CDA-4042-9303-E16FFBE37D3B}">
  <dimension ref="B2:Q60"/>
  <sheetViews>
    <sheetView view="pageBreakPreview" topLeftCell="A15" zoomScaleNormal="100" zoomScaleSheetLayoutView="100" workbookViewId="0">
      <selection activeCell="I61" sqref="I61"/>
    </sheetView>
  </sheetViews>
  <sheetFormatPr defaultColWidth="8.140625" defaultRowHeight="12" x14ac:dyDescent="0.2"/>
  <cols>
    <col min="1" max="1" width="3.28515625" style="1" customWidth="1"/>
    <col min="2" max="11" width="8.28515625" style="1" customWidth="1"/>
    <col min="12" max="12" width="3.28515625" style="1" customWidth="1"/>
    <col min="13" max="16384" width="8.140625" style="1"/>
  </cols>
  <sheetData>
    <row r="2" spans="2:17" ht="12" customHeight="1" x14ac:dyDescent="0.2">
      <c r="H2" s="202" t="s">
        <v>0</v>
      </c>
      <c r="I2" s="202"/>
      <c r="J2" s="202"/>
      <c r="K2" s="162" t="s">
        <v>1</v>
      </c>
    </row>
    <row r="3" spans="2:17" ht="22.5" customHeight="1" x14ac:dyDescent="0.2">
      <c r="H3" s="203"/>
      <c r="I3" s="203"/>
      <c r="J3" s="203"/>
      <c r="K3" s="2"/>
    </row>
    <row r="5" spans="2:17" ht="12" customHeight="1" x14ac:dyDescent="0.2">
      <c r="H5" s="202" t="s">
        <v>2</v>
      </c>
      <c r="I5" s="202"/>
      <c r="J5" s="202"/>
      <c r="K5" s="162" t="s">
        <v>1</v>
      </c>
    </row>
    <row r="6" spans="2:17" ht="22.5" customHeight="1" x14ac:dyDescent="0.2">
      <c r="H6" s="203"/>
      <c r="I6" s="203"/>
      <c r="J6" s="203"/>
      <c r="K6" s="2"/>
    </row>
    <row r="7" spans="2:17" ht="10.5" customHeight="1" x14ac:dyDescent="0.2"/>
    <row r="8" spans="2:17" s="3" customFormat="1" ht="13.5" x14ac:dyDescent="0.2"/>
    <row r="9" spans="2:17" s="3" customFormat="1" ht="13.5" x14ac:dyDescent="0.2">
      <c r="B9" s="204" t="s">
        <v>3</v>
      </c>
      <c r="C9" s="204"/>
      <c r="D9" s="204"/>
      <c r="E9" s="204"/>
      <c r="F9" s="204"/>
      <c r="G9" s="204"/>
      <c r="H9" s="204"/>
      <c r="I9" s="204"/>
      <c r="J9" s="204"/>
      <c r="K9" s="204"/>
    </row>
    <row r="10" spans="2:17" s="3" customFormat="1" ht="13.5" x14ac:dyDescent="0.2">
      <c r="B10" s="204"/>
      <c r="C10" s="204"/>
      <c r="D10" s="204"/>
      <c r="E10" s="204"/>
      <c r="F10" s="204"/>
      <c r="G10" s="204"/>
      <c r="H10" s="204"/>
      <c r="I10" s="204"/>
      <c r="J10" s="204"/>
      <c r="K10" s="204"/>
    </row>
    <row r="11" spans="2:17" s="3" customFormat="1" ht="13.5" x14ac:dyDescent="0.2">
      <c r="B11" s="204"/>
      <c r="C11" s="204"/>
      <c r="D11" s="204"/>
      <c r="E11" s="204"/>
      <c r="F11" s="204"/>
      <c r="G11" s="204"/>
      <c r="H11" s="204"/>
      <c r="I11" s="204"/>
      <c r="J11" s="204"/>
      <c r="K11" s="204"/>
    </row>
    <row r="13" spans="2:17" ht="32.25" customHeight="1" x14ac:dyDescent="0.2">
      <c r="B13" s="193" t="s">
        <v>4</v>
      </c>
      <c r="C13" s="194"/>
      <c r="D13" s="194"/>
      <c r="E13" s="205" t="s">
        <v>5</v>
      </c>
      <c r="F13" s="206"/>
      <c r="G13" s="206"/>
      <c r="H13" s="206"/>
      <c r="I13" s="206"/>
      <c r="J13" s="206"/>
      <c r="K13" s="207"/>
    </row>
    <row r="14" spans="2:17" ht="32.25" customHeight="1" x14ac:dyDescent="0.2">
      <c r="B14" s="193" t="s">
        <v>6</v>
      </c>
      <c r="C14" s="194"/>
      <c r="D14" s="194"/>
      <c r="E14" s="195" t="s">
        <v>7</v>
      </c>
      <c r="F14" s="196"/>
      <c r="G14" s="196"/>
      <c r="H14" s="196"/>
      <c r="I14" s="196"/>
      <c r="J14" s="196"/>
      <c r="K14" s="196"/>
    </row>
    <row r="15" spans="2:17" s="3" customFormat="1" ht="84" customHeight="1" x14ac:dyDescent="0.2">
      <c r="B15" s="197" t="s">
        <v>8</v>
      </c>
      <c r="C15" s="198"/>
      <c r="D15" s="198"/>
      <c r="E15" s="199" t="s">
        <v>9</v>
      </c>
      <c r="F15" s="200"/>
      <c r="G15" s="200"/>
      <c r="H15" s="200"/>
      <c r="I15" s="200"/>
      <c r="J15" s="200"/>
      <c r="K15" s="201"/>
      <c r="Q15" s="4"/>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B743-C861-45D9-8648-E10B26E46FBE}">
  <dimension ref="A1:K38"/>
  <sheetViews>
    <sheetView tabSelected="1" view="pageBreakPreview" topLeftCell="B29" zoomScaleNormal="100" zoomScaleSheetLayoutView="100" workbookViewId="0">
      <selection activeCell="H35" sqref="H35"/>
    </sheetView>
  </sheetViews>
  <sheetFormatPr defaultColWidth="9.140625" defaultRowHeight="14.25" x14ac:dyDescent="0.2"/>
  <cols>
    <col min="1" max="1" width="1.28515625" style="8" customWidth="1"/>
    <col min="2" max="2" width="15" style="8" customWidth="1"/>
    <col min="3" max="3" width="19.140625" style="11" customWidth="1"/>
    <col min="4" max="4" width="4" style="10" bestFit="1" customWidth="1"/>
    <col min="5" max="5" width="58.85546875" style="8" customWidth="1"/>
    <col min="6" max="6" width="11" style="8" customWidth="1"/>
    <col min="7" max="7" width="10.42578125" style="8" customWidth="1"/>
    <col min="8" max="8" width="29.7109375" style="8" customWidth="1"/>
    <col min="9" max="9" width="8.7109375" style="8" customWidth="1"/>
    <col min="10" max="10" width="14.7109375" style="8" hidden="1" customWidth="1"/>
    <col min="11" max="11" width="0.28515625" style="8" customWidth="1"/>
    <col min="12" max="12" width="8.42578125" style="8" customWidth="1"/>
    <col min="13" max="16384" width="9.140625" style="8"/>
  </cols>
  <sheetData>
    <row r="1" spans="1:11" ht="29.25" customHeight="1" x14ac:dyDescent="0.2">
      <c r="A1" s="5"/>
      <c r="B1" s="6" t="s">
        <v>10</v>
      </c>
      <c r="C1" s="7"/>
      <c r="D1" s="5"/>
      <c r="E1" s="5"/>
      <c r="F1" s="213" t="s">
        <v>11</v>
      </c>
      <c r="G1" s="213"/>
      <c r="H1" s="213"/>
    </row>
    <row r="2" spans="1:11" ht="29.25" customHeight="1" x14ac:dyDescent="0.2">
      <c r="B2" s="9"/>
      <c r="C2" s="7"/>
      <c r="F2" s="213"/>
      <c r="G2" s="213"/>
      <c r="H2" s="213"/>
    </row>
    <row r="3" spans="1:11" ht="29.25" customHeight="1" x14ac:dyDescent="0.2">
      <c r="B3" s="9"/>
      <c r="E3" s="12"/>
      <c r="F3" s="213"/>
      <c r="G3" s="213"/>
      <c r="H3" s="213"/>
    </row>
    <row r="4" spans="1:11" x14ac:dyDescent="0.2">
      <c r="B4" s="5"/>
      <c r="F4" s="213"/>
      <c r="G4" s="213"/>
      <c r="H4" s="213"/>
    </row>
    <row r="5" spans="1:11" x14ac:dyDescent="0.15">
      <c r="B5" s="13" t="s">
        <v>12</v>
      </c>
      <c r="E5" s="14"/>
      <c r="J5" s="15" t="s">
        <v>13</v>
      </c>
    </row>
    <row r="6" spans="1:11" ht="13.5" customHeight="1" x14ac:dyDescent="0.2">
      <c r="B6" s="163" t="s">
        <v>14</v>
      </c>
      <c r="C6" s="164" t="s">
        <v>15</v>
      </c>
      <c r="D6" s="214" t="s">
        <v>16</v>
      </c>
      <c r="E6" s="214"/>
      <c r="F6" s="165" t="s">
        <v>17</v>
      </c>
      <c r="G6" s="165" t="s">
        <v>18</v>
      </c>
      <c r="H6" s="166" t="s">
        <v>19</v>
      </c>
      <c r="J6" s="15" t="s">
        <v>17</v>
      </c>
      <c r="K6" s="15" t="s">
        <v>18</v>
      </c>
    </row>
    <row r="7" spans="1:11" ht="50.1" customHeight="1" x14ac:dyDescent="0.2">
      <c r="B7" s="208" t="s">
        <v>20</v>
      </c>
      <c r="C7" s="16" t="s">
        <v>21</v>
      </c>
      <c r="D7" s="17"/>
      <c r="E7" s="18" t="s">
        <v>22</v>
      </c>
      <c r="F7" s="19"/>
      <c r="G7" s="20"/>
      <c r="H7" s="21"/>
      <c r="J7" s="8">
        <f>IF(F7="○",2,IF(F7="△",1,0))</f>
        <v>0</v>
      </c>
      <c r="K7" s="8">
        <f>IF(G7="○",2,IF(G7="△",1,0))</f>
        <v>0</v>
      </c>
    </row>
    <row r="8" spans="1:11" ht="50.1" customHeight="1" x14ac:dyDescent="0.2">
      <c r="B8" s="208"/>
      <c r="C8" s="16" t="s">
        <v>23</v>
      </c>
      <c r="D8" s="17"/>
      <c r="E8" s="18" t="s">
        <v>24</v>
      </c>
      <c r="F8" s="19"/>
      <c r="G8" s="20"/>
      <c r="H8" s="21"/>
      <c r="J8" s="8">
        <f>IF(F8="○",2,IF(F8="△",1,0))</f>
        <v>0</v>
      </c>
      <c r="K8" s="8">
        <f>IF(G8="○",2,IF(G8="△",1,0))</f>
        <v>0</v>
      </c>
    </row>
    <row r="9" spans="1:11" ht="50.1" customHeight="1" x14ac:dyDescent="0.2">
      <c r="B9" s="208" t="s">
        <v>25</v>
      </c>
      <c r="C9" s="22" t="s">
        <v>26</v>
      </c>
      <c r="D9" s="17"/>
      <c r="E9" s="18" t="s">
        <v>27</v>
      </c>
      <c r="F9" s="19"/>
      <c r="G9" s="20"/>
      <c r="H9" s="23"/>
      <c r="J9" s="8">
        <f t="shared" ref="J9:K24" si="0">IF(F9="○",2,IF(F9="△",1,0))</f>
        <v>0</v>
      </c>
      <c r="K9" s="8">
        <f t="shared" si="0"/>
        <v>0</v>
      </c>
    </row>
    <row r="10" spans="1:11" ht="50.1" customHeight="1" x14ac:dyDescent="0.2">
      <c r="B10" s="209"/>
      <c r="C10" s="22" t="s">
        <v>28</v>
      </c>
      <c r="D10" s="17"/>
      <c r="E10" s="18" t="s">
        <v>29</v>
      </c>
      <c r="F10" s="19"/>
      <c r="G10" s="20"/>
      <c r="H10" s="23"/>
      <c r="J10" s="8">
        <f t="shared" si="0"/>
        <v>0</v>
      </c>
      <c r="K10" s="8">
        <f t="shared" si="0"/>
        <v>0</v>
      </c>
    </row>
    <row r="11" spans="1:11" ht="50.1" customHeight="1" x14ac:dyDescent="0.2">
      <c r="B11" s="208" t="s">
        <v>30</v>
      </c>
      <c r="C11" s="22" t="s">
        <v>31</v>
      </c>
      <c r="D11" s="17"/>
      <c r="E11" s="18" t="s">
        <v>32</v>
      </c>
      <c r="F11" s="19"/>
      <c r="G11" s="20"/>
      <c r="H11" s="23"/>
      <c r="J11" s="8">
        <f t="shared" si="0"/>
        <v>0</v>
      </c>
      <c r="K11" s="8">
        <f t="shared" si="0"/>
        <v>0</v>
      </c>
    </row>
    <row r="12" spans="1:11" ht="50.1" customHeight="1" x14ac:dyDescent="0.2">
      <c r="B12" s="208"/>
      <c r="C12" s="22" t="s">
        <v>33</v>
      </c>
      <c r="D12" s="17"/>
      <c r="E12" s="18" t="s">
        <v>34</v>
      </c>
      <c r="F12" s="19"/>
      <c r="G12" s="20"/>
      <c r="H12" s="23"/>
      <c r="J12" s="8">
        <f t="shared" si="0"/>
        <v>0</v>
      </c>
      <c r="K12" s="8">
        <f t="shared" si="0"/>
        <v>0</v>
      </c>
    </row>
    <row r="13" spans="1:11" ht="50.1" customHeight="1" x14ac:dyDescent="0.2">
      <c r="B13" s="209"/>
      <c r="C13" s="22" t="s">
        <v>35</v>
      </c>
      <c r="D13" s="17"/>
      <c r="E13" s="18" t="s">
        <v>36</v>
      </c>
      <c r="F13" s="19"/>
      <c r="G13" s="20"/>
      <c r="H13" s="23"/>
      <c r="J13" s="8">
        <f t="shared" si="0"/>
        <v>0</v>
      </c>
      <c r="K13" s="8">
        <f t="shared" si="0"/>
        <v>0</v>
      </c>
    </row>
    <row r="14" spans="1:11" ht="50.1" customHeight="1" x14ac:dyDescent="0.2">
      <c r="B14" s="208" t="s">
        <v>37</v>
      </c>
      <c r="C14" s="22" t="s">
        <v>38</v>
      </c>
      <c r="D14" s="17"/>
      <c r="E14" s="24" t="s">
        <v>39</v>
      </c>
      <c r="F14" s="19"/>
      <c r="G14" s="20"/>
      <c r="H14" s="23"/>
      <c r="J14" s="8">
        <f t="shared" si="0"/>
        <v>0</v>
      </c>
      <c r="K14" s="8">
        <f t="shared" si="0"/>
        <v>0</v>
      </c>
    </row>
    <row r="15" spans="1:11" ht="50.1" customHeight="1" x14ac:dyDescent="0.2">
      <c r="B15" s="209"/>
      <c r="C15" s="22" t="s">
        <v>40</v>
      </c>
      <c r="D15" s="17"/>
      <c r="E15" s="24" t="s">
        <v>41</v>
      </c>
      <c r="F15" s="19"/>
      <c r="G15" s="20"/>
      <c r="H15" s="23"/>
      <c r="J15" s="8">
        <f t="shared" si="0"/>
        <v>0</v>
      </c>
      <c r="K15" s="8">
        <f t="shared" si="0"/>
        <v>0</v>
      </c>
    </row>
    <row r="16" spans="1:11" ht="50.1" customHeight="1" x14ac:dyDescent="0.2">
      <c r="B16" s="208" t="s">
        <v>42</v>
      </c>
      <c r="C16" s="25" t="s">
        <v>43</v>
      </c>
      <c r="D16" s="26"/>
      <c r="E16" s="27" t="s">
        <v>44</v>
      </c>
      <c r="F16" s="28"/>
      <c r="G16" s="20"/>
      <c r="H16" s="23"/>
      <c r="J16" s="8">
        <f t="shared" si="0"/>
        <v>0</v>
      </c>
      <c r="K16" s="8">
        <f t="shared" si="0"/>
        <v>0</v>
      </c>
    </row>
    <row r="17" spans="2:11" ht="50.1" customHeight="1" x14ac:dyDescent="0.2">
      <c r="B17" s="209"/>
      <c r="C17" s="29" t="s">
        <v>45</v>
      </c>
      <c r="D17" s="26"/>
      <c r="E17" s="27" t="s">
        <v>46</v>
      </c>
      <c r="F17" s="28"/>
      <c r="G17" s="20"/>
      <c r="H17" s="23"/>
      <c r="J17" s="8">
        <f t="shared" si="0"/>
        <v>0</v>
      </c>
      <c r="K17" s="8">
        <f t="shared" si="0"/>
        <v>0</v>
      </c>
    </row>
    <row r="18" spans="2:11" ht="6" customHeight="1" x14ac:dyDescent="0.2">
      <c r="B18" s="30"/>
      <c r="C18" s="31"/>
      <c r="D18" s="32"/>
      <c r="E18" s="33"/>
      <c r="F18" s="34"/>
      <c r="G18" s="34"/>
    </row>
    <row r="19" spans="2:11" x14ac:dyDescent="0.15">
      <c r="B19" s="35" t="s">
        <v>47</v>
      </c>
      <c r="H19" s="36"/>
    </row>
    <row r="20" spans="2:11" ht="15.6" customHeight="1" x14ac:dyDescent="0.2">
      <c r="B20" s="163" t="s">
        <v>14</v>
      </c>
      <c r="C20" s="164" t="s">
        <v>15</v>
      </c>
      <c r="D20" s="210" t="s">
        <v>16</v>
      </c>
      <c r="E20" s="211"/>
      <c r="F20" s="166" t="s">
        <v>17</v>
      </c>
      <c r="G20" s="167" t="s">
        <v>18</v>
      </c>
      <c r="H20" s="166" t="s">
        <v>19</v>
      </c>
    </row>
    <row r="21" spans="2:11" ht="65.099999999999994" customHeight="1" x14ac:dyDescent="0.2">
      <c r="B21" s="212" t="s">
        <v>48</v>
      </c>
      <c r="C21" s="37" t="s">
        <v>49</v>
      </c>
      <c r="D21" s="38"/>
      <c r="E21" s="39" t="s">
        <v>50</v>
      </c>
      <c r="F21" s="19"/>
      <c r="G21" s="20"/>
      <c r="H21" s="21"/>
      <c r="J21" s="8">
        <f t="shared" si="0"/>
        <v>0</v>
      </c>
      <c r="K21" s="8">
        <f t="shared" si="0"/>
        <v>0</v>
      </c>
    </row>
    <row r="22" spans="2:11" ht="65.099999999999994" customHeight="1" x14ac:dyDescent="0.2">
      <c r="B22" s="212"/>
      <c r="C22" s="37" t="s">
        <v>51</v>
      </c>
      <c r="D22" s="38"/>
      <c r="E22" s="39" t="s">
        <v>52</v>
      </c>
      <c r="F22" s="19"/>
      <c r="G22" s="20"/>
      <c r="H22" s="21"/>
      <c r="J22" s="8">
        <f t="shared" si="0"/>
        <v>0</v>
      </c>
      <c r="K22" s="8">
        <f t="shared" si="0"/>
        <v>0</v>
      </c>
    </row>
    <row r="23" spans="2:11" ht="65.099999999999994" customHeight="1" x14ac:dyDescent="0.2">
      <c r="B23" s="212"/>
      <c r="C23" s="37" t="s">
        <v>53</v>
      </c>
      <c r="D23" s="38"/>
      <c r="E23" s="39" t="s">
        <v>54</v>
      </c>
      <c r="F23" s="19"/>
      <c r="G23" s="20"/>
      <c r="H23" s="21"/>
      <c r="J23" s="8">
        <f t="shared" si="0"/>
        <v>0</v>
      </c>
      <c r="K23" s="8">
        <f t="shared" si="0"/>
        <v>0</v>
      </c>
    </row>
    <row r="24" spans="2:11" ht="65.099999999999994" customHeight="1" x14ac:dyDescent="0.2">
      <c r="B24" s="212" t="s">
        <v>55</v>
      </c>
      <c r="C24" s="37" t="s">
        <v>49</v>
      </c>
      <c r="D24" s="38"/>
      <c r="E24" s="39" t="s">
        <v>56</v>
      </c>
      <c r="F24" s="19"/>
      <c r="G24" s="20"/>
      <c r="H24" s="21"/>
      <c r="J24" s="8">
        <f t="shared" si="0"/>
        <v>0</v>
      </c>
      <c r="K24" s="8">
        <f t="shared" si="0"/>
        <v>0</v>
      </c>
    </row>
    <row r="25" spans="2:11" ht="65.099999999999994" customHeight="1" x14ac:dyDescent="0.2">
      <c r="B25" s="212"/>
      <c r="C25" s="37" t="s">
        <v>57</v>
      </c>
      <c r="D25" s="38"/>
      <c r="E25" s="39" t="s">
        <v>58</v>
      </c>
      <c r="F25" s="19"/>
      <c r="G25" s="20"/>
      <c r="H25" s="21"/>
      <c r="J25" s="8">
        <f t="shared" ref="J25:K32" si="1">IF(F25="○",2,IF(F25="△",1,0))</f>
        <v>0</v>
      </c>
      <c r="K25" s="8">
        <f t="shared" si="1"/>
        <v>0</v>
      </c>
    </row>
    <row r="26" spans="2:11" ht="65.099999999999994" customHeight="1" x14ac:dyDescent="0.2">
      <c r="B26" s="212"/>
      <c r="C26" s="37" t="s">
        <v>59</v>
      </c>
      <c r="D26" s="38"/>
      <c r="E26" s="39" t="s">
        <v>60</v>
      </c>
      <c r="F26" s="19"/>
      <c r="G26" s="20"/>
      <c r="H26" s="21"/>
      <c r="J26" s="8">
        <f t="shared" si="1"/>
        <v>0</v>
      </c>
      <c r="K26" s="8">
        <f t="shared" si="1"/>
        <v>0</v>
      </c>
    </row>
    <row r="27" spans="2:11" ht="65.099999999999994" customHeight="1" x14ac:dyDescent="0.2">
      <c r="B27" s="212" t="s">
        <v>61</v>
      </c>
      <c r="C27" s="37" t="s">
        <v>62</v>
      </c>
      <c r="D27" s="38"/>
      <c r="E27" s="39" t="s">
        <v>63</v>
      </c>
      <c r="F27" s="19"/>
      <c r="G27" s="20"/>
      <c r="H27" s="21"/>
      <c r="J27" s="8">
        <f t="shared" si="1"/>
        <v>0</v>
      </c>
      <c r="K27" s="8">
        <f t="shared" si="1"/>
        <v>0</v>
      </c>
    </row>
    <row r="28" spans="2:11" ht="65.099999999999994" customHeight="1" x14ac:dyDescent="0.2">
      <c r="B28" s="212"/>
      <c r="C28" s="37" t="s">
        <v>64</v>
      </c>
      <c r="D28" s="38"/>
      <c r="E28" s="39" t="s">
        <v>65</v>
      </c>
      <c r="F28" s="19"/>
      <c r="G28" s="20"/>
      <c r="H28" s="21"/>
      <c r="J28" s="8">
        <f t="shared" si="1"/>
        <v>0</v>
      </c>
      <c r="K28" s="8">
        <f t="shared" si="1"/>
        <v>0</v>
      </c>
    </row>
    <row r="29" spans="2:11" ht="65.099999999999994" customHeight="1" x14ac:dyDescent="0.2">
      <c r="B29" s="212"/>
      <c r="C29" s="37" t="s">
        <v>59</v>
      </c>
      <c r="D29" s="38"/>
      <c r="E29" s="39" t="s">
        <v>66</v>
      </c>
      <c r="F29" s="19"/>
      <c r="G29" s="20"/>
      <c r="H29" s="21"/>
      <c r="J29" s="8">
        <f t="shared" si="1"/>
        <v>0</v>
      </c>
      <c r="K29" s="8">
        <f t="shared" si="1"/>
        <v>0</v>
      </c>
    </row>
    <row r="30" spans="2:11" ht="65.099999999999994" customHeight="1" x14ac:dyDescent="0.2">
      <c r="B30" s="212" t="s">
        <v>67</v>
      </c>
      <c r="C30" s="37" t="s">
        <v>62</v>
      </c>
      <c r="D30" s="38"/>
      <c r="E30" s="39" t="s">
        <v>68</v>
      </c>
      <c r="F30" s="19"/>
      <c r="G30" s="20"/>
      <c r="H30" s="21"/>
      <c r="J30" s="8">
        <f t="shared" si="1"/>
        <v>0</v>
      </c>
      <c r="K30" s="8">
        <f t="shared" si="1"/>
        <v>0</v>
      </c>
    </row>
    <row r="31" spans="2:11" ht="65.099999999999994" customHeight="1" x14ac:dyDescent="0.2">
      <c r="B31" s="212"/>
      <c r="C31" s="37" t="s">
        <v>69</v>
      </c>
      <c r="D31" s="38"/>
      <c r="E31" s="39" t="s">
        <v>70</v>
      </c>
      <c r="F31" s="19"/>
      <c r="G31" s="20"/>
      <c r="H31" s="21"/>
      <c r="J31" s="8">
        <f t="shared" si="1"/>
        <v>0</v>
      </c>
      <c r="K31" s="8">
        <f t="shared" si="1"/>
        <v>0</v>
      </c>
    </row>
    <row r="32" spans="2:11" ht="65.099999999999994" customHeight="1" x14ac:dyDescent="0.2">
      <c r="B32" s="212"/>
      <c r="C32" s="37" t="s">
        <v>59</v>
      </c>
      <c r="D32" s="38"/>
      <c r="E32" s="39" t="s">
        <v>71</v>
      </c>
      <c r="F32" s="19"/>
      <c r="G32" s="20"/>
      <c r="H32" s="21"/>
      <c r="J32" s="8">
        <f t="shared" si="1"/>
        <v>0</v>
      </c>
      <c r="K32" s="8">
        <f t="shared" si="1"/>
        <v>0</v>
      </c>
    </row>
    <row r="33" spans="2:8" s="42" customFormat="1" ht="34.5" customHeight="1" x14ac:dyDescent="0.2">
      <c r="B33" s="40"/>
      <c r="C33" s="11"/>
      <c r="D33" s="41"/>
      <c r="F33" s="287" t="s">
        <v>72</v>
      </c>
      <c r="G33" s="288" t="s">
        <v>73</v>
      </c>
      <c r="H33" s="287" t="s">
        <v>74</v>
      </c>
    </row>
    <row r="34" spans="2:8" s="42" customFormat="1" ht="30" customHeight="1" x14ac:dyDescent="0.4">
      <c r="B34" s="40"/>
      <c r="C34" s="43"/>
      <c r="D34" s="41"/>
      <c r="E34" s="44" t="s">
        <v>75</v>
      </c>
      <c r="F34" s="45">
        <f>COUNTIF($F$7:$F$32,"○")</f>
        <v>0</v>
      </c>
      <c r="G34" s="45">
        <f>COUNTIF($G$7:$G$32,"○")</f>
        <v>0</v>
      </c>
      <c r="H34" s="46" t="e">
        <f>G34/$G$37</f>
        <v>#DIV/0!</v>
      </c>
    </row>
    <row r="35" spans="2:8" s="42" customFormat="1" ht="30" customHeight="1" x14ac:dyDescent="0.4">
      <c r="B35" s="40"/>
      <c r="C35" s="43"/>
      <c r="D35" s="41"/>
      <c r="E35" s="44" t="s">
        <v>76</v>
      </c>
      <c r="F35" s="45">
        <f>COUNTIF($F$7:$F$32,"△")</f>
        <v>0</v>
      </c>
      <c r="G35" s="45">
        <f>COUNTIF($G$7:$G$32,"△")</f>
        <v>0</v>
      </c>
      <c r="H35" s="46" t="e">
        <f t="shared" ref="H35:H36" si="2">G35/$G$37</f>
        <v>#DIV/0!</v>
      </c>
    </row>
    <row r="36" spans="2:8" s="42" customFormat="1" ht="30" customHeight="1" x14ac:dyDescent="0.4">
      <c r="B36" s="40"/>
      <c r="C36" s="43"/>
      <c r="D36" s="41"/>
      <c r="E36" s="44" t="s">
        <v>77</v>
      </c>
      <c r="F36" s="47">
        <f>COUNTIF($F$7:$F$32,"×")</f>
        <v>0</v>
      </c>
      <c r="G36" s="47">
        <f>COUNTIF($G$7:$G$32,"×")</f>
        <v>0</v>
      </c>
      <c r="H36" s="48" t="e">
        <f t="shared" si="2"/>
        <v>#DIV/0!</v>
      </c>
    </row>
    <row r="37" spans="2:8" s="42" customFormat="1" ht="30" customHeight="1" x14ac:dyDescent="0.2">
      <c r="B37" s="40"/>
      <c r="C37" s="43"/>
      <c r="D37" s="41"/>
      <c r="E37" s="44" t="s">
        <v>78</v>
      </c>
      <c r="F37" s="49">
        <f>SUM(F34:F36)</f>
        <v>0</v>
      </c>
      <c r="G37" s="49">
        <f>SUM(G34:G36)</f>
        <v>0</v>
      </c>
      <c r="H37" s="50" t="e">
        <f>SUM(H34:H36)</f>
        <v>#DIV/0!</v>
      </c>
    </row>
    <row r="38" spans="2:8" ht="32.25" customHeight="1" x14ac:dyDescent="0.2">
      <c r="B38" s="40"/>
      <c r="C38" s="43"/>
    </row>
  </sheetData>
  <mergeCells count="12">
    <mergeCell ref="B30:B32"/>
    <mergeCell ref="F1:H4"/>
    <mergeCell ref="D6:E6"/>
    <mergeCell ref="B7:B8"/>
    <mergeCell ref="B9:B10"/>
    <mergeCell ref="B11:B13"/>
    <mergeCell ref="B14:B15"/>
    <mergeCell ref="B16:B17"/>
    <mergeCell ref="D20:E20"/>
    <mergeCell ref="B21:B23"/>
    <mergeCell ref="B24:B26"/>
    <mergeCell ref="B27:B29"/>
  </mergeCells>
  <phoneticPr fontId="5"/>
  <dataValidations count="1">
    <dataValidation type="list" allowBlank="1" showInputMessage="1" showErrorMessage="1" sqref="F21:G32 F7:G17" xr:uid="{59D2F0FC-9704-4190-ADDD-6E1846068745}">
      <formula1>"○, △, ×"</formula1>
    </dataValidation>
  </dataValidations>
  <printOptions horizontalCentered="1"/>
  <pageMargins left="0.59055118110236227" right="0.59055118110236227" top="0.43307086614173229" bottom="0.23622047244094491" header="0.31496062992125984" footer="0.19685039370078741"/>
  <pageSetup paperSize="9" scale="63" fitToHeight="2" orientation="portrait" r:id="rId1"/>
  <headerFooter alignWithMargins="0">
    <oddFooter>&amp;R&amp;"ＭＳ Ｐゴシック,標準"（&amp;"ARIAL,標準"C&amp;"ＭＳ Ｐゴシック,標準"）厚生労働省</oddFooter>
  </headerFooter>
  <rowBreaks count="1" manualBreakCount="1">
    <brk id="2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5E8E3-2534-4422-956A-B2C4B4F601B9}">
  <dimension ref="A1:G153"/>
  <sheetViews>
    <sheetView view="pageBreakPreview" zoomScale="90" zoomScaleSheetLayoutView="90" workbookViewId="0">
      <pane xSplit="1" ySplit="2" topLeftCell="B145" activePane="bottomRight" state="frozen"/>
      <selection activeCell="E15" sqref="E15:K15"/>
      <selection pane="topRight" activeCell="E15" sqref="E15:K15"/>
      <selection pane="bottomLeft" activeCell="E15" sqref="E15:K15"/>
      <selection pane="bottomRight" activeCell="A53" sqref="A53:C53"/>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5">
      <c r="A1" s="51" t="s">
        <v>79</v>
      </c>
    </row>
    <row r="2" spans="1:6" ht="26.25" customHeight="1" x14ac:dyDescent="0.2">
      <c r="A2" s="168" t="s">
        <v>14</v>
      </c>
      <c r="B2" s="169" t="s">
        <v>80</v>
      </c>
      <c r="C2" s="170" t="s">
        <v>81</v>
      </c>
    </row>
    <row r="3" spans="1:6" ht="26.25" customHeight="1" x14ac:dyDescent="0.2">
      <c r="A3" s="218" t="s">
        <v>20</v>
      </c>
      <c r="B3" s="52" t="s">
        <v>82</v>
      </c>
      <c r="C3" s="53"/>
      <c r="E3" s="54"/>
      <c r="F3" s="55"/>
    </row>
    <row r="4" spans="1:6" ht="26.25" customHeight="1" x14ac:dyDescent="0.2">
      <c r="A4" s="219"/>
      <c r="B4" s="56" t="s">
        <v>83</v>
      </c>
      <c r="C4" s="57"/>
      <c r="E4" s="54"/>
      <c r="F4" s="55"/>
    </row>
    <row r="5" spans="1:6" ht="26.25" customHeight="1" x14ac:dyDescent="0.2">
      <c r="A5" s="219"/>
      <c r="B5" s="56" t="s">
        <v>84</v>
      </c>
      <c r="C5" s="57"/>
      <c r="E5" s="54"/>
      <c r="F5" s="55"/>
    </row>
    <row r="6" spans="1:6" ht="26.25" customHeight="1" x14ac:dyDescent="0.2">
      <c r="A6" s="219"/>
      <c r="B6" s="56" t="s">
        <v>85</v>
      </c>
      <c r="C6" s="57"/>
      <c r="E6" s="54"/>
      <c r="F6" s="55"/>
    </row>
    <row r="7" spans="1:6" ht="26.25" customHeight="1" x14ac:dyDescent="0.2">
      <c r="A7" s="219"/>
      <c r="B7" s="56" t="s">
        <v>86</v>
      </c>
      <c r="C7" s="57"/>
      <c r="E7" s="54"/>
      <c r="F7" s="55"/>
    </row>
    <row r="8" spans="1:6" ht="26.25" customHeight="1" x14ac:dyDescent="0.2">
      <c r="A8" s="219"/>
      <c r="B8" s="56" t="s">
        <v>87</v>
      </c>
      <c r="C8" s="57"/>
      <c r="E8" s="54"/>
      <c r="F8" s="55"/>
    </row>
    <row r="9" spans="1:6" ht="26.25" customHeight="1" x14ac:dyDescent="0.2">
      <c r="A9" s="219"/>
      <c r="B9" s="56" t="s">
        <v>88</v>
      </c>
      <c r="C9" s="57"/>
      <c r="E9" s="54"/>
      <c r="F9" s="55"/>
    </row>
    <row r="10" spans="1:6" ht="26.25" customHeight="1" x14ac:dyDescent="0.2">
      <c r="A10" s="219"/>
      <c r="B10" s="56" t="s">
        <v>89</v>
      </c>
      <c r="C10" s="57"/>
      <c r="E10" s="54"/>
      <c r="F10" s="55"/>
    </row>
    <row r="11" spans="1:6" ht="26.25" customHeight="1" x14ac:dyDescent="0.2">
      <c r="A11" s="219"/>
      <c r="B11" s="56" t="s">
        <v>90</v>
      </c>
      <c r="C11" s="57"/>
      <c r="E11" s="54"/>
      <c r="F11" s="55"/>
    </row>
    <row r="12" spans="1:6" ht="26.25" customHeight="1" x14ac:dyDescent="0.2">
      <c r="A12" s="219"/>
      <c r="B12" s="56" t="s">
        <v>91</v>
      </c>
      <c r="C12" s="57"/>
      <c r="E12" s="54"/>
      <c r="F12" s="55"/>
    </row>
    <row r="13" spans="1:6" ht="26.25" customHeight="1" x14ac:dyDescent="0.2">
      <c r="A13" s="219"/>
      <c r="B13" s="56" t="s">
        <v>92</v>
      </c>
      <c r="C13" s="57"/>
      <c r="E13" s="54"/>
      <c r="F13" s="55"/>
    </row>
    <row r="14" spans="1:6" ht="26.25" customHeight="1" x14ac:dyDescent="0.2">
      <c r="A14" s="219"/>
      <c r="B14" s="56" t="s">
        <v>93</v>
      </c>
      <c r="C14" s="57"/>
      <c r="E14" s="54"/>
      <c r="F14" s="55"/>
    </row>
    <row r="15" spans="1:6" ht="26.25" customHeight="1" x14ac:dyDescent="0.2">
      <c r="A15" s="219"/>
      <c r="B15" s="56" t="s">
        <v>94</v>
      </c>
      <c r="C15" s="57"/>
      <c r="E15" s="54"/>
      <c r="F15" s="55"/>
    </row>
    <row r="16" spans="1:6" ht="26.25" customHeight="1" x14ac:dyDescent="0.2">
      <c r="A16" s="219"/>
      <c r="B16" s="58" t="s">
        <v>95</v>
      </c>
      <c r="C16" s="57"/>
      <c r="E16" s="54"/>
      <c r="F16" s="55"/>
    </row>
    <row r="17" spans="1:6" ht="26.25" customHeight="1" x14ac:dyDescent="0.2">
      <c r="A17" s="219"/>
      <c r="B17" s="56" t="s">
        <v>96</v>
      </c>
      <c r="C17" s="57"/>
      <c r="E17" s="54"/>
      <c r="F17" s="55"/>
    </row>
    <row r="18" spans="1:6" ht="26.25" customHeight="1" x14ac:dyDescent="0.2">
      <c r="A18" s="219"/>
      <c r="B18" s="59" t="s">
        <v>97</v>
      </c>
      <c r="C18" s="60"/>
      <c r="E18" s="54"/>
      <c r="F18" s="55"/>
    </row>
    <row r="19" spans="1:6" ht="26.25" customHeight="1" x14ac:dyDescent="0.2">
      <c r="A19" s="219"/>
      <c r="B19" s="61" t="s">
        <v>98</v>
      </c>
      <c r="C19" s="62"/>
      <c r="E19" s="54"/>
      <c r="F19" s="55"/>
    </row>
    <row r="20" spans="1:6" ht="26.25" customHeight="1" x14ac:dyDescent="0.2">
      <c r="A20" s="219"/>
      <c r="B20" s="61" t="s">
        <v>99</v>
      </c>
      <c r="C20" s="62"/>
      <c r="E20" s="63"/>
      <c r="F20" s="55"/>
    </row>
    <row r="21" spans="1:6" ht="30.95" customHeight="1" x14ac:dyDescent="0.2">
      <c r="A21" s="219"/>
      <c r="B21" s="64" t="s">
        <v>100</v>
      </c>
      <c r="C21" s="60"/>
      <c r="E21" s="63"/>
      <c r="F21" s="55"/>
    </row>
    <row r="22" spans="1:6" ht="26.25" customHeight="1" x14ac:dyDescent="0.2">
      <c r="A22" s="220"/>
      <c r="B22" s="65" t="s">
        <v>101</v>
      </c>
      <c r="C22" s="66"/>
      <c r="E22" s="63"/>
      <c r="F22" s="55"/>
    </row>
    <row r="23" spans="1:6" ht="26.25" customHeight="1" x14ac:dyDescent="0.2">
      <c r="A23" s="218" t="s">
        <v>102</v>
      </c>
      <c r="B23" s="67" t="s">
        <v>103</v>
      </c>
      <c r="C23" s="57"/>
      <c r="E23" s="63"/>
      <c r="F23" s="55"/>
    </row>
    <row r="24" spans="1:6" ht="26.25" customHeight="1" x14ac:dyDescent="0.2">
      <c r="A24" s="219"/>
      <c r="B24" s="68" t="s">
        <v>104</v>
      </c>
      <c r="C24" s="60"/>
      <c r="E24" s="63"/>
      <c r="F24" s="55"/>
    </row>
    <row r="25" spans="1:6" ht="26.25" customHeight="1" x14ac:dyDescent="0.2">
      <c r="A25" s="219"/>
      <c r="B25" s="69" t="s">
        <v>105</v>
      </c>
      <c r="C25" s="60"/>
      <c r="E25" s="54"/>
      <c r="F25" s="70"/>
    </row>
    <row r="26" spans="1:6" ht="26.25" customHeight="1" x14ac:dyDescent="0.2">
      <c r="A26" s="219"/>
      <c r="B26" s="68" t="s">
        <v>106</v>
      </c>
      <c r="C26" s="57"/>
      <c r="E26" s="54"/>
      <c r="F26" s="70"/>
    </row>
    <row r="27" spans="1:6" ht="26.25" customHeight="1" x14ac:dyDescent="0.2">
      <c r="A27" s="220"/>
      <c r="B27" s="67" t="s">
        <v>107</v>
      </c>
      <c r="C27" s="57"/>
      <c r="E27" s="54"/>
      <c r="F27" s="70"/>
    </row>
    <row r="28" spans="1:6" ht="26.25" customHeight="1" x14ac:dyDescent="0.2">
      <c r="A28" s="218" t="s">
        <v>30</v>
      </c>
      <c r="B28" s="71" t="s">
        <v>108</v>
      </c>
      <c r="C28" s="53"/>
      <c r="E28" s="54"/>
      <c r="F28" s="70"/>
    </row>
    <row r="29" spans="1:6" ht="26.25" customHeight="1" x14ac:dyDescent="0.2">
      <c r="A29" s="219"/>
      <c r="B29" s="72" t="s">
        <v>109</v>
      </c>
      <c r="C29" s="60"/>
      <c r="E29" s="54"/>
      <c r="F29" s="70"/>
    </row>
    <row r="30" spans="1:6" ht="26.25" customHeight="1" x14ac:dyDescent="0.2">
      <c r="A30" s="219"/>
      <c r="B30" s="73" t="s">
        <v>110</v>
      </c>
      <c r="C30" s="60"/>
      <c r="E30" s="54"/>
      <c r="F30" s="70"/>
    </row>
    <row r="31" spans="1:6" ht="26.25" customHeight="1" x14ac:dyDescent="0.2">
      <c r="A31" s="220"/>
      <c r="B31" s="74" t="s">
        <v>111</v>
      </c>
      <c r="C31" s="60"/>
      <c r="E31" s="54"/>
      <c r="F31" s="70"/>
    </row>
    <row r="32" spans="1:6" ht="26.25" customHeight="1" x14ac:dyDescent="0.2">
      <c r="A32" s="218" t="s">
        <v>112</v>
      </c>
      <c r="B32" s="71" t="s">
        <v>113</v>
      </c>
      <c r="C32" s="53"/>
      <c r="E32" s="63"/>
      <c r="F32" s="70"/>
    </row>
    <row r="33" spans="1:6" ht="26.25" customHeight="1" x14ac:dyDescent="0.2">
      <c r="A33" s="219"/>
      <c r="B33" s="72" t="s">
        <v>114</v>
      </c>
      <c r="C33" s="60"/>
      <c r="E33" s="63"/>
      <c r="F33" s="70"/>
    </row>
    <row r="34" spans="1:6" ht="26.25" customHeight="1" x14ac:dyDescent="0.2">
      <c r="A34" s="219"/>
      <c r="B34" s="72" t="s">
        <v>115</v>
      </c>
      <c r="C34" s="60"/>
      <c r="E34" s="63"/>
      <c r="F34" s="70"/>
    </row>
    <row r="35" spans="1:6" ht="26.25" customHeight="1" x14ac:dyDescent="0.2">
      <c r="A35" s="219"/>
      <c r="B35" s="72" t="s">
        <v>116</v>
      </c>
      <c r="C35" s="60"/>
      <c r="E35" s="63"/>
      <c r="F35" s="70"/>
    </row>
    <row r="36" spans="1:6" ht="26.25" customHeight="1" x14ac:dyDescent="0.2">
      <c r="A36" s="220"/>
      <c r="B36" s="74" t="s">
        <v>117</v>
      </c>
      <c r="C36" s="66"/>
      <c r="E36" s="63"/>
      <c r="F36" s="70"/>
    </row>
    <row r="37" spans="1:6" ht="26.25" customHeight="1" x14ac:dyDescent="0.2">
      <c r="A37" s="221" t="s">
        <v>118</v>
      </c>
      <c r="B37" s="71" t="s">
        <v>119</v>
      </c>
      <c r="C37" s="53"/>
      <c r="E37" s="63"/>
      <c r="F37" s="70"/>
    </row>
    <row r="38" spans="1:6" ht="26.25" customHeight="1" x14ac:dyDescent="0.2">
      <c r="A38" s="222"/>
      <c r="B38" s="72" t="s">
        <v>120</v>
      </c>
      <c r="C38" s="60"/>
      <c r="E38" s="63"/>
      <c r="F38" s="70"/>
    </row>
    <row r="39" spans="1:6" ht="26.25" customHeight="1" x14ac:dyDescent="0.2">
      <c r="A39" s="222"/>
      <c r="B39" s="72" t="s">
        <v>121</v>
      </c>
      <c r="C39" s="60"/>
      <c r="E39" s="63"/>
      <c r="F39" s="70"/>
    </row>
    <row r="40" spans="1:6" ht="26.25" customHeight="1" x14ac:dyDescent="0.2">
      <c r="A40" s="222"/>
      <c r="B40" s="72" t="s">
        <v>122</v>
      </c>
      <c r="C40" s="60"/>
      <c r="E40" s="63"/>
      <c r="F40" s="70"/>
    </row>
    <row r="41" spans="1:6" ht="26.25" customHeight="1" x14ac:dyDescent="0.2">
      <c r="A41" s="222"/>
      <c r="B41" s="72" t="s">
        <v>123</v>
      </c>
      <c r="C41" s="60"/>
      <c r="E41" s="63"/>
      <c r="F41" s="70"/>
    </row>
    <row r="42" spans="1:6" ht="26.25" customHeight="1" x14ac:dyDescent="0.2">
      <c r="A42" s="222"/>
      <c r="B42" s="72" t="s">
        <v>124</v>
      </c>
      <c r="C42" s="60"/>
      <c r="E42" s="63"/>
      <c r="F42" s="70"/>
    </row>
    <row r="43" spans="1:6" ht="26.25" customHeight="1" x14ac:dyDescent="0.2">
      <c r="A43" s="222"/>
      <c r="B43" s="72" t="s">
        <v>125</v>
      </c>
      <c r="C43" s="60"/>
      <c r="E43" s="63"/>
      <c r="F43" s="70"/>
    </row>
    <row r="44" spans="1:6" ht="26.25" customHeight="1" x14ac:dyDescent="0.2">
      <c r="A44" s="222"/>
      <c r="B44" s="72" t="s">
        <v>126</v>
      </c>
      <c r="C44" s="60"/>
      <c r="E44" s="63"/>
      <c r="F44" s="70"/>
    </row>
    <row r="45" spans="1:6" ht="26.25" customHeight="1" x14ac:dyDescent="0.2">
      <c r="A45" s="222"/>
      <c r="B45" s="72" t="s">
        <v>127</v>
      </c>
      <c r="C45" s="60"/>
      <c r="E45" s="63"/>
      <c r="F45" s="70"/>
    </row>
    <row r="46" spans="1:6" ht="26.25" customHeight="1" x14ac:dyDescent="0.2">
      <c r="A46" s="222"/>
      <c r="B46" s="72" t="s">
        <v>128</v>
      </c>
      <c r="C46" s="60"/>
      <c r="E46" s="63"/>
      <c r="F46" s="70"/>
    </row>
    <row r="47" spans="1:6" ht="26.25" customHeight="1" x14ac:dyDescent="0.2">
      <c r="A47" s="222"/>
      <c r="B47" s="72" t="s">
        <v>129</v>
      </c>
      <c r="C47" s="60"/>
      <c r="E47" s="63"/>
      <c r="F47" s="70"/>
    </row>
    <row r="48" spans="1:6" ht="26.25" customHeight="1" x14ac:dyDescent="0.2">
      <c r="A48" s="222"/>
      <c r="B48" s="72" t="s">
        <v>130</v>
      </c>
      <c r="C48" s="60"/>
      <c r="E48" s="63"/>
      <c r="F48" s="70"/>
    </row>
    <row r="49" spans="1:7" ht="26.25" customHeight="1" x14ac:dyDescent="0.2">
      <c r="A49" s="222"/>
      <c r="B49" s="72" t="s">
        <v>131</v>
      </c>
      <c r="C49" s="60"/>
      <c r="E49" s="63"/>
      <c r="F49" s="70"/>
    </row>
    <row r="50" spans="1:7" ht="26.25" customHeight="1" x14ac:dyDescent="0.2">
      <c r="A50" s="223"/>
      <c r="B50" s="74" t="s">
        <v>132</v>
      </c>
      <c r="C50" s="66"/>
      <c r="E50" s="63"/>
      <c r="F50" s="70"/>
    </row>
    <row r="51" spans="1:7" ht="13.5" customHeight="1" x14ac:dyDescent="0.2">
      <c r="C51" s="75"/>
      <c r="F51" s="54"/>
      <c r="G51" s="70"/>
    </row>
    <row r="52" spans="1:7" ht="26.25" customHeight="1" x14ac:dyDescent="0.5">
      <c r="A52" s="51" t="s">
        <v>133</v>
      </c>
      <c r="F52" s="54"/>
      <c r="G52" s="70"/>
    </row>
    <row r="53" spans="1:7" ht="26.25" customHeight="1" x14ac:dyDescent="0.2">
      <c r="A53" s="171" t="s">
        <v>14</v>
      </c>
      <c r="B53" s="172" t="s">
        <v>80</v>
      </c>
      <c r="C53" s="173" t="s">
        <v>81</v>
      </c>
      <c r="F53" s="54"/>
      <c r="G53" s="70"/>
    </row>
    <row r="54" spans="1:7" ht="26.25" customHeight="1" x14ac:dyDescent="0.2">
      <c r="A54" s="215" t="s">
        <v>48</v>
      </c>
      <c r="B54" s="76" t="s">
        <v>134</v>
      </c>
      <c r="C54" s="53"/>
      <c r="F54" s="54"/>
      <c r="G54" s="70"/>
    </row>
    <row r="55" spans="1:7" ht="26.25" customHeight="1" x14ac:dyDescent="0.2">
      <c r="A55" s="216"/>
      <c r="B55" s="68" t="s">
        <v>135</v>
      </c>
      <c r="C55" s="60"/>
      <c r="F55" s="54"/>
      <c r="G55" s="77"/>
    </row>
    <row r="56" spans="1:7" ht="26.25" customHeight="1" x14ac:dyDescent="0.2">
      <c r="A56" s="216"/>
      <c r="B56" s="68" t="s">
        <v>136</v>
      </c>
      <c r="C56" s="60"/>
      <c r="F56" s="63"/>
      <c r="G56" s="77"/>
    </row>
    <row r="57" spans="1:7" ht="26.25" customHeight="1" x14ac:dyDescent="0.2">
      <c r="A57" s="216"/>
      <c r="B57" s="68" t="s">
        <v>137</v>
      </c>
      <c r="C57" s="60"/>
      <c r="F57" s="63"/>
      <c r="G57" s="78"/>
    </row>
    <row r="58" spans="1:7" ht="26.25" customHeight="1" x14ac:dyDescent="0.2">
      <c r="A58" s="216"/>
      <c r="B58" s="68" t="s">
        <v>138</v>
      </c>
      <c r="C58" s="60"/>
      <c r="F58" s="63"/>
      <c r="G58" s="78"/>
    </row>
    <row r="59" spans="1:7" ht="26.25" customHeight="1" x14ac:dyDescent="0.2">
      <c r="A59" s="216"/>
      <c r="B59" s="68" t="s">
        <v>139</v>
      </c>
      <c r="C59" s="60"/>
      <c r="F59" s="63"/>
      <c r="G59" s="78"/>
    </row>
    <row r="60" spans="1:7" ht="26.25" customHeight="1" x14ac:dyDescent="0.2">
      <c r="A60" s="216"/>
      <c r="B60" s="68" t="s">
        <v>140</v>
      </c>
      <c r="C60" s="60"/>
      <c r="F60" s="63"/>
      <c r="G60" s="78"/>
    </row>
    <row r="61" spans="1:7" ht="26.25" customHeight="1" x14ac:dyDescent="0.2">
      <c r="A61" s="216"/>
      <c r="B61" s="68" t="s">
        <v>141</v>
      </c>
      <c r="C61" s="60"/>
      <c r="F61" s="63"/>
      <c r="G61" s="78"/>
    </row>
    <row r="62" spans="1:7" ht="26.25" customHeight="1" x14ac:dyDescent="0.2">
      <c r="A62" s="216"/>
      <c r="B62" s="68" t="s">
        <v>142</v>
      </c>
      <c r="C62" s="60"/>
      <c r="F62" s="63"/>
      <c r="G62" s="77"/>
    </row>
    <row r="63" spans="1:7" ht="26.25" customHeight="1" x14ac:dyDescent="0.2">
      <c r="A63" s="216"/>
      <c r="B63" s="68" t="s">
        <v>143</v>
      </c>
      <c r="C63" s="60"/>
      <c r="F63" s="63"/>
      <c r="G63" s="78"/>
    </row>
    <row r="64" spans="1:7" ht="26.25" customHeight="1" x14ac:dyDescent="0.2">
      <c r="A64" s="216"/>
      <c r="B64" s="68" t="s">
        <v>144</v>
      </c>
      <c r="C64" s="60"/>
      <c r="F64" s="63"/>
      <c r="G64" s="78"/>
    </row>
    <row r="65" spans="1:7" ht="26.25" customHeight="1" x14ac:dyDescent="0.2">
      <c r="A65" s="216"/>
      <c r="B65" s="68" t="s">
        <v>145</v>
      </c>
      <c r="C65" s="60"/>
      <c r="F65" s="63"/>
      <c r="G65" s="78"/>
    </row>
    <row r="66" spans="1:7" ht="26.25" customHeight="1" x14ac:dyDescent="0.2">
      <c r="A66" s="216"/>
      <c r="B66" s="68" t="s">
        <v>146</v>
      </c>
      <c r="C66" s="60"/>
      <c r="F66" s="63"/>
      <c r="G66" s="78"/>
    </row>
    <row r="67" spans="1:7" ht="26.25" customHeight="1" x14ac:dyDescent="0.2">
      <c r="A67" s="216"/>
      <c r="B67" s="68" t="s">
        <v>147</v>
      </c>
      <c r="C67" s="60"/>
      <c r="F67" s="63"/>
      <c r="G67" s="78"/>
    </row>
    <row r="68" spans="1:7" ht="26.25" customHeight="1" x14ac:dyDescent="0.2">
      <c r="A68" s="216"/>
      <c r="B68" s="68" t="s">
        <v>148</v>
      </c>
      <c r="C68" s="60"/>
      <c r="F68" s="63"/>
      <c r="G68" s="78"/>
    </row>
    <row r="69" spans="1:7" ht="26.25" customHeight="1" x14ac:dyDescent="0.2">
      <c r="A69" s="216"/>
      <c r="B69" s="68" t="s">
        <v>149</v>
      </c>
      <c r="C69" s="60"/>
      <c r="F69" s="63"/>
      <c r="G69" s="77"/>
    </row>
    <row r="70" spans="1:7" ht="26.25" customHeight="1" x14ac:dyDescent="0.2">
      <c r="A70" s="216"/>
      <c r="B70" s="68" t="s">
        <v>150</v>
      </c>
      <c r="C70" s="60"/>
      <c r="F70" s="63"/>
      <c r="G70" s="78"/>
    </row>
    <row r="71" spans="1:7" ht="26.25" customHeight="1" x14ac:dyDescent="0.2">
      <c r="A71" s="216"/>
      <c r="B71" s="68" t="s">
        <v>151</v>
      </c>
      <c r="C71" s="60"/>
      <c r="F71" s="63"/>
      <c r="G71" s="78"/>
    </row>
    <row r="72" spans="1:7" ht="26.25" customHeight="1" x14ac:dyDescent="0.2">
      <c r="A72" s="216"/>
      <c r="B72" s="68" t="s">
        <v>152</v>
      </c>
      <c r="C72" s="60"/>
      <c r="F72" s="63"/>
      <c r="G72" s="78"/>
    </row>
    <row r="73" spans="1:7" ht="26.25" customHeight="1" x14ac:dyDescent="0.2">
      <c r="A73" s="216"/>
      <c r="B73" s="68" t="s">
        <v>153</v>
      </c>
      <c r="C73" s="60"/>
      <c r="F73" s="63"/>
      <c r="G73" s="78"/>
    </row>
    <row r="74" spans="1:7" ht="26.25" customHeight="1" x14ac:dyDescent="0.2">
      <c r="A74" s="216"/>
      <c r="B74" s="68" t="s">
        <v>154</v>
      </c>
      <c r="C74" s="60"/>
      <c r="F74" s="63"/>
      <c r="G74" s="78"/>
    </row>
    <row r="75" spans="1:7" ht="26.25" customHeight="1" x14ac:dyDescent="0.2">
      <c r="A75" s="216"/>
      <c r="B75" s="68" t="s">
        <v>155</v>
      </c>
      <c r="C75" s="60"/>
      <c r="F75" s="63"/>
      <c r="G75" s="78"/>
    </row>
    <row r="76" spans="1:7" ht="26.25" customHeight="1" x14ac:dyDescent="0.2">
      <c r="A76" s="216"/>
      <c r="B76" s="68" t="s">
        <v>156</v>
      </c>
      <c r="C76" s="60"/>
      <c r="F76" s="63"/>
      <c r="G76" s="77"/>
    </row>
    <row r="77" spans="1:7" ht="26.25" customHeight="1" x14ac:dyDescent="0.2">
      <c r="A77" s="216"/>
      <c r="B77" s="68" t="s">
        <v>157</v>
      </c>
      <c r="C77" s="60"/>
      <c r="F77" s="63"/>
      <c r="G77" s="78"/>
    </row>
    <row r="78" spans="1:7" ht="26.25" customHeight="1" x14ac:dyDescent="0.2">
      <c r="A78" s="216"/>
      <c r="B78" s="68" t="s">
        <v>158</v>
      </c>
      <c r="C78" s="60"/>
      <c r="F78" s="63"/>
      <c r="G78" s="78"/>
    </row>
    <row r="79" spans="1:7" ht="26.25" customHeight="1" x14ac:dyDescent="0.2">
      <c r="A79" s="216"/>
      <c r="B79" s="68" t="s">
        <v>159</v>
      </c>
      <c r="C79" s="60"/>
      <c r="F79" s="63"/>
      <c r="G79" s="78"/>
    </row>
    <row r="80" spans="1:7" ht="26.25" customHeight="1" x14ac:dyDescent="0.2">
      <c r="A80" s="216"/>
      <c r="B80" s="68" t="s">
        <v>160</v>
      </c>
      <c r="C80" s="60"/>
      <c r="F80" s="63"/>
      <c r="G80" s="78"/>
    </row>
    <row r="81" spans="1:7" ht="26.25" customHeight="1" x14ac:dyDescent="0.2">
      <c r="A81" s="216"/>
      <c r="B81" s="68" t="s">
        <v>161</v>
      </c>
      <c r="C81" s="60"/>
      <c r="F81" s="63"/>
      <c r="G81" s="78"/>
    </row>
    <row r="82" spans="1:7" ht="26.25" customHeight="1" x14ac:dyDescent="0.2">
      <c r="A82" s="216"/>
      <c r="B82" s="68" t="s">
        <v>162</v>
      </c>
      <c r="C82" s="60"/>
      <c r="F82" s="63"/>
      <c r="G82" s="78"/>
    </row>
    <row r="83" spans="1:7" ht="26.25" customHeight="1" x14ac:dyDescent="0.2">
      <c r="A83" s="216"/>
      <c r="B83" s="68" t="s">
        <v>163</v>
      </c>
      <c r="C83" s="60"/>
      <c r="F83" s="63"/>
      <c r="G83" s="77"/>
    </row>
    <row r="84" spans="1:7" ht="26.25" customHeight="1" x14ac:dyDescent="0.2">
      <c r="A84" s="216"/>
      <c r="B84" s="68" t="s">
        <v>164</v>
      </c>
      <c r="C84" s="60"/>
      <c r="F84" s="63"/>
      <c r="G84" s="78"/>
    </row>
    <row r="85" spans="1:7" ht="26.25" customHeight="1" x14ac:dyDescent="0.2">
      <c r="A85" s="216"/>
      <c r="B85" s="68" t="s">
        <v>165</v>
      </c>
      <c r="C85" s="60"/>
      <c r="F85" s="63"/>
      <c r="G85" s="78"/>
    </row>
    <row r="86" spans="1:7" ht="26.25" customHeight="1" x14ac:dyDescent="0.2">
      <c r="A86" s="216"/>
      <c r="B86" s="68" t="s">
        <v>166</v>
      </c>
      <c r="C86" s="60"/>
      <c r="F86" s="63"/>
      <c r="G86" s="78"/>
    </row>
    <row r="87" spans="1:7" ht="26.25" customHeight="1" x14ac:dyDescent="0.2">
      <c r="A87" s="216"/>
      <c r="B87" s="68" t="s">
        <v>167</v>
      </c>
      <c r="C87" s="60"/>
      <c r="F87" s="63"/>
      <c r="G87" s="78"/>
    </row>
    <row r="88" spans="1:7" ht="26.25" customHeight="1" x14ac:dyDescent="0.2">
      <c r="A88" s="216"/>
      <c r="B88" s="68" t="s">
        <v>168</v>
      </c>
      <c r="C88" s="60"/>
      <c r="F88" s="63"/>
      <c r="G88" s="78"/>
    </row>
    <row r="89" spans="1:7" ht="26.25" customHeight="1" x14ac:dyDescent="0.2">
      <c r="A89" s="216"/>
      <c r="B89" s="68" t="s">
        <v>169</v>
      </c>
      <c r="C89" s="60"/>
      <c r="F89" s="63"/>
      <c r="G89" s="78"/>
    </row>
    <row r="90" spans="1:7" ht="26.25" customHeight="1" x14ac:dyDescent="0.2">
      <c r="A90" s="216"/>
      <c r="B90" s="68" t="s">
        <v>170</v>
      </c>
      <c r="C90" s="60"/>
      <c r="F90" s="63"/>
      <c r="G90" s="78"/>
    </row>
    <row r="91" spans="1:7" ht="26.25" customHeight="1" x14ac:dyDescent="0.2">
      <c r="A91" s="216"/>
      <c r="B91" s="68" t="s">
        <v>171</v>
      </c>
      <c r="C91" s="60"/>
      <c r="F91" s="63"/>
      <c r="G91" s="78"/>
    </row>
    <row r="92" spans="1:7" ht="26.25" customHeight="1" x14ac:dyDescent="0.2">
      <c r="A92" s="216"/>
      <c r="B92" s="68" t="s">
        <v>172</v>
      </c>
      <c r="C92" s="60"/>
      <c r="F92" s="63"/>
      <c r="G92" s="78"/>
    </row>
    <row r="93" spans="1:7" ht="26.25" customHeight="1" x14ac:dyDescent="0.2">
      <c r="A93" s="217"/>
      <c r="B93" s="79" t="s">
        <v>173</v>
      </c>
      <c r="C93" s="66"/>
      <c r="F93" s="63"/>
      <c r="G93" s="78"/>
    </row>
    <row r="94" spans="1:7" ht="26.25" customHeight="1" x14ac:dyDescent="0.2">
      <c r="A94" s="215" t="s">
        <v>55</v>
      </c>
      <c r="B94" s="76" t="s">
        <v>174</v>
      </c>
      <c r="C94" s="53"/>
      <c r="F94" s="54"/>
      <c r="G94" s="70"/>
    </row>
    <row r="95" spans="1:7" ht="26.25" customHeight="1" x14ac:dyDescent="0.2">
      <c r="A95" s="216"/>
      <c r="B95" s="68" t="s">
        <v>175</v>
      </c>
      <c r="C95" s="60"/>
      <c r="F95" s="54"/>
      <c r="G95" s="77"/>
    </row>
    <row r="96" spans="1:7" ht="26.25" customHeight="1" x14ac:dyDescent="0.2">
      <c r="A96" s="216"/>
      <c r="B96" s="68" t="s">
        <v>176</v>
      </c>
      <c r="C96" s="60"/>
      <c r="F96" s="63"/>
      <c r="G96" s="77"/>
    </row>
    <row r="97" spans="1:7" ht="26.25" customHeight="1" x14ac:dyDescent="0.2">
      <c r="A97" s="216"/>
      <c r="B97" s="68" t="s">
        <v>177</v>
      </c>
      <c r="C97" s="60"/>
      <c r="F97" s="63"/>
      <c r="G97" s="78"/>
    </row>
    <row r="98" spans="1:7" ht="26.25" customHeight="1" x14ac:dyDescent="0.2">
      <c r="A98" s="216"/>
      <c r="B98" s="68" t="s">
        <v>178</v>
      </c>
      <c r="C98" s="60"/>
      <c r="F98" s="63"/>
      <c r="G98" s="78"/>
    </row>
    <row r="99" spans="1:7" ht="26.25" customHeight="1" x14ac:dyDescent="0.2">
      <c r="A99" s="216"/>
      <c r="B99" s="68" t="s">
        <v>179</v>
      </c>
      <c r="C99" s="60"/>
      <c r="F99" s="63"/>
      <c r="G99" s="78"/>
    </row>
    <row r="100" spans="1:7" ht="26.25" customHeight="1" x14ac:dyDescent="0.2">
      <c r="A100" s="216"/>
      <c r="B100" s="68" t="s">
        <v>180</v>
      </c>
      <c r="C100" s="60"/>
      <c r="F100" s="63"/>
      <c r="G100" s="78"/>
    </row>
    <row r="101" spans="1:7" ht="26.25" customHeight="1" x14ac:dyDescent="0.2">
      <c r="A101" s="216"/>
      <c r="B101" s="68" t="s">
        <v>181</v>
      </c>
      <c r="C101" s="60"/>
      <c r="F101" s="63"/>
      <c r="G101" s="78"/>
    </row>
    <row r="102" spans="1:7" ht="26.25" customHeight="1" x14ac:dyDescent="0.2">
      <c r="A102" s="216"/>
      <c r="B102" s="68" t="s">
        <v>182</v>
      </c>
      <c r="C102" s="60"/>
      <c r="F102" s="63"/>
      <c r="G102" s="78"/>
    </row>
    <row r="103" spans="1:7" ht="26.25" customHeight="1" x14ac:dyDescent="0.2">
      <c r="A103" s="216"/>
      <c r="B103" s="68" t="s">
        <v>183</v>
      </c>
      <c r="C103" s="60"/>
      <c r="F103" s="63"/>
      <c r="G103" s="77"/>
    </row>
    <row r="104" spans="1:7" ht="26.25" customHeight="1" x14ac:dyDescent="0.2">
      <c r="A104" s="216"/>
      <c r="B104" s="68" t="s">
        <v>184</v>
      </c>
      <c r="C104" s="60"/>
      <c r="F104" s="63"/>
      <c r="G104" s="78"/>
    </row>
    <row r="105" spans="1:7" ht="26.25" customHeight="1" x14ac:dyDescent="0.2">
      <c r="A105" s="216"/>
      <c r="B105" s="68" t="s">
        <v>185</v>
      </c>
      <c r="C105" s="60"/>
      <c r="F105" s="63"/>
      <c r="G105" s="78"/>
    </row>
    <row r="106" spans="1:7" ht="26.25" customHeight="1" x14ac:dyDescent="0.2">
      <c r="A106" s="216"/>
      <c r="B106" s="68" t="s">
        <v>186</v>
      </c>
      <c r="C106" s="60"/>
      <c r="F106" s="63"/>
      <c r="G106" s="78"/>
    </row>
    <row r="107" spans="1:7" ht="26.25" customHeight="1" x14ac:dyDescent="0.2">
      <c r="A107" s="216"/>
      <c r="B107" s="68" t="s">
        <v>187</v>
      </c>
      <c r="C107" s="60"/>
      <c r="F107" s="63"/>
      <c r="G107" s="78"/>
    </row>
    <row r="108" spans="1:7" ht="26.25" customHeight="1" x14ac:dyDescent="0.2">
      <c r="A108" s="216"/>
      <c r="B108" s="68" t="s">
        <v>188</v>
      </c>
      <c r="C108" s="60"/>
      <c r="F108" s="63"/>
      <c r="G108" s="78"/>
    </row>
    <row r="109" spans="1:7" ht="26.25" customHeight="1" x14ac:dyDescent="0.2">
      <c r="A109" s="216"/>
      <c r="B109" s="68" t="s">
        <v>189</v>
      </c>
      <c r="C109" s="60"/>
      <c r="F109" s="63"/>
      <c r="G109" s="78"/>
    </row>
    <row r="110" spans="1:7" ht="26.25" customHeight="1" x14ac:dyDescent="0.2">
      <c r="A110" s="216"/>
      <c r="B110" s="68" t="s">
        <v>190</v>
      </c>
      <c r="C110" s="60"/>
      <c r="F110" s="63"/>
      <c r="G110" s="77"/>
    </row>
    <row r="111" spans="1:7" ht="26.25" customHeight="1" x14ac:dyDescent="0.2">
      <c r="A111" s="216"/>
      <c r="B111" s="68" t="s">
        <v>191</v>
      </c>
      <c r="C111" s="60"/>
      <c r="F111" s="63"/>
      <c r="G111" s="78"/>
    </row>
    <row r="112" spans="1:7" ht="26.25" customHeight="1" x14ac:dyDescent="0.2">
      <c r="A112" s="216"/>
      <c r="B112" s="68" t="s">
        <v>192</v>
      </c>
      <c r="C112" s="60"/>
      <c r="F112" s="63"/>
      <c r="G112" s="78"/>
    </row>
    <row r="113" spans="1:7" ht="26.25" customHeight="1" x14ac:dyDescent="0.2">
      <c r="A113" s="216"/>
      <c r="B113" s="68" t="s">
        <v>193</v>
      </c>
      <c r="C113" s="60"/>
      <c r="F113" s="63"/>
      <c r="G113" s="78"/>
    </row>
    <row r="114" spans="1:7" ht="26.25" customHeight="1" x14ac:dyDescent="0.2">
      <c r="A114" s="216"/>
      <c r="B114" s="68" t="s">
        <v>194</v>
      </c>
      <c r="C114" s="60"/>
      <c r="F114" s="63"/>
      <c r="G114" s="78"/>
    </row>
    <row r="115" spans="1:7" ht="26.25" customHeight="1" x14ac:dyDescent="0.2">
      <c r="A115" s="216"/>
      <c r="B115" s="68" t="s">
        <v>195</v>
      </c>
      <c r="C115" s="60"/>
      <c r="F115" s="63"/>
      <c r="G115" s="78"/>
    </row>
    <row r="116" spans="1:7" ht="26.25" customHeight="1" x14ac:dyDescent="0.2">
      <c r="A116" s="216"/>
      <c r="B116" s="68" t="s">
        <v>196</v>
      </c>
      <c r="C116" s="60"/>
      <c r="F116" s="63"/>
      <c r="G116" s="78"/>
    </row>
    <row r="117" spans="1:7" ht="26.25" customHeight="1" x14ac:dyDescent="0.2">
      <c r="A117" s="216"/>
      <c r="B117" s="68" t="s">
        <v>197</v>
      </c>
      <c r="C117" s="60"/>
      <c r="F117" s="63"/>
      <c r="G117" s="78"/>
    </row>
    <row r="118" spans="1:7" ht="26.25" customHeight="1" x14ac:dyDescent="0.2">
      <c r="A118" s="216"/>
      <c r="B118" s="68" t="s">
        <v>198</v>
      </c>
      <c r="C118" s="60"/>
      <c r="F118" s="63"/>
      <c r="G118" s="78"/>
    </row>
    <row r="119" spans="1:7" ht="26.25" customHeight="1" x14ac:dyDescent="0.2">
      <c r="A119" s="216"/>
      <c r="B119" s="68" t="s">
        <v>199</v>
      </c>
      <c r="C119" s="60"/>
      <c r="F119" s="63"/>
      <c r="G119" s="78"/>
    </row>
    <row r="120" spans="1:7" ht="26.25" customHeight="1" x14ac:dyDescent="0.2">
      <c r="A120" s="216"/>
      <c r="B120" s="68" t="s">
        <v>200</v>
      </c>
      <c r="C120" s="60"/>
      <c r="F120" s="63"/>
      <c r="G120" s="78"/>
    </row>
    <row r="121" spans="1:7" ht="26.25" customHeight="1" x14ac:dyDescent="0.2">
      <c r="A121" s="216"/>
      <c r="B121" s="68" t="s">
        <v>201</v>
      </c>
      <c r="C121" s="60"/>
      <c r="F121" s="63"/>
      <c r="G121" s="78"/>
    </row>
    <row r="122" spans="1:7" ht="26.25" customHeight="1" x14ac:dyDescent="0.2">
      <c r="A122" s="215" t="s">
        <v>61</v>
      </c>
      <c r="B122" s="76" t="s">
        <v>202</v>
      </c>
      <c r="C122" s="53"/>
      <c r="F122" s="54"/>
      <c r="G122" s="70"/>
    </row>
    <row r="123" spans="1:7" ht="26.25" customHeight="1" x14ac:dyDescent="0.2">
      <c r="A123" s="216"/>
      <c r="B123" s="68" t="s">
        <v>203</v>
      </c>
      <c r="C123" s="60"/>
      <c r="F123" s="54"/>
      <c r="G123" s="77"/>
    </row>
    <row r="124" spans="1:7" ht="26.25" customHeight="1" x14ac:dyDescent="0.2">
      <c r="A124" s="216"/>
      <c r="B124" s="68" t="s">
        <v>204</v>
      </c>
      <c r="C124" s="60"/>
      <c r="F124" s="63"/>
      <c r="G124" s="77"/>
    </row>
    <row r="125" spans="1:7" ht="26.25" customHeight="1" x14ac:dyDescent="0.2">
      <c r="A125" s="216"/>
      <c r="B125" s="68" t="s">
        <v>205</v>
      </c>
      <c r="C125" s="60"/>
      <c r="F125" s="63"/>
      <c r="G125" s="78"/>
    </row>
    <row r="126" spans="1:7" ht="26.25" customHeight="1" x14ac:dyDescent="0.2">
      <c r="A126" s="216"/>
      <c r="B126" s="68" t="s">
        <v>206</v>
      </c>
      <c r="C126" s="60"/>
      <c r="F126" s="63"/>
      <c r="G126" s="78"/>
    </row>
    <row r="127" spans="1:7" ht="26.25" customHeight="1" x14ac:dyDescent="0.2">
      <c r="A127" s="216"/>
      <c r="B127" s="68" t="s">
        <v>207</v>
      </c>
      <c r="C127" s="60"/>
      <c r="F127" s="63"/>
      <c r="G127" s="78"/>
    </row>
    <row r="128" spans="1:7" ht="26.25" customHeight="1" x14ac:dyDescent="0.2">
      <c r="A128" s="216"/>
      <c r="B128" s="68" t="s">
        <v>208</v>
      </c>
      <c r="C128" s="60"/>
      <c r="F128" s="63"/>
      <c r="G128" s="78"/>
    </row>
    <row r="129" spans="1:7" ht="26.25" customHeight="1" x14ac:dyDescent="0.2">
      <c r="A129" s="216"/>
      <c r="B129" s="68" t="s">
        <v>209</v>
      </c>
      <c r="C129" s="60"/>
      <c r="F129" s="63"/>
      <c r="G129" s="78"/>
    </row>
    <row r="130" spans="1:7" ht="26.25" customHeight="1" x14ac:dyDescent="0.2">
      <c r="A130" s="216"/>
      <c r="B130" s="68" t="s">
        <v>210</v>
      </c>
      <c r="C130" s="60"/>
      <c r="F130" s="63"/>
      <c r="G130" s="78"/>
    </row>
    <row r="131" spans="1:7" ht="26.25" customHeight="1" x14ac:dyDescent="0.2">
      <c r="A131" s="216"/>
      <c r="B131" s="68" t="s">
        <v>211</v>
      </c>
      <c r="C131" s="60"/>
      <c r="F131" s="63"/>
      <c r="G131" s="78"/>
    </row>
    <row r="132" spans="1:7" ht="26.25" customHeight="1" x14ac:dyDescent="0.2">
      <c r="A132" s="216"/>
      <c r="B132" s="68" t="s">
        <v>212</v>
      </c>
      <c r="C132" s="60"/>
      <c r="F132" s="63"/>
      <c r="G132" s="78"/>
    </row>
    <row r="133" spans="1:7" ht="26.25" customHeight="1" x14ac:dyDescent="0.2">
      <c r="A133" s="216"/>
      <c r="B133" s="68" t="s">
        <v>213</v>
      </c>
      <c r="C133" s="60"/>
      <c r="F133" s="63"/>
      <c r="G133" s="77"/>
    </row>
    <row r="134" spans="1:7" ht="26.25" customHeight="1" x14ac:dyDescent="0.2">
      <c r="A134" s="216"/>
      <c r="B134" s="68" t="s">
        <v>214</v>
      </c>
      <c r="C134" s="60"/>
      <c r="F134" s="63"/>
      <c r="G134" s="78"/>
    </row>
    <row r="135" spans="1:7" ht="26.25" customHeight="1" x14ac:dyDescent="0.2">
      <c r="A135" s="215" t="s">
        <v>67</v>
      </c>
      <c r="B135" s="76" t="s">
        <v>215</v>
      </c>
      <c r="C135" s="53"/>
      <c r="F135" s="54"/>
      <c r="G135" s="70"/>
    </row>
    <row r="136" spans="1:7" ht="26.25" customHeight="1" x14ac:dyDescent="0.2">
      <c r="A136" s="216"/>
      <c r="B136" s="68" t="s">
        <v>203</v>
      </c>
      <c r="C136" s="60"/>
      <c r="F136" s="54"/>
      <c r="G136" s="77"/>
    </row>
    <row r="137" spans="1:7" ht="26.25" customHeight="1" x14ac:dyDescent="0.2">
      <c r="A137" s="216"/>
      <c r="B137" s="68" t="s">
        <v>204</v>
      </c>
      <c r="C137" s="60"/>
      <c r="F137" s="63"/>
      <c r="G137" s="77"/>
    </row>
    <row r="138" spans="1:7" ht="26.25" customHeight="1" x14ac:dyDescent="0.2">
      <c r="A138" s="216"/>
      <c r="B138" s="68" t="s">
        <v>205</v>
      </c>
      <c r="C138" s="60"/>
      <c r="F138" s="63"/>
      <c r="G138" s="78"/>
    </row>
    <row r="139" spans="1:7" ht="26.25" customHeight="1" x14ac:dyDescent="0.2">
      <c r="A139" s="216"/>
      <c r="B139" s="68" t="s">
        <v>206</v>
      </c>
      <c r="C139" s="60"/>
      <c r="F139" s="63"/>
      <c r="G139" s="78"/>
    </row>
    <row r="140" spans="1:7" ht="26.25" customHeight="1" x14ac:dyDescent="0.2">
      <c r="A140" s="216"/>
      <c r="B140" s="68" t="s">
        <v>207</v>
      </c>
      <c r="C140" s="60"/>
      <c r="F140" s="63"/>
      <c r="G140" s="78"/>
    </row>
    <row r="141" spans="1:7" ht="26.25" customHeight="1" x14ac:dyDescent="0.2">
      <c r="A141" s="216"/>
      <c r="B141" s="68" t="s">
        <v>208</v>
      </c>
      <c r="C141" s="60"/>
      <c r="F141" s="63"/>
      <c r="G141" s="78"/>
    </row>
    <row r="142" spans="1:7" ht="26.25" customHeight="1" x14ac:dyDescent="0.2">
      <c r="A142" s="216"/>
      <c r="B142" s="68" t="s">
        <v>209</v>
      </c>
      <c r="C142" s="60"/>
      <c r="F142" s="63"/>
      <c r="G142" s="78"/>
    </row>
    <row r="143" spans="1:7" ht="26.25" customHeight="1" x14ac:dyDescent="0.2">
      <c r="A143" s="216"/>
      <c r="B143" s="68" t="s">
        <v>210</v>
      </c>
      <c r="C143" s="60"/>
      <c r="F143" s="63"/>
      <c r="G143" s="78"/>
    </row>
    <row r="144" spans="1:7" ht="26.25" customHeight="1" x14ac:dyDescent="0.2">
      <c r="A144" s="216"/>
      <c r="B144" s="68" t="s">
        <v>211</v>
      </c>
      <c r="C144" s="60"/>
      <c r="F144" s="63"/>
      <c r="G144" s="77"/>
    </row>
    <row r="145" spans="1:7" ht="26.25" customHeight="1" x14ac:dyDescent="0.2">
      <c r="A145" s="216"/>
      <c r="B145" s="68" t="s">
        <v>216</v>
      </c>
      <c r="C145" s="60"/>
      <c r="F145" s="63"/>
      <c r="G145" s="78"/>
    </row>
    <row r="146" spans="1:7" ht="26.25" customHeight="1" x14ac:dyDescent="0.2">
      <c r="A146" s="216"/>
      <c r="B146" s="68" t="s">
        <v>217</v>
      </c>
      <c r="C146" s="60"/>
      <c r="F146" s="63"/>
      <c r="G146" s="78"/>
    </row>
    <row r="147" spans="1:7" ht="26.25" customHeight="1" x14ac:dyDescent="0.2">
      <c r="A147" s="216"/>
      <c r="B147" s="68" t="s">
        <v>218</v>
      </c>
      <c r="C147" s="60"/>
      <c r="F147" s="63"/>
      <c r="G147" s="78"/>
    </row>
    <row r="148" spans="1:7" ht="26.25" customHeight="1" x14ac:dyDescent="0.2">
      <c r="A148" s="216"/>
      <c r="B148" s="68" t="s">
        <v>219</v>
      </c>
      <c r="C148" s="60"/>
      <c r="F148" s="63"/>
      <c r="G148" s="78"/>
    </row>
    <row r="149" spans="1:7" ht="26.25" customHeight="1" x14ac:dyDescent="0.2">
      <c r="A149" s="216"/>
      <c r="B149" s="68" t="s">
        <v>220</v>
      </c>
      <c r="C149" s="60"/>
      <c r="F149" s="63"/>
      <c r="G149" s="77"/>
    </row>
    <row r="150" spans="1:7" ht="26.25" customHeight="1" x14ac:dyDescent="0.2">
      <c r="A150" s="216"/>
      <c r="B150" s="68" t="s">
        <v>221</v>
      </c>
      <c r="C150" s="60"/>
      <c r="F150" s="63"/>
      <c r="G150" s="78"/>
    </row>
    <row r="151" spans="1:7" ht="26.25" customHeight="1" x14ac:dyDescent="0.2">
      <c r="A151" s="216"/>
      <c r="B151" s="68" t="s">
        <v>222</v>
      </c>
      <c r="C151" s="60"/>
      <c r="F151" s="63"/>
      <c r="G151" s="78"/>
    </row>
    <row r="152" spans="1:7" ht="26.25" customHeight="1" x14ac:dyDescent="0.2">
      <c r="A152" s="217"/>
      <c r="B152" s="79" t="s">
        <v>223</v>
      </c>
      <c r="C152" s="66"/>
      <c r="F152" s="63"/>
      <c r="G152" s="78"/>
    </row>
    <row r="153" spans="1:7" x14ac:dyDescent="0.2">
      <c r="C153" s="75" t="s">
        <v>224</v>
      </c>
    </row>
  </sheetData>
  <mergeCells count="9">
    <mergeCell ref="A94:A121"/>
    <mergeCell ref="A122:A134"/>
    <mergeCell ref="A135:A152"/>
    <mergeCell ref="A3:A22"/>
    <mergeCell ref="A23:A27"/>
    <mergeCell ref="A28:A31"/>
    <mergeCell ref="A32:A36"/>
    <mergeCell ref="A37:A50"/>
    <mergeCell ref="A54:A93"/>
  </mergeCells>
  <phoneticPr fontId="5"/>
  <printOptions horizontalCentered="1"/>
  <pageMargins left="0.59055118110236227" right="0.59055118110236227" top="0.43307086614173229" bottom="0.23622047244094491" header="0.31496062992125984" footer="0.19685039370078741"/>
  <pageSetup paperSize="9" scale="50" firstPageNumber="4" orientation="portrait" verticalDpi="300" r:id="rId1"/>
  <headerFooter alignWithMargins="0">
    <oddFooter>&amp;R&amp;"ＭＳ Ｐゴシック,標準"（&amp;"ARIAL,標準"C&amp;"ＭＳ Ｐゴシック,標準"）厚生労働省</oddFooter>
  </headerFooter>
  <rowBreaks count="2" manualBreakCount="2">
    <brk id="50" max="2" man="1"/>
    <brk id="93"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E1DF4-DDC3-45F1-9C4E-1D589301A849}">
  <dimension ref="A1:J94"/>
  <sheetViews>
    <sheetView view="pageBreakPreview" topLeftCell="A13" zoomScaleNormal="100" zoomScaleSheetLayoutView="100" workbookViewId="0">
      <selection activeCell="E15" sqref="E15:K15"/>
    </sheetView>
  </sheetViews>
  <sheetFormatPr defaultColWidth="10.28515625" defaultRowHeight="13.5" x14ac:dyDescent="0.2"/>
  <cols>
    <col min="1" max="1" width="8.7109375" style="81" customWidth="1"/>
    <col min="2" max="2" width="15.85546875" style="82" customWidth="1"/>
    <col min="3" max="3" width="2.28515625" style="82" customWidth="1"/>
    <col min="4" max="4" width="83.28515625" style="83" customWidth="1"/>
    <col min="5" max="256" width="10.28515625" style="80"/>
    <col min="257" max="257" width="8.7109375" style="80" customWidth="1"/>
    <col min="258" max="258" width="15.85546875" style="80" customWidth="1"/>
    <col min="259" max="259" width="2.28515625" style="80" customWidth="1"/>
    <col min="260" max="260" width="83.28515625" style="80" customWidth="1"/>
    <col min="261" max="512" width="10.28515625" style="80"/>
    <col min="513" max="513" width="8.7109375" style="80" customWidth="1"/>
    <col min="514" max="514" width="15.85546875" style="80" customWidth="1"/>
    <col min="515" max="515" width="2.28515625" style="80" customWidth="1"/>
    <col min="516" max="516" width="83.28515625" style="80" customWidth="1"/>
    <col min="517" max="768" width="10.28515625" style="80"/>
    <col min="769" max="769" width="8.7109375" style="80" customWidth="1"/>
    <col min="770" max="770" width="15.85546875" style="80" customWidth="1"/>
    <col min="771" max="771" width="2.28515625" style="80" customWidth="1"/>
    <col min="772" max="772" width="83.28515625" style="80" customWidth="1"/>
    <col min="773" max="1024" width="10.28515625" style="80"/>
    <col min="1025" max="1025" width="8.7109375" style="80" customWidth="1"/>
    <col min="1026" max="1026" width="15.85546875" style="80" customWidth="1"/>
    <col min="1027" max="1027" width="2.28515625" style="80" customWidth="1"/>
    <col min="1028" max="1028" width="83.28515625" style="80" customWidth="1"/>
    <col min="1029" max="1280" width="10.28515625" style="80"/>
    <col min="1281" max="1281" width="8.7109375" style="80" customWidth="1"/>
    <col min="1282" max="1282" width="15.85546875" style="80" customWidth="1"/>
    <col min="1283" max="1283" width="2.28515625" style="80" customWidth="1"/>
    <col min="1284" max="1284" width="83.28515625" style="80" customWidth="1"/>
    <col min="1285" max="1536" width="10.28515625" style="80"/>
    <col min="1537" max="1537" width="8.7109375" style="80" customWidth="1"/>
    <col min="1538" max="1538" width="15.85546875" style="80" customWidth="1"/>
    <col min="1539" max="1539" width="2.28515625" style="80" customWidth="1"/>
    <col min="1540" max="1540" width="83.28515625" style="80" customWidth="1"/>
    <col min="1541" max="1792" width="10.28515625" style="80"/>
    <col min="1793" max="1793" width="8.7109375" style="80" customWidth="1"/>
    <col min="1794" max="1794" width="15.85546875" style="80" customWidth="1"/>
    <col min="1795" max="1795" width="2.28515625" style="80" customWidth="1"/>
    <col min="1796" max="1796" width="83.28515625" style="80" customWidth="1"/>
    <col min="1797" max="2048" width="10.28515625" style="80"/>
    <col min="2049" max="2049" width="8.7109375" style="80" customWidth="1"/>
    <col min="2050" max="2050" width="15.85546875" style="80" customWidth="1"/>
    <col min="2051" max="2051" width="2.28515625" style="80" customWidth="1"/>
    <col min="2052" max="2052" width="83.28515625" style="80" customWidth="1"/>
    <col min="2053" max="2304" width="10.28515625" style="80"/>
    <col min="2305" max="2305" width="8.7109375" style="80" customWidth="1"/>
    <col min="2306" max="2306" width="15.85546875" style="80" customWidth="1"/>
    <col min="2307" max="2307" width="2.28515625" style="80" customWidth="1"/>
    <col min="2308" max="2308" width="83.28515625" style="80" customWidth="1"/>
    <col min="2309" max="2560" width="10.28515625" style="80"/>
    <col min="2561" max="2561" width="8.7109375" style="80" customWidth="1"/>
    <col min="2562" max="2562" width="15.85546875" style="80" customWidth="1"/>
    <col min="2563" max="2563" width="2.28515625" style="80" customWidth="1"/>
    <col min="2564" max="2564" width="83.28515625" style="80" customWidth="1"/>
    <col min="2565" max="2816" width="10.28515625" style="80"/>
    <col min="2817" max="2817" width="8.7109375" style="80" customWidth="1"/>
    <col min="2818" max="2818" width="15.85546875" style="80" customWidth="1"/>
    <col min="2819" max="2819" width="2.28515625" style="80" customWidth="1"/>
    <col min="2820" max="2820" width="83.28515625" style="80" customWidth="1"/>
    <col min="2821" max="3072" width="10.28515625" style="80"/>
    <col min="3073" max="3073" width="8.7109375" style="80" customWidth="1"/>
    <col min="3074" max="3074" width="15.85546875" style="80" customWidth="1"/>
    <col min="3075" max="3075" width="2.28515625" style="80" customWidth="1"/>
    <col min="3076" max="3076" width="83.28515625" style="80" customWidth="1"/>
    <col min="3077" max="3328" width="10.28515625" style="80"/>
    <col min="3329" max="3329" width="8.7109375" style="80" customWidth="1"/>
    <col min="3330" max="3330" width="15.85546875" style="80" customWidth="1"/>
    <col min="3331" max="3331" width="2.28515625" style="80" customWidth="1"/>
    <col min="3332" max="3332" width="83.28515625" style="80" customWidth="1"/>
    <col min="3333" max="3584" width="10.28515625" style="80"/>
    <col min="3585" max="3585" width="8.7109375" style="80" customWidth="1"/>
    <col min="3586" max="3586" width="15.85546875" style="80" customWidth="1"/>
    <col min="3587" max="3587" width="2.28515625" style="80" customWidth="1"/>
    <col min="3588" max="3588" width="83.28515625" style="80" customWidth="1"/>
    <col min="3589" max="3840" width="10.28515625" style="80"/>
    <col min="3841" max="3841" width="8.7109375" style="80" customWidth="1"/>
    <col min="3842" max="3842" width="15.85546875" style="80" customWidth="1"/>
    <col min="3843" max="3843" width="2.28515625" style="80" customWidth="1"/>
    <col min="3844" max="3844" width="83.28515625" style="80" customWidth="1"/>
    <col min="3845" max="4096" width="10.28515625" style="80"/>
    <col min="4097" max="4097" width="8.7109375" style="80" customWidth="1"/>
    <col min="4098" max="4098" width="15.85546875" style="80" customWidth="1"/>
    <col min="4099" max="4099" width="2.28515625" style="80" customWidth="1"/>
    <col min="4100" max="4100" width="83.28515625" style="80" customWidth="1"/>
    <col min="4101" max="4352" width="10.28515625" style="80"/>
    <col min="4353" max="4353" width="8.7109375" style="80" customWidth="1"/>
    <col min="4354" max="4354" width="15.85546875" style="80" customWidth="1"/>
    <col min="4355" max="4355" width="2.28515625" style="80" customWidth="1"/>
    <col min="4356" max="4356" width="83.28515625" style="80" customWidth="1"/>
    <col min="4357" max="4608" width="10.28515625" style="80"/>
    <col min="4609" max="4609" width="8.7109375" style="80" customWidth="1"/>
    <col min="4610" max="4610" width="15.85546875" style="80" customWidth="1"/>
    <col min="4611" max="4611" width="2.28515625" style="80" customWidth="1"/>
    <col min="4612" max="4612" width="83.28515625" style="80" customWidth="1"/>
    <col min="4613" max="4864" width="10.28515625" style="80"/>
    <col min="4865" max="4865" width="8.7109375" style="80" customWidth="1"/>
    <col min="4866" max="4866" width="15.85546875" style="80" customWidth="1"/>
    <col min="4867" max="4867" width="2.28515625" style="80" customWidth="1"/>
    <col min="4868" max="4868" width="83.28515625" style="80" customWidth="1"/>
    <col min="4869" max="5120" width="10.28515625" style="80"/>
    <col min="5121" max="5121" width="8.7109375" style="80" customWidth="1"/>
    <col min="5122" max="5122" width="15.85546875" style="80" customWidth="1"/>
    <col min="5123" max="5123" width="2.28515625" style="80" customWidth="1"/>
    <col min="5124" max="5124" width="83.28515625" style="80" customWidth="1"/>
    <col min="5125" max="5376" width="10.28515625" style="80"/>
    <col min="5377" max="5377" width="8.7109375" style="80" customWidth="1"/>
    <col min="5378" max="5378" width="15.85546875" style="80" customWidth="1"/>
    <col min="5379" max="5379" width="2.28515625" style="80" customWidth="1"/>
    <col min="5380" max="5380" width="83.28515625" style="80" customWidth="1"/>
    <col min="5381" max="5632" width="10.28515625" style="80"/>
    <col min="5633" max="5633" width="8.7109375" style="80" customWidth="1"/>
    <col min="5634" max="5634" width="15.85546875" style="80" customWidth="1"/>
    <col min="5635" max="5635" width="2.28515625" style="80" customWidth="1"/>
    <col min="5636" max="5636" width="83.28515625" style="80" customWidth="1"/>
    <col min="5637" max="5888" width="10.28515625" style="80"/>
    <col min="5889" max="5889" width="8.7109375" style="80" customWidth="1"/>
    <col min="5890" max="5890" width="15.85546875" style="80" customWidth="1"/>
    <col min="5891" max="5891" width="2.28515625" style="80" customWidth="1"/>
    <col min="5892" max="5892" width="83.28515625" style="80" customWidth="1"/>
    <col min="5893" max="6144" width="10.28515625" style="80"/>
    <col min="6145" max="6145" width="8.7109375" style="80" customWidth="1"/>
    <col min="6146" max="6146" width="15.85546875" style="80" customWidth="1"/>
    <col min="6147" max="6147" width="2.28515625" style="80" customWidth="1"/>
    <col min="6148" max="6148" width="83.28515625" style="80" customWidth="1"/>
    <col min="6149" max="6400" width="10.28515625" style="80"/>
    <col min="6401" max="6401" width="8.7109375" style="80" customWidth="1"/>
    <col min="6402" max="6402" width="15.85546875" style="80" customWidth="1"/>
    <col min="6403" max="6403" width="2.28515625" style="80" customWidth="1"/>
    <col min="6404" max="6404" width="83.28515625" style="80" customWidth="1"/>
    <col min="6405" max="6656" width="10.28515625" style="80"/>
    <col min="6657" max="6657" width="8.7109375" style="80" customWidth="1"/>
    <col min="6658" max="6658" width="15.85546875" style="80" customWidth="1"/>
    <col min="6659" max="6659" width="2.28515625" style="80" customWidth="1"/>
    <col min="6660" max="6660" width="83.28515625" style="80" customWidth="1"/>
    <col min="6661" max="6912" width="10.28515625" style="80"/>
    <col min="6913" max="6913" width="8.7109375" style="80" customWidth="1"/>
    <col min="6914" max="6914" width="15.85546875" style="80" customWidth="1"/>
    <col min="6915" max="6915" width="2.28515625" style="80" customWidth="1"/>
    <col min="6916" max="6916" width="83.28515625" style="80" customWidth="1"/>
    <col min="6917" max="7168" width="10.28515625" style="80"/>
    <col min="7169" max="7169" width="8.7109375" style="80" customWidth="1"/>
    <col min="7170" max="7170" width="15.85546875" style="80" customWidth="1"/>
    <col min="7171" max="7171" width="2.28515625" style="80" customWidth="1"/>
    <col min="7172" max="7172" width="83.28515625" style="80" customWidth="1"/>
    <col min="7173" max="7424" width="10.28515625" style="80"/>
    <col min="7425" max="7425" width="8.7109375" style="80" customWidth="1"/>
    <col min="7426" max="7426" width="15.85546875" style="80" customWidth="1"/>
    <col min="7427" max="7427" width="2.28515625" style="80" customWidth="1"/>
    <col min="7428" max="7428" width="83.28515625" style="80" customWidth="1"/>
    <col min="7429" max="7680" width="10.28515625" style="80"/>
    <col min="7681" max="7681" width="8.7109375" style="80" customWidth="1"/>
    <col min="7682" max="7682" width="15.85546875" style="80" customWidth="1"/>
    <col min="7683" max="7683" width="2.28515625" style="80" customWidth="1"/>
    <col min="7684" max="7684" width="83.28515625" style="80" customWidth="1"/>
    <col min="7685" max="7936" width="10.28515625" style="80"/>
    <col min="7937" max="7937" width="8.7109375" style="80" customWidth="1"/>
    <col min="7938" max="7938" width="15.85546875" style="80" customWidth="1"/>
    <col min="7939" max="7939" width="2.28515625" style="80" customWidth="1"/>
    <col min="7940" max="7940" width="83.28515625" style="80" customWidth="1"/>
    <col min="7941" max="8192" width="10.28515625" style="80"/>
    <col min="8193" max="8193" width="8.7109375" style="80" customWidth="1"/>
    <col min="8194" max="8194" width="15.85546875" style="80" customWidth="1"/>
    <col min="8195" max="8195" width="2.28515625" style="80" customWidth="1"/>
    <col min="8196" max="8196" width="83.28515625" style="80" customWidth="1"/>
    <col min="8197" max="8448" width="10.28515625" style="80"/>
    <col min="8449" max="8449" width="8.7109375" style="80" customWidth="1"/>
    <col min="8450" max="8450" width="15.85546875" style="80" customWidth="1"/>
    <col min="8451" max="8451" width="2.28515625" style="80" customWidth="1"/>
    <col min="8452" max="8452" width="83.28515625" style="80" customWidth="1"/>
    <col min="8453" max="8704" width="10.28515625" style="80"/>
    <col min="8705" max="8705" width="8.7109375" style="80" customWidth="1"/>
    <col min="8706" max="8706" width="15.85546875" style="80" customWidth="1"/>
    <col min="8707" max="8707" width="2.28515625" style="80" customWidth="1"/>
    <col min="8708" max="8708" width="83.28515625" style="80" customWidth="1"/>
    <col min="8709" max="8960" width="10.28515625" style="80"/>
    <col min="8961" max="8961" width="8.7109375" style="80" customWidth="1"/>
    <col min="8962" max="8962" width="15.85546875" style="80" customWidth="1"/>
    <col min="8963" max="8963" width="2.28515625" style="80" customWidth="1"/>
    <col min="8964" max="8964" width="83.28515625" style="80" customWidth="1"/>
    <col min="8965" max="9216" width="10.28515625" style="80"/>
    <col min="9217" max="9217" width="8.7109375" style="80" customWidth="1"/>
    <col min="9218" max="9218" width="15.85546875" style="80" customWidth="1"/>
    <col min="9219" max="9219" width="2.28515625" style="80" customWidth="1"/>
    <col min="9220" max="9220" width="83.28515625" style="80" customWidth="1"/>
    <col min="9221" max="9472" width="10.28515625" style="80"/>
    <col min="9473" max="9473" width="8.7109375" style="80" customWidth="1"/>
    <col min="9474" max="9474" width="15.85546875" style="80" customWidth="1"/>
    <col min="9475" max="9475" width="2.28515625" style="80" customWidth="1"/>
    <col min="9476" max="9476" width="83.28515625" style="80" customWidth="1"/>
    <col min="9477" max="9728" width="10.28515625" style="80"/>
    <col min="9729" max="9729" width="8.7109375" style="80" customWidth="1"/>
    <col min="9730" max="9730" width="15.85546875" style="80" customWidth="1"/>
    <col min="9731" max="9731" width="2.28515625" style="80" customWidth="1"/>
    <col min="9732" max="9732" width="83.28515625" style="80" customWidth="1"/>
    <col min="9733" max="9984" width="10.28515625" style="80"/>
    <col min="9985" max="9985" width="8.7109375" style="80" customWidth="1"/>
    <col min="9986" max="9986" width="15.85546875" style="80" customWidth="1"/>
    <col min="9987" max="9987" width="2.28515625" style="80" customWidth="1"/>
    <col min="9988" max="9988" width="83.28515625" style="80" customWidth="1"/>
    <col min="9989" max="10240" width="10.28515625" style="80"/>
    <col min="10241" max="10241" width="8.7109375" style="80" customWidth="1"/>
    <col min="10242" max="10242" width="15.85546875" style="80" customWidth="1"/>
    <col min="10243" max="10243" width="2.28515625" style="80" customWidth="1"/>
    <col min="10244" max="10244" width="83.28515625" style="80" customWidth="1"/>
    <col min="10245" max="10496" width="10.28515625" style="80"/>
    <col min="10497" max="10497" width="8.7109375" style="80" customWidth="1"/>
    <col min="10498" max="10498" width="15.85546875" style="80" customWidth="1"/>
    <col min="10499" max="10499" width="2.28515625" style="80" customWidth="1"/>
    <col min="10500" max="10500" width="83.28515625" style="80" customWidth="1"/>
    <col min="10501" max="10752" width="10.28515625" style="80"/>
    <col min="10753" max="10753" width="8.7109375" style="80" customWidth="1"/>
    <col min="10754" max="10754" width="15.85546875" style="80" customWidth="1"/>
    <col min="10755" max="10755" width="2.28515625" style="80" customWidth="1"/>
    <col min="10756" max="10756" width="83.28515625" style="80" customWidth="1"/>
    <col min="10757" max="11008" width="10.28515625" style="80"/>
    <col min="11009" max="11009" width="8.7109375" style="80" customWidth="1"/>
    <col min="11010" max="11010" width="15.85546875" style="80" customWidth="1"/>
    <col min="11011" max="11011" width="2.28515625" style="80" customWidth="1"/>
    <col min="11012" max="11012" width="83.28515625" style="80" customWidth="1"/>
    <col min="11013" max="11264" width="10.28515625" style="80"/>
    <col min="11265" max="11265" width="8.7109375" style="80" customWidth="1"/>
    <col min="11266" max="11266" width="15.85546875" style="80" customWidth="1"/>
    <col min="11267" max="11267" width="2.28515625" style="80" customWidth="1"/>
    <col min="11268" max="11268" width="83.28515625" style="80" customWidth="1"/>
    <col min="11269" max="11520" width="10.28515625" style="80"/>
    <col min="11521" max="11521" width="8.7109375" style="80" customWidth="1"/>
    <col min="11522" max="11522" width="15.85546875" style="80" customWidth="1"/>
    <col min="11523" max="11523" width="2.28515625" style="80" customWidth="1"/>
    <col min="11524" max="11524" width="83.28515625" style="80" customWidth="1"/>
    <col min="11525" max="11776" width="10.28515625" style="80"/>
    <col min="11777" max="11777" width="8.7109375" style="80" customWidth="1"/>
    <col min="11778" max="11778" width="15.85546875" style="80" customWidth="1"/>
    <col min="11779" max="11779" width="2.28515625" style="80" customWidth="1"/>
    <col min="11780" max="11780" width="83.28515625" style="80" customWidth="1"/>
    <col min="11781" max="12032" width="10.28515625" style="80"/>
    <col min="12033" max="12033" width="8.7109375" style="80" customWidth="1"/>
    <col min="12034" max="12034" width="15.85546875" style="80" customWidth="1"/>
    <col min="12035" max="12035" width="2.28515625" style="80" customWidth="1"/>
    <col min="12036" max="12036" width="83.28515625" style="80" customWidth="1"/>
    <col min="12037" max="12288" width="10.28515625" style="80"/>
    <col min="12289" max="12289" width="8.7109375" style="80" customWidth="1"/>
    <col min="12290" max="12290" width="15.85546875" style="80" customWidth="1"/>
    <col min="12291" max="12291" width="2.28515625" style="80" customWidth="1"/>
    <col min="12292" max="12292" width="83.28515625" style="80" customWidth="1"/>
    <col min="12293" max="12544" width="10.28515625" style="80"/>
    <col min="12545" max="12545" width="8.7109375" style="80" customWidth="1"/>
    <col min="12546" max="12546" width="15.85546875" style="80" customWidth="1"/>
    <col min="12547" max="12547" width="2.28515625" style="80" customWidth="1"/>
    <col min="12548" max="12548" width="83.28515625" style="80" customWidth="1"/>
    <col min="12549" max="12800" width="10.28515625" style="80"/>
    <col min="12801" max="12801" width="8.7109375" style="80" customWidth="1"/>
    <col min="12802" max="12802" width="15.85546875" style="80" customWidth="1"/>
    <col min="12803" max="12803" width="2.28515625" style="80" customWidth="1"/>
    <col min="12804" max="12804" width="83.28515625" style="80" customWidth="1"/>
    <col min="12805" max="13056" width="10.28515625" style="80"/>
    <col min="13057" max="13057" width="8.7109375" style="80" customWidth="1"/>
    <col min="13058" max="13058" width="15.85546875" style="80" customWidth="1"/>
    <col min="13059" max="13059" width="2.28515625" style="80" customWidth="1"/>
    <col min="13060" max="13060" width="83.28515625" style="80" customWidth="1"/>
    <col min="13061" max="13312" width="10.28515625" style="80"/>
    <col min="13313" max="13313" width="8.7109375" style="80" customWidth="1"/>
    <col min="13314" max="13314" width="15.85546875" style="80" customWidth="1"/>
    <col min="13315" max="13315" width="2.28515625" style="80" customWidth="1"/>
    <col min="13316" max="13316" width="83.28515625" style="80" customWidth="1"/>
    <col min="13317" max="13568" width="10.28515625" style="80"/>
    <col min="13569" max="13569" width="8.7109375" style="80" customWidth="1"/>
    <col min="13570" max="13570" width="15.85546875" style="80" customWidth="1"/>
    <col min="13571" max="13571" width="2.28515625" style="80" customWidth="1"/>
    <col min="13572" max="13572" width="83.28515625" style="80" customWidth="1"/>
    <col min="13573" max="13824" width="10.28515625" style="80"/>
    <col min="13825" max="13825" width="8.7109375" style="80" customWidth="1"/>
    <col min="13826" max="13826" width="15.85546875" style="80" customWidth="1"/>
    <col min="13827" max="13827" width="2.28515625" style="80" customWidth="1"/>
    <col min="13828" max="13828" width="83.28515625" style="80" customWidth="1"/>
    <col min="13829" max="14080" width="10.28515625" style="80"/>
    <col min="14081" max="14081" width="8.7109375" style="80" customWidth="1"/>
    <col min="14082" max="14082" width="15.85546875" style="80" customWidth="1"/>
    <col min="14083" max="14083" width="2.28515625" style="80" customWidth="1"/>
    <col min="14084" max="14084" width="83.28515625" style="80" customWidth="1"/>
    <col min="14085" max="14336" width="10.28515625" style="80"/>
    <col min="14337" max="14337" width="8.7109375" style="80" customWidth="1"/>
    <col min="14338" max="14338" width="15.85546875" style="80" customWidth="1"/>
    <col min="14339" max="14339" width="2.28515625" style="80" customWidth="1"/>
    <col min="14340" max="14340" width="83.28515625" style="80" customWidth="1"/>
    <col min="14341" max="14592" width="10.28515625" style="80"/>
    <col min="14593" max="14593" width="8.7109375" style="80" customWidth="1"/>
    <col min="14594" max="14594" width="15.85546875" style="80" customWidth="1"/>
    <col min="14595" max="14595" width="2.28515625" style="80" customWidth="1"/>
    <col min="14596" max="14596" width="83.28515625" style="80" customWidth="1"/>
    <col min="14597" max="14848" width="10.28515625" style="80"/>
    <col min="14849" max="14849" width="8.7109375" style="80" customWidth="1"/>
    <col min="14850" max="14850" width="15.85546875" style="80" customWidth="1"/>
    <col min="14851" max="14851" width="2.28515625" style="80" customWidth="1"/>
    <col min="14852" max="14852" width="83.28515625" style="80" customWidth="1"/>
    <col min="14853" max="15104" width="10.28515625" style="80"/>
    <col min="15105" max="15105" width="8.7109375" style="80" customWidth="1"/>
    <col min="15106" max="15106" width="15.85546875" style="80" customWidth="1"/>
    <col min="15107" max="15107" width="2.28515625" style="80" customWidth="1"/>
    <col min="15108" max="15108" width="83.28515625" style="80" customWidth="1"/>
    <col min="15109" max="15360" width="10.28515625" style="80"/>
    <col min="15361" max="15361" width="8.7109375" style="80" customWidth="1"/>
    <col min="15362" max="15362" width="15.85546875" style="80" customWidth="1"/>
    <col min="15363" max="15363" width="2.28515625" style="80" customWidth="1"/>
    <col min="15364" max="15364" width="83.28515625" style="80" customWidth="1"/>
    <col min="15365" max="15616" width="10.28515625" style="80"/>
    <col min="15617" max="15617" width="8.7109375" style="80" customWidth="1"/>
    <col min="15618" max="15618" width="15.85546875" style="80" customWidth="1"/>
    <col min="15619" max="15619" width="2.28515625" style="80" customWidth="1"/>
    <col min="15620" max="15620" width="83.28515625" style="80" customWidth="1"/>
    <col min="15621" max="15872" width="10.28515625" style="80"/>
    <col min="15873" max="15873" width="8.7109375" style="80" customWidth="1"/>
    <col min="15874" max="15874" width="15.85546875" style="80" customWidth="1"/>
    <col min="15875" max="15875" width="2.28515625" style="80" customWidth="1"/>
    <col min="15876" max="15876" width="83.28515625" style="80" customWidth="1"/>
    <col min="15877" max="16128" width="10.28515625" style="80"/>
    <col min="16129" max="16129" width="8.7109375" style="80" customWidth="1"/>
    <col min="16130" max="16130" width="15.85546875" style="80" customWidth="1"/>
    <col min="16131" max="16131" width="2.28515625" style="80" customWidth="1"/>
    <col min="16132" max="16132" width="83.28515625" style="80" customWidth="1"/>
    <col min="16133" max="16384" width="10.28515625" style="80"/>
  </cols>
  <sheetData>
    <row r="1" spans="1:7" ht="17.25" x14ac:dyDescent="0.2">
      <c r="A1" s="243" t="s">
        <v>225</v>
      </c>
      <c r="B1" s="243"/>
      <c r="C1" s="243"/>
      <c r="D1" s="243"/>
    </row>
    <row r="2" spans="1:7" ht="7.5" customHeight="1" x14ac:dyDescent="0.2"/>
    <row r="3" spans="1:7" s="84" customFormat="1" ht="12" customHeight="1" x14ac:dyDescent="0.2">
      <c r="A3" s="229" t="s">
        <v>226</v>
      </c>
      <c r="B3" s="230"/>
      <c r="C3" s="230"/>
      <c r="D3" s="231"/>
    </row>
    <row r="4" spans="1:7" s="87" customFormat="1" ht="12" x14ac:dyDescent="0.2">
      <c r="A4" s="85" t="s">
        <v>14</v>
      </c>
      <c r="B4" s="86" t="s">
        <v>15</v>
      </c>
      <c r="C4" s="232" t="s">
        <v>16</v>
      </c>
      <c r="D4" s="233"/>
    </row>
    <row r="5" spans="1:7" s="87" customFormat="1" ht="12" customHeight="1" x14ac:dyDescent="0.2">
      <c r="A5" s="234" t="s">
        <v>20</v>
      </c>
      <c r="B5" s="239" t="s">
        <v>227</v>
      </c>
      <c r="C5" s="88" t="s">
        <v>228</v>
      </c>
      <c r="D5" s="89" t="s">
        <v>229</v>
      </c>
    </row>
    <row r="6" spans="1:7" s="87" customFormat="1" ht="12" x14ac:dyDescent="0.2">
      <c r="A6" s="235"/>
      <c r="B6" s="240"/>
      <c r="C6" s="88" t="s">
        <v>228</v>
      </c>
      <c r="D6" s="89" t="s">
        <v>230</v>
      </c>
    </row>
    <row r="7" spans="1:7" s="87" customFormat="1" ht="12" x14ac:dyDescent="0.2">
      <c r="A7" s="235"/>
      <c r="B7" s="240"/>
      <c r="C7" s="88" t="s">
        <v>228</v>
      </c>
      <c r="D7" s="89" t="s">
        <v>231</v>
      </c>
    </row>
    <row r="8" spans="1:7" s="87" customFormat="1" ht="24.75" customHeight="1" x14ac:dyDescent="0.2">
      <c r="A8" s="235"/>
      <c r="B8" s="241"/>
      <c r="C8" s="88" t="s">
        <v>228</v>
      </c>
      <c r="D8" s="89" t="s">
        <v>232</v>
      </c>
    </row>
    <row r="9" spans="1:7" s="87" customFormat="1" ht="24.75" customHeight="1" x14ac:dyDescent="0.2">
      <c r="A9" s="235"/>
      <c r="B9" s="239" t="s">
        <v>23</v>
      </c>
      <c r="C9" s="88" t="s">
        <v>228</v>
      </c>
      <c r="D9" s="89" t="s">
        <v>233</v>
      </c>
    </row>
    <row r="10" spans="1:7" s="87" customFormat="1" ht="24.75" customHeight="1" x14ac:dyDescent="0.2">
      <c r="A10" s="235"/>
      <c r="B10" s="240"/>
      <c r="C10" s="88" t="s">
        <v>228</v>
      </c>
      <c r="D10" s="89" t="s">
        <v>234</v>
      </c>
    </row>
    <row r="11" spans="1:7" s="87" customFormat="1" ht="24.75" customHeight="1" x14ac:dyDescent="0.2">
      <c r="A11" s="238"/>
      <c r="B11" s="241"/>
      <c r="C11" s="88" t="s">
        <v>228</v>
      </c>
      <c r="D11" s="89" t="s">
        <v>235</v>
      </c>
    </row>
    <row r="12" spans="1:7" s="87" customFormat="1" ht="12" x14ac:dyDescent="0.2">
      <c r="A12" s="234" t="s">
        <v>25</v>
      </c>
      <c r="B12" s="239" t="s">
        <v>26</v>
      </c>
      <c r="C12" s="88" t="s">
        <v>228</v>
      </c>
      <c r="D12" s="90" t="s">
        <v>236</v>
      </c>
    </row>
    <row r="13" spans="1:7" s="87" customFormat="1" ht="24" x14ac:dyDescent="0.2">
      <c r="A13" s="235"/>
      <c r="B13" s="240"/>
      <c r="C13" s="88" t="s">
        <v>228</v>
      </c>
      <c r="D13" s="91" t="s">
        <v>237</v>
      </c>
    </row>
    <row r="14" spans="1:7" s="87" customFormat="1" ht="12" x14ac:dyDescent="0.2">
      <c r="A14" s="235"/>
      <c r="B14" s="240"/>
      <c r="C14" s="88" t="s">
        <v>228</v>
      </c>
      <c r="D14" s="90" t="s">
        <v>238</v>
      </c>
      <c r="G14" s="78"/>
    </row>
    <row r="15" spans="1:7" s="87" customFormat="1" ht="12" x14ac:dyDescent="0.2">
      <c r="A15" s="235"/>
      <c r="B15" s="241"/>
      <c r="C15" s="88" t="s">
        <v>228</v>
      </c>
      <c r="D15" s="90" t="s">
        <v>239</v>
      </c>
      <c r="G15" s="92"/>
    </row>
    <row r="16" spans="1:7" s="87" customFormat="1" ht="12" x14ac:dyDescent="0.2">
      <c r="A16" s="235"/>
      <c r="B16" s="239" t="s">
        <v>240</v>
      </c>
      <c r="C16" s="88" t="s">
        <v>228</v>
      </c>
      <c r="D16" s="90" t="s">
        <v>241</v>
      </c>
      <c r="G16" s="92"/>
    </row>
    <row r="17" spans="1:10" s="87" customFormat="1" ht="24" customHeight="1" x14ac:dyDescent="0.2">
      <c r="A17" s="235"/>
      <c r="B17" s="240"/>
      <c r="C17" s="93" t="s">
        <v>228</v>
      </c>
      <c r="D17" s="94" t="s">
        <v>242</v>
      </c>
      <c r="G17" s="92"/>
    </row>
    <row r="18" spans="1:10" s="87" customFormat="1" ht="22.5" x14ac:dyDescent="0.2">
      <c r="A18" s="238"/>
      <c r="B18" s="241"/>
      <c r="C18" s="93" t="s">
        <v>228</v>
      </c>
      <c r="D18" s="94" t="s">
        <v>243</v>
      </c>
      <c r="G18" s="92"/>
    </row>
    <row r="19" spans="1:10" s="87" customFormat="1" ht="22.5" x14ac:dyDescent="0.2">
      <c r="A19" s="224" t="s">
        <v>30</v>
      </c>
      <c r="B19" s="242" t="s">
        <v>31</v>
      </c>
      <c r="C19" s="88" t="s">
        <v>228</v>
      </c>
      <c r="D19" s="94" t="s">
        <v>244</v>
      </c>
      <c r="E19" s="78"/>
      <c r="F19" s="78"/>
      <c r="G19" s="92"/>
      <c r="H19" s="92"/>
      <c r="I19" s="92"/>
      <c r="J19" s="92"/>
    </row>
    <row r="20" spans="1:10" s="87" customFormat="1" ht="12" x14ac:dyDescent="0.2">
      <c r="A20" s="224"/>
      <c r="B20" s="242"/>
      <c r="C20" s="88" t="s">
        <v>228</v>
      </c>
      <c r="D20" s="94" t="s">
        <v>245</v>
      </c>
      <c r="E20" s="78"/>
      <c r="F20" s="78"/>
      <c r="G20" s="92"/>
      <c r="H20" s="92"/>
      <c r="I20" s="92"/>
      <c r="J20" s="92"/>
    </row>
    <row r="21" spans="1:10" s="87" customFormat="1" ht="12" x14ac:dyDescent="0.2">
      <c r="A21" s="224"/>
      <c r="B21" s="242"/>
      <c r="C21" s="88" t="s">
        <v>228</v>
      </c>
      <c r="D21" s="94" t="s">
        <v>246</v>
      </c>
      <c r="E21" s="78"/>
      <c r="F21" s="78"/>
      <c r="G21" s="92"/>
      <c r="H21" s="92"/>
      <c r="I21" s="92"/>
      <c r="J21" s="92"/>
    </row>
    <row r="22" spans="1:10" s="87" customFormat="1" ht="24" customHeight="1" x14ac:dyDescent="0.2">
      <c r="A22" s="224"/>
      <c r="B22" s="242" t="s">
        <v>33</v>
      </c>
      <c r="C22" s="88" t="s">
        <v>228</v>
      </c>
      <c r="D22" s="94" t="s">
        <v>247</v>
      </c>
      <c r="E22" s="78"/>
      <c r="F22" s="78"/>
      <c r="H22" s="92"/>
      <c r="I22" s="92"/>
      <c r="J22" s="92"/>
    </row>
    <row r="23" spans="1:10" s="87" customFormat="1" ht="12" x14ac:dyDescent="0.2">
      <c r="A23" s="224"/>
      <c r="B23" s="242"/>
      <c r="C23" s="88" t="s">
        <v>228</v>
      </c>
      <c r="D23" s="94" t="s">
        <v>248</v>
      </c>
      <c r="E23" s="78"/>
      <c r="F23" s="78"/>
      <c r="H23" s="92"/>
      <c r="I23" s="92"/>
      <c r="J23" s="92"/>
    </row>
    <row r="24" spans="1:10" s="87" customFormat="1" ht="12" x14ac:dyDescent="0.2">
      <c r="A24" s="224"/>
      <c r="B24" s="242"/>
      <c r="C24" s="88" t="s">
        <v>228</v>
      </c>
      <c r="D24" s="94" t="s">
        <v>249</v>
      </c>
      <c r="E24" s="78"/>
      <c r="F24" s="78"/>
      <c r="H24" s="92"/>
      <c r="I24" s="92"/>
      <c r="J24" s="92"/>
    </row>
    <row r="25" spans="1:10" s="87" customFormat="1" ht="12" x14ac:dyDescent="0.2">
      <c r="A25" s="224"/>
      <c r="B25" s="242"/>
      <c r="C25" s="88" t="s">
        <v>228</v>
      </c>
      <c r="D25" s="94" t="s">
        <v>250</v>
      </c>
      <c r="E25" s="78"/>
      <c r="F25" s="78"/>
      <c r="H25" s="92"/>
      <c r="I25" s="92"/>
      <c r="J25" s="92"/>
    </row>
    <row r="26" spans="1:10" s="87" customFormat="1" ht="12" x14ac:dyDescent="0.2">
      <c r="A26" s="224"/>
      <c r="B26" s="242" t="s">
        <v>35</v>
      </c>
      <c r="C26" s="88" t="s">
        <v>228</v>
      </c>
      <c r="D26" s="94" t="s">
        <v>251</v>
      </c>
      <c r="E26" s="78"/>
      <c r="F26" s="78"/>
      <c r="H26" s="92"/>
      <c r="I26" s="92"/>
      <c r="J26" s="92"/>
    </row>
    <row r="27" spans="1:10" s="87" customFormat="1" ht="12" x14ac:dyDescent="0.2">
      <c r="A27" s="224"/>
      <c r="B27" s="242"/>
      <c r="C27" s="88" t="s">
        <v>228</v>
      </c>
      <c r="D27" s="94" t="s">
        <v>252</v>
      </c>
      <c r="E27" s="78"/>
      <c r="F27" s="78"/>
      <c r="H27" s="92"/>
      <c r="I27" s="92"/>
      <c r="J27" s="92"/>
    </row>
    <row r="28" spans="1:10" s="87" customFormat="1" ht="22.5" x14ac:dyDescent="0.2">
      <c r="A28" s="224"/>
      <c r="B28" s="242"/>
      <c r="C28" s="88" t="s">
        <v>228</v>
      </c>
      <c r="D28" s="94" t="s">
        <v>253</v>
      </c>
      <c r="E28" s="78"/>
      <c r="F28" s="78"/>
      <c r="H28" s="92"/>
      <c r="I28" s="92"/>
      <c r="J28" s="92"/>
    </row>
    <row r="29" spans="1:10" s="87" customFormat="1" ht="12" x14ac:dyDescent="0.2">
      <c r="A29" s="234" t="s">
        <v>112</v>
      </c>
      <c r="B29" s="236" t="s">
        <v>254</v>
      </c>
      <c r="C29" s="88" t="s">
        <v>228</v>
      </c>
      <c r="D29" s="89" t="s">
        <v>255</v>
      </c>
      <c r="E29" s="78"/>
      <c r="F29" s="78"/>
      <c r="H29" s="92"/>
      <c r="I29" s="92"/>
      <c r="J29" s="92"/>
    </row>
    <row r="30" spans="1:10" s="87" customFormat="1" ht="12" x14ac:dyDescent="0.2">
      <c r="A30" s="235"/>
      <c r="B30" s="237"/>
      <c r="C30" s="88" t="s">
        <v>228</v>
      </c>
      <c r="D30" s="89" t="s">
        <v>256</v>
      </c>
      <c r="E30" s="78"/>
      <c r="F30" s="78"/>
      <c r="H30" s="92"/>
      <c r="I30" s="92"/>
      <c r="J30" s="92"/>
    </row>
    <row r="31" spans="1:10" s="87" customFormat="1" ht="24.75" customHeight="1" x14ac:dyDescent="0.2">
      <c r="A31" s="235"/>
      <c r="B31" s="237"/>
      <c r="C31" s="88" t="s">
        <v>228</v>
      </c>
      <c r="D31" s="89" t="s">
        <v>257</v>
      </c>
      <c r="E31" s="78"/>
      <c r="F31" s="78"/>
      <c r="H31" s="92"/>
      <c r="I31" s="92"/>
      <c r="J31" s="92"/>
    </row>
    <row r="32" spans="1:10" s="87" customFormat="1" ht="12" x14ac:dyDescent="0.2">
      <c r="A32" s="235"/>
      <c r="B32" s="236" t="s">
        <v>258</v>
      </c>
      <c r="C32" s="88" t="s">
        <v>228</v>
      </c>
      <c r="D32" s="94" t="s">
        <v>259</v>
      </c>
      <c r="E32" s="92"/>
      <c r="F32" s="78"/>
      <c r="H32" s="92"/>
      <c r="I32" s="92"/>
      <c r="J32" s="92"/>
    </row>
    <row r="33" spans="1:10" s="87" customFormat="1" ht="12" x14ac:dyDescent="0.2">
      <c r="A33" s="235"/>
      <c r="B33" s="237"/>
      <c r="C33" s="88" t="s">
        <v>228</v>
      </c>
      <c r="D33" s="94" t="s">
        <v>260</v>
      </c>
      <c r="E33" s="92"/>
      <c r="F33" s="78"/>
      <c r="H33" s="92"/>
      <c r="I33" s="92"/>
      <c r="J33" s="92"/>
    </row>
    <row r="34" spans="1:10" s="87" customFormat="1" ht="12" x14ac:dyDescent="0.2">
      <c r="A34" s="235"/>
      <c r="B34" s="237"/>
      <c r="C34" s="88" t="s">
        <v>228</v>
      </c>
      <c r="D34" s="94" t="s">
        <v>261</v>
      </c>
      <c r="E34" s="92"/>
      <c r="F34" s="78"/>
      <c r="H34" s="92"/>
      <c r="I34" s="92"/>
      <c r="J34" s="92"/>
    </row>
    <row r="35" spans="1:10" s="87" customFormat="1" ht="24.75" customHeight="1" x14ac:dyDescent="0.2">
      <c r="A35" s="235"/>
      <c r="B35" s="237"/>
      <c r="C35" s="88" t="s">
        <v>228</v>
      </c>
      <c r="D35" s="94" t="s">
        <v>262</v>
      </c>
      <c r="E35" s="78"/>
      <c r="F35" s="78"/>
      <c r="H35" s="92"/>
      <c r="I35" s="92"/>
      <c r="J35" s="92"/>
    </row>
    <row r="36" spans="1:10" s="87" customFormat="1" ht="22.5" x14ac:dyDescent="0.2">
      <c r="A36" s="234" t="s">
        <v>263</v>
      </c>
      <c r="B36" s="236" t="s">
        <v>264</v>
      </c>
      <c r="C36" s="88" t="s">
        <v>228</v>
      </c>
      <c r="D36" s="89" t="s">
        <v>265</v>
      </c>
      <c r="E36" s="78"/>
      <c r="F36" s="78"/>
      <c r="G36" s="78"/>
      <c r="I36" s="78"/>
      <c r="J36" s="78"/>
    </row>
    <row r="37" spans="1:10" s="87" customFormat="1" ht="12" x14ac:dyDescent="0.2">
      <c r="A37" s="235"/>
      <c r="B37" s="237"/>
      <c r="C37" s="88" t="s">
        <v>228</v>
      </c>
      <c r="D37" s="89" t="s">
        <v>266</v>
      </c>
      <c r="E37" s="78"/>
      <c r="F37" s="78"/>
      <c r="G37" s="78"/>
      <c r="I37" s="78"/>
      <c r="J37" s="78"/>
    </row>
    <row r="38" spans="1:10" s="87" customFormat="1" ht="12" x14ac:dyDescent="0.2">
      <c r="A38" s="235"/>
      <c r="B38" s="237"/>
      <c r="C38" s="88" t="s">
        <v>228</v>
      </c>
      <c r="D38" s="89" t="s">
        <v>267</v>
      </c>
      <c r="E38" s="78"/>
      <c r="F38" s="78"/>
      <c r="G38" s="78"/>
      <c r="I38" s="78"/>
      <c r="J38" s="78"/>
    </row>
    <row r="39" spans="1:10" s="87" customFormat="1" ht="12" x14ac:dyDescent="0.2">
      <c r="A39" s="235"/>
      <c r="B39" s="237"/>
      <c r="C39" s="88" t="s">
        <v>228</v>
      </c>
      <c r="D39" s="89" t="s">
        <v>268</v>
      </c>
      <c r="E39" s="78"/>
      <c r="F39" s="78"/>
      <c r="G39" s="78"/>
      <c r="I39" s="78"/>
      <c r="J39" s="78"/>
    </row>
    <row r="40" spans="1:10" s="87" customFormat="1" ht="12" x14ac:dyDescent="0.2">
      <c r="A40" s="235"/>
      <c r="B40" s="236" t="s">
        <v>45</v>
      </c>
      <c r="C40" s="88" t="s">
        <v>228</v>
      </c>
      <c r="D40" s="89" t="s">
        <v>269</v>
      </c>
      <c r="E40" s="78"/>
      <c r="F40" s="78"/>
      <c r="G40" s="78"/>
      <c r="I40" s="78"/>
      <c r="J40" s="78"/>
    </row>
    <row r="41" spans="1:10" s="87" customFormat="1" ht="12" x14ac:dyDescent="0.2">
      <c r="A41" s="235"/>
      <c r="B41" s="237"/>
      <c r="C41" s="88" t="s">
        <v>228</v>
      </c>
      <c r="D41" s="89" t="s">
        <v>270</v>
      </c>
      <c r="E41" s="78"/>
      <c r="F41" s="78"/>
      <c r="G41" s="78"/>
      <c r="I41" s="78"/>
      <c r="J41" s="78"/>
    </row>
    <row r="42" spans="1:10" s="87" customFormat="1" ht="22.5" x14ac:dyDescent="0.2">
      <c r="A42" s="235"/>
      <c r="B42" s="237"/>
      <c r="C42" s="88" t="s">
        <v>228</v>
      </c>
      <c r="D42" s="89" t="s">
        <v>271</v>
      </c>
      <c r="E42" s="78"/>
      <c r="F42" s="78"/>
      <c r="G42" s="78"/>
      <c r="I42" s="78"/>
      <c r="J42" s="78"/>
    </row>
    <row r="43" spans="1:10" s="87" customFormat="1" ht="22.5" x14ac:dyDescent="0.2">
      <c r="A43" s="235"/>
      <c r="B43" s="237"/>
      <c r="C43" s="88" t="s">
        <v>228</v>
      </c>
      <c r="D43" s="89" t="s">
        <v>272</v>
      </c>
      <c r="E43" s="78"/>
      <c r="F43" s="78"/>
      <c r="G43" s="78"/>
      <c r="I43" s="78"/>
      <c r="J43" s="78"/>
    </row>
    <row r="44" spans="1:10" s="87" customFormat="1" ht="22.5" x14ac:dyDescent="0.2">
      <c r="A44" s="235"/>
      <c r="B44" s="237"/>
      <c r="C44" s="88" t="s">
        <v>228</v>
      </c>
      <c r="D44" s="89" t="s">
        <v>273</v>
      </c>
      <c r="E44" s="78"/>
      <c r="F44" s="78"/>
      <c r="G44" s="78"/>
      <c r="I44" s="78"/>
      <c r="J44" s="78"/>
    </row>
    <row r="45" spans="1:10" s="87" customFormat="1" ht="12" x14ac:dyDescent="0.2">
      <c r="A45" s="235"/>
      <c r="B45" s="237"/>
      <c r="C45" s="95" t="s">
        <v>228</v>
      </c>
      <c r="D45" s="96" t="s">
        <v>274</v>
      </c>
      <c r="E45" s="78"/>
      <c r="F45" s="78"/>
      <c r="G45" s="78"/>
      <c r="I45" s="78"/>
      <c r="J45" s="78"/>
    </row>
    <row r="46" spans="1:10" s="87" customFormat="1" ht="12" x14ac:dyDescent="0.2">
      <c r="A46" s="97"/>
      <c r="B46" s="98"/>
      <c r="C46" s="99"/>
      <c r="D46" s="100"/>
      <c r="E46" s="78"/>
      <c r="F46" s="78"/>
      <c r="G46" s="78"/>
      <c r="I46" s="78"/>
      <c r="J46" s="78"/>
    </row>
    <row r="47" spans="1:10" s="87" customFormat="1" ht="6" customHeight="1" x14ac:dyDescent="0.2">
      <c r="A47" s="101"/>
      <c r="B47" s="101"/>
      <c r="C47" s="101"/>
      <c r="D47" s="101"/>
    </row>
    <row r="48" spans="1:10" s="87" customFormat="1" ht="12" x14ac:dyDescent="0.2">
      <c r="A48" s="229" t="s">
        <v>275</v>
      </c>
      <c r="B48" s="230"/>
      <c r="C48" s="230"/>
      <c r="D48" s="231"/>
    </row>
    <row r="49" spans="1:7" s="87" customFormat="1" ht="12" x14ac:dyDescent="0.2">
      <c r="A49" s="85" t="s">
        <v>14</v>
      </c>
      <c r="B49" s="86" t="s">
        <v>15</v>
      </c>
      <c r="C49" s="232" t="s">
        <v>16</v>
      </c>
      <c r="D49" s="233"/>
    </row>
    <row r="50" spans="1:7" s="87" customFormat="1" ht="12" x14ac:dyDescent="0.2">
      <c r="A50" s="224" t="s">
        <v>48</v>
      </c>
      <c r="B50" s="225" t="s">
        <v>49</v>
      </c>
      <c r="C50" s="88" t="s">
        <v>228</v>
      </c>
      <c r="D50" s="89" t="s">
        <v>276</v>
      </c>
    </row>
    <row r="51" spans="1:7" s="87" customFormat="1" ht="18.75" customHeight="1" x14ac:dyDescent="0.2">
      <c r="A51" s="224"/>
      <c r="B51" s="226"/>
      <c r="C51" s="88" t="s">
        <v>277</v>
      </c>
      <c r="D51" s="102" t="s">
        <v>278</v>
      </c>
    </row>
    <row r="52" spans="1:7" s="87" customFormat="1" ht="22.5" x14ac:dyDescent="0.2">
      <c r="A52" s="224"/>
      <c r="B52" s="227"/>
      <c r="C52" s="88" t="s">
        <v>277</v>
      </c>
      <c r="D52" s="102" t="s">
        <v>279</v>
      </c>
      <c r="G52" s="80"/>
    </row>
    <row r="53" spans="1:7" s="87" customFormat="1" x14ac:dyDescent="0.2">
      <c r="A53" s="224"/>
      <c r="B53" s="225" t="s">
        <v>51</v>
      </c>
      <c r="C53" s="88" t="s">
        <v>228</v>
      </c>
      <c r="D53" s="102" t="s">
        <v>280</v>
      </c>
      <c r="G53" s="80"/>
    </row>
    <row r="54" spans="1:7" s="87" customFormat="1" ht="22.5" x14ac:dyDescent="0.2">
      <c r="A54" s="224"/>
      <c r="B54" s="226"/>
      <c r="C54" s="88" t="s">
        <v>228</v>
      </c>
      <c r="D54" s="102" t="s">
        <v>281</v>
      </c>
      <c r="G54" s="80"/>
    </row>
    <row r="55" spans="1:7" s="87" customFormat="1" ht="22.5" x14ac:dyDescent="0.2">
      <c r="A55" s="224"/>
      <c r="B55" s="226"/>
      <c r="C55" s="88" t="s">
        <v>228</v>
      </c>
      <c r="D55" s="102" t="s">
        <v>282</v>
      </c>
      <c r="G55" s="80"/>
    </row>
    <row r="56" spans="1:7" s="87" customFormat="1" x14ac:dyDescent="0.2">
      <c r="A56" s="224"/>
      <c r="B56" s="226"/>
      <c r="C56" s="88" t="s">
        <v>228</v>
      </c>
      <c r="D56" s="102" t="s">
        <v>283</v>
      </c>
      <c r="G56" s="80"/>
    </row>
    <row r="57" spans="1:7" s="87" customFormat="1" x14ac:dyDescent="0.2">
      <c r="A57" s="224"/>
      <c r="B57" s="227"/>
      <c r="C57" s="88" t="s">
        <v>228</v>
      </c>
      <c r="D57" s="102" t="s">
        <v>284</v>
      </c>
      <c r="G57" s="80"/>
    </row>
    <row r="58" spans="1:7" s="87" customFormat="1" x14ac:dyDescent="0.2">
      <c r="A58" s="224"/>
      <c r="B58" s="225" t="s">
        <v>53</v>
      </c>
      <c r="C58" s="88" t="s">
        <v>228</v>
      </c>
      <c r="D58" s="102" t="s">
        <v>285</v>
      </c>
      <c r="G58" s="80"/>
    </row>
    <row r="59" spans="1:7" s="87" customFormat="1" ht="27" customHeight="1" x14ac:dyDescent="0.2">
      <c r="A59" s="224"/>
      <c r="B59" s="226"/>
      <c r="C59" s="88" t="s">
        <v>228</v>
      </c>
      <c r="D59" s="102" t="s">
        <v>286</v>
      </c>
      <c r="G59" s="80"/>
    </row>
    <row r="60" spans="1:7" s="87" customFormat="1" ht="22.5" x14ac:dyDescent="0.2">
      <c r="A60" s="224"/>
      <c r="B60" s="227"/>
      <c r="C60" s="88" t="s">
        <v>228</v>
      </c>
      <c r="D60" s="94" t="s">
        <v>287</v>
      </c>
      <c r="G60" s="80"/>
    </row>
    <row r="61" spans="1:7" s="87" customFormat="1" ht="25.5" customHeight="1" x14ac:dyDescent="0.2">
      <c r="A61" s="224" t="s">
        <v>55</v>
      </c>
      <c r="B61" s="225" t="s">
        <v>49</v>
      </c>
      <c r="C61" s="88" t="s">
        <v>228</v>
      </c>
      <c r="D61" s="102" t="s">
        <v>288</v>
      </c>
      <c r="G61" s="80"/>
    </row>
    <row r="62" spans="1:7" s="87" customFormat="1" ht="22.5" x14ac:dyDescent="0.2">
      <c r="A62" s="224"/>
      <c r="B62" s="228"/>
      <c r="C62" s="88" t="s">
        <v>228</v>
      </c>
      <c r="D62" s="102" t="s">
        <v>289</v>
      </c>
      <c r="G62" s="80"/>
    </row>
    <row r="63" spans="1:7" s="87" customFormat="1" ht="22.5" x14ac:dyDescent="0.2">
      <c r="A63" s="224"/>
      <c r="B63" s="226"/>
      <c r="C63" s="88" t="s">
        <v>277</v>
      </c>
      <c r="D63" s="102" t="s">
        <v>290</v>
      </c>
      <c r="G63" s="80"/>
    </row>
    <row r="64" spans="1:7" s="87" customFormat="1" x14ac:dyDescent="0.2">
      <c r="A64" s="224"/>
      <c r="B64" s="227"/>
      <c r="C64" s="88" t="s">
        <v>277</v>
      </c>
      <c r="D64" s="102" t="s">
        <v>291</v>
      </c>
      <c r="G64" s="80"/>
    </row>
    <row r="65" spans="1:7" s="87" customFormat="1" ht="22.5" x14ac:dyDescent="0.2">
      <c r="A65" s="224"/>
      <c r="B65" s="225" t="s">
        <v>57</v>
      </c>
      <c r="C65" s="88" t="s">
        <v>228</v>
      </c>
      <c r="D65" s="102" t="s">
        <v>292</v>
      </c>
      <c r="G65" s="80"/>
    </row>
    <row r="66" spans="1:7" s="87" customFormat="1" ht="22.5" x14ac:dyDescent="0.2">
      <c r="A66" s="224"/>
      <c r="B66" s="226"/>
      <c r="C66" s="88" t="s">
        <v>228</v>
      </c>
      <c r="D66" s="102" t="s">
        <v>293</v>
      </c>
      <c r="G66" s="80"/>
    </row>
    <row r="67" spans="1:7" s="87" customFormat="1" ht="22.5" x14ac:dyDescent="0.2">
      <c r="A67" s="224"/>
      <c r="B67" s="226"/>
      <c r="C67" s="88" t="s">
        <v>228</v>
      </c>
      <c r="D67" s="102" t="s">
        <v>294</v>
      </c>
      <c r="G67" s="80"/>
    </row>
    <row r="68" spans="1:7" s="87" customFormat="1" x14ac:dyDescent="0.2">
      <c r="A68" s="224"/>
      <c r="B68" s="226"/>
      <c r="C68" s="88" t="s">
        <v>228</v>
      </c>
      <c r="D68" s="102" t="s">
        <v>295</v>
      </c>
      <c r="G68" s="80"/>
    </row>
    <row r="69" spans="1:7" s="87" customFormat="1" ht="26.25" customHeight="1" x14ac:dyDescent="0.2">
      <c r="A69" s="224"/>
      <c r="B69" s="226"/>
      <c r="C69" s="88" t="s">
        <v>228</v>
      </c>
      <c r="D69" s="102" t="s">
        <v>296</v>
      </c>
      <c r="G69" s="80"/>
    </row>
    <row r="70" spans="1:7" s="87" customFormat="1" ht="22.5" x14ac:dyDescent="0.2">
      <c r="A70" s="224"/>
      <c r="B70" s="225" t="s">
        <v>53</v>
      </c>
      <c r="C70" s="88" t="s">
        <v>228</v>
      </c>
      <c r="D70" s="102" t="s">
        <v>297</v>
      </c>
      <c r="G70" s="80"/>
    </row>
    <row r="71" spans="1:7" s="87" customFormat="1" ht="27" customHeight="1" x14ac:dyDescent="0.2">
      <c r="A71" s="224"/>
      <c r="B71" s="226"/>
      <c r="C71" s="88" t="s">
        <v>228</v>
      </c>
      <c r="D71" s="102" t="s">
        <v>298</v>
      </c>
      <c r="G71" s="80"/>
    </row>
    <row r="72" spans="1:7" s="87" customFormat="1" ht="22.5" x14ac:dyDescent="0.2">
      <c r="A72" s="224"/>
      <c r="B72" s="226"/>
      <c r="C72" s="88" t="s">
        <v>228</v>
      </c>
      <c r="D72" s="102" t="s">
        <v>287</v>
      </c>
      <c r="G72" s="80"/>
    </row>
    <row r="73" spans="1:7" s="87" customFormat="1" ht="22.5" x14ac:dyDescent="0.2">
      <c r="A73" s="224" t="s">
        <v>61</v>
      </c>
      <c r="B73" s="225" t="s">
        <v>49</v>
      </c>
      <c r="C73" s="88" t="s">
        <v>228</v>
      </c>
      <c r="D73" s="102" t="s">
        <v>299</v>
      </c>
      <c r="G73" s="80"/>
    </row>
    <row r="74" spans="1:7" s="87" customFormat="1" ht="22.5" x14ac:dyDescent="0.2">
      <c r="A74" s="224"/>
      <c r="B74" s="228"/>
      <c r="C74" s="88" t="s">
        <v>228</v>
      </c>
      <c r="D74" s="102" t="s">
        <v>300</v>
      </c>
      <c r="G74" s="80"/>
    </row>
    <row r="75" spans="1:7" s="87" customFormat="1" ht="22.5" x14ac:dyDescent="0.2">
      <c r="A75" s="224"/>
      <c r="B75" s="227"/>
      <c r="C75" s="88" t="s">
        <v>277</v>
      </c>
      <c r="D75" s="103" t="s">
        <v>301</v>
      </c>
      <c r="G75" s="80"/>
    </row>
    <row r="76" spans="1:7" s="87" customFormat="1" ht="22.5" x14ac:dyDescent="0.2">
      <c r="A76" s="224"/>
      <c r="B76" s="225" t="s">
        <v>302</v>
      </c>
      <c r="C76" s="88" t="s">
        <v>228</v>
      </c>
      <c r="D76" s="103" t="s">
        <v>303</v>
      </c>
      <c r="G76" s="80"/>
    </row>
    <row r="77" spans="1:7" s="87" customFormat="1" ht="22.5" x14ac:dyDescent="0.2">
      <c r="A77" s="224"/>
      <c r="B77" s="226"/>
      <c r="C77" s="88" t="s">
        <v>228</v>
      </c>
      <c r="D77" s="103" t="s">
        <v>304</v>
      </c>
      <c r="G77" s="80"/>
    </row>
    <row r="78" spans="1:7" s="87" customFormat="1" ht="22.5" x14ac:dyDescent="0.2">
      <c r="A78" s="224"/>
      <c r="B78" s="226"/>
      <c r="C78" s="88" t="s">
        <v>228</v>
      </c>
      <c r="D78" s="103" t="s">
        <v>305</v>
      </c>
      <c r="G78" s="80"/>
    </row>
    <row r="79" spans="1:7" s="87" customFormat="1" x14ac:dyDescent="0.2">
      <c r="A79" s="224"/>
      <c r="B79" s="226"/>
      <c r="C79" s="88" t="s">
        <v>228</v>
      </c>
      <c r="D79" s="103" t="s">
        <v>306</v>
      </c>
      <c r="G79" s="80"/>
    </row>
    <row r="80" spans="1:7" s="87" customFormat="1" x14ac:dyDescent="0.2">
      <c r="A80" s="224"/>
      <c r="B80" s="227"/>
      <c r="C80" s="88" t="s">
        <v>228</v>
      </c>
      <c r="D80" s="103" t="s">
        <v>307</v>
      </c>
      <c r="G80" s="80"/>
    </row>
    <row r="81" spans="1:7" s="87" customFormat="1" x14ac:dyDescent="0.2">
      <c r="A81" s="224"/>
      <c r="B81" s="225" t="s">
        <v>53</v>
      </c>
      <c r="C81" s="88" t="s">
        <v>228</v>
      </c>
      <c r="D81" s="103" t="s">
        <v>308</v>
      </c>
      <c r="G81" s="80"/>
    </row>
    <row r="82" spans="1:7" s="87" customFormat="1" ht="26.25" customHeight="1" x14ac:dyDescent="0.2">
      <c r="A82" s="224"/>
      <c r="B82" s="226"/>
      <c r="C82" s="88" t="s">
        <v>228</v>
      </c>
      <c r="D82" s="103" t="s">
        <v>309</v>
      </c>
      <c r="G82" s="80"/>
    </row>
    <row r="83" spans="1:7" s="87" customFormat="1" ht="22.5" x14ac:dyDescent="0.2">
      <c r="A83" s="224"/>
      <c r="B83" s="227"/>
      <c r="C83" s="88" t="s">
        <v>228</v>
      </c>
      <c r="D83" s="103" t="s">
        <v>310</v>
      </c>
      <c r="G83" s="80"/>
    </row>
    <row r="84" spans="1:7" s="87" customFormat="1" ht="22.5" x14ac:dyDescent="0.2">
      <c r="A84" s="224" t="s">
        <v>67</v>
      </c>
      <c r="B84" s="225" t="s">
        <v>49</v>
      </c>
      <c r="C84" s="88" t="s">
        <v>228</v>
      </c>
      <c r="D84" s="102" t="s">
        <v>311</v>
      </c>
      <c r="G84" s="80"/>
    </row>
    <row r="85" spans="1:7" s="87" customFormat="1" ht="22.5" x14ac:dyDescent="0.2">
      <c r="A85" s="224"/>
      <c r="B85" s="226"/>
      <c r="C85" s="88" t="s">
        <v>277</v>
      </c>
      <c r="D85" s="103" t="s">
        <v>312</v>
      </c>
      <c r="G85" s="80"/>
    </row>
    <row r="86" spans="1:7" s="87" customFormat="1" x14ac:dyDescent="0.2">
      <c r="A86" s="224"/>
      <c r="B86" s="227"/>
      <c r="C86" s="88" t="s">
        <v>277</v>
      </c>
      <c r="D86" s="103" t="s">
        <v>313</v>
      </c>
      <c r="G86" s="80"/>
    </row>
    <row r="87" spans="1:7" s="87" customFormat="1" ht="22.5" x14ac:dyDescent="0.2">
      <c r="A87" s="224"/>
      <c r="B87" s="225" t="s">
        <v>314</v>
      </c>
      <c r="C87" s="88" t="s">
        <v>228</v>
      </c>
      <c r="D87" s="103" t="s">
        <v>315</v>
      </c>
      <c r="G87" s="80"/>
    </row>
    <row r="88" spans="1:7" s="87" customFormat="1" x14ac:dyDescent="0.2">
      <c r="A88" s="224"/>
      <c r="B88" s="226"/>
      <c r="C88" s="88" t="s">
        <v>228</v>
      </c>
      <c r="D88" s="103" t="s">
        <v>316</v>
      </c>
      <c r="G88" s="80"/>
    </row>
    <row r="89" spans="1:7" s="87" customFormat="1" x14ac:dyDescent="0.2">
      <c r="A89" s="224"/>
      <c r="B89" s="226"/>
      <c r="C89" s="88" t="s">
        <v>228</v>
      </c>
      <c r="D89" s="103" t="s">
        <v>317</v>
      </c>
      <c r="G89" s="80"/>
    </row>
    <row r="90" spans="1:7" s="87" customFormat="1" x14ac:dyDescent="0.2">
      <c r="A90" s="224"/>
      <c r="B90" s="227"/>
      <c r="C90" s="88" t="s">
        <v>228</v>
      </c>
      <c r="D90" s="103" t="s">
        <v>307</v>
      </c>
      <c r="G90" s="80"/>
    </row>
    <row r="91" spans="1:7" s="87" customFormat="1" x14ac:dyDescent="0.2">
      <c r="A91" s="224"/>
      <c r="B91" s="225" t="s">
        <v>53</v>
      </c>
      <c r="C91" s="88" t="s">
        <v>228</v>
      </c>
      <c r="D91" s="103" t="s">
        <v>318</v>
      </c>
      <c r="G91" s="80"/>
    </row>
    <row r="92" spans="1:7" s="87" customFormat="1" ht="22.5" x14ac:dyDescent="0.2">
      <c r="A92" s="224"/>
      <c r="B92" s="226"/>
      <c r="C92" s="88" t="s">
        <v>228</v>
      </c>
      <c r="D92" s="103" t="s">
        <v>319</v>
      </c>
      <c r="G92" s="80"/>
    </row>
    <row r="93" spans="1:7" s="87" customFormat="1" ht="22.5" x14ac:dyDescent="0.2">
      <c r="A93" s="224"/>
      <c r="B93" s="227"/>
      <c r="C93" s="88" t="s">
        <v>228</v>
      </c>
      <c r="D93" s="103" t="s">
        <v>320</v>
      </c>
      <c r="G93" s="80"/>
    </row>
    <row r="94" spans="1:7" x14ac:dyDescent="0.2">
      <c r="D94" s="104"/>
    </row>
  </sheetData>
  <mergeCells count="37">
    <mergeCell ref="A1:D1"/>
    <mergeCell ref="A3:D3"/>
    <mergeCell ref="C4:D4"/>
    <mergeCell ref="A5:A11"/>
    <mergeCell ref="B5:B8"/>
    <mergeCell ref="B9:B11"/>
    <mergeCell ref="A12:A18"/>
    <mergeCell ref="B12:B15"/>
    <mergeCell ref="B16:B18"/>
    <mergeCell ref="A19:A28"/>
    <mergeCell ref="B19:B21"/>
    <mergeCell ref="B22:B25"/>
    <mergeCell ref="B26:B28"/>
    <mergeCell ref="A29:A35"/>
    <mergeCell ref="B29:B31"/>
    <mergeCell ref="B32:B35"/>
    <mergeCell ref="A36:A45"/>
    <mergeCell ref="B36:B39"/>
    <mergeCell ref="B40:B45"/>
    <mergeCell ref="A48:D48"/>
    <mergeCell ref="C49:D49"/>
    <mergeCell ref="A50:A60"/>
    <mergeCell ref="B50:B52"/>
    <mergeCell ref="B53:B57"/>
    <mergeCell ref="B58:B60"/>
    <mergeCell ref="A84:A93"/>
    <mergeCell ref="B84:B86"/>
    <mergeCell ref="B87:B90"/>
    <mergeCell ref="B91:B93"/>
    <mergeCell ref="A61:A72"/>
    <mergeCell ref="B61:B64"/>
    <mergeCell ref="B65:B69"/>
    <mergeCell ref="B70:B72"/>
    <mergeCell ref="A73:A83"/>
    <mergeCell ref="B73:B75"/>
    <mergeCell ref="B76:B80"/>
    <mergeCell ref="B81:B83"/>
  </mergeCells>
  <phoneticPr fontId="5"/>
  <printOptions horizontalCentered="1"/>
  <pageMargins left="0.59055118110236227" right="0.59055118110236227" top="0.43307086614173229" bottom="0.23622047244094491" header="0.31496062992125984" footer="0.19685039370078741"/>
  <pageSetup paperSize="9" scale="88" fitToHeight="4" orientation="portrait" r:id="rId1"/>
  <headerFooter alignWithMargins="0">
    <oddFooter>&amp;R&amp;"ＭＳ Ｐゴシック,標準"（&amp;"ARIAL,標準"C&amp;"ＭＳ Ｐゴシック,標準"）厚生労働省</oddFooter>
  </headerFooter>
  <rowBreaks count="1" manualBreakCount="1">
    <brk id="4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725F-E5E9-435E-AA39-8F31D151DBD3}">
  <dimension ref="A1:AT38"/>
  <sheetViews>
    <sheetView showGridLines="0" view="pageBreakPreview" zoomScale="85" zoomScaleNormal="85" zoomScaleSheetLayoutView="85" workbookViewId="0">
      <selection activeCell="L7" sqref="L7:AO11"/>
    </sheetView>
  </sheetViews>
  <sheetFormatPr defaultColWidth="3" defaultRowHeight="13.5" x14ac:dyDescent="0.15"/>
  <cols>
    <col min="1" max="1" width="0.85546875" style="105" customWidth="1"/>
    <col min="2" max="2" width="3.7109375" style="105" customWidth="1"/>
    <col min="3" max="4" width="5.140625" style="105" customWidth="1"/>
    <col min="5" max="5" width="15.140625" style="105" customWidth="1"/>
    <col min="6" max="8" width="8.28515625" style="105" customWidth="1"/>
    <col min="9" max="20" width="3" style="105" customWidth="1"/>
    <col min="21" max="21" width="3.140625" style="105" customWidth="1"/>
    <col min="22" max="256" width="3" style="105"/>
    <col min="257" max="257" width="0.85546875" style="105" customWidth="1"/>
    <col min="258" max="258" width="3.7109375" style="105" customWidth="1"/>
    <col min="259" max="260" width="5.140625" style="105" customWidth="1"/>
    <col min="261" max="261" width="15.140625" style="105" customWidth="1"/>
    <col min="262" max="264" width="8.28515625" style="105" customWidth="1"/>
    <col min="265" max="276" width="3" style="105" customWidth="1"/>
    <col min="277" max="277" width="3.140625" style="105" customWidth="1"/>
    <col min="278" max="512" width="3" style="105"/>
    <col min="513" max="513" width="0.85546875" style="105" customWidth="1"/>
    <col min="514" max="514" width="3.7109375" style="105" customWidth="1"/>
    <col min="515" max="516" width="5.140625" style="105" customWidth="1"/>
    <col min="517" max="517" width="15.140625" style="105" customWidth="1"/>
    <col min="518" max="520" width="8.28515625" style="105" customWidth="1"/>
    <col min="521" max="532" width="3" style="105" customWidth="1"/>
    <col min="533" max="533" width="3.140625" style="105" customWidth="1"/>
    <col min="534" max="768" width="3" style="105"/>
    <col min="769" max="769" width="0.85546875" style="105" customWidth="1"/>
    <col min="770" max="770" width="3.7109375" style="105" customWidth="1"/>
    <col min="771" max="772" width="5.140625" style="105" customWidth="1"/>
    <col min="773" max="773" width="15.140625" style="105" customWidth="1"/>
    <col min="774" max="776" width="8.28515625" style="105" customWidth="1"/>
    <col min="777" max="788" width="3" style="105" customWidth="1"/>
    <col min="789" max="789" width="3.140625" style="105" customWidth="1"/>
    <col min="790" max="1024" width="3" style="105"/>
    <col min="1025" max="1025" width="0.85546875" style="105" customWidth="1"/>
    <col min="1026" max="1026" width="3.7109375" style="105" customWidth="1"/>
    <col min="1027" max="1028" width="5.140625" style="105" customWidth="1"/>
    <col min="1029" max="1029" width="15.140625" style="105" customWidth="1"/>
    <col min="1030" max="1032" width="8.28515625" style="105" customWidth="1"/>
    <col min="1033" max="1044" width="3" style="105" customWidth="1"/>
    <col min="1045" max="1045" width="3.140625" style="105" customWidth="1"/>
    <col min="1046" max="1280" width="3" style="105"/>
    <col min="1281" max="1281" width="0.85546875" style="105" customWidth="1"/>
    <col min="1282" max="1282" width="3.7109375" style="105" customWidth="1"/>
    <col min="1283" max="1284" width="5.140625" style="105" customWidth="1"/>
    <col min="1285" max="1285" width="15.140625" style="105" customWidth="1"/>
    <col min="1286" max="1288" width="8.28515625" style="105" customWidth="1"/>
    <col min="1289" max="1300" width="3" style="105" customWidth="1"/>
    <col min="1301" max="1301" width="3.140625" style="105" customWidth="1"/>
    <col min="1302" max="1536" width="3" style="105"/>
    <col min="1537" max="1537" width="0.85546875" style="105" customWidth="1"/>
    <col min="1538" max="1538" width="3.7109375" style="105" customWidth="1"/>
    <col min="1539" max="1540" width="5.140625" style="105" customWidth="1"/>
    <col min="1541" max="1541" width="15.140625" style="105" customWidth="1"/>
    <col min="1542" max="1544" width="8.28515625" style="105" customWidth="1"/>
    <col min="1545" max="1556" width="3" style="105" customWidth="1"/>
    <col min="1557" max="1557" width="3.140625" style="105" customWidth="1"/>
    <col min="1558" max="1792" width="3" style="105"/>
    <col min="1793" max="1793" width="0.85546875" style="105" customWidth="1"/>
    <col min="1794" max="1794" width="3.7109375" style="105" customWidth="1"/>
    <col min="1795" max="1796" width="5.140625" style="105" customWidth="1"/>
    <col min="1797" max="1797" width="15.140625" style="105" customWidth="1"/>
    <col min="1798" max="1800" width="8.28515625" style="105" customWidth="1"/>
    <col min="1801" max="1812" width="3" style="105" customWidth="1"/>
    <col min="1813" max="1813" width="3.140625" style="105" customWidth="1"/>
    <col min="1814" max="2048" width="3" style="105"/>
    <col min="2049" max="2049" width="0.85546875" style="105" customWidth="1"/>
    <col min="2050" max="2050" width="3.7109375" style="105" customWidth="1"/>
    <col min="2051" max="2052" width="5.140625" style="105" customWidth="1"/>
    <col min="2053" max="2053" width="15.140625" style="105" customWidth="1"/>
    <col min="2054" max="2056" width="8.28515625" style="105" customWidth="1"/>
    <col min="2057" max="2068" width="3" style="105" customWidth="1"/>
    <col min="2069" max="2069" width="3.140625" style="105" customWidth="1"/>
    <col min="2070" max="2304" width="3" style="105"/>
    <col min="2305" max="2305" width="0.85546875" style="105" customWidth="1"/>
    <col min="2306" max="2306" width="3.7109375" style="105" customWidth="1"/>
    <col min="2307" max="2308" width="5.140625" style="105" customWidth="1"/>
    <col min="2309" max="2309" width="15.140625" style="105" customWidth="1"/>
    <col min="2310" max="2312" width="8.28515625" style="105" customWidth="1"/>
    <col min="2313" max="2324" width="3" style="105" customWidth="1"/>
    <col min="2325" max="2325" width="3.140625" style="105" customWidth="1"/>
    <col min="2326" max="2560" width="3" style="105"/>
    <col min="2561" max="2561" width="0.85546875" style="105" customWidth="1"/>
    <col min="2562" max="2562" width="3.7109375" style="105" customWidth="1"/>
    <col min="2563" max="2564" width="5.140625" style="105" customWidth="1"/>
    <col min="2565" max="2565" width="15.140625" style="105" customWidth="1"/>
    <col min="2566" max="2568" width="8.28515625" style="105" customWidth="1"/>
    <col min="2569" max="2580" width="3" style="105" customWidth="1"/>
    <col min="2581" max="2581" width="3.140625" style="105" customWidth="1"/>
    <col min="2582" max="2816" width="3" style="105"/>
    <col min="2817" max="2817" width="0.85546875" style="105" customWidth="1"/>
    <col min="2818" max="2818" width="3.7109375" style="105" customWidth="1"/>
    <col min="2819" max="2820" width="5.140625" style="105" customWidth="1"/>
    <col min="2821" max="2821" width="15.140625" style="105" customWidth="1"/>
    <col min="2822" max="2824" width="8.28515625" style="105" customWidth="1"/>
    <col min="2825" max="2836" width="3" style="105" customWidth="1"/>
    <col min="2837" max="2837" width="3.140625" style="105" customWidth="1"/>
    <col min="2838" max="3072" width="3" style="105"/>
    <col min="3073" max="3073" width="0.85546875" style="105" customWidth="1"/>
    <col min="3074" max="3074" width="3.7109375" style="105" customWidth="1"/>
    <col min="3075" max="3076" width="5.140625" style="105" customWidth="1"/>
    <col min="3077" max="3077" width="15.140625" style="105" customWidth="1"/>
    <col min="3078" max="3080" width="8.28515625" style="105" customWidth="1"/>
    <col min="3081" max="3092" width="3" style="105" customWidth="1"/>
    <col min="3093" max="3093" width="3.140625" style="105" customWidth="1"/>
    <col min="3094" max="3328" width="3" style="105"/>
    <col min="3329" max="3329" width="0.85546875" style="105" customWidth="1"/>
    <col min="3330" max="3330" width="3.7109375" style="105" customWidth="1"/>
    <col min="3331" max="3332" width="5.140625" style="105" customWidth="1"/>
    <col min="3333" max="3333" width="15.140625" style="105" customWidth="1"/>
    <col min="3334" max="3336" width="8.28515625" style="105" customWidth="1"/>
    <col min="3337" max="3348" width="3" style="105" customWidth="1"/>
    <col min="3349" max="3349" width="3.140625" style="105" customWidth="1"/>
    <col min="3350" max="3584" width="3" style="105"/>
    <col min="3585" max="3585" width="0.85546875" style="105" customWidth="1"/>
    <col min="3586" max="3586" width="3.7109375" style="105" customWidth="1"/>
    <col min="3587" max="3588" width="5.140625" style="105" customWidth="1"/>
    <col min="3589" max="3589" width="15.140625" style="105" customWidth="1"/>
    <col min="3590" max="3592" width="8.28515625" style="105" customWidth="1"/>
    <col min="3593" max="3604" width="3" style="105" customWidth="1"/>
    <col min="3605" max="3605" width="3.140625" style="105" customWidth="1"/>
    <col min="3606" max="3840" width="3" style="105"/>
    <col min="3841" max="3841" width="0.85546875" style="105" customWidth="1"/>
    <col min="3842" max="3842" width="3.7109375" style="105" customWidth="1"/>
    <col min="3843" max="3844" width="5.140625" style="105" customWidth="1"/>
    <col min="3845" max="3845" width="15.140625" style="105" customWidth="1"/>
    <col min="3846" max="3848" width="8.28515625" style="105" customWidth="1"/>
    <col min="3849" max="3860" width="3" style="105" customWidth="1"/>
    <col min="3861" max="3861" width="3.140625" style="105" customWidth="1"/>
    <col min="3862" max="4096" width="3" style="105"/>
    <col min="4097" max="4097" width="0.85546875" style="105" customWidth="1"/>
    <col min="4098" max="4098" width="3.7109375" style="105" customWidth="1"/>
    <col min="4099" max="4100" width="5.140625" style="105" customWidth="1"/>
    <col min="4101" max="4101" width="15.140625" style="105" customWidth="1"/>
    <col min="4102" max="4104" width="8.28515625" style="105" customWidth="1"/>
    <col min="4105" max="4116" width="3" style="105" customWidth="1"/>
    <col min="4117" max="4117" width="3.140625" style="105" customWidth="1"/>
    <col min="4118" max="4352" width="3" style="105"/>
    <col min="4353" max="4353" width="0.85546875" style="105" customWidth="1"/>
    <col min="4354" max="4354" width="3.7109375" style="105" customWidth="1"/>
    <col min="4355" max="4356" width="5.140625" style="105" customWidth="1"/>
    <col min="4357" max="4357" width="15.140625" style="105" customWidth="1"/>
    <col min="4358" max="4360" width="8.28515625" style="105" customWidth="1"/>
    <col min="4361" max="4372" width="3" style="105" customWidth="1"/>
    <col min="4373" max="4373" width="3.140625" style="105" customWidth="1"/>
    <col min="4374" max="4608" width="3" style="105"/>
    <col min="4609" max="4609" width="0.85546875" style="105" customWidth="1"/>
    <col min="4610" max="4610" width="3.7109375" style="105" customWidth="1"/>
    <col min="4611" max="4612" width="5.140625" style="105" customWidth="1"/>
    <col min="4613" max="4613" width="15.140625" style="105" customWidth="1"/>
    <col min="4614" max="4616" width="8.28515625" style="105" customWidth="1"/>
    <col min="4617" max="4628" width="3" style="105" customWidth="1"/>
    <col min="4629" max="4629" width="3.140625" style="105" customWidth="1"/>
    <col min="4630" max="4864" width="3" style="105"/>
    <col min="4865" max="4865" width="0.85546875" style="105" customWidth="1"/>
    <col min="4866" max="4866" width="3.7109375" style="105" customWidth="1"/>
    <col min="4867" max="4868" width="5.140625" style="105" customWidth="1"/>
    <col min="4869" max="4869" width="15.140625" style="105" customWidth="1"/>
    <col min="4870" max="4872" width="8.28515625" style="105" customWidth="1"/>
    <col min="4873" max="4884" width="3" style="105" customWidth="1"/>
    <col min="4885" max="4885" width="3.140625" style="105" customWidth="1"/>
    <col min="4886" max="5120" width="3" style="105"/>
    <col min="5121" max="5121" width="0.85546875" style="105" customWidth="1"/>
    <col min="5122" max="5122" width="3.7109375" style="105" customWidth="1"/>
    <col min="5123" max="5124" width="5.140625" style="105" customWidth="1"/>
    <col min="5125" max="5125" width="15.140625" style="105" customWidth="1"/>
    <col min="5126" max="5128" width="8.28515625" style="105" customWidth="1"/>
    <col min="5129" max="5140" width="3" style="105" customWidth="1"/>
    <col min="5141" max="5141" width="3.140625" style="105" customWidth="1"/>
    <col min="5142" max="5376" width="3" style="105"/>
    <col min="5377" max="5377" width="0.85546875" style="105" customWidth="1"/>
    <col min="5378" max="5378" width="3.7109375" style="105" customWidth="1"/>
    <col min="5379" max="5380" width="5.140625" style="105" customWidth="1"/>
    <col min="5381" max="5381" width="15.140625" style="105" customWidth="1"/>
    <col min="5382" max="5384" width="8.28515625" style="105" customWidth="1"/>
    <col min="5385" max="5396" width="3" style="105" customWidth="1"/>
    <col min="5397" max="5397" width="3.140625" style="105" customWidth="1"/>
    <col min="5398" max="5632" width="3" style="105"/>
    <col min="5633" max="5633" width="0.85546875" style="105" customWidth="1"/>
    <col min="5634" max="5634" width="3.7109375" style="105" customWidth="1"/>
    <col min="5635" max="5636" width="5.140625" style="105" customWidth="1"/>
    <col min="5637" max="5637" width="15.140625" style="105" customWidth="1"/>
    <col min="5638" max="5640" width="8.28515625" style="105" customWidth="1"/>
    <col min="5641" max="5652" width="3" style="105" customWidth="1"/>
    <col min="5653" max="5653" width="3.140625" style="105" customWidth="1"/>
    <col min="5654" max="5888" width="3" style="105"/>
    <col min="5889" max="5889" width="0.85546875" style="105" customWidth="1"/>
    <col min="5890" max="5890" width="3.7109375" style="105" customWidth="1"/>
    <col min="5891" max="5892" width="5.140625" style="105" customWidth="1"/>
    <col min="5893" max="5893" width="15.140625" style="105" customWidth="1"/>
    <col min="5894" max="5896" width="8.28515625" style="105" customWidth="1"/>
    <col min="5897" max="5908" width="3" style="105" customWidth="1"/>
    <col min="5909" max="5909" width="3.140625" style="105" customWidth="1"/>
    <col min="5910" max="6144" width="3" style="105"/>
    <col min="6145" max="6145" width="0.85546875" style="105" customWidth="1"/>
    <col min="6146" max="6146" width="3.7109375" style="105" customWidth="1"/>
    <col min="6147" max="6148" width="5.140625" style="105" customWidth="1"/>
    <col min="6149" max="6149" width="15.140625" style="105" customWidth="1"/>
    <col min="6150" max="6152" width="8.28515625" style="105" customWidth="1"/>
    <col min="6153" max="6164" width="3" style="105" customWidth="1"/>
    <col min="6165" max="6165" width="3.140625" style="105" customWidth="1"/>
    <col min="6166" max="6400" width="3" style="105"/>
    <col min="6401" max="6401" width="0.85546875" style="105" customWidth="1"/>
    <col min="6402" max="6402" width="3.7109375" style="105" customWidth="1"/>
    <col min="6403" max="6404" width="5.140625" style="105" customWidth="1"/>
    <col min="6405" max="6405" width="15.140625" style="105" customWidth="1"/>
    <col min="6406" max="6408" width="8.28515625" style="105" customWidth="1"/>
    <col min="6409" max="6420" width="3" style="105" customWidth="1"/>
    <col min="6421" max="6421" width="3.140625" style="105" customWidth="1"/>
    <col min="6422" max="6656" width="3" style="105"/>
    <col min="6657" max="6657" width="0.85546875" style="105" customWidth="1"/>
    <col min="6658" max="6658" width="3.7109375" style="105" customWidth="1"/>
    <col min="6659" max="6660" width="5.140625" style="105" customWidth="1"/>
    <col min="6661" max="6661" width="15.140625" style="105" customWidth="1"/>
    <col min="6662" max="6664" width="8.28515625" style="105" customWidth="1"/>
    <col min="6665" max="6676" width="3" style="105" customWidth="1"/>
    <col min="6677" max="6677" width="3.140625" style="105" customWidth="1"/>
    <col min="6678" max="6912" width="3" style="105"/>
    <col min="6913" max="6913" width="0.85546875" style="105" customWidth="1"/>
    <col min="6914" max="6914" width="3.7109375" style="105" customWidth="1"/>
    <col min="6915" max="6916" width="5.140625" style="105" customWidth="1"/>
    <col min="6917" max="6917" width="15.140625" style="105" customWidth="1"/>
    <col min="6918" max="6920" width="8.28515625" style="105" customWidth="1"/>
    <col min="6921" max="6932" width="3" style="105" customWidth="1"/>
    <col min="6933" max="6933" width="3.140625" style="105" customWidth="1"/>
    <col min="6934" max="7168" width="3" style="105"/>
    <col min="7169" max="7169" width="0.85546875" style="105" customWidth="1"/>
    <col min="7170" max="7170" width="3.7109375" style="105" customWidth="1"/>
    <col min="7171" max="7172" width="5.140625" style="105" customWidth="1"/>
    <col min="7173" max="7173" width="15.140625" style="105" customWidth="1"/>
    <col min="7174" max="7176" width="8.28515625" style="105" customWidth="1"/>
    <col min="7177" max="7188" width="3" style="105" customWidth="1"/>
    <col min="7189" max="7189" width="3.140625" style="105" customWidth="1"/>
    <col min="7190" max="7424" width="3" style="105"/>
    <col min="7425" max="7425" width="0.85546875" style="105" customWidth="1"/>
    <col min="7426" max="7426" width="3.7109375" style="105" customWidth="1"/>
    <col min="7427" max="7428" width="5.140625" style="105" customWidth="1"/>
    <col min="7429" max="7429" width="15.140625" style="105" customWidth="1"/>
    <col min="7430" max="7432" width="8.28515625" style="105" customWidth="1"/>
    <col min="7433" max="7444" width="3" style="105" customWidth="1"/>
    <col min="7445" max="7445" width="3.140625" style="105" customWidth="1"/>
    <col min="7446" max="7680" width="3" style="105"/>
    <col min="7681" max="7681" width="0.85546875" style="105" customWidth="1"/>
    <col min="7682" max="7682" width="3.7109375" style="105" customWidth="1"/>
    <col min="7683" max="7684" width="5.140625" style="105" customWidth="1"/>
    <col min="7685" max="7685" width="15.140625" style="105" customWidth="1"/>
    <col min="7686" max="7688" width="8.28515625" style="105" customWidth="1"/>
    <col min="7689" max="7700" width="3" style="105" customWidth="1"/>
    <col min="7701" max="7701" width="3.140625" style="105" customWidth="1"/>
    <col min="7702" max="7936" width="3" style="105"/>
    <col min="7937" max="7937" width="0.85546875" style="105" customWidth="1"/>
    <col min="7938" max="7938" width="3.7109375" style="105" customWidth="1"/>
    <col min="7939" max="7940" width="5.140625" style="105" customWidth="1"/>
    <col min="7941" max="7941" width="15.140625" style="105" customWidth="1"/>
    <col min="7942" max="7944" width="8.28515625" style="105" customWidth="1"/>
    <col min="7945" max="7956" width="3" style="105" customWidth="1"/>
    <col min="7957" max="7957" width="3.140625" style="105" customWidth="1"/>
    <col min="7958" max="8192" width="3" style="105"/>
    <col min="8193" max="8193" width="0.85546875" style="105" customWidth="1"/>
    <col min="8194" max="8194" width="3.7109375" style="105" customWidth="1"/>
    <col min="8195" max="8196" width="5.140625" style="105" customWidth="1"/>
    <col min="8197" max="8197" width="15.140625" style="105" customWidth="1"/>
    <col min="8198" max="8200" width="8.28515625" style="105" customWidth="1"/>
    <col min="8201" max="8212" width="3" style="105" customWidth="1"/>
    <col min="8213" max="8213" width="3.140625" style="105" customWidth="1"/>
    <col min="8214" max="8448" width="3" style="105"/>
    <col min="8449" max="8449" width="0.85546875" style="105" customWidth="1"/>
    <col min="8450" max="8450" width="3.7109375" style="105" customWidth="1"/>
    <col min="8451" max="8452" width="5.140625" style="105" customWidth="1"/>
    <col min="8453" max="8453" width="15.140625" style="105" customWidth="1"/>
    <col min="8454" max="8456" width="8.28515625" style="105" customWidth="1"/>
    <col min="8457" max="8468" width="3" style="105" customWidth="1"/>
    <col min="8469" max="8469" width="3.140625" style="105" customWidth="1"/>
    <col min="8470" max="8704" width="3" style="105"/>
    <col min="8705" max="8705" width="0.85546875" style="105" customWidth="1"/>
    <col min="8706" max="8706" width="3.7109375" style="105" customWidth="1"/>
    <col min="8707" max="8708" width="5.140625" style="105" customWidth="1"/>
    <col min="8709" max="8709" width="15.140625" style="105" customWidth="1"/>
    <col min="8710" max="8712" width="8.28515625" style="105" customWidth="1"/>
    <col min="8713" max="8724" width="3" style="105" customWidth="1"/>
    <col min="8725" max="8725" width="3.140625" style="105" customWidth="1"/>
    <col min="8726" max="8960" width="3" style="105"/>
    <col min="8961" max="8961" width="0.85546875" style="105" customWidth="1"/>
    <col min="8962" max="8962" width="3.7109375" style="105" customWidth="1"/>
    <col min="8963" max="8964" width="5.140625" style="105" customWidth="1"/>
    <col min="8965" max="8965" width="15.140625" style="105" customWidth="1"/>
    <col min="8966" max="8968" width="8.28515625" style="105" customWidth="1"/>
    <col min="8969" max="8980" width="3" style="105" customWidth="1"/>
    <col min="8981" max="8981" width="3.140625" style="105" customWidth="1"/>
    <col min="8982" max="9216" width="3" style="105"/>
    <col min="9217" max="9217" width="0.85546875" style="105" customWidth="1"/>
    <col min="9218" max="9218" width="3.7109375" style="105" customWidth="1"/>
    <col min="9219" max="9220" width="5.140625" style="105" customWidth="1"/>
    <col min="9221" max="9221" width="15.140625" style="105" customWidth="1"/>
    <col min="9222" max="9224" width="8.28515625" style="105" customWidth="1"/>
    <col min="9225" max="9236" width="3" style="105" customWidth="1"/>
    <col min="9237" max="9237" width="3.140625" style="105" customWidth="1"/>
    <col min="9238" max="9472" width="3" style="105"/>
    <col min="9473" max="9473" width="0.85546875" style="105" customWidth="1"/>
    <col min="9474" max="9474" width="3.7109375" style="105" customWidth="1"/>
    <col min="9475" max="9476" width="5.140625" style="105" customWidth="1"/>
    <col min="9477" max="9477" width="15.140625" style="105" customWidth="1"/>
    <col min="9478" max="9480" width="8.28515625" style="105" customWidth="1"/>
    <col min="9481" max="9492" width="3" style="105" customWidth="1"/>
    <col min="9493" max="9493" width="3.140625" style="105" customWidth="1"/>
    <col min="9494" max="9728" width="3" style="105"/>
    <col min="9729" max="9729" width="0.85546875" style="105" customWidth="1"/>
    <col min="9730" max="9730" width="3.7109375" style="105" customWidth="1"/>
    <col min="9731" max="9732" width="5.140625" style="105" customWidth="1"/>
    <col min="9733" max="9733" width="15.140625" style="105" customWidth="1"/>
    <col min="9734" max="9736" width="8.28515625" style="105" customWidth="1"/>
    <col min="9737" max="9748" width="3" style="105" customWidth="1"/>
    <col min="9749" max="9749" width="3.140625" style="105" customWidth="1"/>
    <col min="9750" max="9984" width="3" style="105"/>
    <col min="9985" max="9985" width="0.85546875" style="105" customWidth="1"/>
    <col min="9986" max="9986" width="3.7109375" style="105" customWidth="1"/>
    <col min="9987" max="9988" width="5.140625" style="105" customWidth="1"/>
    <col min="9989" max="9989" width="15.140625" style="105" customWidth="1"/>
    <col min="9990" max="9992" width="8.28515625" style="105" customWidth="1"/>
    <col min="9993" max="10004" width="3" style="105" customWidth="1"/>
    <col min="10005" max="10005" width="3.140625" style="105" customWidth="1"/>
    <col min="10006" max="10240" width="3" style="105"/>
    <col min="10241" max="10241" width="0.85546875" style="105" customWidth="1"/>
    <col min="10242" max="10242" width="3.7109375" style="105" customWidth="1"/>
    <col min="10243" max="10244" width="5.140625" style="105" customWidth="1"/>
    <col min="10245" max="10245" width="15.140625" style="105" customWidth="1"/>
    <col min="10246" max="10248" width="8.28515625" style="105" customWidth="1"/>
    <col min="10249" max="10260" width="3" style="105" customWidth="1"/>
    <col min="10261" max="10261" width="3.140625" style="105" customWidth="1"/>
    <col min="10262" max="10496" width="3" style="105"/>
    <col min="10497" max="10497" width="0.85546875" style="105" customWidth="1"/>
    <col min="10498" max="10498" width="3.7109375" style="105" customWidth="1"/>
    <col min="10499" max="10500" width="5.140625" style="105" customWidth="1"/>
    <col min="10501" max="10501" width="15.140625" style="105" customWidth="1"/>
    <col min="10502" max="10504" width="8.28515625" style="105" customWidth="1"/>
    <col min="10505" max="10516" width="3" style="105" customWidth="1"/>
    <col min="10517" max="10517" width="3.140625" style="105" customWidth="1"/>
    <col min="10518" max="10752" width="3" style="105"/>
    <col min="10753" max="10753" width="0.85546875" style="105" customWidth="1"/>
    <col min="10754" max="10754" width="3.7109375" style="105" customWidth="1"/>
    <col min="10755" max="10756" width="5.140625" style="105" customWidth="1"/>
    <col min="10757" max="10757" width="15.140625" style="105" customWidth="1"/>
    <col min="10758" max="10760" width="8.28515625" style="105" customWidth="1"/>
    <col min="10761" max="10772" width="3" style="105" customWidth="1"/>
    <col min="10773" max="10773" width="3.140625" style="105" customWidth="1"/>
    <col min="10774" max="11008" width="3" style="105"/>
    <col min="11009" max="11009" width="0.85546875" style="105" customWidth="1"/>
    <col min="11010" max="11010" width="3.7109375" style="105" customWidth="1"/>
    <col min="11011" max="11012" width="5.140625" style="105" customWidth="1"/>
    <col min="11013" max="11013" width="15.140625" style="105" customWidth="1"/>
    <col min="11014" max="11016" width="8.28515625" style="105" customWidth="1"/>
    <col min="11017" max="11028" width="3" style="105" customWidth="1"/>
    <col min="11029" max="11029" width="3.140625" style="105" customWidth="1"/>
    <col min="11030" max="11264" width="3" style="105"/>
    <col min="11265" max="11265" width="0.85546875" style="105" customWidth="1"/>
    <col min="11266" max="11266" width="3.7109375" style="105" customWidth="1"/>
    <col min="11267" max="11268" width="5.140625" style="105" customWidth="1"/>
    <col min="11269" max="11269" width="15.140625" style="105" customWidth="1"/>
    <col min="11270" max="11272" width="8.28515625" style="105" customWidth="1"/>
    <col min="11273" max="11284" width="3" style="105" customWidth="1"/>
    <col min="11285" max="11285" width="3.140625" style="105" customWidth="1"/>
    <col min="11286" max="11520" width="3" style="105"/>
    <col min="11521" max="11521" width="0.85546875" style="105" customWidth="1"/>
    <col min="11522" max="11522" width="3.7109375" style="105" customWidth="1"/>
    <col min="11523" max="11524" width="5.140625" style="105" customWidth="1"/>
    <col min="11525" max="11525" width="15.140625" style="105" customWidth="1"/>
    <col min="11526" max="11528" width="8.28515625" style="105" customWidth="1"/>
    <col min="11529" max="11540" width="3" style="105" customWidth="1"/>
    <col min="11541" max="11541" width="3.140625" style="105" customWidth="1"/>
    <col min="11542" max="11776" width="3" style="105"/>
    <col min="11777" max="11777" width="0.85546875" style="105" customWidth="1"/>
    <col min="11778" max="11778" width="3.7109375" style="105" customWidth="1"/>
    <col min="11779" max="11780" width="5.140625" style="105" customWidth="1"/>
    <col min="11781" max="11781" width="15.140625" style="105" customWidth="1"/>
    <col min="11782" max="11784" width="8.28515625" style="105" customWidth="1"/>
    <col min="11785" max="11796" width="3" style="105" customWidth="1"/>
    <col min="11797" max="11797" width="3.140625" style="105" customWidth="1"/>
    <col min="11798" max="12032" width="3" style="105"/>
    <col min="12033" max="12033" width="0.85546875" style="105" customWidth="1"/>
    <col min="12034" max="12034" width="3.7109375" style="105" customWidth="1"/>
    <col min="12035" max="12036" width="5.140625" style="105" customWidth="1"/>
    <col min="12037" max="12037" width="15.140625" style="105" customWidth="1"/>
    <col min="12038" max="12040" width="8.28515625" style="105" customWidth="1"/>
    <col min="12041" max="12052" width="3" style="105" customWidth="1"/>
    <col min="12053" max="12053" width="3.140625" style="105" customWidth="1"/>
    <col min="12054" max="12288" width="3" style="105"/>
    <col min="12289" max="12289" width="0.85546875" style="105" customWidth="1"/>
    <col min="12290" max="12290" width="3.7109375" style="105" customWidth="1"/>
    <col min="12291" max="12292" width="5.140625" style="105" customWidth="1"/>
    <col min="12293" max="12293" width="15.140625" style="105" customWidth="1"/>
    <col min="12294" max="12296" width="8.28515625" style="105" customWidth="1"/>
    <col min="12297" max="12308" width="3" style="105" customWidth="1"/>
    <col min="12309" max="12309" width="3.140625" style="105" customWidth="1"/>
    <col min="12310" max="12544" width="3" style="105"/>
    <col min="12545" max="12545" width="0.85546875" style="105" customWidth="1"/>
    <col min="12546" max="12546" width="3.7109375" style="105" customWidth="1"/>
    <col min="12547" max="12548" width="5.140625" style="105" customWidth="1"/>
    <col min="12549" max="12549" width="15.140625" style="105" customWidth="1"/>
    <col min="12550" max="12552" width="8.28515625" style="105" customWidth="1"/>
    <col min="12553" max="12564" width="3" style="105" customWidth="1"/>
    <col min="12565" max="12565" width="3.140625" style="105" customWidth="1"/>
    <col min="12566" max="12800" width="3" style="105"/>
    <col min="12801" max="12801" width="0.85546875" style="105" customWidth="1"/>
    <col min="12802" max="12802" width="3.7109375" style="105" customWidth="1"/>
    <col min="12803" max="12804" width="5.140625" style="105" customWidth="1"/>
    <col min="12805" max="12805" width="15.140625" style="105" customWidth="1"/>
    <col min="12806" max="12808" width="8.28515625" style="105" customWidth="1"/>
    <col min="12809" max="12820" width="3" style="105" customWidth="1"/>
    <col min="12821" max="12821" width="3.140625" style="105" customWidth="1"/>
    <col min="12822" max="13056" width="3" style="105"/>
    <col min="13057" max="13057" width="0.85546875" style="105" customWidth="1"/>
    <col min="13058" max="13058" width="3.7109375" style="105" customWidth="1"/>
    <col min="13059" max="13060" width="5.140625" style="105" customWidth="1"/>
    <col min="13061" max="13061" width="15.140625" style="105" customWidth="1"/>
    <col min="13062" max="13064" width="8.28515625" style="105" customWidth="1"/>
    <col min="13065" max="13076" width="3" style="105" customWidth="1"/>
    <col min="13077" max="13077" width="3.140625" style="105" customWidth="1"/>
    <col min="13078" max="13312" width="3" style="105"/>
    <col min="13313" max="13313" width="0.85546875" style="105" customWidth="1"/>
    <col min="13314" max="13314" width="3.7109375" style="105" customWidth="1"/>
    <col min="13315" max="13316" width="5.140625" style="105" customWidth="1"/>
    <col min="13317" max="13317" width="15.140625" style="105" customWidth="1"/>
    <col min="13318" max="13320" width="8.28515625" style="105" customWidth="1"/>
    <col min="13321" max="13332" width="3" style="105" customWidth="1"/>
    <col min="13333" max="13333" width="3.140625" style="105" customWidth="1"/>
    <col min="13334" max="13568" width="3" style="105"/>
    <col min="13569" max="13569" width="0.85546875" style="105" customWidth="1"/>
    <col min="13570" max="13570" width="3.7109375" style="105" customWidth="1"/>
    <col min="13571" max="13572" width="5.140625" style="105" customWidth="1"/>
    <col min="13573" max="13573" width="15.140625" style="105" customWidth="1"/>
    <col min="13574" max="13576" width="8.28515625" style="105" customWidth="1"/>
    <col min="13577" max="13588" width="3" style="105" customWidth="1"/>
    <col min="13589" max="13589" width="3.140625" style="105" customWidth="1"/>
    <col min="13590" max="13824" width="3" style="105"/>
    <col min="13825" max="13825" width="0.85546875" style="105" customWidth="1"/>
    <col min="13826" max="13826" width="3.7109375" style="105" customWidth="1"/>
    <col min="13827" max="13828" width="5.140625" style="105" customWidth="1"/>
    <col min="13829" max="13829" width="15.140625" style="105" customWidth="1"/>
    <col min="13830" max="13832" width="8.28515625" style="105" customWidth="1"/>
    <col min="13833" max="13844" width="3" style="105" customWidth="1"/>
    <col min="13845" max="13845" width="3.140625" style="105" customWidth="1"/>
    <col min="13846" max="14080" width="3" style="105"/>
    <col min="14081" max="14081" width="0.85546875" style="105" customWidth="1"/>
    <col min="14082" max="14082" width="3.7109375" style="105" customWidth="1"/>
    <col min="14083" max="14084" width="5.140625" style="105" customWidth="1"/>
    <col min="14085" max="14085" width="15.140625" style="105" customWidth="1"/>
    <col min="14086" max="14088" width="8.28515625" style="105" customWidth="1"/>
    <col min="14089" max="14100" width="3" style="105" customWidth="1"/>
    <col min="14101" max="14101" width="3.140625" style="105" customWidth="1"/>
    <col min="14102" max="14336" width="3" style="105"/>
    <col min="14337" max="14337" width="0.85546875" style="105" customWidth="1"/>
    <col min="14338" max="14338" width="3.7109375" style="105" customWidth="1"/>
    <col min="14339" max="14340" width="5.140625" style="105" customWidth="1"/>
    <col min="14341" max="14341" width="15.140625" style="105" customWidth="1"/>
    <col min="14342" max="14344" width="8.28515625" style="105" customWidth="1"/>
    <col min="14345" max="14356" width="3" style="105" customWidth="1"/>
    <col min="14357" max="14357" width="3.140625" style="105" customWidth="1"/>
    <col min="14358" max="14592" width="3" style="105"/>
    <col min="14593" max="14593" width="0.85546875" style="105" customWidth="1"/>
    <col min="14594" max="14594" width="3.7109375" style="105" customWidth="1"/>
    <col min="14595" max="14596" width="5.140625" style="105" customWidth="1"/>
    <col min="14597" max="14597" width="15.140625" style="105" customWidth="1"/>
    <col min="14598" max="14600" width="8.28515625" style="105" customWidth="1"/>
    <col min="14601" max="14612" width="3" style="105" customWidth="1"/>
    <col min="14613" max="14613" width="3.140625" style="105" customWidth="1"/>
    <col min="14614" max="14848" width="3" style="105"/>
    <col min="14849" max="14849" width="0.85546875" style="105" customWidth="1"/>
    <col min="14850" max="14850" width="3.7109375" style="105" customWidth="1"/>
    <col min="14851" max="14852" width="5.140625" style="105" customWidth="1"/>
    <col min="14853" max="14853" width="15.140625" style="105" customWidth="1"/>
    <col min="14854" max="14856" width="8.28515625" style="105" customWidth="1"/>
    <col min="14857" max="14868" width="3" style="105" customWidth="1"/>
    <col min="14869" max="14869" width="3.140625" style="105" customWidth="1"/>
    <col min="14870" max="15104" width="3" style="105"/>
    <col min="15105" max="15105" width="0.85546875" style="105" customWidth="1"/>
    <col min="15106" max="15106" width="3.7109375" style="105" customWidth="1"/>
    <col min="15107" max="15108" width="5.140625" style="105" customWidth="1"/>
    <col min="15109" max="15109" width="15.140625" style="105" customWidth="1"/>
    <col min="15110" max="15112" width="8.28515625" style="105" customWidth="1"/>
    <col min="15113" max="15124" width="3" style="105" customWidth="1"/>
    <col min="15125" max="15125" width="3.140625" style="105" customWidth="1"/>
    <col min="15126" max="15360" width="3" style="105"/>
    <col min="15361" max="15361" width="0.85546875" style="105" customWidth="1"/>
    <col min="15362" max="15362" width="3.7109375" style="105" customWidth="1"/>
    <col min="15363" max="15364" width="5.140625" style="105" customWidth="1"/>
    <col min="15365" max="15365" width="15.140625" style="105" customWidth="1"/>
    <col min="15366" max="15368" width="8.28515625" style="105" customWidth="1"/>
    <col min="15369" max="15380" width="3" style="105" customWidth="1"/>
    <col min="15381" max="15381" width="3.140625" style="105" customWidth="1"/>
    <col min="15382" max="15616" width="3" style="105"/>
    <col min="15617" max="15617" width="0.85546875" style="105" customWidth="1"/>
    <col min="15618" max="15618" width="3.7109375" style="105" customWidth="1"/>
    <col min="15619" max="15620" width="5.140625" style="105" customWidth="1"/>
    <col min="15621" max="15621" width="15.140625" style="105" customWidth="1"/>
    <col min="15622" max="15624" width="8.28515625" style="105" customWidth="1"/>
    <col min="15625" max="15636" width="3" style="105" customWidth="1"/>
    <col min="15637" max="15637" width="3.140625" style="105" customWidth="1"/>
    <col min="15638" max="15872" width="3" style="105"/>
    <col min="15873" max="15873" width="0.85546875" style="105" customWidth="1"/>
    <col min="15874" max="15874" width="3.7109375" style="105" customWidth="1"/>
    <col min="15875" max="15876" width="5.140625" style="105" customWidth="1"/>
    <col min="15877" max="15877" width="15.140625" style="105" customWidth="1"/>
    <col min="15878" max="15880" width="8.28515625" style="105" customWidth="1"/>
    <col min="15881" max="15892" width="3" style="105" customWidth="1"/>
    <col min="15893" max="15893" width="3.140625" style="105" customWidth="1"/>
    <col min="15894" max="16128" width="3" style="105"/>
    <col min="16129" max="16129" width="0.85546875" style="105" customWidth="1"/>
    <col min="16130" max="16130" width="3.7109375" style="105" customWidth="1"/>
    <col min="16131" max="16132" width="5.140625" style="105" customWidth="1"/>
    <col min="16133" max="16133" width="15.140625" style="105" customWidth="1"/>
    <col min="16134" max="16136" width="8.28515625" style="105" customWidth="1"/>
    <col min="16137" max="16148" width="3" style="105" customWidth="1"/>
    <col min="16149" max="16149" width="3.140625" style="105" customWidth="1"/>
    <col min="16150" max="16384" width="3" style="105"/>
  </cols>
  <sheetData>
    <row r="1" spans="1:42" ht="3.75" customHeight="1" x14ac:dyDescent="0.15"/>
    <row r="2" spans="1:42" ht="15" customHeight="1" x14ac:dyDescent="0.2">
      <c r="B2" s="271" t="s">
        <v>321</v>
      </c>
      <c r="C2" s="272"/>
      <c r="D2" s="272"/>
      <c r="E2" s="272"/>
      <c r="F2" s="272"/>
      <c r="G2" s="272"/>
      <c r="H2" s="106"/>
      <c r="I2" s="107"/>
      <c r="J2" s="187" t="s">
        <v>322</v>
      </c>
      <c r="K2" s="188"/>
      <c r="L2" s="188"/>
      <c r="M2" s="188"/>
      <c r="N2" s="189"/>
      <c r="O2" s="108"/>
      <c r="P2" s="109"/>
      <c r="Q2" s="109"/>
      <c r="R2" s="109"/>
      <c r="S2" s="109"/>
      <c r="T2" s="109"/>
      <c r="U2" s="109"/>
      <c r="V2" s="109"/>
      <c r="W2" s="109"/>
      <c r="X2" s="109"/>
      <c r="Y2" s="109"/>
      <c r="Z2" s="109"/>
      <c r="AA2" s="109"/>
      <c r="AB2" s="187" t="s">
        <v>323</v>
      </c>
      <c r="AC2" s="192"/>
      <c r="AD2" s="188"/>
      <c r="AE2" s="190"/>
      <c r="AF2" s="189"/>
      <c r="AG2" s="110"/>
      <c r="AH2" s="109"/>
      <c r="AI2" s="109"/>
      <c r="AJ2" s="109"/>
      <c r="AK2" s="109"/>
      <c r="AL2" s="109"/>
      <c r="AM2" s="109"/>
      <c r="AN2" s="109"/>
      <c r="AO2" s="111" t="s">
        <v>324</v>
      </c>
    </row>
    <row r="3" spans="1:42" ht="15" customHeight="1" x14ac:dyDescent="0.2">
      <c r="A3" s="112"/>
      <c r="B3" s="272"/>
      <c r="C3" s="272"/>
      <c r="D3" s="272"/>
      <c r="E3" s="272"/>
      <c r="F3" s="272"/>
      <c r="G3" s="272"/>
      <c r="H3" s="106"/>
      <c r="I3" s="107"/>
      <c r="J3" s="187" t="s">
        <v>4</v>
      </c>
      <c r="K3" s="188"/>
      <c r="L3" s="188"/>
      <c r="M3" s="190"/>
      <c r="N3" s="189"/>
      <c r="O3" s="113"/>
      <c r="P3" s="109"/>
      <c r="Q3" s="109"/>
      <c r="R3" s="109"/>
      <c r="S3" s="114"/>
      <c r="T3" s="187" t="s">
        <v>6</v>
      </c>
      <c r="U3" s="190"/>
      <c r="V3" s="189"/>
      <c r="W3" s="110"/>
      <c r="X3" s="113"/>
      <c r="Y3" s="108"/>
      <c r="Z3" s="108"/>
      <c r="AA3" s="114"/>
      <c r="AB3" s="187" t="s">
        <v>325</v>
      </c>
      <c r="AC3" s="188"/>
      <c r="AD3" s="188"/>
      <c r="AE3" s="188"/>
      <c r="AF3" s="191"/>
      <c r="AG3" s="110"/>
      <c r="AH3" s="109"/>
      <c r="AI3" s="109"/>
      <c r="AJ3" s="109"/>
      <c r="AK3" s="109"/>
      <c r="AL3" s="109"/>
      <c r="AM3" s="109"/>
      <c r="AN3" s="109"/>
      <c r="AO3" s="111" t="s">
        <v>324</v>
      </c>
    </row>
    <row r="4" spans="1:42" ht="15" customHeight="1" x14ac:dyDescent="0.2">
      <c r="B4" s="272"/>
      <c r="C4" s="272"/>
      <c r="D4" s="272"/>
      <c r="E4" s="272"/>
      <c r="F4" s="272"/>
      <c r="G4" s="272"/>
      <c r="H4" s="106"/>
      <c r="J4" s="187" t="s">
        <v>326</v>
      </c>
      <c r="K4" s="188"/>
      <c r="L4" s="188"/>
      <c r="M4" s="188"/>
      <c r="N4" s="191"/>
      <c r="O4" s="108"/>
      <c r="P4" s="108"/>
      <c r="Q4" s="108"/>
      <c r="R4" s="108" t="s">
        <v>327</v>
      </c>
      <c r="S4" s="108"/>
      <c r="T4" s="108"/>
      <c r="U4" s="108" t="s">
        <v>328</v>
      </c>
      <c r="V4" s="109"/>
      <c r="W4" s="109"/>
      <c r="X4" s="108" t="s">
        <v>329</v>
      </c>
      <c r="Y4" s="108"/>
      <c r="Z4" s="109"/>
      <c r="AA4" s="109"/>
      <c r="AB4" s="108" t="s">
        <v>330</v>
      </c>
      <c r="AC4" s="109"/>
      <c r="AD4" s="109"/>
      <c r="AE4" s="108"/>
      <c r="AF4" s="108"/>
      <c r="AG4" s="108" t="s">
        <v>327</v>
      </c>
      <c r="AH4" s="108"/>
      <c r="AI4" s="108" t="s">
        <v>328</v>
      </c>
      <c r="AJ4" s="109"/>
      <c r="AK4" s="109"/>
      <c r="AL4" s="109"/>
      <c r="AM4" s="108" t="s">
        <v>329</v>
      </c>
      <c r="AN4" s="108"/>
      <c r="AO4" s="115"/>
    </row>
    <row r="5" spans="1:42" ht="8.25" customHeight="1" x14ac:dyDescent="0.2">
      <c r="A5" s="116"/>
    </row>
    <row r="6" spans="1:42" ht="15" customHeight="1" x14ac:dyDescent="0.2">
      <c r="B6" s="273" t="s">
        <v>331</v>
      </c>
      <c r="C6" s="274"/>
      <c r="D6" s="274"/>
      <c r="E6" s="274"/>
      <c r="F6" s="274"/>
      <c r="G6" s="274"/>
      <c r="H6" s="274"/>
      <c r="L6" s="117" t="s">
        <v>332</v>
      </c>
      <c r="M6" s="117"/>
      <c r="N6" s="117"/>
      <c r="O6" s="117"/>
      <c r="P6" s="117"/>
      <c r="Q6" s="117"/>
      <c r="R6" s="117"/>
      <c r="S6" s="117"/>
      <c r="T6" s="118"/>
      <c r="U6" s="118"/>
      <c r="V6" s="118"/>
      <c r="W6" s="118"/>
      <c r="X6" s="118"/>
      <c r="Y6" s="118"/>
      <c r="Z6" s="118"/>
      <c r="AA6" s="118"/>
      <c r="AB6" s="118"/>
      <c r="AC6" s="118"/>
      <c r="AD6" s="119"/>
      <c r="AE6" s="119"/>
      <c r="AF6" s="117"/>
      <c r="AG6" s="117"/>
      <c r="AH6" s="117"/>
      <c r="AI6" s="117"/>
      <c r="AJ6" s="117"/>
      <c r="AK6" s="117"/>
      <c r="AL6" s="117"/>
      <c r="AM6" s="117"/>
      <c r="AN6" s="117"/>
      <c r="AO6" s="117"/>
    </row>
    <row r="7" spans="1:42" ht="15" customHeight="1" x14ac:dyDescent="0.2">
      <c r="A7" s="116"/>
      <c r="B7" s="273"/>
      <c r="C7" s="274"/>
      <c r="D7" s="274"/>
      <c r="E7" s="274"/>
      <c r="F7" s="274"/>
      <c r="G7" s="274"/>
      <c r="H7" s="274"/>
      <c r="I7" s="116"/>
      <c r="L7" s="275"/>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7"/>
    </row>
    <row r="8" spans="1:42" ht="54" customHeight="1" x14ac:dyDescent="0.15">
      <c r="B8" s="120"/>
      <c r="C8" s="121"/>
      <c r="D8" s="121"/>
      <c r="E8" s="121"/>
      <c r="F8" s="121"/>
      <c r="G8" s="121"/>
      <c r="H8" s="122"/>
      <c r="L8" s="278"/>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80"/>
    </row>
    <row r="9" spans="1:42" ht="15" customHeight="1" x14ac:dyDescent="0.2">
      <c r="A9" s="116"/>
      <c r="B9" s="123"/>
      <c r="D9" s="116"/>
      <c r="E9" s="116"/>
      <c r="F9" s="116"/>
      <c r="G9" s="116"/>
      <c r="H9" s="124"/>
      <c r="L9" s="278"/>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80"/>
    </row>
    <row r="10" spans="1:42" ht="15" customHeight="1" x14ac:dyDescent="0.2">
      <c r="A10" s="116"/>
      <c r="B10" s="123"/>
      <c r="D10" s="116"/>
      <c r="E10" s="116"/>
      <c r="F10" s="116"/>
      <c r="G10" s="116"/>
      <c r="H10" s="124"/>
      <c r="I10" s="116"/>
      <c r="L10" s="278"/>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80"/>
    </row>
    <row r="11" spans="1:42" ht="15" customHeight="1" x14ac:dyDescent="0.2">
      <c r="A11" s="116"/>
      <c r="B11" s="123"/>
      <c r="D11" s="116"/>
      <c r="E11" s="116"/>
      <c r="F11" s="116"/>
      <c r="G11" s="116"/>
      <c r="H11" s="124"/>
      <c r="I11" s="116"/>
      <c r="L11" s="281"/>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3"/>
    </row>
    <row r="12" spans="1:42" ht="15" customHeight="1" x14ac:dyDescent="0.2">
      <c r="A12" s="116"/>
      <c r="B12" s="123"/>
      <c r="D12" s="116"/>
      <c r="E12" s="116"/>
      <c r="F12" s="116"/>
      <c r="G12" s="116"/>
      <c r="H12" s="124"/>
      <c r="I12" s="116"/>
    </row>
    <row r="13" spans="1:42" ht="15" customHeight="1" x14ac:dyDescent="0.2">
      <c r="A13" s="116"/>
      <c r="B13" s="123"/>
      <c r="D13" s="116"/>
      <c r="E13" s="116"/>
      <c r="F13" s="116"/>
      <c r="G13" s="116"/>
      <c r="H13" s="124"/>
      <c r="I13" s="116"/>
      <c r="L13" s="117" t="s">
        <v>333</v>
      </c>
      <c r="M13" s="118"/>
      <c r="N13" s="118"/>
      <c r="O13" s="118"/>
      <c r="P13" s="118"/>
      <c r="Q13" s="118"/>
      <c r="R13" s="118"/>
      <c r="S13" s="118"/>
      <c r="T13" s="118"/>
      <c r="U13" s="118"/>
      <c r="V13" s="118"/>
      <c r="W13" s="118"/>
      <c r="X13" s="118"/>
      <c r="Y13" s="118"/>
      <c r="AA13" s="118"/>
      <c r="AB13" s="118"/>
      <c r="AC13" s="118"/>
      <c r="AD13" s="119"/>
      <c r="AE13" s="119"/>
      <c r="AF13" s="117"/>
      <c r="AG13" s="117"/>
      <c r="AH13" s="117"/>
      <c r="AI13" s="107" t="s">
        <v>334</v>
      </c>
      <c r="AK13" s="117"/>
      <c r="AL13" s="117"/>
      <c r="AM13" s="117"/>
      <c r="AN13" s="117"/>
      <c r="AO13" s="117"/>
    </row>
    <row r="14" spans="1:42" ht="15" customHeight="1" x14ac:dyDescent="0.2">
      <c r="A14" s="116"/>
      <c r="B14" s="123"/>
      <c r="D14" s="116"/>
      <c r="E14" s="116"/>
      <c r="F14" s="116"/>
      <c r="G14" s="116"/>
      <c r="H14" s="124"/>
      <c r="I14" s="116"/>
      <c r="L14" s="125" t="s">
        <v>14</v>
      </c>
      <c r="M14" s="126"/>
      <c r="N14" s="126"/>
      <c r="O14" s="126"/>
      <c r="P14" s="126"/>
      <c r="Q14" s="127"/>
      <c r="R14" s="127"/>
      <c r="S14" s="127"/>
      <c r="T14" s="127"/>
      <c r="U14" s="128"/>
      <c r="V14" s="284" t="s">
        <v>15</v>
      </c>
      <c r="W14" s="285"/>
      <c r="X14" s="285"/>
      <c r="Y14" s="285"/>
      <c r="Z14" s="285"/>
      <c r="AA14" s="285"/>
      <c r="AB14" s="285"/>
      <c r="AC14" s="285"/>
      <c r="AD14" s="285"/>
      <c r="AE14" s="285"/>
      <c r="AF14" s="285"/>
      <c r="AG14" s="285"/>
      <c r="AH14" s="285"/>
      <c r="AI14" s="286"/>
      <c r="AJ14" s="129" t="s">
        <v>335</v>
      </c>
      <c r="AK14" s="126"/>
      <c r="AL14" s="130"/>
      <c r="AM14" s="125" t="s">
        <v>336</v>
      </c>
      <c r="AN14" s="126"/>
      <c r="AO14" s="130"/>
      <c r="AP14" s="107"/>
    </row>
    <row r="15" spans="1:42" ht="15" customHeight="1" x14ac:dyDescent="0.2">
      <c r="A15" s="116"/>
      <c r="B15" s="123"/>
      <c r="D15" s="116"/>
      <c r="E15" s="116"/>
      <c r="F15" s="116"/>
      <c r="G15" s="116"/>
      <c r="H15" s="124"/>
      <c r="I15" s="116"/>
      <c r="L15" s="131"/>
      <c r="M15" s="132"/>
      <c r="N15" s="132"/>
      <c r="O15" s="132"/>
      <c r="P15" s="132"/>
      <c r="Q15" s="132"/>
      <c r="R15" s="132"/>
      <c r="S15" s="132"/>
      <c r="T15" s="132"/>
      <c r="U15" s="133"/>
      <c r="V15" s="125"/>
      <c r="W15" s="126"/>
      <c r="X15" s="126"/>
      <c r="Y15" s="126"/>
      <c r="Z15" s="126"/>
      <c r="AA15" s="126"/>
      <c r="AB15" s="126"/>
      <c r="AC15" s="126"/>
      <c r="AD15" s="126"/>
      <c r="AE15" s="126"/>
      <c r="AF15" s="126"/>
      <c r="AG15" s="126"/>
      <c r="AH15" s="126"/>
      <c r="AI15" s="130"/>
      <c r="AJ15" s="265"/>
      <c r="AK15" s="266"/>
      <c r="AL15" s="267"/>
      <c r="AM15" s="265"/>
      <c r="AN15" s="266"/>
      <c r="AO15" s="267"/>
    </row>
    <row r="16" spans="1:42" ht="15" customHeight="1" x14ac:dyDescent="0.2">
      <c r="A16" s="116"/>
      <c r="B16" s="123"/>
      <c r="D16" s="116"/>
      <c r="E16" s="116"/>
      <c r="F16" s="116"/>
      <c r="G16" s="116"/>
      <c r="H16" s="124"/>
      <c r="I16" s="116"/>
      <c r="L16" s="131"/>
      <c r="M16" s="132"/>
      <c r="N16" s="132"/>
      <c r="O16" s="132"/>
      <c r="P16" s="132"/>
      <c r="Q16" s="132"/>
      <c r="R16" s="132"/>
      <c r="S16" s="132"/>
      <c r="T16" s="132"/>
      <c r="U16" s="133"/>
      <c r="V16" s="125"/>
      <c r="W16" s="126"/>
      <c r="X16" s="126"/>
      <c r="Y16" s="126"/>
      <c r="Z16" s="126"/>
      <c r="AA16" s="126"/>
      <c r="AB16" s="126"/>
      <c r="AC16" s="126"/>
      <c r="AD16" s="126"/>
      <c r="AE16" s="126"/>
      <c r="AF16" s="126"/>
      <c r="AG16" s="126"/>
      <c r="AH16" s="126"/>
      <c r="AI16" s="130"/>
      <c r="AJ16" s="265"/>
      <c r="AK16" s="266"/>
      <c r="AL16" s="267"/>
      <c r="AM16" s="265"/>
      <c r="AN16" s="266"/>
      <c r="AO16" s="267"/>
    </row>
    <row r="17" spans="1:46" ht="15" customHeight="1" x14ac:dyDescent="0.2">
      <c r="A17" s="116"/>
      <c r="B17" s="123"/>
      <c r="D17" s="116"/>
      <c r="E17" s="116"/>
      <c r="F17" s="116"/>
      <c r="G17" s="116"/>
      <c r="H17" s="124"/>
      <c r="I17" s="116"/>
      <c r="L17" s="131"/>
      <c r="M17" s="132"/>
      <c r="N17" s="132"/>
      <c r="O17" s="132"/>
      <c r="P17" s="132"/>
      <c r="Q17" s="132"/>
      <c r="R17" s="132"/>
      <c r="S17" s="132"/>
      <c r="T17" s="132"/>
      <c r="U17" s="133"/>
      <c r="V17" s="125"/>
      <c r="W17" s="126"/>
      <c r="X17" s="126"/>
      <c r="Y17" s="126"/>
      <c r="Z17" s="126"/>
      <c r="AA17" s="126"/>
      <c r="AB17" s="126"/>
      <c r="AC17" s="126"/>
      <c r="AD17" s="126"/>
      <c r="AE17" s="126"/>
      <c r="AF17" s="126"/>
      <c r="AG17" s="126"/>
      <c r="AH17" s="126"/>
      <c r="AI17" s="130"/>
      <c r="AJ17" s="265"/>
      <c r="AK17" s="266"/>
      <c r="AL17" s="267"/>
      <c r="AM17" s="265"/>
      <c r="AN17" s="266"/>
      <c r="AO17" s="267"/>
    </row>
    <row r="18" spans="1:46" ht="15" customHeight="1" x14ac:dyDescent="0.2">
      <c r="A18" s="116"/>
      <c r="B18" s="134"/>
      <c r="C18" s="116"/>
      <c r="D18" s="116"/>
      <c r="E18" s="116"/>
      <c r="F18" s="116"/>
      <c r="G18" s="116"/>
      <c r="H18" s="124"/>
      <c r="I18" s="116"/>
      <c r="L18" s="131"/>
      <c r="M18" s="132"/>
      <c r="N18" s="132"/>
      <c r="O18" s="132"/>
      <c r="P18" s="132"/>
      <c r="Q18" s="132"/>
      <c r="R18" s="132"/>
      <c r="S18" s="132"/>
      <c r="T18" s="132"/>
      <c r="U18" s="133"/>
      <c r="V18" s="125"/>
      <c r="W18" s="126"/>
      <c r="X18" s="126"/>
      <c r="Y18" s="126"/>
      <c r="Z18" s="126"/>
      <c r="AA18" s="126"/>
      <c r="AB18" s="126"/>
      <c r="AC18" s="126"/>
      <c r="AD18" s="126"/>
      <c r="AE18" s="126"/>
      <c r="AF18" s="126"/>
      <c r="AG18" s="126"/>
      <c r="AH18" s="126"/>
      <c r="AI18" s="130"/>
      <c r="AJ18" s="265"/>
      <c r="AK18" s="266"/>
      <c r="AL18" s="267"/>
      <c r="AM18" s="265"/>
      <c r="AN18" s="266"/>
      <c r="AO18" s="267"/>
    </row>
    <row r="19" spans="1:46" ht="15" customHeight="1" x14ac:dyDescent="0.2">
      <c r="A19" s="116"/>
      <c r="B19" s="134"/>
      <c r="C19" s="116"/>
      <c r="D19" s="116"/>
      <c r="E19" s="116"/>
      <c r="F19" s="116"/>
      <c r="G19" s="116"/>
      <c r="H19" s="124"/>
      <c r="I19" s="116"/>
      <c r="L19" s="131"/>
      <c r="M19" s="132"/>
      <c r="N19" s="132"/>
      <c r="O19" s="132"/>
      <c r="P19" s="132"/>
      <c r="Q19" s="132"/>
      <c r="R19" s="132"/>
      <c r="S19" s="132"/>
      <c r="T19" s="132"/>
      <c r="U19" s="133"/>
      <c r="V19" s="125"/>
      <c r="W19" s="126"/>
      <c r="X19" s="126"/>
      <c r="Y19" s="126"/>
      <c r="Z19" s="126"/>
      <c r="AA19" s="126"/>
      <c r="AB19" s="126"/>
      <c r="AC19" s="126"/>
      <c r="AD19" s="126"/>
      <c r="AE19" s="126"/>
      <c r="AF19" s="126"/>
      <c r="AG19" s="126"/>
      <c r="AH19" s="126"/>
      <c r="AI19" s="130"/>
      <c r="AJ19" s="265"/>
      <c r="AK19" s="266"/>
      <c r="AL19" s="267"/>
      <c r="AM19" s="265"/>
      <c r="AN19" s="266"/>
      <c r="AO19" s="267"/>
    </row>
    <row r="20" spans="1:46" ht="15" customHeight="1" x14ac:dyDescent="0.2">
      <c r="A20" s="116"/>
      <c r="B20" s="135"/>
      <c r="C20" s="136"/>
      <c r="D20" s="137"/>
      <c r="E20" s="137"/>
      <c r="F20" s="137"/>
      <c r="G20" s="137"/>
      <c r="H20" s="138"/>
      <c r="I20" s="116"/>
      <c r="L20" s="131"/>
      <c r="M20" s="132"/>
      <c r="N20" s="132"/>
      <c r="O20" s="132"/>
      <c r="P20" s="132"/>
      <c r="Q20" s="132"/>
      <c r="R20" s="132"/>
      <c r="S20" s="132"/>
      <c r="T20" s="132"/>
      <c r="U20" s="133"/>
      <c r="V20" s="125"/>
      <c r="W20" s="126"/>
      <c r="X20" s="126"/>
      <c r="Y20" s="126"/>
      <c r="Z20" s="126"/>
      <c r="AA20" s="126"/>
      <c r="AB20" s="126"/>
      <c r="AC20" s="126"/>
      <c r="AD20" s="126"/>
      <c r="AE20" s="126"/>
      <c r="AF20" s="126"/>
      <c r="AG20" s="126"/>
      <c r="AH20" s="126"/>
      <c r="AI20" s="130"/>
      <c r="AJ20" s="265"/>
      <c r="AK20" s="266"/>
      <c r="AL20" s="267"/>
      <c r="AM20" s="268"/>
      <c r="AN20" s="269"/>
      <c r="AO20" s="270"/>
      <c r="AT20" s="139"/>
    </row>
    <row r="21" spans="1:46" ht="15" customHeight="1" x14ac:dyDescent="0.2">
      <c r="A21" s="116"/>
      <c r="D21" s="116"/>
      <c r="E21" s="116"/>
      <c r="F21" s="116"/>
      <c r="G21" s="116"/>
      <c r="H21" s="116"/>
      <c r="I21" s="116"/>
      <c r="L21" s="131"/>
      <c r="M21" s="132"/>
      <c r="N21" s="132"/>
      <c r="O21" s="132"/>
      <c r="P21" s="132"/>
      <c r="Q21" s="132"/>
      <c r="R21" s="132"/>
      <c r="S21" s="132"/>
      <c r="T21" s="132"/>
      <c r="U21" s="133"/>
      <c r="V21" s="125"/>
      <c r="W21" s="126"/>
      <c r="X21" s="126"/>
      <c r="Y21" s="126"/>
      <c r="Z21" s="126"/>
      <c r="AA21" s="126"/>
      <c r="AB21" s="126"/>
      <c r="AC21" s="126"/>
      <c r="AD21" s="126"/>
      <c r="AE21" s="126"/>
      <c r="AF21" s="126"/>
      <c r="AG21" s="126"/>
      <c r="AH21" s="126"/>
      <c r="AI21" s="130"/>
      <c r="AJ21" s="265"/>
      <c r="AK21" s="266"/>
      <c r="AL21" s="267"/>
      <c r="AM21" s="265"/>
      <c r="AN21" s="266"/>
      <c r="AO21" s="267"/>
      <c r="AT21" s="139"/>
    </row>
    <row r="22" spans="1:46" ht="15" customHeight="1" x14ac:dyDescent="0.2">
      <c r="A22" s="116"/>
      <c r="B22" s="183" t="s">
        <v>337</v>
      </c>
      <c r="C22" s="184"/>
      <c r="D22" s="185"/>
      <c r="E22" s="185"/>
      <c r="F22" s="185"/>
      <c r="G22" s="185"/>
      <c r="H22" s="186"/>
      <c r="I22" s="116"/>
      <c r="L22" s="117" t="s">
        <v>338</v>
      </c>
      <c r="AT22" s="139"/>
    </row>
    <row r="23" spans="1:46" ht="14.25" customHeight="1" x14ac:dyDescent="0.2">
      <c r="A23" s="116"/>
      <c r="B23" s="244" t="s">
        <v>339</v>
      </c>
      <c r="C23" s="245"/>
      <c r="D23" s="245"/>
      <c r="E23" s="245"/>
      <c r="F23" s="179"/>
      <c r="G23" s="179" t="s">
        <v>340</v>
      </c>
      <c r="H23" s="180" t="s">
        <v>341</v>
      </c>
      <c r="I23" s="116"/>
      <c r="L23" s="140" t="s">
        <v>342</v>
      </c>
      <c r="M23" s="141"/>
      <c r="N23" s="141"/>
      <c r="O23" s="141"/>
      <c r="P23" s="141"/>
      <c r="Q23" s="141"/>
      <c r="R23" s="141"/>
      <c r="S23" s="142"/>
      <c r="T23" s="143"/>
      <c r="U23" s="142"/>
      <c r="V23" s="143"/>
      <c r="W23" s="142"/>
      <c r="X23" s="143"/>
      <c r="Y23" s="142"/>
      <c r="Z23" s="144"/>
      <c r="AA23" s="140" t="s">
        <v>343</v>
      </c>
      <c r="AB23" s="141"/>
      <c r="AC23" s="142"/>
      <c r="AD23" s="142"/>
      <c r="AE23" s="142"/>
      <c r="AF23" s="143"/>
      <c r="AG23" s="143"/>
      <c r="AH23" s="143"/>
      <c r="AI23" s="142"/>
      <c r="AJ23" s="142"/>
      <c r="AK23" s="142"/>
      <c r="AL23" s="142"/>
      <c r="AM23" s="142"/>
      <c r="AN23" s="142"/>
      <c r="AO23" s="145"/>
      <c r="AT23" s="139"/>
    </row>
    <row r="24" spans="1:46" ht="14.25" customHeight="1" x14ac:dyDescent="0.2">
      <c r="A24" s="116"/>
      <c r="B24" s="246"/>
      <c r="C24" s="247"/>
      <c r="D24" s="247"/>
      <c r="E24" s="247"/>
      <c r="F24" s="181"/>
      <c r="G24" s="181" t="s">
        <v>344</v>
      </c>
      <c r="H24" s="182" t="s">
        <v>344</v>
      </c>
      <c r="I24" s="116"/>
      <c r="L24" s="248"/>
      <c r="M24" s="249"/>
      <c r="N24" s="249"/>
      <c r="O24" s="249"/>
      <c r="P24" s="249"/>
      <c r="Q24" s="249"/>
      <c r="R24" s="249"/>
      <c r="S24" s="249"/>
      <c r="T24" s="249"/>
      <c r="U24" s="249"/>
      <c r="V24" s="249"/>
      <c r="W24" s="249"/>
      <c r="X24" s="249"/>
      <c r="Y24" s="249"/>
      <c r="Z24" s="250"/>
      <c r="AA24" s="248"/>
      <c r="AB24" s="249"/>
      <c r="AC24" s="249"/>
      <c r="AD24" s="249"/>
      <c r="AE24" s="249"/>
      <c r="AF24" s="249"/>
      <c r="AG24" s="249"/>
      <c r="AH24" s="249"/>
      <c r="AI24" s="249"/>
      <c r="AJ24" s="249"/>
      <c r="AK24" s="249"/>
      <c r="AL24" s="249"/>
      <c r="AM24" s="249"/>
      <c r="AN24" s="249"/>
      <c r="AO24" s="250"/>
      <c r="AT24" s="139"/>
    </row>
    <row r="25" spans="1:46" ht="15" customHeight="1" x14ac:dyDescent="0.2">
      <c r="A25" s="116"/>
      <c r="B25" s="146" t="str">
        <f>職業能力評価シート!B7</f>
        <v>企業倫理とコンプライアンス</v>
      </c>
      <c r="C25" s="147"/>
      <c r="D25" s="148"/>
      <c r="E25" s="148"/>
      <c r="F25" s="149"/>
      <c r="G25" s="149">
        <f>AVERAGE(職業能力評価シート!J7:J8)</f>
        <v>0</v>
      </c>
      <c r="H25" s="150">
        <f>AVERAGE(職業能力評価シート!K7:K8)</f>
        <v>0</v>
      </c>
      <c r="I25" s="116"/>
      <c r="L25" s="251"/>
      <c r="M25" s="252"/>
      <c r="N25" s="252"/>
      <c r="O25" s="252"/>
      <c r="P25" s="252"/>
      <c r="Q25" s="252"/>
      <c r="R25" s="252"/>
      <c r="S25" s="252"/>
      <c r="T25" s="252"/>
      <c r="U25" s="252"/>
      <c r="V25" s="252"/>
      <c r="W25" s="252"/>
      <c r="X25" s="252"/>
      <c r="Y25" s="252"/>
      <c r="Z25" s="253"/>
      <c r="AA25" s="251"/>
      <c r="AB25" s="252"/>
      <c r="AC25" s="252"/>
      <c r="AD25" s="252"/>
      <c r="AE25" s="252"/>
      <c r="AF25" s="252"/>
      <c r="AG25" s="252"/>
      <c r="AH25" s="252"/>
      <c r="AI25" s="252"/>
      <c r="AJ25" s="252"/>
      <c r="AK25" s="252"/>
      <c r="AL25" s="252"/>
      <c r="AM25" s="252"/>
      <c r="AN25" s="252"/>
      <c r="AO25" s="253"/>
      <c r="AT25" s="139"/>
    </row>
    <row r="26" spans="1:46" ht="15" customHeight="1" x14ac:dyDescent="0.2">
      <c r="A26" s="116"/>
      <c r="B26" s="174" t="str">
        <f>職業能力評価シート!B9</f>
        <v>関係者との連携による業務の遂行</v>
      </c>
      <c r="C26" s="175"/>
      <c r="D26" s="176"/>
      <c r="E26" s="176"/>
      <c r="F26" s="177"/>
      <c r="G26" s="177">
        <f>AVERAGE(職業能力評価シート!J9:J10)</f>
        <v>0</v>
      </c>
      <c r="H26" s="178">
        <f>AVERAGE(職業能力評価シート!K9:K10)</f>
        <v>0</v>
      </c>
      <c r="I26" s="116"/>
      <c r="L26" s="251"/>
      <c r="M26" s="252"/>
      <c r="N26" s="252"/>
      <c r="O26" s="252"/>
      <c r="P26" s="252"/>
      <c r="Q26" s="252"/>
      <c r="R26" s="252"/>
      <c r="S26" s="252"/>
      <c r="T26" s="252"/>
      <c r="U26" s="252"/>
      <c r="V26" s="252"/>
      <c r="W26" s="252"/>
      <c r="X26" s="252"/>
      <c r="Y26" s="252"/>
      <c r="Z26" s="253"/>
      <c r="AA26" s="251"/>
      <c r="AB26" s="252"/>
      <c r="AC26" s="252"/>
      <c r="AD26" s="252"/>
      <c r="AE26" s="252"/>
      <c r="AF26" s="252"/>
      <c r="AG26" s="252"/>
      <c r="AH26" s="252"/>
      <c r="AI26" s="252"/>
      <c r="AJ26" s="252"/>
      <c r="AK26" s="252"/>
      <c r="AL26" s="252"/>
      <c r="AM26" s="252"/>
      <c r="AN26" s="252"/>
      <c r="AO26" s="253"/>
      <c r="AT26" s="139"/>
    </row>
    <row r="27" spans="1:46" ht="15" customHeight="1" x14ac:dyDescent="0.2">
      <c r="A27" s="116"/>
      <c r="B27" s="146" t="str">
        <f>職業能力評価シート!B11</f>
        <v>課題の設定と成果の追求</v>
      </c>
      <c r="C27" s="147"/>
      <c r="D27" s="148"/>
      <c r="E27" s="148"/>
      <c r="F27" s="149"/>
      <c r="G27" s="149">
        <f>AVERAGE(職業能力評価シート!J11:J13)</f>
        <v>0</v>
      </c>
      <c r="H27" s="150">
        <f>AVERAGE(職業能力評価シート!K11:K13)</f>
        <v>0</v>
      </c>
      <c r="I27" s="116"/>
      <c r="L27" s="251"/>
      <c r="M27" s="252"/>
      <c r="N27" s="252"/>
      <c r="O27" s="252"/>
      <c r="P27" s="252"/>
      <c r="Q27" s="252"/>
      <c r="R27" s="252"/>
      <c r="S27" s="252"/>
      <c r="T27" s="252"/>
      <c r="U27" s="252"/>
      <c r="V27" s="252"/>
      <c r="W27" s="252"/>
      <c r="X27" s="252"/>
      <c r="Y27" s="252"/>
      <c r="Z27" s="253"/>
      <c r="AA27" s="251"/>
      <c r="AB27" s="252"/>
      <c r="AC27" s="252"/>
      <c r="AD27" s="252"/>
      <c r="AE27" s="252"/>
      <c r="AF27" s="252"/>
      <c r="AG27" s="252"/>
      <c r="AH27" s="252"/>
      <c r="AI27" s="252"/>
      <c r="AJ27" s="252"/>
      <c r="AK27" s="252"/>
      <c r="AL27" s="252"/>
      <c r="AM27" s="252"/>
      <c r="AN27" s="252"/>
      <c r="AO27" s="253"/>
      <c r="AT27" s="139"/>
    </row>
    <row r="28" spans="1:46" ht="15" customHeight="1" x14ac:dyDescent="0.2">
      <c r="A28" s="116"/>
      <c r="B28" s="174" t="str">
        <f>職業能力評価シート!B14</f>
        <v>業務効率化の推進</v>
      </c>
      <c r="C28" s="175"/>
      <c r="D28" s="176"/>
      <c r="E28" s="176"/>
      <c r="F28" s="177"/>
      <c r="G28" s="177">
        <f>AVERAGE(職業能力評価シート!J14:'職業能力評価シート'!J15)</f>
        <v>0</v>
      </c>
      <c r="H28" s="178">
        <f>AVERAGE(職業能力評価シート!K14:'職業能力評価シート'!K15)</f>
        <v>0</v>
      </c>
      <c r="I28" s="116"/>
      <c r="L28" s="251"/>
      <c r="M28" s="252"/>
      <c r="N28" s="252"/>
      <c r="O28" s="252"/>
      <c r="P28" s="252"/>
      <c r="Q28" s="252"/>
      <c r="R28" s="252"/>
      <c r="S28" s="252"/>
      <c r="T28" s="252"/>
      <c r="U28" s="252"/>
      <c r="V28" s="252"/>
      <c r="W28" s="252"/>
      <c r="X28" s="252"/>
      <c r="Y28" s="252"/>
      <c r="Z28" s="253"/>
      <c r="AA28" s="251"/>
      <c r="AB28" s="252"/>
      <c r="AC28" s="252"/>
      <c r="AD28" s="252"/>
      <c r="AE28" s="252"/>
      <c r="AF28" s="252"/>
      <c r="AG28" s="252"/>
      <c r="AH28" s="252"/>
      <c r="AI28" s="252"/>
      <c r="AJ28" s="252"/>
      <c r="AK28" s="252"/>
      <c r="AL28" s="252"/>
      <c r="AM28" s="252"/>
      <c r="AN28" s="252"/>
      <c r="AO28" s="253"/>
    </row>
    <row r="29" spans="1:46" ht="15" customHeight="1" x14ac:dyDescent="0.2">
      <c r="A29" s="116"/>
      <c r="B29" s="146" t="s">
        <v>345</v>
      </c>
      <c r="C29" s="147"/>
      <c r="D29" s="148"/>
      <c r="E29" s="148"/>
      <c r="F29" s="149"/>
      <c r="G29" s="149">
        <f>AVERAGE(職業能力評価シート!J16:J17)</f>
        <v>0</v>
      </c>
      <c r="H29" s="149">
        <f>AVERAGE(職業能力評価シート!K16:K17)</f>
        <v>0</v>
      </c>
      <c r="I29" s="116"/>
      <c r="L29" s="254"/>
      <c r="M29" s="255"/>
      <c r="N29" s="255"/>
      <c r="O29" s="255"/>
      <c r="P29" s="255"/>
      <c r="Q29" s="255"/>
      <c r="R29" s="255"/>
      <c r="S29" s="255"/>
      <c r="T29" s="255"/>
      <c r="U29" s="255"/>
      <c r="V29" s="255"/>
      <c r="W29" s="255"/>
      <c r="X29" s="255"/>
      <c r="Y29" s="255"/>
      <c r="Z29" s="256"/>
      <c r="AA29" s="254"/>
      <c r="AB29" s="255"/>
      <c r="AC29" s="255"/>
      <c r="AD29" s="255"/>
      <c r="AE29" s="255"/>
      <c r="AF29" s="255"/>
      <c r="AG29" s="255"/>
      <c r="AH29" s="255"/>
      <c r="AI29" s="255"/>
      <c r="AJ29" s="255"/>
      <c r="AK29" s="255"/>
      <c r="AL29" s="255"/>
      <c r="AM29" s="255"/>
      <c r="AN29" s="255"/>
      <c r="AO29" s="256"/>
    </row>
    <row r="30" spans="1:46" ht="15" customHeight="1" x14ac:dyDescent="0.2">
      <c r="A30" s="116"/>
      <c r="B30" s="151" t="s">
        <v>346</v>
      </c>
      <c r="C30" s="175"/>
      <c r="D30" s="176"/>
      <c r="E30" s="176"/>
      <c r="F30" s="177"/>
      <c r="G30" s="177">
        <f>AVERAGE(職業能力評価シート!J21:J23)</f>
        <v>0</v>
      </c>
      <c r="H30" s="177">
        <f>AVERAGE(職業能力評価シート!K21:K23)</f>
        <v>0</v>
      </c>
      <c r="I30" s="116"/>
    </row>
    <row r="31" spans="1:46" ht="15" customHeight="1" x14ac:dyDescent="0.2">
      <c r="A31" s="116"/>
      <c r="B31" s="146" t="s">
        <v>347</v>
      </c>
      <c r="C31" s="147"/>
      <c r="D31" s="148"/>
      <c r="E31" s="148"/>
      <c r="F31" s="149"/>
      <c r="G31" s="152">
        <f>AVERAGE(職業能力評価シート!J24:J26)</f>
        <v>0</v>
      </c>
      <c r="H31" s="152">
        <f>AVERAGE(職業能力評価シート!K24:K26)</f>
        <v>0</v>
      </c>
      <c r="I31" s="116"/>
      <c r="L31" s="117" t="s">
        <v>348</v>
      </c>
      <c r="M31" s="118"/>
      <c r="N31" s="118"/>
      <c r="O31" s="118"/>
      <c r="P31" s="118"/>
      <c r="Q31" s="118"/>
      <c r="R31" s="118"/>
      <c r="S31" s="118"/>
      <c r="T31" s="118"/>
      <c r="U31" s="118"/>
      <c r="V31" s="118"/>
      <c r="W31" s="118"/>
      <c r="X31" s="118"/>
      <c r="Y31" s="118"/>
      <c r="Z31" s="118"/>
      <c r="AA31" s="117"/>
      <c r="AB31" s="118"/>
      <c r="AC31" s="118"/>
      <c r="AD31" s="118"/>
      <c r="AE31" s="118"/>
      <c r="AF31" s="118"/>
      <c r="AG31" s="118"/>
      <c r="AH31" s="118"/>
      <c r="AI31" s="118"/>
      <c r="AJ31" s="118"/>
      <c r="AK31" s="118"/>
      <c r="AL31" s="118"/>
      <c r="AM31" s="118"/>
      <c r="AN31" s="118"/>
      <c r="AO31" s="118"/>
    </row>
    <row r="32" spans="1:46" ht="15" customHeight="1" x14ac:dyDescent="0.2">
      <c r="A32" s="116"/>
      <c r="B32" s="151" t="s">
        <v>349</v>
      </c>
      <c r="C32" s="175"/>
      <c r="D32" s="176"/>
      <c r="E32" s="176"/>
      <c r="F32" s="177"/>
      <c r="G32" s="177">
        <f>AVERAGE(職業能力評価シート!J27:J29)</f>
        <v>0</v>
      </c>
      <c r="H32" s="177">
        <f>AVERAGE(職業能力評価シート!K27:K29)</f>
        <v>0</v>
      </c>
      <c r="I32" s="116"/>
      <c r="L32" s="153" t="s">
        <v>350</v>
      </c>
      <c r="M32" s="154"/>
      <c r="N32" s="154"/>
      <c r="O32" s="154"/>
      <c r="P32" s="154"/>
      <c r="Q32" s="154"/>
      <c r="R32" s="154"/>
      <c r="S32" s="154"/>
      <c r="T32" s="154"/>
      <c r="U32" s="154"/>
      <c r="V32" s="154"/>
      <c r="W32" s="154"/>
      <c r="X32" s="154"/>
      <c r="Y32" s="154"/>
      <c r="Z32" s="155"/>
      <c r="AA32" s="140" t="s">
        <v>351</v>
      </c>
      <c r="AB32" s="154"/>
      <c r="AC32" s="154"/>
      <c r="AD32" s="154"/>
      <c r="AE32" s="154"/>
      <c r="AF32" s="154"/>
      <c r="AG32" s="154"/>
      <c r="AH32" s="154"/>
      <c r="AI32" s="154"/>
      <c r="AJ32" s="154"/>
      <c r="AK32" s="154"/>
      <c r="AL32" s="154"/>
      <c r="AM32" s="154"/>
      <c r="AN32" s="154"/>
      <c r="AO32" s="155"/>
    </row>
    <row r="33" spans="1:41" ht="15" customHeight="1" x14ac:dyDescent="0.2">
      <c r="A33" s="116"/>
      <c r="B33" s="146" t="s">
        <v>352</v>
      </c>
      <c r="C33" s="147"/>
      <c r="D33" s="148"/>
      <c r="E33" s="148"/>
      <c r="F33" s="149"/>
      <c r="G33" s="152">
        <f>AVERAGE(職業能力評価シート!J30:J32)</f>
        <v>0</v>
      </c>
      <c r="H33" s="152">
        <f>AVERAGE(職業能力評価シート!K30:K32)</f>
        <v>0</v>
      </c>
      <c r="I33" s="116"/>
      <c r="L33" s="248"/>
      <c r="M33" s="257"/>
      <c r="N33" s="257"/>
      <c r="O33" s="257"/>
      <c r="P33" s="257"/>
      <c r="Q33" s="257"/>
      <c r="R33" s="257"/>
      <c r="S33" s="257"/>
      <c r="T33" s="257"/>
      <c r="U33" s="257"/>
      <c r="V33" s="257"/>
      <c r="W33" s="257"/>
      <c r="X33" s="257"/>
      <c r="Y33" s="257"/>
      <c r="Z33" s="258"/>
      <c r="AA33" s="248"/>
      <c r="AB33" s="257"/>
      <c r="AC33" s="257"/>
      <c r="AD33" s="257"/>
      <c r="AE33" s="257"/>
      <c r="AF33" s="257"/>
      <c r="AG33" s="257"/>
      <c r="AH33" s="257"/>
      <c r="AI33" s="257"/>
      <c r="AJ33" s="257"/>
      <c r="AK33" s="257"/>
      <c r="AL33" s="257"/>
      <c r="AM33" s="257"/>
      <c r="AN33" s="257"/>
      <c r="AO33" s="258"/>
    </row>
    <row r="34" spans="1:41" ht="15" customHeight="1" x14ac:dyDescent="0.2">
      <c r="A34" s="116"/>
      <c r="B34" s="151"/>
      <c r="C34" s="175"/>
      <c r="D34" s="176"/>
      <c r="E34" s="176"/>
      <c r="F34" s="177"/>
      <c r="G34" s="177"/>
      <c r="H34" s="178"/>
      <c r="I34" s="116"/>
      <c r="L34" s="259"/>
      <c r="M34" s="260"/>
      <c r="N34" s="260"/>
      <c r="O34" s="260"/>
      <c r="P34" s="260"/>
      <c r="Q34" s="260"/>
      <c r="R34" s="260"/>
      <c r="S34" s="260"/>
      <c r="T34" s="260"/>
      <c r="U34" s="260"/>
      <c r="V34" s="260"/>
      <c r="W34" s="260"/>
      <c r="X34" s="260"/>
      <c r="Y34" s="260"/>
      <c r="Z34" s="261"/>
      <c r="AA34" s="259"/>
      <c r="AB34" s="260"/>
      <c r="AC34" s="260"/>
      <c r="AD34" s="260"/>
      <c r="AE34" s="260"/>
      <c r="AF34" s="260"/>
      <c r="AG34" s="260"/>
      <c r="AH34" s="260"/>
      <c r="AI34" s="260"/>
      <c r="AJ34" s="260"/>
      <c r="AK34" s="260"/>
      <c r="AL34" s="260"/>
      <c r="AM34" s="260"/>
      <c r="AN34" s="260"/>
      <c r="AO34" s="261"/>
    </row>
    <row r="35" spans="1:41" ht="15" customHeight="1" x14ac:dyDescent="0.2">
      <c r="A35" s="116"/>
      <c r="B35" s="146"/>
      <c r="C35" s="147"/>
      <c r="D35" s="148"/>
      <c r="E35" s="148"/>
      <c r="F35" s="149"/>
      <c r="G35" s="149"/>
      <c r="H35" s="150"/>
      <c r="I35" s="116"/>
      <c r="L35" s="259"/>
      <c r="M35" s="260"/>
      <c r="N35" s="260"/>
      <c r="O35" s="260"/>
      <c r="P35" s="260"/>
      <c r="Q35" s="260"/>
      <c r="R35" s="260"/>
      <c r="S35" s="260"/>
      <c r="T35" s="260"/>
      <c r="U35" s="260"/>
      <c r="V35" s="260"/>
      <c r="W35" s="260"/>
      <c r="X35" s="260"/>
      <c r="Y35" s="260"/>
      <c r="Z35" s="261"/>
      <c r="AA35" s="259"/>
      <c r="AB35" s="260"/>
      <c r="AC35" s="260"/>
      <c r="AD35" s="260"/>
      <c r="AE35" s="260"/>
      <c r="AF35" s="260"/>
      <c r="AG35" s="260"/>
      <c r="AH35" s="260"/>
      <c r="AI35" s="260"/>
      <c r="AJ35" s="260"/>
      <c r="AK35" s="260"/>
      <c r="AL35" s="260"/>
      <c r="AM35" s="260"/>
      <c r="AN35" s="260"/>
      <c r="AO35" s="261"/>
    </row>
    <row r="36" spans="1:41" ht="15" customHeight="1" x14ac:dyDescent="0.2">
      <c r="A36" s="116"/>
      <c r="B36" s="151"/>
      <c r="C36" s="175"/>
      <c r="D36" s="176"/>
      <c r="E36" s="176"/>
      <c r="F36" s="177"/>
      <c r="G36" s="177"/>
      <c r="H36" s="178"/>
      <c r="I36" s="116"/>
      <c r="L36" s="259"/>
      <c r="M36" s="260"/>
      <c r="N36" s="260"/>
      <c r="O36" s="260"/>
      <c r="P36" s="260"/>
      <c r="Q36" s="260"/>
      <c r="R36" s="260"/>
      <c r="S36" s="260"/>
      <c r="T36" s="260"/>
      <c r="U36" s="260"/>
      <c r="V36" s="260"/>
      <c r="W36" s="260"/>
      <c r="X36" s="260"/>
      <c r="Y36" s="260"/>
      <c r="Z36" s="261"/>
      <c r="AA36" s="259"/>
      <c r="AB36" s="260"/>
      <c r="AC36" s="260"/>
      <c r="AD36" s="260"/>
      <c r="AE36" s="260"/>
      <c r="AF36" s="260"/>
      <c r="AG36" s="260"/>
      <c r="AH36" s="260"/>
      <c r="AI36" s="260"/>
      <c r="AJ36" s="260"/>
      <c r="AK36" s="260"/>
      <c r="AL36" s="260"/>
      <c r="AM36" s="260"/>
      <c r="AN36" s="260"/>
      <c r="AO36" s="261"/>
    </row>
    <row r="37" spans="1:41" ht="15" customHeight="1" x14ac:dyDescent="0.2">
      <c r="A37" s="116"/>
      <c r="B37" s="156"/>
      <c r="C37" s="157"/>
      <c r="D37" s="158"/>
      <c r="E37" s="158"/>
      <c r="F37" s="159"/>
      <c r="G37" s="159"/>
      <c r="H37" s="160"/>
      <c r="I37" s="116"/>
      <c r="L37" s="259"/>
      <c r="M37" s="260"/>
      <c r="N37" s="260"/>
      <c r="O37" s="260"/>
      <c r="P37" s="260"/>
      <c r="Q37" s="260"/>
      <c r="R37" s="260"/>
      <c r="S37" s="260"/>
      <c r="T37" s="260"/>
      <c r="U37" s="260"/>
      <c r="V37" s="260"/>
      <c r="W37" s="260"/>
      <c r="X37" s="260"/>
      <c r="Y37" s="260"/>
      <c r="Z37" s="261"/>
      <c r="AA37" s="259"/>
      <c r="AB37" s="260"/>
      <c r="AC37" s="260"/>
      <c r="AD37" s="260"/>
      <c r="AE37" s="260"/>
      <c r="AF37" s="260"/>
      <c r="AG37" s="260"/>
      <c r="AH37" s="260"/>
      <c r="AI37" s="260"/>
      <c r="AJ37" s="260"/>
      <c r="AK37" s="260"/>
      <c r="AL37" s="260"/>
      <c r="AM37" s="260"/>
      <c r="AN37" s="260"/>
      <c r="AO37" s="261"/>
    </row>
    <row r="38" spans="1:41" ht="15" customHeight="1" x14ac:dyDescent="0.2">
      <c r="A38" s="116"/>
      <c r="B38" s="107"/>
      <c r="C38" s="107"/>
      <c r="D38" s="116"/>
      <c r="E38" s="116"/>
      <c r="F38" s="161"/>
      <c r="G38" s="161"/>
      <c r="H38" s="161"/>
      <c r="I38" s="116"/>
      <c r="L38" s="262"/>
      <c r="M38" s="263"/>
      <c r="N38" s="263"/>
      <c r="O38" s="263"/>
      <c r="P38" s="263"/>
      <c r="Q38" s="263"/>
      <c r="R38" s="263"/>
      <c r="S38" s="263"/>
      <c r="T38" s="263"/>
      <c r="U38" s="263"/>
      <c r="V38" s="263"/>
      <c r="W38" s="263"/>
      <c r="X38" s="263"/>
      <c r="Y38" s="263"/>
      <c r="Z38" s="264"/>
      <c r="AA38" s="262"/>
      <c r="AB38" s="263"/>
      <c r="AC38" s="263"/>
      <c r="AD38" s="263"/>
      <c r="AE38" s="263"/>
      <c r="AF38" s="263"/>
      <c r="AG38" s="263"/>
      <c r="AH38" s="263"/>
      <c r="AI38" s="263"/>
      <c r="AJ38" s="263"/>
      <c r="AK38" s="263"/>
      <c r="AL38" s="263"/>
      <c r="AM38" s="263"/>
      <c r="AN38" s="263"/>
      <c r="AO38" s="26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髙﨑 雅之(takasaki-masayuki.1i9)</dc:creator>
  <cp:lastModifiedBy>髙﨑 雅之(takasaki-masayuki.1i9)</cp:lastModifiedBy>
  <dcterms:created xsi:type="dcterms:W3CDTF">2024-10-28T23:11:33Z</dcterms:created>
  <dcterms:modified xsi:type="dcterms:W3CDTF">2024-10-28T23:16:55Z</dcterms:modified>
</cp:coreProperties>
</file>