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filterPrivacy="1" autoCompressPictures="0" defaultThemeVersion="124226"/>
  <xr:revisionPtr revIDLastSave="0" documentId="6_{B46C88E0-3BC7-45FD-BA0D-4B5716F36C7F}" xr6:coauthVersionLast="47" xr6:coauthVersionMax="47" xr10:uidLastSave="{00000000-0000-0000-0000-000000000000}"/>
  <bookViews>
    <workbookView xWindow="-120" yWindow="-120" windowWidth="29040" windowHeight="15840" activeTab="4" xr2:uid="{00000000-000D-0000-FFFF-FFFF00000000}"/>
  </bookViews>
  <sheets>
    <sheet name="表紙" sheetId="24" r:id="rId1"/>
    <sheet name="職業能力評価シート" sheetId="26" r:id="rId2"/>
    <sheet name="必要な知識" sheetId="27" r:id="rId3"/>
    <sheet name="基準一覧" sheetId="28" r:id="rId4"/>
    <sheet name="OJTｺﾐｭﾆｹｰｼｮﾝｼｰﾄ" sheetId="29" r:id="rId5"/>
  </sheets>
  <definedNames>
    <definedName name="_xlnm.Print_Area" localSheetId="4">OJTｺﾐｭﾆｹｰｼｮﾝｼｰﾄ!$B$1:$AO$36</definedName>
    <definedName name="_xlnm.Print_Area" localSheetId="3">基準一覧!$A$1:$D$131</definedName>
    <definedName name="_xlnm.Print_Area" localSheetId="1">職業能力評価シート!$A$1:$H$43</definedName>
    <definedName name="_xlnm.Print_Area" localSheetId="2">必要な知識!$A$1:$C$200</definedName>
    <definedName name="_xlnm.Print_Area" localSheetId="0">表紙!$A$1:$L$58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J16" i="26" l="1"/>
  <c r="G29" i="29" s="1"/>
  <c r="K16" i="26"/>
  <c r="H29" i="29" s="1"/>
  <c r="J17" i="26"/>
  <c r="K17" i="26"/>
  <c r="K35" i="26" l="1"/>
  <c r="J35" i="26"/>
  <c r="K34" i="26"/>
  <c r="J34" i="26"/>
  <c r="K33" i="26"/>
  <c r="H34" i="29" s="1"/>
  <c r="J33" i="26"/>
  <c r="K32" i="26"/>
  <c r="J32" i="26"/>
  <c r="K31" i="26"/>
  <c r="J31" i="26"/>
  <c r="K30" i="26"/>
  <c r="J30" i="26"/>
  <c r="K29" i="26"/>
  <c r="J29" i="26"/>
  <c r="K28" i="26"/>
  <c r="J28" i="26"/>
  <c r="K27" i="26"/>
  <c r="J27" i="26"/>
  <c r="K37" i="26"/>
  <c r="J37" i="26"/>
  <c r="K25" i="26"/>
  <c r="J25" i="26"/>
  <c r="K7" i="26"/>
  <c r="H25" i="29" s="1"/>
  <c r="K8" i="26"/>
  <c r="K9" i="26"/>
  <c r="H26" i="29" s="1"/>
  <c r="K10" i="26"/>
  <c r="K11" i="26"/>
  <c r="K12" i="26"/>
  <c r="K13" i="26"/>
  <c r="K14" i="26"/>
  <c r="K15" i="26"/>
  <c r="H28" i="29" s="1"/>
  <c r="K21" i="26"/>
  <c r="K22" i="26"/>
  <c r="K23" i="26"/>
  <c r="K24" i="26"/>
  <c r="H31" i="29" s="1"/>
  <c r="K26" i="26"/>
  <c r="K36" i="26"/>
  <c r="K38" i="26"/>
  <c r="H32" i="29" s="1"/>
  <c r="J36" i="26"/>
  <c r="G35" i="29" s="1"/>
  <c r="J38" i="26"/>
  <c r="G32" i="29"/>
  <c r="J24" i="26"/>
  <c r="J26" i="26"/>
  <c r="J21" i="26"/>
  <c r="J22" i="26"/>
  <c r="J23" i="26"/>
  <c r="J14" i="26"/>
  <c r="G28" i="29" s="1"/>
  <c r="J15" i="26"/>
  <c r="J12" i="26"/>
  <c r="J8" i="26"/>
  <c r="B28" i="29"/>
  <c r="B25" i="29"/>
  <c r="F42" i="26"/>
  <c r="G42" i="26"/>
  <c r="G41" i="26"/>
  <c r="F41" i="26"/>
  <c r="G40" i="26"/>
  <c r="F40" i="26"/>
  <c r="F43" i="26" s="1"/>
  <c r="J13" i="26"/>
  <c r="G27" i="29" s="1"/>
  <c r="J11" i="26"/>
  <c r="J10" i="26"/>
  <c r="J9" i="26"/>
  <c r="G26" i="29" s="1"/>
  <c r="J7" i="26"/>
  <c r="G25" i="29"/>
  <c r="B27" i="29"/>
  <c r="B26" i="29"/>
  <c r="H35" i="29" l="1"/>
  <c r="G34" i="29"/>
  <c r="G30" i="29"/>
  <c r="H27" i="29"/>
  <c r="G31" i="29"/>
  <c r="G43" i="26"/>
  <c r="H42" i="26" s="1"/>
  <c r="G33" i="29"/>
  <c r="H30" i="29"/>
  <c r="H33" i="29"/>
  <c r="H41" i="26" l="1"/>
  <c r="H40" i="26"/>
  <c r="H43" i="26" s="1"/>
</calcChain>
</file>

<file path=xl/sharedStrings.xml><?xml version="1.0" encoding="utf-8"?>
<sst xmlns="http://schemas.openxmlformats.org/spreadsheetml/2006/main" count="658" uniqueCount="468">
  <si>
    <t>能力ユニット</t>
    <rPh sb="0" eb="2">
      <t>ノウリョク</t>
    </rPh>
    <phoneticPr fontId="6"/>
  </si>
  <si>
    <t>能力細目</t>
    <rPh sb="0" eb="2">
      <t>ノウリョク</t>
    </rPh>
    <rPh sb="2" eb="4">
      <t>サイモク</t>
    </rPh>
    <phoneticPr fontId="6"/>
  </si>
  <si>
    <t>職務遂行のための基準</t>
    <rPh sb="0" eb="2">
      <t>ショクム</t>
    </rPh>
    <rPh sb="2" eb="4">
      <t>スイコウ</t>
    </rPh>
    <rPh sb="8" eb="10">
      <t>キジュン</t>
    </rPh>
    <phoneticPr fontId="6"/>
  </si>
  <si>
    <t>上司評価</t>
    <rPh sb="0" eb="2">
      <t>ジョウシ</t>
    </rPh>
    <rPh sb="2" eb="4">
      <t>ヒョウカ</t>
    </rPh>
    <phoneticPr fontId="6"/>
  </si>
  <si>
    <t>氏　名</t>
    <rPh sb="0" eb="1">
      <t>シ</t>
    </rPh>
    <rPh sb="2" eb="3">
      <t>メイ</t>
    </rPh>
    <phoneticPr fontId="6"/>
  </si>
  <si>
    <t>実施日</t>
    <rPh sb="0" eb="2">
      <t>ジッシ</t>
    </rPh>
    <rPh sb="2" eb="3">
      <t>ヒ</t>
    </rPh>
    <phoneticPr fontId="6"/>
  </si>
  <si>
    <t>氏　名（評価者）</t>
    <rPh sb="0" eb="1">
      <t>シ</t>
    </rPh>
    <rPh sb="2" eb="3">
      <t>メイ</t>
    </rPh>
    <rPh sb="4" eb="7">
      <t>ヒョウカシャ</t>
    </rPh>
    <phoneticPr fontId="6"/>
  </si>
  <si>
    <t>レベル</t>
    <phoneticPr fontId="6"/>
  </si>
  <si>
    <t>自己評価
集計</t>
    <rPh sb="0" eb="2">
      <t>ジコ</t>
    </rPh>
    <rPh sb="2" eb="4">
      <t>ヒョウカ</t>
    </rPh>
    <rPh sb="5" eb="7">
      <t>シュウケイ</t>
    </rPh>
    <phoneticPr fontId="6"/>
  </si>
  <si>
    <t>上司評価
集計</t>
    <rPh sb="0" eb="2">
      <t>ジョウシ</t>
    </rPh>
    <rPh sb="2" eb="4">
      <t>ヒョウカ</t>
    </rPh>
    <rPh sb="5" eb="7">
      <t>シュウケイ</t>
    </rPh>
    <phoneticPr fontId="6"/>
  </si>
  <si>
    <t>上司評価
合計数にしめる割合</t>
    <rPh sb="0" eb="2">
      <t>ジョウシ</t>
    </rPh>
    <rPh sb="2" eb="4">
      <t>ヒョウカ</t>
    </rPh>
    <rPh sb="5" eb="7">
      <t>ゴウケイ</t>
    </rPh>
    <rPh sb="7" eb="8">
      <t>スウ</t>
    </rPh>
    <rPh sb="12" eb="14">
      <t>ワリアイ</t>
    </rPh>
    <phoneticPr fontId="6"/>
  </si>
  <si>
    <t>○の数</t>
    <rPh sb="2" eb="3">
      <t>カズ</t>
    </rPh>
    <phoneticPr fontId="6"/>
  </si>
  <si>
    <t>△の数</t>
    <rPh sb="2" eb="3">
      <t>カズ</t>
    </rPh>
    <phoneticPr fontId="6"/>
  </si>
  <si>
    <t>×の数</t>
    <rPh sb="2" eb="3">
      <t>カズ</t>
    </rPh>
    <phoneticPr fontId="6"/>
  </si>
  <si>
    <t>○△×の合計数</t>
    <rPh sb="4" eb="6">
      <t>ゴウケイ</t>
    </rPh>
    <rPh sb="6" eb="7">
      <t>スウ</t>
    </rPh>
    <phoneticPr fontId="6"/>
  </si>
  <si>
    <t>職種・職務</t>
    <rPh sb="0" eb="2">
      <t>ショクシュ</t>
    </rPh>
    <rPh sb="3" eb="5">
      <t>ショクム</t>
    </rPh>
    <phoneticPr fontId="6"/>
  </si>
  <si>
    <t>自己評価</t>
    <rPh sb="0" eb="2">
      <t>ジコ</t>
    </rPh>
    <rPh sb="2" eb="4">
      <t>ヒョウカ</t>
    </rPh>
    <phoneticPr fontId="6"/>
  </si>
  <si>
    <t>コメント</t>
    <phoneticPr fontId="6"/>
  </si>
  <si>
    <t>Ⅰ.職務遂行のための基準　共通能力ユニット</t>
    <rPh sb="2" eb="12">
      <t>ｑ</t>
    </rPh>
    <rPh sb="13" eb="15">
      <t>キョウツウ</t>
    </rPh>
    <rPh sb="15" eb="17">
      <t>ノウリョク</t>
    </rPh>
    <phoneticPr fontId="6"/>
  </si>
  <si>
    <t>必要な知識</t>
    <rPh sb="0" eb="2">
      <t>ヒツヨウ</t>
    </rPh>
    <rPh sb="3" eb="5">
      <t>チシキ</t>
    </rPh>
    <phoneticPr fontId="6"/>
  </si>
  <si>
    <t>自己
評価</t>
    <rPh sb="0" eb="2">
      <t>ジコ</t>
    </rPh>
    <rPh sb="3" eb="5">
      <t>ヒョウカ</t>
    </rPh>
    <phoneticPr fontId="6"/>
  </si>
  <si>
    <t>※重複項目は省略</t>
    <rPh sb="1" eb="3">
      <t>チョウフク</t>
    </rPh>
    <rPh sb="3" eb="5">
      <t>コウモク</t>
    </rPh>
    <rPh sb="6" eb="8">
      <t>ショウリャク</t>
    </rPh>
    <phoneticPr fontId="6"/>
  </si>
  <si>
    <t>＜職業能力評価シート＞</t>
    <phoneticPr fontId="6"/>
  </si>
  <si>
    <t>Ⅱ選択能力ユニット</t>
    <rPh sb="1" eb="3">
      <t>センタク</t>
    </rPh>
    <rPh sb="3" eb="5">
      <t>ノウリョク</t>
    </rPh>
    <phoneticPr fontId="6"/>
  </si>
  <si>
    <t>○</t>
  </si>
  <si>
    <t>Ⅰ共通能力ユニット</t>
    <rPh sb="1" eb="3">
      <t>キョウツウ</t>
    </rPh>
    <rPh sb="3" eb="5">
      <t>ノウリョク</t>
    </rPh>
    <phoneticPr fontId="6"/>
  </si>
  <si>
    <t>○</t>
    <phoneticPr fontId="6"/>
  </si>
  <si>
    <t>素点換算</t>
    <rPh sb="0" eb="2">
      <t>ソテン</t>
    </rPh>
    <rPh sb="2" eb="4">
      <t>カンサン</t>
    </rPh>
    <phoneticPr fontId="6"/>
  </si>
  <si>
    <t>OJTコミュニケーションシート</t>
    <phoneticPr fontId="6"/>
  </si>
  <si>
    <t>本人所属</t>
    <rPh sb="0" eb="2">
      <t>ホンニン</t>
    </rPh>
    <rPh sb="2" eb="4">
      <t>ショゾク</t>
    </rPh>
    <phoneticPr fontId="6"/>
  </si>
  <si>
    <t>本人氏名</t>
    <rPh sb="0" eb="2">
      <t>ホンニン</t>
    </rPh>
    <rPh sb="2" eb="4">
      <t>シメイ</t>
    </rPh>
    <phoneticPr fontId="6"/>
  </si>
  <si>
    <t>印</t>
    <rPh sb="0" eb="1">
      <t>イン</t>
    </rPh>
    <phoneticPr fontId="6"/>
  </si>
  <si>
    <t>レベル</t>
    <phoneticPr fontId="6"/>
  </si>
  <si>
    <t>評価者氏名</t>
    <rPh sb="0" eb="2">
      <t>ヒョウカ</t>
    </rPh>
    <rPh sb="2" eb="3">
      <t>シャ</t>
    </rPh>
    <rPh sb="3" eb="5">
      <t>シメイ</t>
    </rPh>
    <phoneticPr fontId="6"/>
  </si>
  <si>
    <t>評価期間</t>
    <rPh sb="0" eb="2">
      <t>ヒョウカ</t>
    </rPh>
    <rPh sb="2" eb="4">
      <t>キカン</t>
    </rPh>
    <phoneticPr fontId="6"/>
  </si>
  <si>
    <t>年</t>
    <rPh sb="0" eb="1">
      <t>ネン</t>
    </rPh>
    <phoneticPr fontId="6"/>
  </si>
  <si>
    <t>月</t>
    <rPh sb="0" eb="1">
      <t>ツキ</t>
    </rPh>
    <phoneticPr fontId="6"/>
  </si>
  <si>
    <t>日</t>
    <rPh sb="0" eb="1">
      <t>ヒ</t>
    </rPh>
    <phoneticPr fontId="6"/>
  </si>
  <si>
    <t>～</t>
    <phoneticPr fontId="6"/>
  </si>
  <si>
    <t>スキルレベルチェックグラフ</t>
    <phoneticPr fontId="6"/>
  </si>
  <si>
    <t>スキルアップ上の課題</t>
    <rPh sb="6" eb="7">
      <t>ジョウ</t>
    </rPh>
    <rPh sb="8" eb="10">
      <t>カダイ</t>
    </rPh>
    <phoneticPr fontId="6"/>
  </si>
  <si>
    <t>スキルアップ目標</t>
    <rPh sb="6" eb="8">
      <t>モクヒョウ</t>
    </rPh>
    <phoneticPr fontId="6"/>
  </si>
  <si>
    <t>※現在評価は上司評価</t>
    <rPh sb="1" eb="3">
      <t>ゲンザイ</t>
    </rPh>
    <rPh sb="3" eb="5">
      <t>ヒョウカ</t>
    </rPh>
    <rPh sb="6" eb="8">
      <t>ジョウシ</t>
    </rPh>
    <rPh sb="8" eb="10">
      <t>ヒョウカ</t>
    </rPh>
    <phoneticPr fontId="6"/>
  </si>
  <si>
    <t>現在評価</t>
    <rPh sb="0" eb="2">
      <t>ゲンザイ</t>
    </rPh>
    <rPh sb="2" eb="4">
      <t>ヒョウカ</t>
    </rPh>
    <phoneticPr fontId="6"/>
  </si>
  <si>
    <t>目標評価</t>
    <rPh sb="0" eb="2">
      <t>モクヒョウ</t>
    </rPh>
    <rPh sb="2" eb="4">
      <t>ヒョウカ</t>
    </rPh>
    <phoneticPr fontId="6"/>
  </si>
  <si>
    <t>能力ユニット・点数一覧</t>
    <rPh sb="0" eb="2">
      <t>ノウリョク</t>
    </rPh>
    <rPh sb="7" eb="11">
      <t>テンスウイチラン</t>
    </rPh>
    <phoneticPr fontId="6"/>
  </si>
  <si>
    <t>スキルアップのための活動計画</t>
    <rPh sb="10" eb="12">
      <t>カツドウ</t>
    </rPh>
    <rPh sb="12" eb="14">
      <t>ケイカク</t>
    </rPh>
    <phoneticPr fontId="6"/>
  </si>
  <si>
    <t>能力ユニット名</t>
    <rPh sb="0" eb="2">
      <t>ノウリョク</t>
    </rPh>
    <rPh sb="6" eb="7">
      <t>メイ</t>
    </rPh>
    <phoneticPr fontId="6"/>
  </si>
  <si>
    <t>自己</t>
    <rPh sb="0" eb="2">
      <t>ジコ</t>
    </rPh>
    <phoneticPr fontId="6"/>
  </si>
  <si>
    <t>上司</t>
    <rPh sb="0" eb="2">
      <t>ジョウシ</t>
    </rPh>
    <phoneticPr fontId="6"/>
  </si>
  <si>
    <t>活動計画</t>
    <rPh sb="0" eb="2">
      <t>カツドウ</t>
    </rPh>
    <rPh sb="2" eb="4">
      <t>ケイカク</t>
    </rPh>
    <phoneticPr fontId="6"/>
  </si>
  <si>
    <t>スケジュール、期限</t>
    <rPh sb="7" eb="9">
      <t>キゲン</t>
    </rPh>
    <phoneticPr fontId="6"/>
  </si>
  <si>
    <t>評価</t>
    <phoneticPr fontId="6"/>
  </si>
  <si>
    <t>実績</t>
    <rPh sb="0" eb="2">
      <t>ジッセキ</t>
    </rPh>
    <phoneticPr fontId="6"/>
  </si>
  <si>
    <t>実績（スキル習熟状況、活動実績など）、本人コメント</t>
    <rPh sb="0" eb="2">
      <t>ジッセキ</t>
    </rPh>
    <rPh sb="6" eb="8">
      <t>シュウジュク</t>
    </rPh>
    <rPh sb="8" eb="10">
      <t>ジョウキョウ</t>
    </rPh>
    <rPh sb="11" eb="13">
      <t>カツドウ</t>
    </rPh>
    <rPh sb="13" eb="15">
      <t>ジッセキ</t>
    </rPh>
    <rPh sb="19" eb="21">
      <t>ホンニン</t>
    </rPh>
    <phoneticPr fontId="6"/>
  </si>
  <si>
    <t>上司コメント</t>
    <rPh sb="0" eb="2">
      <t>ジョウシ</t>
    </rPh>
    <phoneticPr fontId="6"/>
  </si>
  <si>
    <t>課題の設定と成果の追求</t>
    <phoneticPr fontId="6"/>
  </si>
  <si>
    <t>レベル２</t>
    <phoneticPr fontId="6"/>
  </si>
  <si>
    <t>企業倫理とコンプライアンス</t>
    <phoneticPr fontId="6"/>
  </si>
  <si>
    <t>②倫理的問題の解決</t>
    <phoneticPr fontId="6"/>
  </si>
  <si>
    <t>関係者との連携による業務の遂行</t>
    <phoneticPr fontId="6"/>
  </si>
  <si>
    <t>関係者との連携による業務の遂行</t>
    <phoneticPr fontId="6"/>
  </si>
  <si>
    <t>①チームワークの発揮</t>
    <phoneticPr fontId="6"/>
  </si>
  <si>
    <t>①チームワークの発揮</t>
    <phoneticPr fontId="6"/>
  </si>
  <si>
    <t>②周囲との関係構築</t>
    <phoneticPr fontId="6"/>
  </si>
  <si>
    <t>②周囲との関係構築</t>
    <phoneticPr fontId="3"/>
  </si>
  <si>
    <t>課題の設定と成果の追求</t>
    <phoneticPr fontId="6"/>
  </si>
  <si>
    <t>①課題・目標の明確化</t>
    <phoneticPr fontId="6"/>
  </si>
  <si>
    <t>①課題・目標の明確化</t>
    <phoneticPr fontId="6"/>
  </si>
  <si>
    <t>②進捗管理の推進</t>
    <phoneticPr fontId="6"/>
  </si>
  <si>
    <t>②進捗管理の推進</t>
    <phoneticPr fontId="6"/>
  </si>
  <si>
    <t>③成果へのコミットメント</t>
    <phoneticPr fontId="6"/>
  </si>
  <si>
    <t>③成果へのコミットメント</t>
    <phoneticPr fontId="6"/>
  </si>
  <si>
    <t>Ⅲ. 必要な知識　（共通能力ユニット　レベル2）</t>
    <rPh sb="3" eb="5">
      <t>ヒツヨウ</t>
    </rPh>
    <rPh sb="6" eb="8">
      <t>チシキ</t>
    </rPh>
    <rPh sb="10" eb="12">
      <t>キョウツウ</t>
    </rPh>
    <rPh sb="12" eb="14">
      <t>ノウリョク</t>
    </rPh>
    <phoneticPr fontId="6"/>
  </si>
  <si>
    <t>②倫理的問題の解決</t>
    <phoneticPr fontId="6"/>
  </si>
  <si>
    <t>企業倫理とコンプライアンス</t>
    <phoneticPr fontId="6"/>
  </si>
  <si>
    <t>関係者との連携による業務の遂行</t>
    <rPh sb="0" eb="3">
      <t>カンケイシャ</t>
    </rPh>
    <rPh sb="5" eb="7">
      <t>レンケイ</t>
    </rPh>
    <rPh sb="10" eb="12">
      <t>ギョウム</t>
    </rPh>
    <rPh sb="13" eb="15">
      <t>スイコウ</t>
    </rPh>
    <phoneticPr fontId="6"/>
  </si>
  <si>
    <t>職務において自己の能力、権限を超える場合には、独断で判断を行うことなく上位者に相談し助力を求めている。</t>
    <rPh sb="35" eb="37">
      <t>ジョウイ</t>
    </rPh>
    <phoneticPr fontId="22"/>
  </si>
  <si>
    <t>下位者からの倫理的な相談に快く乗りながら、適切な助言を与えるとともに、解決に向けて一緒になって取り組んでいる。</t>
    <rPh sb="0" eb="3">
      <t>カイシャ</t>
    </rPh>
    <phoneticPr fontId="22"/>
  </si>
  <si>
    <t>職場の中核として周囲とのコミュニケーションに努め、協力的な職場環境の創出・維持に取り組んでいる。</t>
    <rPh sb="3" eb="5">
      <t>チュウカク</t>
    </rPh>
    <phoneticPr fontId="22"/>
  </si>
  <si>
    <t>できるだけ早い段階でキーパーソンに働きかけて同意を得ておくなど、業務を取り進めやすい環境を構築している。</t>
  </si>
  <si>
    <t>効率的に仕事を進めるうえで役立つ情報を体系化し、周囲と共有している。</t>
  </si>
  <si>
    <t>下位者に対して仕事のノウハウを提供したり指導助言を行っている。</t>
    <rPh sb="0" eb="3">
      <t>カイシャ</t>
    </rPh>
    <phoneticPr fontId="22"/>
  </si>
  <si>
    <t>利害が相反する相手先とも本音ベースでやり取りができるような信頼関係を構築している。</t>
    <rPh sb="0" eb="2">
      <t>リガイ</t>
    </rPh>
    <rPh sb="3" eb="5">
      <t>アイハン</t>
    </rPh>
    <rPh sb="7" eb="10">
      <t>アイテサキ</t>
    </rPh>
    <rPh sb="12" eb="14">
      <t>ホンネ</t>
    </rPh>
    <rPh sb="20" eb="21">
      <t>ト</t>
    </rPh>
    <rPh sb="29" eb="31">
      <t>シンライ</t>
    </rPh>
    <rPh sb="31" eb="33">
      <t>カンケイ</t>
    </rPh>
    <rPh sb="34" eb="36">
      <t>コウチク</t>
    </rPh>
    <phoneticPr fontId="22"/>
  </si>
  <si>
    <t>社内関係者と日頃からコミュニケーションをとり、必要な情報を素早く入手できるような人間関係を構築している。</t>
  </si>
  <si>
    <t>社外の勉強会や他部門との交流イベントなど、日頃から人的ネットワークの拡大に資する機会には進んで参加している。</t>
  </si>
  <si>
    <t>組織内での自分の役割を自覚し、自分が何をすべきかを主体的に考えている。</t>
    <rPh sb="0" eb="2">
      <t>ソシキ</t>
    </rPh>
    <rPh sb="2" eb="3">
      <t>ナイ</t>
    </rPh>
    <rPh sb="5" eb="7">
      <t>ジブン</t>
    </rPh>
    <rPh sb="8" eb="10">
      <t>ヤクワリ</t>
    </rPh>
    <rPh sb="11" eb="13">
      <t>ジカク</t>
    </rPh>
    <rPh sb="15" eb="17">
      <t>ジブン</t>
    </rPh>
    <rPh sb="18" eb="19">
      <t>ナニ</t>
    </rPh>
    <rPh sb="25" eb="28">
      <t>シュタイテキ</t>
    </rPh>
    <rPh sb="29" eb="30">
      <t>カンガ</t>
    </rPh>
    <phoneticPr fontId="22"/>
  </si>
  <si>
    <t>同じ失敗を繰り返さないよう、前回の反省点を的確に踏まえて課題設定を行っている。</t>
    <rPh sb="0" eb="1">
      <t>オナ</t>
    </rPh>
    <rPh sb="2" eb="4">
      <t>シッパイ</t>
    </rPh>
    <rPh sb="5" eb="6">
      <t>ク</t>
    </rPh>
    <rPh sb="7" eb="8">
      <t>カエ</t>
    </rPh>
    <phoneticPr fontId="22"/>
  </si>
  <si>
    <t>自分の仕事の進捗管理を確実に実施するとともに、下位者に対して日程管理に関する助言・指導を行っている。</t>
  </si>
  <si>
    <t>仕事の優先順位を的確に判断しながら計画的に取り組んでいる。</t>
    <rPh sb="0" eb="2">
      <t>シゴト</t>
    </rPh>
    <rPh sb="8" eb="10">
      <t>テキカク</t>
    </rPh>
    <rPh sb="17" eb="20">
      <t>ケイカクテキ</t>
    </rPh>
    <phoneticPr fontId="22"/>
  </si>
  <si>
    <t>スケジュールに遅れが生じた際には、その要因分析を行い対応策を講じている。</t>
  </si>
  <si>
    <t>同時に抱える複数業務について、その中身と成果を考え、優先順位をつけて取り組んでいる。</t>
    <rPh sb="0" eb="2">
      <t>ドウジ</t>
    </rPh>
    <rPh sb="3" eb="4">
      <t>カカ</t>
    </rPh>
    <phoneticPr fontId="22"/>
  </si>
  <si>
    <t>目標の実現に向けて、最後まで諦めることなく粘り強く取り組んでいる。</t>
  </si>
  <si>
    <t>困難な状況下でも、安易に妥協することなく高い成果・目標達成のためにあらゆる手段を尽くしている。</t>
  </si>
  <si>
    <t>自身の成功体験やこれに付随する情報を広く関係者に提供するなど、組織全体の成果を高めることを意識した行動をとっている。</t>
  </si>
  <si>
    <t>レベル2の目安</t>
    <rPh sb="5" eb="7">
      <t>メヤス</t>
    </rPh>
    <phoneticPr fontId="6"/>
  </si>
  <si>
    <t>会社のルールや明文化されない倫理事項等を理解し、これを実践すると共に下位者に対し指導している</t>
    <rPh sb="20" eb="23">
      <t>リカ</t>
    </rPh>
    <rPh sb="27" eb="29">
      <t>ジッセン</t>
    </rPh>
    <rPh sb="32" eb="34">
      <t>トモン</t>
    </rPh>
    <rPh sb="34" eb="37">
      <t>カイシャ</t>
    </rPh>
    <rPh sb="37" eb="40">
      <t>カイsy</t>
    </rPh>
    <rPh sb="40" eb="46">
      <t>シド</t>
    </rPh>
    <phoneticPr fontId="6"/>
  </si>
  <si>
    <t>職倫理上の問題が発生した場合には、上位者に相談し、助力を求める。また、下位者からの相談に対しては適切な助言を与え問題に取り組んでいる</t>
    <rPh sb="1" eb="5">
      <t>リンr</t>
    </rPh>
    <rPh sb="5" eb="8">
      <t>モンダ</t>
    </rPh>
    <rPh sb="8" eb="12">
      <t>ハッセ</t>
    </rPh>
    <rPh sb="35" eb="37">
      <t>カイ</t>
    </rPh>
    <rPh sb="37" eb="38">
      <t>シャ</t>
    </rPh>
    <rPh sb="41" eb="44">
      <t>ソウダン</t>
    </rPh>
    <rPh sb="44" eb="46">
      <t>タイs</t>
    </rPh>
    <rPh sb="48" eb="51">
      <t>テキセt</t>
    </rPh>
    <rPh sb="51" eb="56">
      <t>ジョゲン</t>
    </rPh>
    <rPh sb="56" eb="59">
      <t>モンダ</t>
    </rPh>
    <rPh sb="59" eb="60">
      <t>ト</t>
    </rPh>
    <rPh sb="61" eb="66">
      <t>クン</t>
    </rPh>
    <phoneticPr fontId="6"/>
  </si>
  <si>
    <t>効率的に業務を進めるために必要な環境を構築し、周囲と役立つ情報を共有している</t>
    <rPh sb="0" eb="4">
      <t>コウリt</t>
    </rPh>
    <rPh sb="4" eb="7">
      <t>ギョ</t>
    </rPh>
    <rPh sb="7" eb="13">
      <t>ススm</t>
    </rPh>
    <rPh sb="13" eb="16">
      <t>ヒツヨ</t>
    </rPh>
    <rPh sb="16" eb="19">
      <t>カンキョ</t>
    </rPh>
    <rPh sb="19" eb="22">
      <t>コウチk</t>
    </rPh>
    <rPh sb="23" eb="26">
      <t>シュ</t>
    </rPh>
    <rPh sb="26" eb="29">
      <t>ヤクダt</t>
    </rPh>
    <rPh sb="29" eb="32">
      <t>ジョウh</t>
    </rPh>
    <rPh sb="32" eb="34">
      <t>キョウユ</t>
    </rPh>
    <phoneticPr fontId="6"/>
  </si>
  <si>
    <t>社会経済情勢や組織内での自身の役割を鑑みて、適切な課題・目標設定を実施している</t>
    <rPh sb="7" eb="12">
      <t>ソシk</t>
    </rPh>
    <rPh sb="12" eb="14">
      <t>ジシン</t>
    </rPh>
    <rPh sb="15" eb="18">
      <t>ヤクワr</t>
    </rPh>
    <rPh sb="18" eb="20">
      <t>カンガm</t>
    </rPh>
    <rPh sb="22" eb="25">
      <t>テキセt</t>
    </rPh>
    <rPh sb="25" eb="28">
      <t>カダイ</t>
    </rPh>
    <rPh sb="28" eb="35">
      <t>モクヒョ</t>
    </rPh>
    <phoneticPr fontId="6"/>
  </si>
  <si>
    <t>仕事の優先順位を的確に判断し、自分の仕事の進捗管理を確実に実施するとともに、下位者に対して日程管理に関する助言・指導を行っている</t>
    <phoneticPr fontId="6"/>
  </si>
  <si>
    <t>困難な状況下でも、安易に妥協することなく高い成果・目標達成のためにあらゆる手段を尽くしている</t>
    <phoneticPr fontId="6"/>
  </si>
  <si>
    <t>様々なメディアを通して社会経済情勢や流行・トレンドを把握し、自らの仕事と関連付けながら業務課題や目標を整理している。</t>
    <rPh sb="0" eb="2">
      <t>サマザマ</t>
    </rPh>
    <rPh sb="8" eb="9">
      <t>トオ</t>
    </rPh>
    <phoneticPr fontId="6"/>
  </si>
  <si>
    <t>経理</t>
    <rPh sb="0" eb="2">
      <t>ケイリ</t>
    </rPh>
    <phoneticPr fontId="6"/>
  </si>
  <si>
    <t>職業能力評価シート（経理　レベル２）　　</t>
    <rPh sb="10" eb="12">
      <t>ケイリ</t>
    </rPh>
    <phoneticPr fontId="6"/>
  </si>
  <si>
    <t>業務効率化の推進</t>
  </si>
  <si>
    <t>①手続に則った業務遂行</t>
  </si>
  <si>
    <t>仕事に取り掛かる前に、求められる達成水準や仕事の進め方、注意事項等を確認している。</t>
  </si>
  <si>
    <t>②工夫・改善</t>
  </si>
  <si>
    <t>コスト意識をもって自分なりに工夫しながら仕事を行い、効率化や改善を試みている。</t>
  </si>
  <si>
    <t>Ⅱ.職務遂行のための基準　選択能力ユニット(経理）</t>
    <rPh sb="2" eb="12">
      <t>ｑ</t>
    </rPh>
    <rPh sb="13" eb="15">
      <t>センタク</t>
    </rPh>
    <rPh sb="15" eb="17">
      <t>ノウリョク</t>
    </rPh>
    <rPh sb="22" eb="24">
      <t>ケイリ</t>
    </rPh>
    <phoneticPr fontId="6"/>
  </si>
  <si>
    <t>財務諸表の作成</t>
    <phoneticPr fontId="6"/>
  </si>
  <si>
    <t>①担当業務に関する企画・立案</t>
    <phoneticPr fontId="6"/>
  </si>
  <si>
    <t>②財務諸表作成業務の推進</t>
    <phoneticPr fontId="6"/>
  </si>
  <si>
    <t>③担当業務の評価</t>
    <phoneticPr fontId="6"/>
  </si>
  <si>
    <t>会社法会計</t>
    <phoneticPr fontId="6"/>
  </si>
  <si>
    <t>②会社法会計業務の推進</t>
    <phoneticPr fontId="6"/>
  </si>
  <si>
    <t>金融商品取引法会計</t>
    <phoneticPr fontId="6"/>
  </si>
  <si>
    <t>②金融商品取引法会計実務の推進</t>
    <phoneticPr fontId="6"/>
  </si>
  <si>
    <t>法人関係税務</t>
    <phoneticPr fontId="6"/>
  </si>
  <si>
    <t>①担当業務に関する企画・立案</t>
    <phoneticPr fontId="6"/>
  </si>
  <si>
    <t>②法人関係税務業務の推進</t>
    <phoneticPr fontId="6"/>
  </si>
  <si>
    <t>国際会計</t>
    <phoneticPr fontId="6"/>
  </si>
  <si>
    <t>②国際会計業務の推進</t>
    <phoneticPr fontId="6"/>
  </si>
  <si>
    <t>国際税務</t>
    <phoneticPr fontId="6"/>
  </si>
  <si>
    <t>②国際税務業務の推進</t>
    <phoneticPr fontId="6"/>
  </si>
  <si>
    <t>Ⅳ.必要な知識（選択能力ユニット 経理　レベル2）</t>
    <rPh sb="8" eb="10">
      <t>センタク</t>
    </rPh>
    <rPh sb="17" eb="19">
      <t>ケイリ</t>
    </rPh>
    <phoneticPr fontId="6"/>
  </si>
  <si>
    <t>1. 会計原則</t>
  </si>
  <si>
    <t>　●会計原則の必要性</t>
  </si>
  <si>
    <t>　●会計原則の意義及び機能</t>
  </si>
  <si>
    <t>　●会計公準の内容</t>
  </si>
  <si>
    <t>　●企業会計原則の意義・構成</t>
  </si>
  <si>
    <t>2. 損益計算書</t>
  </si>
  <si>
    <t>　●損益計算書の意義と様式</t>
  </si>
  <si>
    <t>　●損益計算書項目に関する会計判断処理</t>
  </si>
  <si>
    <t>3. 貸借対照表</t>
  </si>
  <si>
    <t>　●貸借対照表の意義と様式</t>
  </si>
  <si>
    <t>　●流動資産項目に関する会計判断処理</t>
  </si>
  <si>
    <t>　●固定資産項目に関する会計判断処理</t>
  </si>
  <si>
    <t>　●繰延資産項目に関する会計判断処理</t>
  </si>
  <si>
    <t>　●負債項目に関する会計判断処理</t>
  </si>
  <si>
    <t>　●引当金、準備金項目に関する会計判断処理</t>
  </si>
  <si>
    <t>　●繰延税金資産・負債項目に関する会計判断処理</t>
  </si>
  <si>
    <t>　●純資産項目に関する会計判断処理</t>
  </si>
  <si>
    <t>4. 株主資本等変動計算書</t>
  </si>
  <si>
    <t>　●株主資本等変動計算書の意義と様式</t>
  </si>
  <si>
    <t>　●株主資本の変動事由</t>
  </si>
  <si>
    <t>　●株主資本以外の変動事由</t>
  </si>
  <si>
    <t>5. キャッシュ・フロー計算書</t>
  </si>
  <si>
    <t>　●キャッシュ・フロー計算書の意義と様式</t>
  </si>
  <si>
    <t>　●区分</t>
  </si>
  <si>
    <t>6. 注記</t>
  </si>
  <si>
    <t>　●注記の意義と様式</t>
  </si>
  <si>
    <t>7. 連結財務諸表</t>
  </si>
  <si>
    <t>　●連結決算の実務</t>
  </si>
  <si>
    <t>　●連結貸借対照表の作成</t>
  </si>
  <si>
    <t>　●連結損益計算書の作成</t>
  </si>
  <si>
    <t>　●連結株主資本等変動計算書の作成</t>
  </si>
  <si>
    <t>　●連結注記の作成</t>
  </si>
  <si>
    <t>　●連結包括利益計算書の作成</t>
  </si>
  <si>
    <t>　●連結キャッシュ・フロー計算書の作成</t>
  </si>
  <si>
    <t>1. 会計規定</t>
  </si>
  <si>
    <t>　●会社法会計規定の体系・目的</t>
  </si>
  <si>
    <t>　●会社法会計規定と関連諸法令</t>
  </si>
  <si>
    <t>　●会社法会計の特色</t>
  </si>
  <si>
    <t>2. 計算書類等の記載方法</t>
  </si>
  <si>
    <t>　●記載方法についての基本原則</t>
  </si>
  <si>
    <t>　●個々の計算書類等の記載方法</t>
  </si>
  <si>
    <t>3. 監査役監査</t>
  </si>
  <si>
    <t>　●監査役監査の意義</t>
  </si>
  <si>
    <t>　●監査役の権限</t>
  </si>
  <si>
    <t>　●監査役の監査報告書</t>
  </si>
  <si>
    <t>4. 監査役会監査</t>
  </si>
  <si>
    <t>　●監査役会監査の意義</t>
  </si>
  <si>
    <t>　●監査役会の権限</t>
  </si>
  <si>
    <t>　●監査役会の運営</t>
  </si>
  <si>
    <t>　●監査役会の監査報告書</t>
  </si>
  <si>
    <t>5. 会計監査人の監査</t>
  </si>
  <si>
    <t>　●会計監査人監査制度の意義</t>
  </si>
  <si>
    <t>　●会計監査人の監査報告書</t>
  </si>
  <si>
    <t>6. 監査委員会</t>
  </si>
  <si>
    <t>　●監査委員会監査の意義</t>
  </si>
  <si>
    <t>　●監査委員会の権限</t>
  </si>
  <si>
    <t>　●監査委員会の監査報告書</t>
  </si>
  <si>
    <t>7. 会計参与</t>
  </si>
  <si>
    <t>　●会計参与の意義</t>
  </si>
  <si>
    <t>　●会計参与報告書</t>
  </si>
  <si>
    <t>8. 日本版スチュワードシップ・コードの７つの原則</t>
  </si>
  <si>
    <t>1. 金融商品取引法による企業内容の開示制度</t>
  </si>
  <si>
    <t>　●四半期報告制度</t>
  </si>
  <si>
    <t>　●財務報告に係る内部統制</t>
  </si>
  <si>
    <t>　●公開買付（TOB）制度</t>
  </si>
  <si>
    <t>　●大量保有報告制度</t>
  </si>
  <si>
    <t>2. 金融商品取引法に基づく報告書</t>
  </si>
  <si>
    <t>　●有価証券報告書、四半期報告書</t>
  </si>
  <si>
    <t>　●内部統制報告書</t>
  </si>
  <si>
    <t>　●臨時報告書</t>
  </si>
  <si>
    <t>　●自己株券買付状況報告書</t>
  </si>
  <si>
    <t>　●親会社等状況報告書</t>
  </si>
  <si>
    <t>3. 公認会計士又は監査法人及び監査役による監査</t>
  </si>
  <si>
    <t>4.J-SOX（日本版SOX法）による内部統制監査</t>
  </si>
  <si>
    <t>5. インベスター・リレーションズ（IR）に関する知識</t>
  </si>
  <si>
    <t>6. コーポレートガバナンス・コードの原則</t>
  </si>
  <si>
    <t>〔法人税〕</t>
  </si>
  <si>
    <t>1. 企業経理における税務会計の位置付け</t>
  </si>
  <si>
    <t>　●制度会計における位置付け</t>
  </si>
  <si>
    <t>　●税務会計の目的</t>
  </si>
  <si>
    <t>　●法人税法の基礎</t>
  </si>
  <si>
    <t>2. 課税所得の計算構造</t>
  </si>
  <si>
    <t>　●企業利益と課税所得の差異</t>
  </si>
  <si>
    <t>　●課税所得の計算構造</t>
  </si>
  <si>
    <t>3. 法人税申告書とその基本構造</t>
  </si>
  <si>
    <t>　●法人税申告書の種類とその概要</t>
  </si>
  <si>
    <t>　●納付及び還付</t>
  </si>
  <si>
    <t>　●法人税申告書の基本構造</t>
  </si>
  <si>
    <t>　●連結納税導入の可否判断と承認申請</t>
  </si>
  <si>
    <t>　●連結所得金額と連結法人税額の計算</t>
  </si>
  <si>
    <t>　●法人税等個別帰属額の配分</t>
  </si>
  <si>
    <t>　●連結法人税申告書の提出及び納付</t>
  </si>
  <si>
    <t>　●外国税額控除</t>
  </si>
  <si>
    <t>　●所得税額控除</t>
  </si>
  <si>
    <t>〔法人関係諸税〕</t>
  </si>
  <si>
    <t>　●概要</t>
  </si>
  <si>
    <t>　●申告書の記入方法</t>
  </si>
  <si>
    <t>　●課税標準と税率</t>
  </si>
  <si>
    <t>　●課税標準</t>
  </si>
  <si>
    <t>　●固定資産の評価及び価格の決定</t>
  </si>
  <si>
    <t>　●印紙税の目的及び納付手続き</t>
  </si>
  <si>
    <t>　●取引契約と印紙</t>
  </si>
  <si>
    <t>　●契約文書</t>
  </si>
  <si>
    <t>1. 英文簿記</t>
  </si>
  <si>
    <t>　●基本用語、仕訳と元帳転記、試算表と精算表</t>
  </si>
  <si>
    <t>2. 日本基準準拠型国際連結財務諸表の作成</t>
  </si>
  <si>
    <t>3. IFRS（国際財務報告基準）、US-GAAP（米国会計基準）</t>
  </si>
  <si>
    <t>　●概要、全般的基準、貸借対照表作成基準、損益計算書作
     成基準、その他</t>
  </si>
  <si>
    <t>4. 各国会計実務</t>
  </si>
  <si>
    <t>5. その他の国際会計基準</t>
  </si>
  <si>
    <t>　●外貨換算会計に関する実務知識、連結会計に関する実務 知識、ディスクロージャーの拡充</t>
    <phoneticPr fontId="6"/>
  </si>
  <si>
    <t>6. 国際税務</t>
  </si>
  <si>
    <t>7. 国際監査基準</t>
  </si>
  <si>
    <t>8. 国際会計の拡大化</t>
  </si>
  <si>
    <t>11. IFRS検定（国際会計基準検定）試験</t>
  </si>
  <si>
    <t>9. 経理に関する法律（商法・法人税法・証券取引法）と会計原則に関する基本知識</t>
    <phoneticPr fontId="6"/>
  </si>
  <si>
    <t>1. 国際税務をめぐる諸問題</t>
  </si>
  <si>
    <t>　●合算課税（ユニタリー・タックス）問題等</t>
  </si>
  <si>
    <t>　●BEPS(税源侵食と利益移転)の背景と枠組みの理解</t>
  </si>
  <si>
    <t>2. 主要国の税制と会計制度</t>
  </si>
  <si>
    <t>　●アメリカ・カナダ</t>
  </si>
  <si>
    <t>　●EU諸国</t>
  </si>
  <si>
    <t>　●アジア諸国、中国</t>
  </si>
  <si>
    <t>　●その他の主要国</t>
  </si>
  <si>
    <t>3. IFRS（国際財務報告基準）に関する知識</t>
  </si>
  <si>
    <t>4. 自社の主要海外拠点と事業内容に関する知識</t>
  </si>
  <si>
    <t>5. 英語によるコミュニケーション能力（目安として、TOEIC730点程度以上）</t>
  </si>
  <si>
    <t xml:space="preserve">　●外国税額控除と租税条約、二重課税防止及びPE(恒久的施設） </t>
    <phoneticPr fontId="6"/>
  </si>
  <si>
    <t>　●タックス・ヘイブン（租税回避地）対策税制、移転価格税制、過小資本税制</t>
    <phoneticPr fontId="6"/>
  </si>
  <si>
    <t>【サブツール】能力細目・職務遂行のための基準一覧（経理　レベル2）</t>
    <rPh sb="7" eb="9">
      <t>ノウリョク</t>
    </rPh>
    <rPh sb="9" eb="11">
      <t>サイモク</t>
    </rPh>
    <rPh sb="12" eb="14">
      <t>ショクム</t>
    </rPh>
    <rPh sb="14" eb="16">
      <t>スイコウ</t>
    </rPh>
    <rPh sb="20" eb="22">
      <t>キジュン</t>
    </rPh>
    <rPh sb="22" eb="24">
      <t>イチラン</t>
    </rPh>
    <rPh sb="25" eb="27">
      <t>ケイリ</t>
    </rPh>
    <phoneticPr fontId="6"/>
  </si>
  <si>
    <t>業務効率化の推進</t>
    <phoneticPr fontId="6"/>
  </si>
  <si>
    <t>①手続に則った業務遂行</t>
    <rPh sb="1" eb="3">
      <t>テツヅキ</t>
    </rPh>
    <rPh sb="4" eb="5">
      <t>ノット</t>
    </rPh>
    <rPh sb="7" eb="9">
      <t>ギョウム</t>
    </rPh>
    <rPh sb="9" eb="11">
      <t>スイコウ</t>
    </rPh>
    <phoneticPr fontId="6"/>
  </si>
  <si>
    <t>②工夫・改善</t>
    <phoneticPr fontId="6"/>
  </si>
  <si>
    <t>業務プロセスを理解し、決められた手順で仕事を行っている。</t>
  </si>
  <si>
    <t>業務効率化のために会社が導入したITツール（会計処理ソフト等）の活用技能を身につけ、使いこなしている。</t>
  </si>
  <si>
    <t>マニュアルに不効率な点や時代にそぐわない点を見つけた場合には、上位者に指摘している。</t>
  </si>
  <si>
    <t>仕事を素早く習得し、そのスピードアップに取り組んでいる。</t>
  </si>
  <si>
    <t>小集団活動など会社が組織的に業務改善に取り組んでいる場合には、積極的にその活動に参加している。</t>
  </si>
  <si>
    <t>個別・連結財務諸表の種類と役割及びそれぞれの作成過程・フローと作成手続を理解している。</t>
  </si>
  <si>
    <t>月次連結決算に基づく経営状態の把握とその経理的な対策方法を考案し、関係者に提言している。</t>
  </si>
  <si>
    <t>証券取引所規則に基づく決算短信から会社法、金融商品取引法に基づく財務諸表作成に至る、効率的な業務計画を企画している。</t>
  </si>
  <si>
    <t>ステークホルダー（利害関係者）への財務情報のタイムリーな提供という観点から、スケジューリングを常に見直し、改善している。</t>
  </si>
  <si>
    <t>各勘定科目から財務諸表作成までの業務を正確に行っている。</t>
  </si>
  <si>
    <t>コンピュータ会計の利用に際しては、データのバックアップやセキュリティ対策等の安全面に十分配慮して実務を遂行している。</t>
  </si>
  <si>
    <t>損益計算書の売上高、売上原価、販売費及び一般管理費、営業外損益、特別損益などの項目について、期間損益計算の見地から会計判断処理を適切に行っている。</t>
  </si>
  <si>
    <t>貸借対照表の資産、負債、引当金、純資産等の項目について、期末財政状態の見地から適切な会計判断処理を行っている。</t>
  </si>
  <si>
    <t>株主資本等変動計算書について、会社法に基づき適切に作成を行っている。</t>
  </si>
  <si>
    <t>個別注記表について、会社法に基づき適切に作成を行っている。</t>
  </si>
  <si>
    <t>キャッシュフロー計算書について、営業・投資・財務の見地から適切な会計判断処理を行っている。</t>
  </si>
  <si>
    <t>公表した財務諸表に関して、社内外のステークホルダー（利害関係者）からのフィードバックを整理している。</t>
  </si>
  <si>
    <t>期初の計画や目標に照らして、財務諸表作成業務の達成状況を自己評価し、次期に向けた改善点を抽出している。</t>
  </si>
  <si>
    <t>自社の財務面での問題点や今後改善すべき仕事の進め方や体質などを分析・整理し、社内関係者や関係部門等に対して積極的に提言している。</t>
  </si>
  <si>
    <t>計算書類の作成に当たり、経理部内で決められた役割分担に沿って業務計画を策定している。</t>
  </si>
  <si>
    <t>計算書類の作成に関する年間業務カレンダーを作成し、業務計画や作業方針の企画・作成に当たり優先順位を柔軟に判断している。</t>
  </si>
  <si>
    <t>個別及び連結計算書類（貸借対照表、損益計算書、株主資本等変動計算書、注記表）の作成について、会社法施行規則、会社計算規則、電子広告規則などの内容（処理方法、表示方法等）を理解して、実際の作成業務を行っている。</t>
  </si>
  <si>
    <t>公認会計士又は監査法人及び監査役の監査基準及び監査手続を理解したうえで、会社法会計実務を行っている。</t>
  </si>
  <si>
    <t>会計参与制度（任意の設置機関）を理解し、取締役等の指示に基づき業務に当たっている。</t>
  </si>
  <si>
    <t>会社法全般及び計算書類の作成に関する部下や後輩からの質問に対して、的を射た回答や助言を行っている。</t>
  </si>
  <si>
    <t>公認会計士又は監査法人及び監査役と監査計画を調整し、適切に監査対応している。</t>
  </si>
  <si>
    <t>会社法会計の報告結果を踏まえ、経理・財務部門としてなすべき対策を検討している。</t>
  </si>
  <si>
    <t>期初の計画や目標に照らして、会社法会計業務の達成状況を自己評価し、次期に向けた改善点を抽出している。</t>
  </si>
  <si>
    <t>金融商品取引法の目的、企業内容開示制度、株式公開買付制度、大量保有報告書制度、投資サービス規制、金融商品取引法の対象商品、利用者保護、内部統制等の必要性・意義・機能を理解している。</t>
  </si>
  <si>
    <t>有価証券報告書等の作成に当たり、経理部内で決められた役割分担に沿って業務計画を策定している。</t>
  </si>
  <si>
    <t>個別財務諸表（貸借対照表、損益計算書、株主資本等変動計算書、注記及びキャッシュ･フロー計算書）、連結財務諸表（左記に加えて包括利益計算書を含む）の作成に関する年間業務カレンダーを作成し、業務計画や作業方針の企画・作成に当たり優先順位を柔軟に判断している。</t>
  </si>
  <si>
    <t>四半期報告書、有価証券報告書の役割と準拠法について理解している。</t>
  </si>
  <si>
    <t>同法で求められる発行開示と継続開示の内容と必要性について理解している。</t>
  </si>
  <si>
    <t>発行市場における開示制度に基づき、有価証券届出書、発行登録書、目論見書、有価証券通知書等を作成している。</t>
  </si>
  <si>
    <t>個別財務諸表、連結財務諸表について、法的規制の背景、基本的性格や特有の処理、表示が理解でき、実際の作成業務を行っている。</t>
  </si>
  <si>
    <t>「J-SOX（日本版SOX法）」の規定に従う業務プロセスに係る内部統制を確実に実施している。</t>
  </si>
  <si>
    <t>コーポレートガバナンス・コードの原則を理解して、経営戦略や経営計画の策定・公表や政策保有株式、資本コストやエクイティスプレッド等に腐心している。</t>
  </si>
  <si>
    <t>金融商品取引法による報告書等の作成プロセスを通じて、経理・財務部門としてなすべき対策を検討している。</t>
  </si>
  <si>
    <t>期初の計画や目標に照らして、金融証券取引法に基づく業務の達成状況を自己評価し、次期に向けた改善点を抽出している。</t>
  </si>
  <si>
    <t>制度会計における商法会計、金融商品取引法会計、税務会計それぞれの位置付けを理解している。</t>
  </si>
  <si>
    <t>法人会計業務に関する計画を策定している。</t>
  </si>
  <si>
    <t>都道府県民税及び市町村民税、事業税、固定資産税、消費税、印紙税の構造を理解したうえで、法人関係諸税の申告業務の年間計画を作成している。</t>
  </si>
  <si>
    <t>税法を遵守し、適正な申告を行ううえで、社内に適切な経理制度を策定している。</t>
  </si>
  <si>
    <t>税務申告書類(別表)の作成や決算調整項目・税務調整項目に関する申告実務について、期限までに誤謬のない形で申告納付することが出来る。</t>
  </si>
  <si>
    <t>社会政策や経済情勢の変化に応じて改正される法人税法の性質を理解し、適度な変動部分を資金繰り計画に組み込んでいる。</t>
  </si>
  <si>
    <t>税務申告の業務計画や作業方針の作成に当たり、優先順位を柔軟に判断している。</t>
  </si>
  <si>
    <t>課税所得の計算構造、税務申告書とその申告納付手続きを正確に理解した上で、法人税等申告書の作成結果及び納付手続に関する納付書等の精査・確認・是正措置を正確に行っている。</t>
  </si>
  <si>
    <t>都道府県民税及び市町村民税、事業税、固定資産税、消費税、印紙税、その他諸税について各々の関連性を正確に理解しかつ直近の税制改正の内容も理解した上で、作成された申告書へ適切に反映することが出来る。</t>
  </si>
  <si>
    <t>社会政策や経済情勢に対応して毎年改正される法人税の内容について、問題意識をもって確実に改正内容をフォローしている。</t>
  </si>
  <si>
    <t>消費税等で簡易課税制度などの特例を利用する場合は、その手続規定を理解したうえで、課税期間開始前に検討・対応している。</t>
  </si>
  <si>
    <t>法人税業務に関する部下や後輩からの質問に対して、的を射た回答や助言を行っている。</t>
  </si>
  <si>
    <t>法人関係税務の報告結果を踏まえ、経理・財務部門としてなすべき対策を検討している。</t>
  </si>
  <si>
    <t>期初計画や目標に照らして、法人関係税務業務の達成状況を自己評価し、次期に向けた改善点を抽出している。</t>
  </si>
  <si>
    <t>①担当業務に関する企画・立案</t>
    <phoneticPr fontId="6"/>
  </si>
  <si>
    <t>US-GAAP（米国会計基準）とIFRS（国際財務報告基準）との基準の違いを理解し、日本におけるグローバルスタンダードの受容の経緯を踏まえ、日本の会計基準の改正動向を押さえている。</t>
  </si>
  <si>
    <t>海外グループ会社の財務諸表作成・提出・監査等の業務計画や作業方針の企画・作成に当たり、優先順位を柔軟に判断している。</t>
  </si>
  <si>
    <t>収益認識やリース、のれん等の日本基準とIFRS等の会計基準間の差異や適用年度基準を把握している。</t>
  </si>
  <si>
    <t>②国際会計業務の推進</t>
    <phoneticPr fontId="6"/>
  </si>
  <si>
    <t>③担当業務の評価</t>
    <phoneticPr fontId="6"/>
  </si>
  <si>
    <t>IFRS（国際財務報告基準）、US-GAAP（米国会計基準）と日本基準との相違を理解した上で、作成基準を合理的に選択し、その基準に準拠した財務諸表を作成している。</t>
  </si>
  <si>
    <t>アメリカ、イギリス、ドイツ等の企業のアニュアルリポートを会計制度の相違に留意し、各国企業の監査報告書の内容を正しく理解している。</t>
  </si>
  <si>
    <t>国際税務や国際監査基準の概要を理解し、関係業務を適切に遂行している。</t>
  </si>
  <si>
    <t>部下や後輩からの国際会計や国際監査に対する質問に対して、的を射た回答や助言を行っている。</t>
  </si>
  <si>
    <t>海外グループ会社に対し、現地基準での財務諸表作成と法定監査及び、連結財務諸表に繋がる資料作成を適切に指導・管理している。</t>
  </si>
  <si>
    <t>国際会計の動向を踏まえ、経理・財務部門としてなすべき対策を検討している。</t>
  </si>
  <si>
    <t>期初の計画や目標に照らして、国際会計業務の達成状況を自己評価し、次期に向けた改善点を抽出している。</t>
  </si>
  <si>
    <t>ディスクロージャーの観点から有価証券報告書の掲載情報の妥当性・客観性を検証している。</t>
  </si>
  <si>
    <t>②国際税務業務の推進</t>
    <phoneticPr fontId="6"/>
  </si>
  <si>
    <t>国内税制と現地税制の違い、国際金融取引に関する税務について十分に理解したうえで職務遂行している。</t>
  </si>
  <si>
    <t>会社や部門の方針を踏まえ、各国の租税制度を踏まえた節税策を検討・立案している。</t>
  </si>
  <si>
    <t>租税をめぐる外国政府との係争の事前防止策を的確に立案している。</t>
  </si>
  <si>
    <t>業務計画や作業方針の作成に当たり、優先順位を柔軟に判断している。</t>
  </si>
  <si>
    <t>BEPS(税源侵食と利益移転)に則り、グループの移転価格方針を企画・立案し文書化している。</t>
  </si>
  <si>
    <t>上位方針を踏まえて、国際税務に関する実務的処理や対応等を行っている。</t>
  </si>
  <si>
    <t>租税をめぐる現地からの問合せに対し、対応方針を的確に助言・指導している。</t>
  </si>
  <si>
    <t>海外で租税に関する係争が発生した場合には、上司や関係部署・行政機関等と連絡をとりながら迅速に対応している。</t>
  </si>
  <si>
    <t>部下や後輩からの国際税務に関する質問に対し、的を射た回答や助言を行っている。</t>
  </si>
  <si>
    <t>BEPSに則り、グループの移転価格方針に基づき、海外グループ会社での文書化を適切に確認・指導している。</t>
    <phoneticPr fontId="6"/>
  </si>
  <si>
    <t>国際税務・会計に関する社内外への報告書等は遅滞なく作成し、提出している。</t>
  </si>
  <si>
    <t>期初の方針や目標に照らして国際税務業務の達成状況を自己評価し、次期に向けた改善点を抽出している。</t>
  </si>
  <si>
    <t>会社の国際税務に関する問題点や今後改善すべき点などを整理し、社内関係者や関係部門等に対して積極的に提言している。</t>
  </si>
  <si>
    <t>多様性の尊重と異文化コミュニケーション</t>
    <rPh sb="0" eb="3">
      <t>タヨウセイ</t>
    </rPh>
    <rPh sb="4" eb="6">
      <t>ソンチョウ</t>
    </rPh>
    <rPh sb="7" eb="10">
      <t>イブンカ</t>
    </rPh>
    <phoneticPr fontId="6"/>
  </si>
  <si>
    <t>①多様性の尊重</t>
    <rPh sb="1" eb="4">
      <t>タヨウセイ</t>
    </rPh>
    <rPh sb="5" eb="7">
      <t>ソンチョウ</t>
    </rPh>
    <phoneticPr fontId="2"/>
  </si>
  <si>
    <t>②異文化コミュニケーション</t>
    <phoneticPr fontId="6"/>
  </si>
  <si>
    <t>多様性の尊重と異文化コミュニケーション</t>
    <rPh sb="0" eb="3">
      <t>タヨウセイ</t>
    </rPh>
    <rPh sb="4" eb="6">
      <t>ソンチョウ</t>
    </rPh>
    <rPh sb="7" eb="10">
      <t>イブンカ</t>
    </rPh>
    <phoneticPr fontId="53"/>
  </si>
  <si>
    <t>①多様性の尊重</t>
    <phoneticPr fontId="6"/>
  </si>
  <si>
    <t>取引関係にある海外諸国・地域の地理、政治・経済体制、商習慣等のビジネス上の事項を踏まえ、職務遂行している。</t>
  </si>
  <si>
    <t>異文化での職務遂行に必要な国際経営センス（グローバル・マインド・セット）をもって職務遂行している。</t>
  </si>
  <si>
    <t>相手の価値観を尊重しながらバイアスのない中立的な判断を行っている。</t>
    <rPh sb="0" eb="2">
      <t>アイテ</t>
    </rPh>
    <rPh sb="3" eb="6">
      <t>カチカン</t>
    </rPh>
    <rPh sb="7" eb="9">
      <t>ソンチョウ</t>
    </rPh>
    <rPh sb="20" eb="23">
      <t>チュウリツテキ</t>
    </rPh>
    <rPh sb="24" eb="26">
      <t>ハンダン</t>
    </rPh>
    <rPh sb="27" eb="28">
      <t>オコナ</t>
    </rPh>
    <phoneticPr fontId="6"/>
  </si>
  <si>
    <t>異文化理解に関し、後輩や部下に対して基本的な姿勢や考え方を助言・指導している。</t>
  </si>
  <si>
    <t>②異文化コミュニケーション</t>
    <phoneticPr fontId="6"/>
  </si>
  <si>
    <t>海外取引先からの英語による問い合わせに対して英語による回答を行い、意思を正しく伝えている。</t>
  </si>
  <si>
    <t>担当業務の遂行に必要な外国人取引先等との交渉を行い、誤解なく意思疎通を図っている。</t>
  </si>
  <si>
    <t>自ら専門的英文書類を作成するとともに、部下や後輩の作成した英文書類をチェックしてフォーマットや語法、内容等の面から的確に助言・指導を行っている。</t>
    <rPh sb="0" eb="1">
      <t>ミズカ</t>
    </rPh>
    <rPh sb="2" eb="5">
      <t>センモンテキ</t>
    </rPh>
    <rPh sb="5" eb="7">
      <t>エイブン</t>
    </rPh>
    <rPh sb="7" eb="9">
      <t>ショルイ</t>
    </rPh>
    <rPh sb="10" eb="12">
      <t>サクセイ</t>
    </rPh>
    <rPh sb="19" eb="21">
      <t>ブカ</t>
    </rPh>
    <rPh sb="22" eb="24">
      <t>コウハイ</t>
    </rPh>
    <rPh sb="25" eb="27">
      <t>サクセイ</t>
    </rPh>
    <rPh sb="29" eb="31">
      <t>エイブン</t>
    </rPh>
    <rPh sb="31" eb="33">
      <t>ショルイ</t>
    </rPh>
    <rPh sb="47" eb="49">
      <t>ゴホウ</t>
    </rPh>
    <rPh sb="50" eb="52">
      <t>ナイヨウ</t>
    </rPh>
    <rPh sb="52" eb="53">
      <t>トウ</t>
    </rPh>
    <rPh sb="54" eb="55">
      <t>メン</t>
    </rPh>
    <rPh sb="57" eb="59">
      <t>テキカク</t>
    </rPh>
    <rPh sb="60" eb="62">
      <t>ジョゲン</t>
    </rPh>
    <rPh sb="63" eb="65">
      <t>シドウ</t>
    </rPh>
    <rPh sb="66" eb="67">
      <t>オコナ</t>
    </rPh>
    <phoneticPr fontId="6"/>
  </si>
  <si>
    <t>チーム内に外国出身者がいる場合には、積極的なコミュニケーションに努めるなど、チームワーク向上に向けて中心となって取り組んでいる。</t>
  </si>
  <si>
    <t>英語を母国語としない国でのリスク管理、生活・情報ネットワーク構築について、必要な範囲で現地語を用いて適切な対応を行っている。</t>
    <rPh sb="37" eb="39">
      <t>ヒツヨウ</t>
    </rPh>
    <rPh sb="40" eb="42">
      <t>ハンイ</t>
    </rPh>
    <rPh sb="43" eb="45">
      <t>ゲンチ</t>
    </rPh>
    <rPh sb="47" eb="48">
      <t>モチ</t>
    </rPh>
    <phoneticPr fontId="6"/>
  </si>
  <si>
    <t>通訳やコンサルタントなどの外部専門家を効果的に活用している。</t>
  </si>
  <si>
    <t>1. 外国の諸事情（民族、歴史、地理、政治体制、対日関係等）</t>
    <rPh sb="3" eb="5">
      <t>ガイコク</t>
    </rPh>
    <rPh sb="6" eb="9">
      <t>ショジジョウ</t>
    </rPh>
    <rPh sb="10" eb="12">
      <t>ミンゾク</t>
    </rPh>
    <rPh sb="13" eb="15">
      <t>レキシ</t>
    </rPh>
    <rPh sb="16" eb="18">
      <t>チリ</t>
    </rPh>
    <rPh sb="19" eb="21">
      <t>セイジ</t>
    </rPh>
    <rPh sb="21" eb="23">
      <t>タイセイ</t>
    </rPh>
    <rPh sb="24" eb="26">
      <t>タイニチ</t>
    </rPh>
    <rPh sb="26" eb="28">
      <t>カンケイ</t>
    </rPh>
    <rPh sb="28" eb="29">
      <t>トウ</t>
    </rPh>
    <phoneticPr fontId="1"/>
  </si>
  <si>
    <t>2. 国際的経営センス（グローバル・マインド・セット）</t>
    <rPh sb="3" eb="6">
      <t>コクサイテキ</t>
    </rPh>
    <rPh sb="6" eb="8">
      <t>ケイエイ</t>
    </rPh>
    <phoneticPr fontId="1"/>
  </si>
  <si>
    <t>　●各国民族文化・価値観の尊重</t>
  </si>
  <si>
    <t>　●法規・慣習の尊重</t>
  </si>
  <si>
    <t>　●交際マナー、行動マナー</t>
    <rPh sb="2" eb="4">
      <t>コウサイ</t>
    </rPh>
    <rPh sb="8" eb="10">
      <t>コウドウ</t>
    </rPh>
    <phoneticPr fontId="1"/>
  </si>
  <si>
    <t>　●日本紹介、自己紹介</t>
    <rPh sb="2" eb="4">
      <t>ニホン</t>
    </rPh>
    <rPh sb="4" eb="6">
      <t>ショウカイ</t>
    </rPh>
    <rPh sb="7" eb="9">
      <t>ジコ</t>
    </rPh>
    <rPh sb="9" eb="11">
      <t>ショウカイ</t>
    </rPh>
    <phoneticPr fontId="1"/>
  </si>
  <si>
    <t>　●国際交渉の知識（①国際交渉とは ②日本的発想法・表現と論理的思考 ③プレゼンテーションの技術</t>
    <rPh sb="2" eb="4">
      <t>コクサイ</t>
    </rPh>
    <rPh sb="4" eb="6">
      <t>コウショウ</t>
    </rPh>
    <rPh sb="7" eb="9">
      <t>チシキ</t>
    </rPh>
    <phoneticPr fontId="1"/>
  </si>
  <si>
    <t>　　④プロポーザルの技術 ⑤取引条件の交渉手順と技術）</t>
  </si>
  <si>
    <t>3. 異文化コミュニケーションの知識</t>
  </si>
  <si>
    <t>4. 口頭によるコミュニケーション上の留意点</t>
  </si>
  <si>
    <t>5. 文書によるコミュニケーション上の留意点</t>
  </si>
  <si>
    <t>6. 非言語コミュニケーション（ジェスチャー等）</t>
  </si>
  <si>
    <t>7. 英語の活用スキル（目安としてTOEIC 730点程度以上）</t>
    <phoneticPr fontId="6"/>
  </si>
  <si>
    <t>8. その他の外国語スキル（中国語など必要に応じて）</t>
  </si>
  <si>
    <t>1. 自社の組織と役割、機能</t>
    <rPh sb="3" eb="5">
      <t>ジシャ</t>
    </rPh>
    <rPh sb="6" eb="8">
      <t>ソシキ</t>
    </rPh>
    <rPh sb="9" eb="11">
      <t>ヤクワリ</t>
    </rPh>
    <rPh sb="12" eb="14">
      <t>キノウ</t>
    </rPh>
    <phoneticPr fontId="7"/>
  </si>
  <si>
    <t>2. 自部門及び他部門の業務内容及び業務プロセス、アウトソースしている業務内容</t>
    <rPh sb="3" eb="6">
      <t>ジブモン</t>
    </rPh>
    <rPh sb="6" eb="7">
      <t>オヨ</t>
    </rPh>
    <rPh sb="8" eb="11">
      <t>タブモン</t>
    </rPh>
    <rPh sb="12" eb="14">
      <t>ギョウム</t>
    </rPh>
    <rPh sb="14" eb="16">
      <t>ナイヨウ</t>
    </rPh>
    <rPh sb="16" eb="17">
      <t>オヨ</t>
    </rPh>
    <rPh sb="18" eb="20">
      <t>ギョウム</t>
    </rPh>
    <rPh sb="35" eb="37">
      <t>ギョウム</t>
    </rPh>
    <rPh sb="37" eb="39">
      <t>ナイヨウ</t>
    </rPh>
    <phoneticPr fontId="7"/>
  </si>
  <si>
    <t>3. 所属部門内における業務分掌、役割分担</t>
    <rPh sb="3" eb="5">
      <t>ショゾク</t>
    </rPh>
    <rPh sb="5" eb="7">
      <t>ブモン</t>
    </rPh>
    <rPh sb="7" eb="8">
      <t>ナイ</t>
    </rPh>
    <rPh sb="12" eb="14">
      <t>ギョウム</t>
    </rPh>
    <rPh sb="14" eb="16">
      <t>ブンショウ</t>
    </rPh>
    <rPh sb="17" eb="19">
      <t>ヤクワリ</t>
    </rPh>
    <rPh sb="19" eb="21">
      <t>ブンタン</t>
    </rPh>
    <phoneticPr fontId="7"/>
  </si>
  <si>
    <t>4. 職場におけるコミュニケーションツールとその長所短所（口頭・電話、書面、電子メール等）</t>
    <rPh sb="3" eb="5">
      <t>ショクバ</t>
    </rPh>
    <rPh sb="24" eb="26">
      <t>チョウショ</t>
    </rPh>
    <rPh sb="26" eb="28">
      <t>タンショ</t>
    </rPh>
    <rPh sb="29" eb="31">
      <t>コウトウ</t>
    </rPh>
    <rPh sb="32" eb="34">
      <t>デンワ</t>
    </rPh>
    <rPh sb="35" eb="37">
      <t>ショメン</t>
    </rPh>
    <rPh sb="38" eb="40">
      <t>デンシ</t>
    </rPh>
    <rPh sb="43" eb="44">
      <t>トウ</t>
    </rPh>
    <phoneticPr fontId="7"/>
  </si>
  <si>
    <t>5. 他部門や外注先のキーパーソン</t>
    <phoneticPr fontId="6"/>
  </si>
  <si>
    <t>1. 作業計画表の策定、日程計画の策定（WBS、ガントチャート等）</t>
    <rPh sb="3" eb="5">
      <t>サギョウ</t>
    </rPh>
    <rPh sb="5" eb="7">
      <t>ケイカク</t>
    </rPh>
    <rPh sb="7" eb="8">
      <t>ヒョウ</t>
    </rPh>
    <rPh sb="9" eb="11">
      <t>サクテイ</t>
    </rPh>
    <rPh sb="12" eb="14">
      <t>ニッテイ</t>
    </rPh>
    <rPh sb="14" eb="16">
      <t>ケイカク</t>
    </rPh>
    <rPh sb="17" eb="19">
      <t>サクテイ</t>
    </rPh>
    <rPh sb="31" eb="32">
      <t>トウ</t>
    </rPh>
    <phoneticPr fontId="6"/>
  </si>
  <si>
    <t>2. 目標や計画変更時の手続き</t>
    <rPh sb="3" eb="5">
      <t>モクヒョウ</t>
    </rPh>
    <rPh sb="6" eb="8">
      <t>ケイカク</t>
    </rPh>
    <rPh sb="8" eb="10">
      <t>ヘンコウ</t>
    </rPh>
    <rPh sb="10" eb="11">
      <t>ジ</t>
    </rPh>
    <rPh sb="12" eb="14">
      <t>テツヅ</t>
    </rPh>
    <phoneticPr fontId="6"/>
  </si>
  <si>
    <t>3. 提出書類の種類と提出期限</t>
    <rPh sb="3" eb="5">
      <t>テイシュツ</t>
    </rPh>
    <rPh sb="5" eb="7">
      <t>ショルイ</t>
    </rPh>
    <rPh sb="8" eb="10">
      <t>シュルイ</t>
    </rPh>
    <rPh sb="11" eb="13">
      <t>テイシュツ</t>
    </rPh>
    <rPh sb="13" eb="15">
      <t>キゲン</t>
    </rPh>
    <phoneticPr fontId="6"/>
  </si>
  <si>
    <t>4. 稟議書等の手続きと決裁ルート</t>
    <rPh sb="3" eb="6">
      <t>リンギショ</t>
    </rPh>
    <rPh sb="6" eb="7">
      <t>トウ</t>
    </rPh>
    <rPh sb="8" eb="10">
      <t>テツヅ</t>
    </rPh>
    <rPh sb="12" eb="14">
      <t>ケッサイ</t>
    </rPh>
    <phoneticPr fontId="6"/>
  </si>
  <si>
    <t>業務効率化の推進</t>
    <phoneticPr fontId="6"/>
  </si>
  <si>
    <t>1. 担当業務に関するルール、マニュアル</t>
    <rPh sb="3" eb="5">
      <t>タントウ</t>
    </rPh>
    <rPh sb="5" eb="7">
      <t>ギョウム</t>
    </rPh>
    <rPh sb="8" eb="9">
      <t>カン</t>
    </rPh>
    <phoneticPr fontId="6"/>
  </si>
  <si>
    <t>2. マニュアルの機能・役割</t>
    <rPh sb="9" eb="11">
      <t>キノウ</t>
    </rPh>
    <rPh sb="12" eb="14">
      <t>ヤクワリ</t>
    </rPh>
    <phoneticPr fontId="6"/>
  </si>
  <si>
    <t>3. マニュアルの作成と運用管理</t>
    <rPh sb="9" eb="11">
      <t>サクセイ</t>
    </rPh>
    <rPh sb="12" eb="14">
      <t>ウンヨウ</t>
    </rPh>
    <rPh sb="14" eb="16">
      <t>カンリ</t>
    </rPh>
    <phoneticPr fontId="6"/>
  </si>
  <si>
    <t>4. 生産性向上のためのアプローチ</t>
    <rPh sb="3" eb="6">
      <t>セイサンセイ</t>
    </rPh>
    <rPh sb="6" eb="8">
      <t>コウジョウ</t>
    </rPh>
    <phoneticPr fontId="6"/>
  </si>
  <si>
    <t>5. 具体的なアプローチ（IE（Industrial Engineering）、TQC（Total Quality Control）、シックス・シグマ　等）</t>
    <rPh sb="3" eb="6">
      <t>グタイテキ</t>
    </rPh>
    <phoneticPr fontId="6"/>
  </si>
  <si>
    <t>10. BATIC（国際会計検定）アカウンティングマネジャーレベル</t>
    <phoneticPr fontId="6"/>
  </si>
  <si>
    <t>多様性の尊重と異文化コミュニケーション</t>
    <phoneticPr fontId="6"/>
  </si>
  <si>
    <t>財務諸表の作成</t>
  </si>
  <si>
    <t>会社法会計</t>
  </si>
  <si>
    <t>金融商品取引法会計</t>
  </si>
  <si>
    <t>法人関係税務</t>
  </si>
  <si>
    <t>国際会計</t>
  </si>
  <si>
    <t>国際税務</t>
  </si>
  <si>
    <t>①法規範、社内規範、倫理規範の遵守</t>
    <phoneticPr fontId="6"/>
  </si>
  <si>
    <t>企業倫理とコンプライアンス</t>
    <phoneticPr fontId="6"/>
  </si>
  <si>
    <t>1. 社内の倫理規定・行動規範</t>
    <rPh sb="3" eb="5">
      <t>シャナイ</t>
    </rPh>
    <rPh sb="6" eb="8">
      <t>リンリ</t>
    </rPh>
    <rPh sb="8" eb="10">
      <t>キテイ</t>
    </rPh>
    <rPh sb="11" eb="13">
      <t>コウドウ</t>
    </rPh>
    <rPh sb="13" eb="15">
      <t>キハン</t>
    </rPh>
    <phoneticPr fontId="4"/>
  </si>
  <si>
    <t>　●経営理念・経営方針</t>
    <rPh sb="2" eb="4">
      <t>ケイエイ</t>
    </rPh>
    <rPh sb="4" eb="6">
      <t>リネン</t>
    </rPh>
    <rPh sb="7" eb="9">
      <t>ケイエイ</t>
    </rPh>
    <rPh sb="9" eb="11">
      <t>ホウシン</t>
    </rPh>
    <phoneticPr fontId="4"/>
  </si>
  <si>
    <t>　●社是・社訓</t>
    <rPh sb="2" eb="4">
      <t>シャゼ</t>
    </rPh>
    <rPh sb="5" eb="7">
      <t>シャクン</t>
    </rPh>
    <phoneticPr fontId="4"/>
  </si>
  <si>
    <t>　●倫理規程</t>
    <rPh sb="2" eb="4">
      <t>リンリ</t>
    </rPh>
    <rPh sb="4" eb="6">
      <t>キテイ</t>
    </rPh>
    <phoneticPr fontId="4"/>
  </si>
  <si>
    <t>2. 会社の就業規則及び関連諸規程</t>
    <rPh sb="3" eb="5">
      <t>カイシャ</t>
    </rPh>
    <phoneticPr fontId="4"/>
  </si>
  <si>
    <t>3. 問題となりやすい主な事項とその防止策</t>
    <rPh sb="3" eb="5">
      <t>モンダイ</t>
    </rPh>
    <rPh sb="11" eb="12">
      <t>オモ</t>
    </rPh>
    <rPh sb="13" eb="15">
      <t>ジコウ</t>
    </rPh>
    <rPh sb="18" eb="20">
      <t>ボウシ</t>
    </rPh>
    <rPh sb="20" eb="21">
      <t>サク</t>
    </rPh>
    <phoneticPr fontId="4"/>
  </si>
  <si>
    <t>　●個人情報保護</t>
    <rPh sb="2" eb="4">
      <t>コジン</t>
    </rPh>
    <rPh sb="4" eb="6">
      <t>ジョウホウ</t>
    </rPh>
    <rPh sb="6" eb="8">
      <t>ホゴ</t>
    </rPh>
    <phoneticPr fontId="4"/>
  </si>
  <si>
    <t>　●インサイダー取引</t>
    <rPh sb="8" eb="10">
      <t>トリヒキ</t>
    </rPh>
    <phoneticPr fontId="4"/>
  </si>
  <si>
    <t>　●談合、カルテル等の不正競争</t>
    <rPh sb="2" eb="4">
      <t>ダンゴウ</t>
    </rPh>
    <rPh sb="9" eb="10">
      <t>トウ</t>
    </rPh>
    <rPh sb="11" eb="13">
      <t>フセイ</t>
    </rPh>
    <rPh sb="13" eb="15">
      <t>キョウソウ</t>
    </rPh>
    <phoneticPr fontId="4"/>
  </si>
  <si>
    <t xml:space="preserve">  ●ソフトウェア等の違法コピー（知的財産権の保護）</t>
    <rPh sb="9" eb="10">
      <t>トウ</t>
    </rPh>
    <rPh sb="11" eb="13">
      <t>イホウ</t>
    </rPh>
    <rPh sb="17" eb="19">
      <t>チテキ</t>
    </rPh>
    <rPh sb="19" eb="22">
      <t>ザイサンケン</t>
    </rPh>
    <rPh sb="23" eb="25">
      <t>ホゴ</t>
    </rPh>
    <phoneticPr fontId="4"/>
  </si>
  <si>
    <t xml:space="preserve">  ●人権、セクハラ、パワハラ</t>
    <rPh sb="3" eb="5">
      <t>ジンケン</t>
    </rPh>
    <phoneticPr fontId="4"/>
  </si>
  <si>
    <t xml:space="preserve">  ●環境、リサイクル　等</t>
    <rPh sb="3" eb="5">
      <t>カンキョウ</t>
    </rPh>
    <rPh sb="12" eb="13">
      <t>トウ</t>
    </rPh>
    <phoneticPr fontId="4"/>
  </si>
  <si>
    <t xml:space="preserve">  ●取引における優位的な地位の乱用</t>
  </si>
  <si>
    <t>　●顧客情報の流出、情報漏洩</t>
  </si>
  <si>
    <t>　●不正経理等</t>
  </si>
  <si>
    <t>　●偽装等</t>
  </si>
  <si>
    <t>　●不適切な労務管理等</t>
  </si>
  <si>
    <t>4. 自社及び世間一般でコンプライアンス上問題となった事例</t>
    <rPh sb="27" eb="29">
      <t>ジレイ</t>
    </rPh>
    <phoneticPr fontId="6"/>
  </si>
  <si>
    <t>5．監査役・監査委員会・コンプライアンス委員会</t>
    <rPh sb="2" eb="5">
      <t>カンサヤク</t>
    </rPh>
    <rPh sb="6" eb="8">
      <t>カンサ</t>
    </rPh>
    <rPh sb="8" eb="11">
      <t>イインカイ</t>
    </rPh>
    <phoneticPr fontId="4"/>
  </si>
  <si>
    <t>6. 担当する業務と業界に関する法規制</t>
    <phoneticPr fontId="6"/>
  </si>
  <si>
    <t>①諸規程、諸ルールの遵守</t>
    <phoneticPr fontId="53"/>
  </si>
  <si>
    <t>法令及び組織内の諸規程や倫理規範の詳細を把握し、日常の業務遂行において実践している。</t>
    <phoneticPr fontId="6"/>
  </si>
  <si>
    <t>日頃から会社の経営理念、社是・社訓、倫理憲章、行動規範等に則って行動している。</t>
    <phoneticPr fontId="22"/>
  </si>
  <si>
    <t>下位者に対し、会社の規範等や倫理事項等を指導している。</t>
    <rPh sb="0" eb="3">
      <t>カイシャ</t>
    </rPh>
    <rPh sb="4" eb="5">
      <t>タイ</t>
    </rPh>
    <rPh sb="7" eb="9">
      <t>カイシャ</t>
    </rPh>
    <rPh sb="10" eb="13">
      <t>キハンナド</t>
    </rPh>
    <rPh sb="14" eb="16">
      <t>リンリ</t>
    </rPh>
    <rPh sb="16" eb="19">
      <t>ジコウナド</t>
    </rPh>
    <rPh sb="20" eb="22">
      <t>シドウ</t>
    </rPh>
    <phoneticPr fontId="22"/>
  </si>
  <si>
    <t>自らがコンプライアンスを遵守することに加え、所属部署内でのコンプライアンス違反のリスクに対処できている。</t>
    <rPh sb="0" eb="1">
      <t>ミズカ</t>
    </rPh>
    <rPh sb="12" eb="14">
      <t>ジュンシュ</t>
    </rPh>
    <rPh sb="19" eb="20">
      <t>クワ</t>
    </rPh>
    <rPh sb="22" eb="24">
      <t>ショゾク</t>
    </rPh>
    <rPh sb="24" eb="26">
      <t>ブショ</t>
    </rPh>
    <rPh sb="26" eb="27">
      <t>ナイ</t>
    </rPh>
    <rPh sb="37" eb="39">
      <t>イハン</t>
    </rPh>
    <rPh sb="44" eb="46">
      <t>タイショ</t>
    </rPh>
    <phoneticPr fontId="22"/>
  </si>
  <si>
    <t>職務遂行において倫理上のジレンマに直面した際には、法令や規範等を遵守して適切な判断を行っている。</t>
    <phoneticPr fontId="6"/>
  </si>
  <si>
    <t>8. 日商簿記２級程度</t>
  </si>
  <si>
    <t>9. FASS試験「決算分野」9割以上</t>
  </si>
  <si>
    <t>4. 連結納税</t>
  </si>
  <si>
    <t>5 源泉所得税</t>
  </si>
  <si>
    <t>6. 都道府県民税及び市町村民税</t>
  </si>
  <si>
    <t>7 事業税及び事業所税</t>
  </si>
  <si>
    <t>8. 固定資産税</t>
  </si>
  <si>
    <t>9. 消費税</t>
  </si>
  <si>
    <t>10. 印紙税</t>
  </si>
  <si>
    <t>11. その他諸税関連税法</t>
  </si>
  <si>
    <t>個別財務諸表や連結財務諸表の作成に当たり、部下や後輩からの質問に対して的を射た回答や助言を行っている。</t>
    <phoneticPr fontId="6"/>
  </si>
  <si>
    <t>株主総会の日程に従い招集通知の作成を念頭に決算スケジュールの作成を正確に行っている。</t>
    <phoneticPr fontId="6"/>
  </si>
  <si>
    <t>会計基準のＩＦＲＳとの融合に向けた法令改正等の動向を日頃からチェックしている。</t>
    <phoneticPr fontId="6"/>
  </si>
  <si>
    <t>連結納税の仕組みを理解し、グループ個社からの単体申告の状況をチェックし、適切に法人税等個別帰属額の配分をすることが出来る。</t>
    <phoneticPr fontId="6"/>
  </si>
  <si>
    <t>グローバルベースのグループ実効税率の削減を計画・実行している。</t>
    <phoneticPr fontId="6"/>
  </si>
  <si>
    <t>経理における知識と技能を有し、サポートなしで日常業務を遂行できる能力水準</t>
    <rPh sb="0" eb="2">
      <t>ケイリ</t>
    </rPh>
    <phoneticPr fontId="6"/>
  </si>
  <si>
    <t>仕事に取り掛かる前に、求められる達成水準や仕事の進め方、注意事項等を確認している</t>
    <phoneticPr fontId="6"/>
  </si>
  <si>
    <t>コスト意識をもって自分なりに工夫しながら仕事を行い、効率化や改善を試みている</t>
    <phoneticPr fontId="6"/>
  </si>
  <si>
    <t>異文化や取引先の商慣行の理解について、後輩や部下に対して基本的な姿勢や考え方を助言・指導している</t>
    <rPh sb="0" eb="3">
      <t>イブンカ</t>
    </rPh>
    <rPh sb="4" eb="6">
      <t>トリヒキ</t>
    </rPh>
    <rPh sb="6" eb="7">
      <t>サキ</t>
    </rPh>
    <rPh sb="8" eb="11">
      <t>ショウカンコウ</t>
    </rPh>
    <rPh sb="12" eb="14">
      <t>リカイ</t>
    </rPh>
    <rPh sb="19" eb="21">
      <t>コウハイ</t>
    </rPh>
    <rPh sb="22" eb="24">
      <t>ブカ</t>
    </rPh>
    <rPh sb="25" eb="26">
      <t>タイ</t>
    </rPh>
    <rPh sb="28" eb="31">
      <t>キホンテキ</t>
    </rPh>
    <rPh sb="32" eb="34">
      <t>シセイ</t>
    </rPh>
    <rPh sb="35" eb="36">
      <t>カンガ</t>
    </rPh>
    <rPh sb="37" eb="38">
      <t>カタ</t>
    </rPh>
    <rPh sb="39" eb="41">
      <t>ジョゲン</t>
    </rPh>
    <rPh sb="42" eb="44">
      <t>シドウ</t>
    </rPh>
    <phoneticPr fontId="6"/>
  </si>
  <si>
    <t>外国との取引において、部下に対し、会話やビジネス文書の指導を行い、必要に応じて外部専門家を効果的に活用している</t>
    <rPh sb="0" eb="2">
      <t>ガイコク</t>
    </rPh>
    <rPh sb="4" eb="6">
      <t>トリヒキ</t>
    </rPh>
    <rPh sb="11" eb="13">
      <t>ブカ</t>
    </rPh>
    <rPh sb="14" eb="15">
      <t>タイ</t>
    </rPh>
    <rPh sb="17" eb="19">
      <t>カイワ</t>
    </rPh>
    <rPh sb="18" eb="19">
      <t>ブカイ</t>
    </rPh>
    <rPh sb="24" eb="26">
      <t>ブンショ</t>
    </rPh>
    <rPh sb="27" eb="29">
      <t>シドウ</t>
    </rPh>
    <rPh sb="30" eb="31">
      <t>オコナ</t>
    </rPh>
    <rPh sb="33" eb="35">
      <t>ヒツヨウ</t>
    </rPh>
    <rPh sb="36" eb="37">
      <t>オウ</t>
    </rPh>
    <rPh sb="39" eb="41">
      <t>ガイブ</t>
    </rPh>
    <rPh sb="41" eb="44">
      <t>センモンカ</t>
    </rPh>
    <phoneticPr fontId="6"/>
  </si>
  <si>
    <t>個別財務諸表の種類と役割及びそれぞれの作成過程・フローと作成手続を理解し、月次決算に基づく経営状態の把握とその経理的な対策方法を考案し、関係者に提言している</t>
    <phoneticPr fontId="6"/>
  </si>
  <si>
    <t>各勘定科目から財務諸表や連結財務諸表の作成までの業務を正確に行い、部下や後輩からの質問に対して的を射た回答や助言を行っている</t>
    <phoneticPr fontId="6"/>
  </si>
  <si>
    <t>社内の財務諸表作成業務の問題点や今後改善すべき点などを整理し、社内関係者や関係部門等に対して積極的に提言している</t>
    <rPh sb="0" eb="2">
      <t>シャナイ</t>
    </rPh>
    <phoneticPr fontId="6"/>
  </si>
  <si>
    <t>計算書類の作成に当たり、経理部内で決められた役割分担に沿って業務計画を策定し、年間業務カレンダーを作成し、業務計画や作業方針の企画・作成に当たり優先順位を柔軟に判断している</t>
    <phoneticPr fontId="6"/>
  </si>
  <si>
    <t>個別及び連結計算書類の作成について、会社法施行規則、会社計算規則、電子広告規則などの内容を理解して、実際の作成業務を行い、部下や後輩からの質問に対しても的を射た回答や助言を行っている</t>
    <phoneticPr fontId="6"/>
  </si>
  <si>
    <t>社内の会社法会計上の問題点や今後改善すべき点などを整理し、社内関係者や関係部門等に対して積極的に提言している</t>
    <rPh sb="3" eb="6">
      <t>カイシャホウ</t>
    </rPh>
    <rPh sb="6" eb="8">
      <t>カイケイ</t>
    </rPh>
    <phoneticPr fontId="6"/>
  </si>
  <si>
    <t>金融商品取引法の目的、意義及び機能を理解し、個別財務諸表、連結財務諸表の作成に関する年間業務カレンダーを作成し、業務計画や作業方針の企画・作成に当たり優先順位を柔軟に判断している</t>
    <rPh sb="13" eb="14">
      <t>オヨ</t>
    </rPh>
    <phoneticPr fontId="6"/>
  </si>
  <si>
    <t>発行市場における開示制度に基づき、有価証券届出書や有価証券通知書等を作成し、個別財務諸表、連結財務諸表について、法的規制や特有の処理、表示が理解でき、実際の作成業務を行っている</t>
    <rPh sb="25" eb="27">
      <t>ユウカ</t>
    </rPh>
    <rPh sb="27" eb="29">
      <t>ショウケン</t>
    </rPh>
    <phoneticPr fontId="6"/>
  </si>
  <si>
    <t>社内の金融商品取引法会計計上の問題点や今後改善すべき点などを整理し、社内関係者や関係部門等に対して積極的に提言している</t>
    <rPh sb="0" eb="2">
      <t>シャナイ</t>
    </rPh>
    <rPh sb="3" eb="5">
      <t>キンユウ</t>
    </rPh>
    <rPh sb="5" eb="7">
      <t>ショウヒン</t>
    </rPh>
    <rPh sb="7" eb="10">
      <t>トリヒキホウ</t>
    </rPh>
    <rPh sb="10" eb="12">
      <t>カイケイ</t>
    </rPh>
    <rPh sb="12" eb="14">
      <t>ケイジョウ</t>
    </rPh>
    <phoneticPr fontId="6"/>
  </si>
  <si>
    <t>制度会計における位置付けや法人関係税の構造を理解したうえで、法人関係諸税の申告業務の年間計画を作成するともに税務申告の業務計画や作業方針の作成に当たり、優先順位を柔軟に判断している</t>
    <rPh sb="13" eb="15">
      <t>ホウジン</t>
    </rPh>
    <rPh sb="15" eb="17">
      <t>カンケイ</t>
    </rPh>
    <rPh sb="17" eb="18">
      <t>ゼイ</t>
    </rPh>
    <phoneticPr fontId="6"/>
  </si>
  <si>
    <t>課税所得の計算構造、税務申告書とその申告納付手続きを正確に理解した上で、法人税等申告書の作成結果及び納付手続に関する納付書等の精査・確認・是正措置を正確に行っている</t>
    <phoneticPr fontId="6"/>
  </si>
  <si>
    <t>社内の法人関係税務上の問題点や今後改善すべき点などを整理し、社内関係者や関係部門等に対して積極的に提言している</t>
    <rPh sb="3" eb="5">
      <t>ホウジン</t>
    </rPh>
    <rPh sb="5" eb="7">
      <t>カンケイ</t>
    </rPh>
    <rPh sb="7" eb="9">
      <t>ゼイム</t>
    </rPh>
    <rPh sb="9" eb="10">
      <t>ジョウ</t>
    </rPh>
    <phoneticPr fontId="6"/>
  </si>
  <si>
    <t>国際会計に必要な専門用語を理解し、英文会計業務の年間計画を策定し、日本の会計基準の改正動向を押さえ業務計画や作業方針の企画・作成に当たり、優先順位を柔軟に判断している</t>
    <rPh sb="0" eb="2">
      <t>コクサイ</t>
    </rPh>
    <rPh sb="2" eb="4">
      <t>カイケイ</t>
    </rPh>
    <phoneticPr fontId="6"/>
  </si>
  <si>
    <t>英文簿記の勘定項目の名称や簿記手続に必要な専門用語を理解し、英文会計業務の年間計画を策定し、部下や後輩からの国際会計や国際監査に対する質問に対して、的を射た回答や助言を行っている</t>
    <phoneticPr fontId="6"/>
  </si>
  <si>
    <t>国内税制と現地税制の違い、国際金融取引に関する税務について十分に理解したうえで職務遂行し、各国の租税制度を踏まえた節税策を検討・立案するとともに租税をめぐる外国政府との係争の事前防止策を的確に立案している</t>
    <phoneticPr fontId="6"/>
  </si>
  <si>
    <t>社内の国際税務上の問題点や今後改善すべき点などを整理し、社内関係者や関係部門等に対して積極的に提言している</t>
    <rPh sb="3" eb="5">
      <t>コクサイ</t>
    </rPh>
    <rPh sb="5" eb="7">
      <t>ゼイム</t>
    </rPh>
    <phoneticPr fontId="6"/>
  </si>
  <si>
    <t>社内関係者と日頃から友好的な人間関係を構築している。また社外のイベント等に積極的に参加し、人的ネットワークの拡大に努めている</t>
    <rPh sb="0" eb="2">
      <t>シャナ</t>
    </rPh>
    <rPh sb="2" eb="6">
      <t>カンケイsy</t>
    </rPh>
    <rPh sb="6" eb="10">
      <t>ヒg</t>
    </rPh>
    <rPh sb="10" eb="14">
      <t>ユウコ</t>
    </rPh>
    <rPh sb="14" eb="19">
      <t>ニンゲン</t>
    </rPh>
    <rPh sb="28" eb="31">
      <t>シャg</t>
    </rPh>
    <rPh sb="35" eb="37">
      <t>ト</t>
    </rPh>
    <rPh sb="37" eb="41">
      <t>セッキョk</t>
    </rPh>
    <rPh sb="41" eb="44">
      <t>サンk</t>
    </rPh>
    <rPh sb="45" eb="54">
      <t>ジン</t>
    </rPh>
    <rPh sb="54" eb="57">
      <t>カクダ</t>
    </rPh>
    <rPh sb="57" eb="62">
      <t>ツトm</t>
    </rPh>
    <phoneticPr fontId="6"/>
  </si>
  <si>
    <t>社内の国際会計上の問題点や今後改善すべき点などを整理し、社内関係者や関係部門等に対して積極的に提言している</t>
    <rPh sb="3" eb="5">
      <t>コクサイ</t>
    </rPh>
    <rPh sb="5" eb="7">
      <t>カイケイ</t>
    </rPh>
    <rPh sb="7" eb="8">
      <t>ジョウ</t>
    </rPh>
    <phoneticPr fontId="6"/>
  </si>
  <si>
    <t>上位方針を踏まえて、国際税務に関する実務的処理や対応等を行い、部下や後輩からの国際税務に対する質問に対して、的を射た回答や助言を行っている</t>
    <rPh sb="41" eb="43">
      <t>ゼイム</t>
    </rPh>
    <phoneticPr fontId="6"/>
  </si>
  <si>
    <t>　●イギリス、ドイツ、フランス、中国</t>
    <phoneticPr fontId="6"/>
  </si>
  <si>
    <t>税効果会計についての深い知識を有し、適切なスケジューリング、税率差異分析等を行っている。</t>
    <phoneticPr fontId="6"/>
  </si>
  <si>
    <t>公認会計士又は監査法人及び監査役による監査基準及び監査手続を理解したうえで、金融商品取引法会計実務を行っている。</t>
    <rPh sb="45" eb="47">
      <t>カイケイ</t>
    </rPh>
    <phoneticPr fontId="6"/>
  </si>
  <si>
    <t>海外に於ける英文簿記や財務諸表に深い知識をもち、海外グループ会社等の財務諸表を精査・分析し、併せて年間計画を策定している。</t>
    <phoneticPr fontId="6"/>
  </si>
  <si>
    <t>本・支店及び各子会社からの個別決算書類の取りまとめを適切に行っている。</t>
    <phoneticPr fontId="6"/>
  </si>
  <si>
    <r>
      <t xml:space="preserve">【評価の基準】
○ ： 　一人でできている
        </t>
    </r>
    <r>
      <rPr>
        <sz val="10"/>
        <rFont val="ＭＳ Ｐゴシック"/>
        <family val="3"/>
        <charset val="128"/>
      </rPr>
      <t xml:space="preserve"> （下位者に教えることができるレベルを含む）</t>
    </r>
    <r>
      <rPr>
        <b/>
        <sz val="10"/>
        <rFont val="ＭＳ Ｐゴシック"/>
        <family val="3"/>
        <charset val="128"/>
      </rPr>
      <t xml:space="preserve">
△ ： 　ほぼ一人でできている
   </t>
    </r>
    <r>
      <rPr>
        <sz val="10"/>
        <rFont val="ＭＳ Ｐゴシック"/>
        <family val="3"/>
        <charset val="128"/>
      </rPr>
      <t xml:space="preserve">      （一部、上位者・周囲の助けが必要なレベル） </t>
    </r>
    <r>
      <rPr>
        <b/>
        <sz val="10"/>
        <rFont val="ＭＳ Ｐゴシック"/>
        <family val="3"/>
        <charset val="128"/>
      </rPr>
      <t xml:space="preserve">
× ： 　できていない
</t>
    </r>
    <r>
      <rPr>
        <sz val="10"/>
        <rFont val="ＭＳ Ｐゴシック"/>
        <family val="3"/>
        <charset val="128"/>
      </rPr>
      <t xml:space="preserve">         （常に上位者・周囲の助けが必要なレベル） </t>
    </r>
    <phoneticPr fontId="6"/>
  </si>
  <si>
    <t>多様性の尊重と異文化コミュニケーション</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</si>
</sst>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0_ "/>
  </numFmts>
  <fonts count="70" x14ac:knownFonts="1">
    <font>
      <sz val="9"/>
      <name val="ARIAL"/>
      <family val="2"/>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9"/>
      <name val="ARIAL"/>
      <family val="2"/>
    </font>
    <font>
      <sz val="9"/>
      <name val="ARIAL"/>
      <family val="2"/>
    </font>
    <font>
      <sz val="6"/>
      <name val="ＭＳ Ｐゴシック"/>
      <family val="3"/>
      <charset val="128"/>
    </font>
    <font>
      <sz val="11"/>
      <name val="ＭＳ Ｐゴシック"/>
      <family val="3"/>
      <charset val="128"/>
    </font>
    <font>
      <sz val="10"/>
      <name val="ＭＳ Ｐゴシック"/>
      <family val="3"/>
      <charset val="128"/>
    </font>
    <font>
      <sz val="10"/>
      <name val="ＭＳ 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name val="ＭＳ Ｐゴシック"/>
      <family val="3"/>
      <charset val="128"/>
    </font>
    <font>
      <sz val="14"/>
      <color indexed="22"/>
      <name val="HG創英角ｺﾞｼｯｸUB"/>
      <family val="3"/>
      <charset val="128"/>
    </font>
    <font>
      <sz val="9"/>
      <color indexed="22"/>
      <name val="ARIAL"/>
      <family val="2"/>
    </font>
    <font>
      <sz val="12"/>
      <color indexed="22"/>
      <name val="HG創英角ｺﾞｼｯｸUB"/>
      <family val="3"/>
      <charset val="128"/>
    </font>
    <font>
      <sz val="12"/>
      <color indexed="22"/>
      <name val="ARIAL"/>
      <family val="2"/>
    </font>
    <font>
      <b/>
      <sz val="10"/>
      <name val="ＭＳ Ｐゴシック"/>
      <family val="3"/>
      <charset val="128"/>
    </font>
    <font>
      <sz val="10"/>
      <name val="HGPｺﾞｼｯｸM"/>
      <family val="3"/>
      <charset val="128"/>
    </font>
    <font>
      <sz val="10"/>
      <name val="Arial"/>
      <family val="2"/>
    </font>
    <font>
      <b/>
      <sz val="11"/>
      <name val="ＭＳ Ｐゴシック"/>
      <family val="3"/>
      <charset val="128"/>
    </font>
    <font>
      <sz val="20"/>
      <name val="HG創英角ｺﾞｼｯｸUB"/>
      <family val="3"/>
      <charset val="128"/>
    </font>
    <font>
      <sz val="9"/>
      <name val="ARIAL"/>
      <family val="2"/>
    </font>
    <font>
      <b/>
      <sz val="14"/>
      <name val="ＭＳ Ｐゴシック"/>
      <family val="3"/>
      <charset val="128"/>
    </font>
    <font>
      <sz val="10"/>
      <name val="HG創英角ｺﾞｼｯｸUB"/>
      <family val="3"/>
      <charset val="128"/>
    </font>
    <font>
      <sz val="9"/>
      <name val="ＭＳ ゴシック"/>
      <family val="3"/>
      <charset val="128"/>
    </font>
    <font>
      <sz val="26"/>
      <name val="HG創英角ｺﾞｼｯｸUB"/>
      <family val="3"/>
      <charset val="128"/>
    </font>
    <font>
      <b/>
      <sz val="14"/>
      <name val="ＭＳ Ｐゴシック"/>
      <family val="3"/>
      <charset val="128"/>
      <scheme val="minor"/>
    </font>
    <font>
      <u/>
      <sz val="14"/>
      <name val="ＭＳ Ｐゴシック"/>
      <family val="3"/>
      <charset val="128"/>
    </font>
    <font>
      <b/>
      <sz val="14"/>
      <name val="HGPｺﾞｼｯｸE"/>
      <family val="3"/>
      <charset val="128"/>
    </font>
    <font>
      <b/>
      <sz val="18"/>
      <name val="HGPｺﾞｼｯｸE"/>
      <family val="3"/>
      <charset val="128"/>
    </font>
    <font>
      <b/>
      <sz val="16"/>
      <name val="ＭＳ Ｐゴシック"/>
      <family val="3"/>
      <charset val="128"/>
    </font>
    <font>
      <b/>
      <sz val="11"/>
      <color indexed="22"/>
      <name val="ＭＳ Ｐゴシック"/>
      <family val="3"/>
      <charset val="128"/>
    </font>
    <font>
      <b/>
      <sz val="10"/>
      <name val="Arial"/>
      <family val="2"/>
    </font>
    <font>
      <sz val="11"/>
      <color indexed="22"/>
      <name val="ＭＳ Ｐゴシック"/>
      <family val="3"/>
      <charset val="128"/>
    </font>
    <font>
      <sz val="10"/>
      <color indexed="22"/>
      <name val="Arial"/>
      <family val="2"/>
    </font>
    <font>
      <sz val="12"/>
      <name val="ＭＳ Ｐゴシック"/>
      <family val="3"/>
      <charset val="128"/>
    </font>
    <font>
      <sz val="12"/>
      <name val="Arial"/>
      <family val="2"/>
    </font>
    <font>
      <sz val="6"/>
      <name val="ＭＳ Ｐゴシック"/>
      <family val="2"/>
      <charset val="128"/>
      <scheme val="minor"/>
    </font>
    <font>
      <sz val="9"/>
      <color theme="1"/>
      <name val="ＭＳ Ｐゴシック"/>
      <family val="2"/>
      <charset val="128"/>
    </font>
    <font>
      <sz val="9"/>
      <color theme="1"/>
      <name val="ＭＳ Ｐゴシック"/>
      <family val="3"/>
      <charset val="128"/>
    </font>
    <font>
      <b/>
      <sz val="11"/>
      <color theme="1"/>
      <name val="ＭＳ Ｐゴシック"/>
      <family val="3"/>
      <charset val="128"/>
    </font>
    <font>
      <u/>
      <sz val="9"/>
      <color theme="10"/>
      <name val="ARIAL"/>
      <family val="2"/>
    </font>
    <font>
      <u/>
      <sz val="9"/>
      <color theme="11"/>
      <name val="ARIAL"/>
      <family val="2"/>
    </font>
    <font>
      <sz val="11"/>
      <name val="ARIAL"/>
      <family val="2"/>
    </font>
    <font>
      <u/>
      <sz val="11"/>
      <name val="ＭＳ Ｐゴシック"/>
      <family val="3"/>
      <charset val="128"/>
    </font>
    <font>
      <sz val="11"/>
      <color theme="1"/>
      <name val="ARIAL"/>
      <family val="2"/>
    </font>
    <font>
      <b/>
      <sz val="11"/>
      <name val="ARIAL"/>
      <family val="2"/>
    </font>
    <font>
      <sz val="11"/>
      <color theme="1"/>
      <name val="ＭＳ Ｐゴシック"/>
      <family val="2"/>
      <charset val="128"/>
    </font>
    <font>
      <sz val="11"/>
      <color theme="1"/>
      <name val="ＭＳ Ｐゴシック"/>
      <family val="3"/>
      <charset val="128"/>
    </font>
    <font>
      <sz val="11"/>
      <name val="ＭＳ ゴシック"/>
      <family val="3"/>
      <charset val="128"/>
    </font>
    <font>
      <sz val="11"/>
      <color theme="1"/>
      <name val="ＭＳ ゴシック"/>
      <family val="3"/>
      <charset val="128"/>
    </font>
    <font>
      <sz val="11"/>
      <color theme="1"/>
      <name val="ＭＳ Ｐゴシック"/>
      <family val="3"/>
      <charset val="128"/>
      <scheme val="minor"/>
    </font>
    <font>
      <sz val="11"/>
      <color indexed="42"/>
      <name val="ＭＳ Ｐゴシック"/>
      <family val="3"/>
      <charset val="128"/>
    </font>
    <font>
      <sz val="11"/>
      <name val="ＭＳ Ｐゴシック"/>
      <family val="3"/>
      <charset val="128"/>
      <scheme val="minor"/>
    </font>
  </fonts>
  <fills count="3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8"/>
        <bgColor indexed="64"/>
      </patternFill>
    </fill>
    <fill>
      <patternFill patternType="solid">
        <fgColor indexed="16"/>
        <bgColor indexed="64"/>
      </patternFill>
    </fill>
    <fill>
      <patternFill patternType="solid">
        <fgColor indexed="22"/>
        <bgColor indexed="64"/>
      </patternFill>
    </fill>
    <fill>
      <patternFill patternType="solid">
        <fgColor indexed="14"/>
        <bgColor indexed="64"/>
      </patternFill>
    </fill>
    <fill>
      <patternFill patternType="solid">
        <fgColor theme="0"/>
        <bgColor indexed="64"/>
      </patternFill>
    </fill>
    <fill>
      <patternFill patternType="solid">
        <fgColor theme="4" tint="0.59999389629810485"/>
        <bgColor indexed="64"/>
      </patternFill>
    </fill>
    <fill>
      <patternFill patternType="solid">
        <fgColor indexed="62"/>
        <bgColor indexed="64"/>
      </patternFill>
    </fill>
    <fill>
      <patternFill patternType="solid">
        <fgColor indexed="45"/>
        <bgColor indexed="64"/>
      </patternFill>
    </fill>
    <fill>
      <patternFill patternType="solid">
        <fgColor theme="0" tint="-0.14999847407452621"/>
        <bgColor indexed="64"/>
      </patternFill>
    </fill>
  </fills>
  <borders count="5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46"/>
      </left>
      <right style="thin">
        <color indexed="46"/>
      </right>
      <top style="thin">
        <color indexed="46"/>
      </top>
      <bottom style="thin">
        <color indexed="46"/>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double">
        <color auto="1"/>
      </left>
      <right style="double">
        <color auto="1"/>
      </right>
      <top style="double">
        <color auto="1"/>
      </top>
      <bottom style="double">
        <color auto="1"/>
      </bottom>
      <diagonal/>
    </border>
    <border>
      <left/>
      <right/>
      <top/>
      <bottom style="thin">
        <color auto="1"/>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right style="thin">
        <color auto="1"/>
      </right>
      <top style="thin">
        <color auto="1"/>
      </top>
      <bottom style="thin">
        <color auto="1"/>
      </bottom>
      <diagonal/>
    </border>
    <border>
      <left style="thin">
        <color indexed="46"/>
      </left>
      <right/>
      <top style="thin">
        <color indexed="46"/>
      </top>
      <bottom style="thin">
        <color indexed="46"/>
      </bottom>
      <diagonal/>
    </border>
    <border>
      <left/>
      <right/>
      <top style="thin">
        <color indexed="46"/>
      </top>
      <bottom style="thin">
        <color indexed="46"/>
      </bottom>
      <diagonal/>
    </border>
    <border>
      <left/>
      <right style="thin">
        <color indexed="46"/>
      </right>
      <top style="thin">
        <color indexed="46"/>
      </top>
      <bottom style="thin">
        <color indexed="46"/>
      </bottom>
      <diagonal/>
    </border>
    <border>
      <left style="thin">
        <color auto="1"/>
      </left>
      <right style="thin">
        <color auto="1"/>
      </right>
      <top/>
      <bottom/>
      <diagonal/>
    </border>
    <border>
      <left style="thin">
        <color auto="1"/>
      </left>
      <right style="thin">
        <color auto="1"/>
      </right>
      <top style="hair">
        <color auto="1"/>
      </top>
      <bottom/>
      <diagonal/>
    </border>
    <border>
      <left/>
      <right/>
      <top style="thin">
        <color auto="1"/>
      </top>
      <bottom style="thin">
        <color auto="1"/>
      </bottom>
      <diagonal/>
    </border>
    <border>
      <left/>
      <right/>
      <top style="thin">
        <color auto="1"/>
      </top>
      <bottom/>
      <diagonal/>
    </border>
    <border>
      <left style="thin">
        <color indexed="55"/>
      </left>
      <right/>
      <top/>
      <bottom/>
      <diagonal/>
    </border>
    <border>
      <left style="thin">
        <color indexed="55"/>
      </left>
      <right/>
      <top style="thin">
        <color indexed="55"/>
      </top>
      <bottom/>
      <diagonal/>
    </border>
    <border>
      <left/>
      <right/>
      <top style="thin">
        <color indexed="55"/>
      </top>
      <bottom/>
      <diagonal/>
    </border>
    <border>
      <left/>
      <right style="thin">
        <color indexed="55"/>
      </right>
      <top style="thin">
        <color indexed="55"/>
      </top>
      <bottom/>
      <diagonal/>
    </border>
    <border>
      <left/>
      <right style="thin">
        <color indexed="55"/>
      </right>
      <top/>
      <bottom/>
      <diagonal/>
    </border>
    <border>
      <left style="thin">
        <color indexed="55"/>
      </left>
      <right/>
      <top/>
      <bottom style="thin">
        <color indexed="55"/>
      </bottom>
      <diagonal/>
    </border>
    <border>
      <left/>
      <right/>
      <top/>
      <bottom style="thin">
        <color indexed="55"/>
      </bottom>
      <diagonal/>
    </border>
    <border>
      <left/>
      <right style="thin">
        <color indexed="55"/>
      </right>
      <top/>
      <bottom style="thin">
        <color indexed="55"/>
      </bottom>
      <diagonal/>
    </border>
    <border>
      <left style="thin">
        <color indexed="55"/>
      </left>
      <right/>
      <top style="thin">
        <color indexed="55"/>
      </top>
      <bottom style="thin">
        <color indexed="55"/>
      </bottom>
      <diagonal/>
    </border>
    <border>
      <left/>
      <right/>
      <top style="thin">
        <color indexed="55"/>
      </top>
      <bottom style="thin">
        <color indexed="55"/>
      </bottom>
      <diagonal/>
    </border>
    <border>
      <left/>
      <right style="thin">
        <color indexed="55"/>
      </right>
      <top style="thin">
        <color indexed="55"/>
      </top>
      <bottom style="thin">
        <color indexed="55"/>
      </bottom>
      <diagonal/>
    </border>
    <border>
      <left/>
      <right/>
      <top/>
      <bottom style="thin">
        <color indexed="46"/>
      </bottom>
      <diagonal/>
    </border>
    <border>
      <left style="thin">
        <color auto="1"/>
      </left>
      <right style="thin">
        <color auto="1"/>
      </right>
      <top/>
      <bottom style="hair">
        <color auto="1"/>
      </bottom>
      <diagonal/>
    </border>
    <border>
      <left style="thin">
        <color indexed="64"/>
      </left>
      <right style="thin">
        <color auto="1"/>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46"/>
      </top>
      <bottom/>
      <diagonal/>
    </border>
    <border>
      <left/>
      <right/>
      <top style="thin">
        <color indexed="46"/>
      </top>
      <bottom/>
      <diagonal/>
    </border>
    <border>
      <left/>
      <right style="thin">
        <color indexed="64"/>
      </right>
      <top style="thin">
        <color indexed="46"/>
      </top>
      <bottom/>
      <diagonal/>
    </border>
    <border>
      <left style="thin">
        <color indexed="64"/>
      </left>
      <right/>
      <top/>
      <bottom style="thin">
        <color indexed="46"/>
      </bottom>
      <diagonal/>
    </border>
    <border>
      <left/>
      <right style="thin">
        <color indexed="64"/>
      </right>
      <top/>
      <bottom style="thin">
        <color indexed="46"/>
      </bottom>
      <diagonal/>
    </border>
    <border>
      <left style="thin">
        <color indexed="64"/>
      </left>
      <right/>
      <top style="thin">
        <color indexed="46"/>
      </top>
      <bottom style="thin">
        <color indexed="46"/>
      </bottom>
      <diagonal/>
    </border>
    <border>
      <left/>
      <right/>
      <top style="thin">
        <color indexed="46"/>
      </top>
      <bottom style="thin">
        <color indexed="46"/>
      </bottom>
      <diagonal/>
    </border>
    <border>
      <left/>
      <right style="thin">
        <color indexed="64"/>
      </right>
      <top style="thin">
        <color indexed="46"/>
      </top>
      <bottom style="thin">
        <color indexed="46"/>
      </bottom>
      <diagonal/>
    </border>
    <border>
      <left style="thin">
        <color indexed="64"/>
      </left>
      <right/>
      <top style="thin">
        <color indexed="46"/>
      </top>
      <bottom style="thin">
        <color indexed="64"/>
      </bottom>
      <diagonal/>
    </border>
    <border>
      <left/>
      <right/>
      <top style="thin">
        <color indexed="46"/>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auto="1"/>
      </right>
      <top style="thin">
        <color indexed="64"/>
      </top>
      <bottom/>
      <diagonal/>
    </border>
    <border>
      <left style="thin">
        <color indexed="64"/>
      </left>
      <right style="thin">
        <color auto="1"/>
      </right>
      <top/>
      <bottom style="thin">
        <color indexed="64"/>
      </bottom>
      <diagonal/>
    </border>
    <border>
      <left style="thin">
        <color auto="1"/>
      </left>
      <right style="thin">
        <color auto="1"/>
      </right>
      <top style="thin">
        <color auto="1"/>
      </top>
      <bottom style="hair">
        <color auto="1"/>
      </bottom>
      <diagonal/>
    </border>
  </borders>
  <cellStyleXfs count="121">
    <xf numFmtId="0" fontId="0" fillId="0" borderId="0"/>
    <xf numFmtId="0" fontId="10" fillId="2" borderId="0" applyNumberFormat="0" applyBorder="0" applyAlignment="0" applyProtection="0">
      <alignment vertical="center"/>
    </xf>
    <xf numFmtId="0" fontId="10" fillId="3" borderId="0" applyNumberFormat="0" applyBorder="0" applyAlignment="0" applyProtection="0">
      <alignment vertical="center"/>
    </xf>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5" borderId="0" applyNumberFormat="0" applyBorder="0" applyAlignment="0" applyProtection="0">
      <alignment vertical="center"/>
    </xf>
    <xf numFmtId="0" fontId="10" fillId="8" borderId="0" applyNumberFormat="0" applyBorder="0" applyAlignment="0" applyProtection="0">
      <alignment vertical="center"/>
    </xf>
    <xf numFmtId="0" fontId="10" fillId="11" borderId="0" applyNumberFormat="0" applyBorder="0" applyAlignment="0" applyProtection="0">
      <alignment vertical="center"/>
    </xf>
    <xf numFmtId="0" fontId="11" fillId="12"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9" borderId="0" applyNumberFormat="0" applyBorder="0" applyAlignment="0" applyProtection="0">
      <alignment vertical="center"/>
    </xf>
    <xf numFmtId="0" fontId="12" fillId="0" borderId="0" applyNumberFormat="0" applyFill="0" applyBorder="0" applyAlignment="0" applyProtection="0">
      <alignment vertical="center"/>
    </xf>
    <xf numFmtId="0" fontId="13" fillId="20" borderId="1" applyNumberFormat="0" applyAlignment="0" applyProtection="0">
      <alignment vertical="center"/>
    </xf>
    <xf numFmtId="0" fontId="14" fillId="21" borderId="0" applyNumberFormat="0" applyBorder="0" applyAlignment="0" applyProtection="0">
      <alignment vertical="center"/>
    </xf>
    <xf numFmtId="0" fontId="10" fillId="22" borderId="2" applyNumberFormat="0" applyFont="0" applyAlignment="0" applyProtection="0">
      <alignment vertical="center"/>
    </xf>
    <xf numFmtId="0" fontId="15" fillId="0" borderId="3" applyNumberFormat="0" applyFill="0" applyAlignment="0" applyProtection="0">
      <alignment vertical="center"/>
    </xf>
    <xf numFmtId="0" fontId="16" fillId="3" borderId="0" applyNumberFormat="0" applyBorder="0" applyAlignment="0" applyProtection="0">
      <alignment vertical="center"/>
    </xf>
    <xf numFmtId="0" fontId="17" fillId="23" borderId="4" applyNumberFormat="0" applyAlignment="0" applyProtection="0">
      <alignment vertical="center"/>
    </xf>
    <xf numFmtId="0" fontId="18" fillId="0" borderId="0" applyNumberFormat="0" applyFill="0" applyBorder="0" applyAlignment="0" applyProtection="0">
      <alignment vertical="center"/>
    </xf>
    <xf numFmtId="0" fontId="19" fillId="0" borderId="5" applyNumberFormat="0" applyFill="0" applyAlignment="0" applyProtection="0">
      <alignment vertical="center"/>
    </xf>
    <xf numFmtId="0" fontId="20" fillId="0" borderId="6" applyNumberFormat="0" applyFill="0" applyAlignment="0" applyProtection="0">
      <alignment vertical="center"/>
    </xf>
    <xf numFmtId="0" fontId="21" fillId="0" borderId="7" applyNumberFormat="0" applyFill="0" applyAlignment="0" applyProtection="0">
      <alignment vertical="center"/>
    </xf>
    <xf numFmtId="0" fontId="21" fillId="0" borderId="0" applyNumberFormat="0" applyFill="0" applyBorder="0" applyAlignment="0" applyProtection="0">
      <alignment vertical="center"/>
    </xf>
    <xf numFmtId="0" fontId="22" fillId="0" borderId="8" applyNumberFormat="0" applyFill="0" applyAlignment="0" applyProtection="0">
      <alignment vertical="center"/>
    </xf>
    <xf numFmtId="0" fontId="23" fillId="23" borderId="9" applyNumberFormat="0" applyAlignment="0" applyProtection="0">
      <alignment vertical="center"/>
    </xf>
    <xf numFmtId="0" fontId="24" fillId="0" borderId="0" applyNumberFormat="0" applyFill="0" applyBorder="0" applyAlignment="0" applyProtection="0">
      <alignment vertical="center"/>
    </xf>
    <xf numFmtId="0" fontId="25" fillId="7" borderId="4" applyNumberFormat="0" applyAlignment="0" applyProtection="0">
      <alignment vertical="center"/>
    </xf>
    <xf numFmtId="0" fontId="4" fillId="0" borderId="0"/>
    <xf numFmtId="0" fontId="7" fillId="0" borderId="0">
      <alignment vertical="center"/>
    </xf>
    <xf numFmtId="0" fontId="7" fillId="0" borderId="0">
      <alignment vertical="center"/>
    </xf>
    <xf numFmtId="0" fontId="26" fillId="4" borderId="0" applyNumberFormat="0" applyBorder="0" applyAlignment="0" applyProtection="0">
      <alignment vertical="center"/>
    </xf>
    <xf numFmtId="0" fontId="7" fillId="0" borderId="0">
      <alignment vertical="center"/>
    </xf>
    <xf numFmtId="0" fontId="7" fillId="0" borderId="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cellStyleXfs>
  <cellXfs count="296">
    <xf numFmtId="0" fontId="0" fillId="0" borderId="0" xfId="0"/>
    <xf numFmtId="0" fontId="4" fillId="0" borderId="0" xfId="41"/>
    <xf numFmtId="0" fontId="27" fillId="24" borderId="10" xfId="41" applyFont="1" applyFill="1" applyBorder="1" applyAlignment="1">
      <alignment horizontal="center"/>
    </xf>
    <xf numFmtId="0" fontId="4" fillId="0" borderId="10" xfId="41" applyBorder="1"/>
    <xf numFmtId="0" fontId="7" fillId="0" borderId="0" xfId="42">
      <alignment vertical="center"/>
    </xf>
    <xf numFmtId="0" fontId="4" fillId="0" borderId="0" xfId="42" applyFont="1">
      <alignment vertical="center"/>
    </xf>
    <xf numFmtId="0" fontId="32" fillId="24" borderId="11" xfId="0" applyFont="1" applyFill="1" applyBorder="1" applyAlignment="1">
      <alignment horizontal="center" vertical="center" wrapText="1"/>
    </xf>
    <xf numFmtId="0" fontId="35" fillId="25" borderId="11" xfId="0" applyFont="1" applyFill="1" applyBorder="1" applyAlignment="1">
      <alignment horizontal="center" vertical="center"/>
    </xf>
    <xf numFmtId="0" fontId="35" fillId="25" borderId="11" xfId="0" applyFont="1" applyFill="1" applyBorder="1" applyAlignment="1">
      <alignment horizontal="center" vertical="center" wrapText="1"/>
    </xf>
    <xf numFmtId="0" fontId="35" fillId="0" borderId="16" xfId="0" applyFont="1" applyBorder="1"/>
    <xf numFmtId="0" fontId="35" fillId="0" borderId="0" xfId="0" applyFont="1"/>
    <xf numFmtId="0" fontId="9" fillId="0" borderId="0" xfId="43" applyFont="1" applyAlignment="1">
      <alignment vertical="center" wrapText="1"/>
    </xf>
    <xf numFmtId="0" fontId="35" fillId="25" borderId="13" xfId="0" applyFont="1" applyFill="1" applyBorder="1" applyAlignment="1">
      <alignment horizontal="center" vertical="center" wrapText="1"/>
    </xf>
    <xf numFmtId="0" fontId="38" fillId="0" borderId="0" xfId="0" applyFont="1" applyAlignment="1">
      <alignment vertical="center"/>
    </xf>
    <xf numFmtId="0" fontId="39" fillId="24" borderId="11" xfId="0" applyFont="1" applyFill="1" applyBorder="1" applyAlignment="1">
      <alignment horizontal="center" vertical="center"/>
    </xf>
    <xf numFmtId="0" fontId="39" fillId="24" borderId="11" xfId="0" applyFont="1" applyFill="1" applyBorder="1" applyAlignment="1">
      <alignment horizontal="center" vertical="center" wrapText="1"/>
    </xf>
    <xf numFmtId="0" fontId="40" fillId="26" borderId="17" xfId="0" applyFont="1" applyFill="1" applyBorder="1" applyAlignment="1">
      <alignment vertical="center"/>
    </xf>
    <xf numFmtId="0" fontId="40" fillId="26" borderId="18" xfId="0" applyFont="1" applyFill="1" applyBorder="1" applyAlignment="1">
      <alignment vertical="center"/>
    </xf>
    <xf numFmtId="0" fontId="40" fillId="26" borderId="19" xfId="0" applyFont="1" applyFill="1" applyBorder="1" applyAlignment="1">
      <alignment vertical="center"/>
    </xf>
    <xf numFmtId="0" fontId="4" fillId="0" borderId="0" xfId="0" applyFont="1" applyAlignment="1">
      <alignment vertical="center" wrapText="1"/>
    </xf>
    <xf numFmtId="0" fontId="8" fillId="0" borderId="0" xfId="43" applyFont="1" applyAlignment="1">
      <alignment vertical="center" wrapText="1"/>
    </xf>
    <xf numFmtId="0" fontId="9" fillId="0" borderId="0" xfId="43" applyFont="1">
      <alignment vertical="center"/>
    </xf>
    <xf numFmtId="0" fontId="8" fillId="0" borderId="0" xfId="0" applyFont="1" applyAlignment="1">
      <alignment vertical="center" wrapText="1"/>
    </xf>
    <xf numFmtId="0" fontId="27" fillId="0" borderId="0" xfId="0" applyFont="1" applyAlignment="1">
      <alignment horizontal="right" vertical="top"/>
    </xf>
    <xf numFmtId="0" fontId="5" fillId="0" borderId="0" xfId="41" applyFont="1"/>
    <xf numFmtId="0" fontId="42" fillId="0" borderId="0" xfId="0" applyFont="1"/>
    <xf numFmtId="0" fontId="39" fillId="24" borderId="11" xfId="43" applyFont="1" applyFill="1" applyBorder="1" applyAlignment="1">
      <alignment horizontal="center" vertical="center" shrinkToFit="1"/>
    </xf>
    <xf numFmtId="0" fontId="40" fillId="26" borderId="25" xfId="0" applyFont="1" applyFill="1" applyBorder="1" applyAlignment="1">
      <alignment vertical="center"/>
    </xf>
    <xf numFmtId="0" fontId="7" fillId="0" borderId="0" xfId="43">
      <alignment vertical="center"/>
    </xf>
    <xf numFmtId="0" fontId="7" fillId="0" borderId="0" xfId="43" applyAlignment="1">
      <alignment horizontal="left" vertical="center"/>
    </xf>
    <xf numFmtId="0" fontId="7" fillId="0" borderId="0" xfId="43" applyAlignment="1">
      <alignment horizontal="left" vertical="center" wrapText="1"/>
    </xf>
    <xf numFmtId="0" fontId="8" fillId="0" borderId="0" xfId="43" applyFont="1">
      <alignment vertical="center"/>
    </xf>
    <xf numFmtId="0" fontId="8" fillId="29" borderId="11" xfId="43" applyFont="1" applyFill="1" applyBorder="1" applyAlignment="1">
      <alignment horizontal="left" vertical="center" shrinkToFit="1"/>
    </xf>
    <xf numFmtId="0" fontId="7" fillId="0" borderId="0" xfId="43" applyAlignment="1">
      <alignment horizontal="center" vertical="center"/>
    </xf>
    <xf numFmtId="0" fontId="8" fillId="29" borderId="13" xfId="43" applyFont="1" applyFill="1" applyBorder="1" applyAlignment="1">
      <alignment horizontal="center" vertical="center"/>
    </xf>
    <xf numFmtId="0" fontId="7" fillId="0" borderId="0" xfId="46"/>
    <xf numFmtId="0" fontId="45" fillId="0" borderId="0" xfId="46" applyFont="1" applyAlignment="1">
      <alignment horizontal="center" vertical="center"/>
    </xf>
    <xf numFmtId="0" fontId="8" fillId="0" borderId="0" xfId="46" applyFont="1"/>
    <xf numFmtId="0" fontId="8" fillId="30" borderId="13" xfId="46" applyFont="1" applyFill="1" applyBorder="1"/>
    <xf numFmtId="0" fontId="8" fillId="30" borderId="26" xfId="46" applyFont="1" applyFill="1" applyBorder="1"/>
    <xf numFmtId="0" fontId="34" fillId="30" borderId="20" xfId="46" applyFont="1" applyFill="1" applyBorder="1"/>
    <xf numFmtId="0" fontId="8" fillId="0" borderId="26" xfId="46" applyFont="1" applyBorder="1"/>
    <xf numFmtId="0" fontId="34" fillId="0" borderId="26" xfId="46" applyFont="1" applyBorder="1"/>
    <xf numFmtId="0" fontId="8" fillId="30" borderId="27" xfId="46" applyFont="1" applyFill="1" applyBorder="1"/>
    <xf numFmtId="0" fontId="34" fillId="30" borderId="26" xfId="46" applyFont="1" applyFill="1" applyBorder="1"/>
    <xf numFmtId="0" fontId="8" fillId="0" borderId="13" xfId="46" applyFont="1" applyBorder="1"/>
    <xf numFmtId="0" fontId="6" fillId="0" borderId="20" xfId="46" applyFont="1" applyBorder="1"/>
    <xf numFmtId="0" fontId="46" fillId="0" borderId="0" xfId="46" applyFont="1" applyAlignment="1">
      <alignment vertical="center"/>
    </xf>
    <xf numFmtId="0" fontId="7" fillId="0" borderId="26" xfId="46" applyBorder="1"/>
    <xf numFmtId="0" fontId="34" fillId="0" borderId="20" xfId="46" applyFont="1" applyBorder="1"/>
    <xf numFmtId="0" fontId="8" fillId="30" borderId="20" xfId="46" applyFont="1" applyFill="1" applyBorder="1"/>
    <xf numFmtId="0" fontId="7" fillId="0" borderId="20" xfId="46" applyBorder="1"/>
    <xf numFmtId="0" fontId="34" fillId="0" borderId="0" xfId="46" applyFont="1"/>
    <xf numFmtId="0" fontId="35" fillId="0" borderId="0" xfId="46" applyFont="1"/>
    <xf numFmtId="0" fontId="48" fillId="0" borderId="0" xfId="46" applyFont="1"/>
    <xf numFmtId="0" fontId="32" fillId="0" borderId="0" xfId="46" applyFont="1"/>
    <xf numFmtId="0" fontId="7" fillId="0" borderId="29" xfId="46" applyBorder="1"/>
    <xf numFmtId="0" fontId="7" fillId="0" borderId="30" xfId="46" applyBorder="1"/>
    <xf numFmtId="0" fontId="7" fillId="0" borderId="31" xfId="46" applyBorder="1"/>
    <xf numFmtId="0" fontId="7" fillId="0" borderId="28" xfId="46" applyBorder="1"/>
    <xf numFmtId="0" fontId="34" fillId="0" borderId="32" xfId="46" applyFont="1" applyBorder="1"/>
    <xf numFmtId="0" fontId="8" fillId="0" borderId="36" xfId="46" applyFont="1" applyBorder="1"/>
    <xf numFmtId="0" fontId="8" fillId="0" borderId="37" xfId="46" applyFont="1" applyBorder="1"/>
    <xf numFmtId="0" fontId="7" fillId="0" borderId="37" xfId="46" applyBorder="1"/>
    <xf numFmtId="0" fontId="7" fillId="0" borderId="38" xfId="46" applyBorder="1"/>
    <xf numFmtId="0" fontId="8" fillId="0" borderId="36" xfId="46" applyFont="1" applyBorder="1" applyAlignment="1">
      <alignment horizontal="left"/>
    </xf>
    <xf numFmtId="0" fontId="8" fillId="0" borderId="38" xfId="46" applyFont="1" applyBorder="1"/>
    <xf numFmtId="0" fontId="8" fillId="0" borderId="36" xfId="46" applyFont="1" applyBorder="1" applyAlignment="1">
      <alignment vertical="center"/>
    </xf>
    <xf numFmtId="0" fontId="8" fillId="0" borderId="37" xfId="46" applyFont="1" applyBorder="1" applyAlignment="1">
      <alignment vertical="center"/>
    </xf>
    <xf numFmtId="0" fontId="8" fillId="0" borderId="38" xfId="46" applyFont="1" applyBorder="1" applyAlignment="1">
      <alignment vertical="center"/>
    </xf>
    <xf numFmtId="0" fontId="34" fillId="0" borderId="28" xfId="46" applyFont="1" applyBorder="1"/>
    <xf numFmtId="0" fontId="7" fillId="0" borderId="33" xfId="46" applyBorder="1"/>
    <xf numFmtId="0" fontId="7" fillId="0" borderId="34" xfId="46" applyBorder="1"/>
    <xf numFmtId="0" fontId="34" fillId="0" borderId="34" xfId="46" applyFont="1" applyBorder="1"/>
    <xf numFmtId="0" fontId="34" fillId="0" borderId="35" xfId="46" applyFont="1" applyBorder="1"/>
    <xf numFmtId="177" fontId="7" fillId="0" borderId="0" xfId="46" applyNumberFormat="1"/>
    <xf numFmtId="0" fontId="34" fillId="0" borderId="37" xfId="46" applyFont="1" applyBorder="1"/>
    <xf numFmtId="0" fontId="35" fillId="25" borderId="39" xfId="46" applyFont="1" applyFill="1" applyBorder="1" applyAlignment="1">
      <alignment horizontal="center" vertical="center" wrapText="1"/>
    </xf>
    <xf numFmtId="0" fontId="8" fillId="0" borderId="36" xfId="46" applyFont="1" applyBorder="1" applyAlignment="1">
      <alignment vertical="top"/>
    </xf>
    <xf numFmtId="0" fontId="34" fillId="0" borderId="37" xfId="46" applyFont="1" applyBorder="1" applyAlignment="1">
      <alignment vertical="top"/>
    </xf>
    <xf numFmtId="0" fontId="34" fillId="0" borderId="38" xfId="46" applyFont="1" applyBorder="1" applyAlignment="1">
      <alignment vertical="top"/>
    </xf>
    <xf numFmtId="0" fontId="27" fillId="0" borderId="11" xfId="0" applyFont="1" applyBorder="1" applyAlignment="1">
      <alignment horizontal="left" vertical="top" wrapText="1"/>
    </xf>
    <xf numFmtId="0" fontId="27" fillId="0" borderId="11" xfId="0" applyFont="1" applyBorder="1" applyAlignment="1">
      <alignment vertical="top" wrapText="1"/>
    </xf>
    <xf numFmtId="0" fontId="40" fillId="26" borderId="40" xfId="0" applyFont="1" applyFill="1" applyBorder="1" applyAlignment="1">
      <alignment vertical="center"/>
    </xf>
    <xf numFmtId="0" fontId="27" fillId="0" borderId="27" xfId="0" applyFont="1" applyBorder="1" applyAlignment="1">
      <alignment horizontal="right" vertical="top"/>
    </xf>
    <xf numFmtId="0" fontId="27" fillId="0" borderId="11" xfId="0" applyFont="1" applyBorder="1" applyAlignment="1">
      <alignment vertical="center" wrapText="1"/>
    </xf>
    <xf numFmtId="0" fontId="56" fillId="25" borderId="11" xfId="0" applyFont="1" applyFill="1" applyBorder="1" applyAlignment="1">
      <alignment horizontal="center" vertical="center"/>
    </xf>
    <xf numFmtId="49" fontId="0" fillId="0" borderId="11" xfId="0" applyNumberFormat="1" applyBorder="1" applyAlignment="1">
      <alignment vertical="center" wrapText="1"/>
    </xf>
    <xf numFmtId="49" fontId="27" fillId="0" borderId="11" xfId="0" applyNumberFormat="1" applyFont="1" applyBorder="1" applyAlignment="1">
      <alignment vertical="center" wrapText="1"/>
    </xf>
    <xf numFmtId="0" fontId="35" fillId="25" borderId="11" xfId="0" applyFont="1" applyFill="1" applyBorder="1" applyAlignment="1">
      <alignment horizontal="center" vertical="center" shrinkToFit="1"/>
    </xf>
    <xf numFmtId="0" fontId="27" fillId="0" borderId="0" xfId="0" applyFont="1" applyAlignment="1">
      <alignment horizontal="left" vertical="center" wrapText="1"/>
    </xf>
    <xf numFmtId="0" fontId="27" fillId="0" borderId="0" xfId="0" applyFont="1" applyAlignment="1">
      <alignment vertical="center" wrapText="1"/>
    </xf>
    <xf numFmtId="0" fontId="27" fillId="0" borderId="11" xfId="43" applyFont="1" applyBorder="1" applyAlignment="1">
      <alignment vertical="center" wrapText="1"/>
    </xf>
    <xf numFmtId="0" fontId="27" fillId="0" borderId="11" xfId="0" applyFont="1" applyBorder="1" applyAlignment="1">
      <alignment horizontal="center" vertical="center"/>
    </xf>
    <xf numFmtId="176" fontId="27" fillId="0" borderId="11" xfId="0" applyNumberFormat="1" applyFont="1" applyBorder="1" applyAlignment="1">
      <alignment horizontal="center" vertical="center"/>
    </xf>
    <xf numFmtId="0" fontId="27" fillId="26" borderId="40" xfId="0" applyFont="1" applyFill="1" applyBorder="1" applyAlignment="1">
      <alignment horizontal="left" vertical="center" wrapText="1"/>
    </xf>
    <xf numFmtId="0" fontId="27" fillId="26" borderId="40" xfId="0" applyFont="1" applyFill="1" applyBorder="1" applyAlignment="1">
      <alignment horizontal="left" vertical="center"/>
    </xf>
    <xf numFmtId="0" fontId="27" fillId="26" borderId="18" xfId="0" applyFont="1" applyFill="1" applyBorder="1" applyAlignment="1">
      <alignment horizontal="left" vertical="center"/>
    </xf>
    <xf numFmtId="0" fontId="27" fillId="26" borderId="25" xfId="0" applyFont="1" applyFill="1" applyBorder="1" applyAlignment="1">
      <alignment horizontal="left" vertical="center"/>
    </xf>
    <xf numFmtId="0" fontId="27" fillId="26" borderId="18" xfId="0" applyFont="1" applyFill="1" applyBorder="1" applyAlignment="1">
      <alignment horizontal="left" vertical="center" wrapText="1"/>
    </xf>
    <xf numFmtId="0" fontId="27" fillId="26" borderId="19" xfId="0" applyFont="1" applyFill="1" applyBorder="1" applyAlignment="1">
      <alignment horizontal="left" vertical="center"/>
    </xf>
    <xf numFmtId="0" fontId="27" fillId="26" borderId="18" xfId="0" applyFont="1" applyFill="1" applyBorder="1" applyAlignment="1">
      <alignment vertical="center"/>
    </xf>
    <xf numFmtId="0" fontId="27" fillId="26" borderId="25" xfId="0" applyFont="1" applyFill="1" applyBorder="1" applyAlignment="1">
      <alignment vertical="center"/>
    </xf>
    <xf numFmtId="0" fontId="27" fillId="0" borderId="18" xfId="0" applyFont="1" applyBorder="1" applyAlignment="1">
      <alignment vertical="center"/>
    </xf>
    <xf numFmtId="0" fontId="27" fillId="0" borderId="25" xfId="0" applyFont="1" applyBorder="1" applyAlignment="1">
      <alignment vertical="center"/>
    </xf>
    <xf numFmtId="0" fontId="27" fillId="0" borderId="19" xfId="0" applyFont="1" applyBorder="1" applyAlignment="1">
      <alignment vertical="center"/>
    </xf>
    <xf numFmtId="0" fontId="27" fillId="26" borderId="17" xfId="0" applyFont="1" applyFill="1" applyBorder="1" applyAlignment="1">
      <alignment vertical="center"/>
    </xf>
    <xf numFmtId="0" fontId="27" fillId="26" borderId="19" xfId="0" applyFont="1" applyFill="1" applyBorder="1" applyAlignment="1">
      <alignment vertical="center"/>
    </xf>
    <xf numFmtId="0" fontId="27" fillId="0" borderId="0" xfId="43" applyFont="1" applyAlignment="1">
      <alignment vertical="center" wrapText="1"/>
    </xf>
    <xf numFmtId="0" fontId="7" fillId="0" borderId="0" xfId="43" applyAlignment="1">
      <alignment vertical="center" wrapText="1"/>
    </xf>
    <xf numFmtId="0" fontId="47" fillId="31" borderId="42" xfId="46" applyFont="1" applyFill="1" applyBorder="1"/>
    <xf numFmtId="0" fontId="49" fillId="31" borderId="27" xfId="46" applyFont="1" applyFill="1" applyBorder="1"/>
    <xf numFmtId="0" fontId="50" fillId="31" borderId="27" xfId="46" applyFont="1" applyFill="1" applyBorder="1"/>
    <xf numFmtId="0" fontId="50" fillId="31" borderId="43" xfId="46" applyFont="1" applyFill="1" applyBorder="1"/>
    <xf numFmtId="0" fontId="35" fillId="25" borderId="45" xfId="46" applyFont="1" applyFill="1" applyBorder="1" applyAlignment="1">
      <alignment horizontal="center" vertical="center" wrapText="1"/>
    </xf>
    <xf numFmtId="0" fontId="35" fillId="25" borderId="46" xfId="46" applyFont="1" applyFill="1" applyBorder="1" applyAlignment="1">
      <alignment horizontal="center" vertical="center" wrapText="1"/>
    </xf>
    <xf numFmtId="0" fontId="35" fillId="25" borderId="48" xfId="46" applyFont="1" applyFill="1" applyBorder="1" applyAlignment="1">
      <alignment horizontal="center" vertical="center" wrapText="1"/>
    </xf>
    <xf numFmtId="0" fontId="8" fillId="0" borderId="49" xfId="46" applyFont="1" applyBorder="1"/>
    <xf numFmtId="0" fontId="8" fillId="0" borderId="50" xfId="46" applyFont="1" applyBorder="1"/>
    <xf numFmtId="0" fontId="34" fillId="0" borderId="50" xfId="46" applyFont="1" applyBorder="1"/>
    <xf numFmtId="177" fontId="48" fillId="0" borderId="50" xfId="46" applyNumberFormat="1" applyFont="1" applyBorder="1" applyAlignment="1">
      <alignment horizontal="center"/>
    </xf>
    <xf numFmtId="177" fontId="48" fillId="0" borderId="51" xfId="46" applyNumberFormat="1" applyFont="1" applyBorder="1" applyAlignment="1">
      <alignment horizontal="center"/>
    </xf>
    <xf numFmtId="0" fontId="8" fillId="30" borderId="49" xfId="46" applyFont="1" applyFill="1" applyBorder="1"/>
    <xf numFmtId="0" fontId="8" fillId="30" borderId="50" xfId="46" applyFont="1" applyFill="1" applyBorder="1"/>
    <xf numFmtId="0" fontId="34" fillId="30" borderId="50" xfId="46" applyFont="1" applyFill="1" applyBorder="1"/>
    <xf numFmtId="177" fontId="48" fillId="30" borderId="50" xfId="46" applyNumberFormat="1" applyFont="1" applyFill="1" applyBorder="1" applyAlignment="1">
      <alignment horizontal="center"/>
    </xf>
    <xf numFmtId="177" fontId="48" fillId="30" borderId="51" xfId="46" applyNumberFormat="1" applyFont="1" applyFill="1" applyBorder="1" applyAlignment="1">
      <alignment horizontal="center"/>
    </xf>
    <xf numFmtId="0" fontId="8" fillId="32" borderId="49" xfId="46" applyFont="1" applyFill="1" applyBorder="1"/>
    <xf numFmtId="177" fontId="48" fillId="32" borderId="50" xfId="46" applyNumberFormat="1" applyFont="1" applyFill="1" applyBorder="1" applyAlignment="1">
      <alignment horizontal="center"/>
    </xf>
    <xf numFmtId="0" fontId="8" fillId="32" borderId="52" xfId="46" applyFont="1" applyFill="1" applyBorder="1"/>
    <xf numFmtId="0" fontId="8" fillId="30" borderId="53" xfId="46" applyFont="1" applyFill="1" applyBorder="1"/>
    <xf numFmtId="0" fontId="34" fillId="30" borderId="53" xfId="46" applyFont="1" applyFill="1" applyBorder="1"/>
    <xf numFmtId="177" fontId="48" fillId="30" borderId="53" xfId="46" applyNumberFormat="1" applyFont="1" applyFill="1" applyBorder="1" applyAlignment="1">
      <alignment horizontal="center"/>
    </xf>
    <xf numFmtId="177" fontId="48" fillId="32" borderId="53" xfId="46" applyNumberFormat="1" applyFont="1" applyFill="1" applyBorder="1" applyAlignment="1">
      <alignment horizontal="center"/>
    </xf>
    <xf numFmtId="0" fontId="27" fillId="0" borderId="54" xfId="0" applyFont="1" applyBorder="1" applyAlignment="1">
      <alignment horizontal="center" vertical="center"/>
    </xf>
    <xf numFmtId="0" fontId="27" fillId="0" borderId="54" xfId="0" applyFont="1" applyBorder="1" applyAlignment="1">
      <alignment vertical="center" wrapText="1"/>
    </xf>
    <xf numFmtId="0" fontId="27" fillId="0" borderId="54" xfId="0" applyFont="1" applyBorder="1" applyAlignment="1">
      <alignment horizontal="left" vertical="top" wrapText="1"/>
    </xf>
    <xf numFmtId="0" fontId="27" fillId="0" borderId="54" xfId="43" applyFont="1" applyBorder="1" applyAlignment="1">
      <alignment vertical="center" wrapText="1"/>
    </xf>
    <xf numFmtId="0" fontId="39" fillId="24" borderId="55" xfId="43" applyFont="1" applyFill="1" applyBorder="1" applyAlignment="1">
      <alignment horizontal="center" vertical="center" shrinkToFit="1"/>
    </xf>
    <xf numFmtId="0" fontId="39" fillId="24" borderId="55" xfId="0" applyFont="1" applyFill="1" applyBorder="1" applyAlignment="1">
      <alignment horizontal="center" vertical="center"/>
    </xf>
    <xf numFmtId="0" fontId="39" fillId="24" borderId="55" xfId="0" applyFont="1" applyFill="1" applyBorder="1" applyAlignment="1">
      <alignment horizontal="center" vertical="center" wrapText="1"/>
    </xf>
    <xf numFmtId="0" fontId="27" fillId="26" borderId="57" xfId="0" applyFont="1" applyFill="1" applyBorder="1" applyAlignment="1">
      <alignment horizontal="left" vertical="center"/>
    </xf>
    <xf numFmtId="0" fontId="40" fillId="26" borderId="57" xfId="0" applyFont="1" applyFill="1" applyBorder="1" applyAlignment="1">
      <alignment vertical="center"/>
    </xf>
    <xf numFmtId="0" fontId="27" fillId="26" borderId="57" xfId="0" applyFont="1" applyFill="1" applyBorder="1" applyAlignment="1">
      <alignment vertical="center"/>
    </xf>
    <xf numFmtId="0" fontId="27" fillId="26" borderId="56" xfId="0" applyFont="1" applyFill="1" applyBorder="1" applyAlignment="1">
      <alignment vertical="center"/>
    </xf>
    <xf numFmtId="0" fontId="40" fillId="26" borderId="56" xfId="0" applyFont="1" applyFill="1" applyBorder="1" applyAlignment="1">
      <alignment vertical="center"/>
    </xf>
    <xf numFmtId="0" fontId="27" fillId="0" borderId="57" xfId="0" applyFont="1" applyBorder="1" applyAlignment="1">
      <alignment vertical="center"/>
    </xf>
    <xf numFmtId="0" fontId="8" fillId="28" borderId="0" xfId="46" applyFont="1" applyFill="1"/>
    <xf numFmtId="177" fontId="48" fillId="0" borderId="0" xfId="46" applyNumberFormat="1" applyFont="1" applyAlignment="1">
      <alignment horizontal="center"/>
    </xf>
    <xf numFmtId="0" fontId="35" fillId="0" borderId="0" xfId="0" applyFont="1" applyAlignment="1">
      <alignment vertical="center"/>
    </xf>
    <xf numFmtId="0" fontId="56" fillId="0" borderId="0" xfId="0" applyFont="1" applyAlignment="1">
      <alignment vertical="center"/>
    </xf>
    <xf numFmtId="0" fontId="59" fillId="0" borderId="0" xfId="0" applyFont="1" applyAlignment="1">
      <alignment vertical="center"/>
    </xf>
    <xf numFmtId="0" fontId="60" fillId="0" borderId="0" xfId="0" applyFont="1" applyAlignment="1">
      <alignment vertical="center"/>
    </xf>
    <xf numFmtId="0" fontId="59" fillId="0" borderId="0" xfId="0" applyFont="1" applyAlignment="1">
      <alignment horizontal="center" vertical="center"/>
    </xf>
    <xf numFmtId="0" fontId="61" fillId="0" borderId="0" xfId="0" applyFont="1" applyAlignment="1">
      <alignment vertical="center"/>
    </xf>
    <xf numFmtId="0" fontId="62" fillId="0" borderId="0" xfId="0" applyFont="1" applyAlignment="1">
      <alignment vertical="center"/>
    </xf>
    <xf numFmtId="0" fontId="59" fillId="0" borderId="0" xfId="0" applyFont="1" applyAlignment="1">
      <alignment horizontal="left" vertical="center"/>
    </xf>
    <xf numFmtId="0" fontId="7" fillId="0" borderId="0" xfId="0" applyFont="1" applyAlignment="1">
      <alignment vertical="center"/>
    </xf>
    <xf numFmtId="0" fontId="63" fillId="0" borderId="11" xfId="0" applyFont="1" applyBorder="1" applyAlignment="1">
      <alignment horizontal="left" vertical="center" wrapText="1"/>
    </xf>
    <xf numFmtId="0" fontId="59" fillId="0" borderId="11" xfId="0" applyFont="1" applyBorder="1" applyAlignment="1">
      <alignment horizontal="center" vertical="center" wrapText="1"/>
    </xf>
    <xf numFmtId="0" fontId="7" fillId="0" borderId="11" xfId="0" applyFont="1" applyBorder="1" applyAlignment="1">
      <alignment vertical="center" wrapText="1"/>
    </xf>
    <xf numFmtId="0" fontId="7" fillId="0" borderId="11" xfId="0" applyFont="1" applyBorder="1" applyAlignment="1">
      <alignment horizontal="center" vertical="center"/>
    </xf>
    <xf numFmtId="0" fontId="7" fillId="0" borderId="13" xfId="0" applyFont="1" applyBorder="1" applyAlignment="1">
      <alignment horizontal="center" vertical="center"/>
    </xf>
    <xf numFmtId="0" fontId="59" fillId="0" borderId="11" xfId="0" applyFont="1" applyBorder="1" applyAlignment="1">
      <alignment vertical="center"/>
    </xf>
    <xf numFmtId="0" fontId="63" fillId="0" borderId="11" xfId="0" applyFont="1" applyBorder="1" applyAlignment="1">
      <alignment vertical="center" wrapText="1"/>
    </xf>
    <xf numFmtId="0" fontId="59" fillId="0" borderId="11" xfId="0" applyFont="1" applyBorder="1" applyAlignment="1">
      <alignment horizontal="center" vertical="center"/>
    </xf>
    <xf numFmtId="0" fontId="7" fillId="0" borderId="54" xfId="0" applyFont="1" applyBorder="1" applyAlignment="1">
      <alignment vertical="center" wrapText="1"/>
    </xf>
    <xf numFmtId="49" fontId="7" fillId="0" borderId="11" xfId="0" applyNumberFormat="1" applyFont="1" applyBorder="1" applyAlignment="1">
      <alignment vertical="center" wrapText="1"/>
    </xf>
    <xf numFmtId="0" fontId="64" fillId="0" borderId="11" xfId="0" applyFont="1" applyBorder="1" applyAlignment="1">
      <alignment vertical="center"/>
    </xf>
    <xf numFmtId="0" fontId="59" fillId="0" borderId="11" xfId="0" applyFont="1" applyBorder="1" applyAlignment="1">
      <alignment vertical="center" wrapText="1"/>
    </xf>
    <xf numFmtId="49" fontId="7" fillId="28" borderId="11" xfId="0" applyNumberFormat="1" applyFont="1" applyFill="1" applyBorder="1" applyAlignment="1">
      <alignment vertical="center" wrapText="1"/>
    </xf>
    <xf numFmtId="49" fontId="7" fillId="0" borderId="11" xfId="0" applyNumberFormat="1" applyFont="1" applyBorder="1" applyAlignment="1">
      <alignment horizontal="center" vertical="center"/>
    </xf>
    <xf numFmtId="0" fontId="64" fillId="0" borderId="11" xfId="0" applyFont="1" applyBorder="1" applyAlignment="1">
      <alignment vertical="center" wrapText="1"/>
    </xf>
    <xf numFmtId="0" fontId="65" fillId="0" borderId="0" xfId="43" applyFont="1" applyAlignment="1">
      <alignment horizontal="left" vertical="center"/>
    </xf>
    <xf numFmtId="0" fontId="66" fillId="0" borderId="0" xfId="0" applyFont="1" applyAlignment="1">
      <alignment vertical="center" wrapText="1"/>
    </xf>
    <xf numFmtId="0" fontId="65" fillId="0" borderId="0" xfId="0" applyFont="1" applyAlignment="1">
      <alignment horizontal="center" vertical="center" wrapText="1"/>
    </xf>
    <xf numFmtId="0" fontId="65" fillId="0" borderId="0" xfId="0" applyFont="1" applyAlignment="1">
      <alignment vertical="center" wrapText="1"/>
    </xf>
    <xf numFmtId="0" fontId="65" fillId="0" borderId="0" xfId="0" applyFont="1" applyAlignment="1">
      <alignment vertical="center"/>
    </xf>
    <xf numFmtId="0" fontId="59" fillId="0" borderId="16" xfId="0" applyFont="1" applyBorder="1" applyAlignment="1">
      <alignment vertical="center"/>
    </xf>
    <xf numFmtId="0" fontId="67" fillId="0" borderId="11" xfId="0" applyFont="1" applyBorder="1" applyAlignment="1">
      <alignment vertical="center" wrapText="1"/>
    </xf>
    <xf numFmtId="0" fontId="59" fillId="28" borderId="11" xfId="0" applyFont="1" applyFill="1" applyBorder="1" applyAlignment="1">
      <alignment horizontal="center" vertical="center" wrapText="1"/>
    </xf>
    <xf numFmtId="0" fontId="7" fillId="28" borderId="11" xfId="0" applyFont="1" applyFill="1" applyBorder="1" applyAlignment="1">
      <alignment vertical="center" wrapText="1"/>
    </xf>
    <xf numFmtId="0" fontId="68" fillId="0" borderId="0" xfId="43" applyFont="1" applyAlignment="1">
      <alignment vertical="center" textRotation="255"/>
    </xf>
    <xf numFmtId="0" fontId="59" fillId="0" borderId="0" xfId="0" applyFont="1" applyAlignment="1">
      <alignment horizontal="center"/>
    </xf>
    <xf numFmtId="0" fontId="59" fillId="0" borderId="0" xfId="0" applyFont="1"/>
    <xf numFmtId="0" fontId="64" fillId="0" borderId="0" xfId="43" applyFont="1" applyAlignment="1">
      <alignment vertical="center" wrapText="1"/>
    </xf>
    <xf numFmtId="0" fontId="7" fillId="0" borderId="0" xfId="0" applyFont="1" applyAlignment="1">
      <alignment horizontal="right" vertical="center" wrapText="1"/>
    </xf>
    <xf numFmtId="0" fontId="69" fillId="0" borderId="12" xfId="0" applyFont="1" applyBorder="1"/>
    <xf numFmtId="9" fontId="7" fillId="0" borderId="11" xfId="0" applyNumberFormat="1" applyFont="1" applyBorder="1" applyAlignment="1">
      <alignment horizontal="right" vertical="center"/>
    </xf>
    <xf numFmtId="0" fontId="59" fillId="0" borderId="15" xfId="0" applyFont="1" applyBorder="1" applyAlignment="1">
      <alignment vertical="center"/>
    </xf>
    <xf numFmtId="0" fontId="32" fillId="24" borderId="13" xfId="0" applyFont="1" applyFill="1" applyBorder="1" applyAlignment="1">
      <alignment horizontal="center" vertical="center" wrapText="1"/>
    </xf>
    <xf numFmtId="0" fontId="8" fillId="0" borderId="16" xfId="43" applyFont="1" applyBorder="1" applyAlignment="1">
      <alignment vertical="center" wrapText="1"/>
    </xf>
    <xf numFmtId="0" fontId="30" fillId="27" borderId="10" xfId="42" applyFont="1" applyFill="1" applyBorder="1" applyAlignment="1">
      <alignment horizontal="center" vertical="center"/>
    </xf>
    <xf numFmtId="0" fontId="31" fillId="27" borderId="10" xfId="42" applyFont="1" applyFill="1" applyBorder="1" applyAlignment="1">
      <alignment horizontal="center" vertical="center"/>
    </xf>
    <xf numFmtId="0" fontId="33" fillId="28" borderId="21" xfId="42" applyFont="1" applyFill="1" applyBorder="1" applyAlignment="1">
      <alignment horizontal="left" vertical="center" wrapText="1"/>
    </xf>
    <xf numFmtId="0" fontId="33" fillId="28" borderId="22" xfId="42" applyFont="1" applyFill="1" applyBorder="1" applyAlignment="1">
      <alignment horizontal="left" vertical="center"/>
    </xf>
    <xf numFmtId="0" fontId="33" fillId="28" borderId="23" xfId="42" applyFont="1" applyFill="1" applyBorder="1" applyAlignment="1">
      <alignment horizontal="left" vertical="center"/>
    </xf>
    <xf numFmtId="0" fontId="28" fillId="27" borderId="10" xfId="41" applyFont="1" applyFill="1" applyBorder="1" applyAlignment="1">
      <alignment horizontal="center" vertical="center"/>
    </xf>
    <xf numFmtId="0" fontId="29" fillId="27" borderId="10" xfId="41" applyFont="1" applyFill="1" applyBorder="1" applyAlignment="1">
      <alignment horizontal="center" vertical="center"/>
    </xf>
    <xf numFmtId="176" fontId="36" fillId="0" borderId="10" xfId="41" applyNumberFormat="1" applyFont="1" applyBorder="1" applyAlignment="1">
      <alignment horizontal="center" vertical="center"/>
    </xf>
    <xf numFmtId="176" fontId="37" fillId="0" borderId="10" xfId="41" applyNumberFormat="1" applyFont="1" applyBorder="1" applyAlignment="1">
      <alignment horizontal="center" vertical="center"/>
    </xf>
    <xf numFmtId="176" fontId="36" fillId="0" borderId="21" xfId="41" applyNumberFormat="1" applyFont="1" applyBorder="1" applyAlignment="1">
      <alignment horizontal="center" vertical="center" shrinkToFit="1"/>
    </xf>
    <xf numFmtId="176" fontId="4" fillId="0" borderId="22" xfId="41" applyNumberFormat="1" applyBorder="1" applyAlignment="1">
      <alignment horizontal="center" vertical="center" shrinkToFit="1"/>
    </xf>
    <xf numFmtId="176" fontId="4" fillId="0" borderId="23" xfId="41" applyNumberFormat="1" applyBorder="1" applyAlignment="1">
      <alignment horizontal="center" vertical="center" shrinkToFit="1"/>
    </xf>
    <xf numFmtId="0" fontId="41" fillId="0" borderId="0" xfId="42" applyFont="1" applyAlignment="1">
      <alignment horizontal="center" vertical="center"/>
    </xf>
    <xf numFmtId="0" fontId="27" fillId="24" borderId="10" xfId="41" applyFont="1" applyFill="1" applyBorder="1" applyAlignment="1">
      <alignment horizontal="center" vertical="justify"/>
    </xf>
    <xf numFmtId="0" fontId="4" fillId="0" borderId="10" xfId="41" applyBorder="1"/>
    <xf numFmtId="0" fontId="7" fillId="28" borderId="11" xfId="0" applyFont="1" applyFill="1" applyBorder="1" applyAlignment="1">
      <alignment horizontal="center" vertical="center" wrapText="1"/>
    </xf>
    <xf numFmtId="0" fontId="32" fillId="0" borderId="0" xfId="0" applyFont="1" applyAlignment="1">
      <alignment horizontal="left" vertical="center" wrapText="1"/>
    </xf>
    <xf numFmtId="0" fontId="35" fillId="25" borderId="11" xfId="0" applyFont="1" applyFill="1" applyBorder="1" applyAlignment="1">
      <alignment horizontal="center" vertical="center"/>
    </xf>
    <xf numFmtId="0" fontId="35" fillId="25" borderId="13" xfId="0" applyFont="1" applyFill="1" applyBorder="1" applyAlignment="1">
      <alignment horizontal="center" vertical="center"/>
    </xf>
    <xf numFmtId="0" fontId="35" fillId="25" borderId="20" xfId="0" applyFont="1" applyFill="1" applyBorder="1" applyAlignment="1">
      <alignment horizontal="center" vertical="center"/>
    </xf>
    <xf numFmtId="0" fontId="7" fillId="0" borderId="11" xfId="0" applyFont="1" applyBorder="1" applyAlignment="1">
      <alignment horizontal="center" vertical="center" wrapText="1"/>
    </xf>
    <xf numFmtId="0" fontId="59" fillId="0" borderId="11" xfId="0" applyFont="1" applyBorder="1" applyAlignment="1">
      <alignment horizontal="center" vertical="center" wrapText="1"/>
    </xf>
    <xf numFmtId="0" fontId="27" fillId="0" borderId="55" xfId="0" applyFont="1" applyBorder="1" applyAlignment="1">
      <alignment horizontal="center" vertical="center" wrapText="1"/>
    </xf>
    <xf numFmtId="0" fontId="27" fillId="0" borderId="41" xfId="0" applyFont="1" applyBorder="1" applyAlignment="1">
      <alignment horizontal="center" vertical="center" wrapText="1"/>
    </xf>
    <xf numFmtId="0" fontId="27" fillId="0" borderId="56" xfId="0" applyFont="1" applyBorder="1" applyAlignment="1">
      <alignment horizontal="center" vertical="center" wrapText="1"/>
    </xf>
    <xf numFmtId="0" fontId="27" fillId="28" borderId="55" xfId="0" applyFont="1" applyFill="1" applyBorder="1" applyAlignment="1">
      <alignment horizontal="center" vertical="center"/>
    </xf>
    <xf numFmtId="0" fontId="27" fillId="28" borderId="41" xfId="0" applyFont="1" applyFill="1" applyBorder="1" applyAlignment="1">
      <alignment horizontal="center" vertical="center"/>
    </xf>
    <xf numFmtId="0" fontId="27" fillId="28" borderId="56" xfId="0" applyFont="1" applyFill="1" applyBorder="1" applyAlignment="1">
      <alignment horizontal="center" vertical="center"/>
    </xf>
    <xf numFmtId="0" fontId="27" fillId="28" borderId="14" xfId="0" applyFont="1" applyFill="1" applyBorder="1" applyAlignment="1">
      <alignment horizontal="center" vertical="center"/>
    </xf>
    <xf numFmtId="0" fontId="27" fillId="28" borderId="24" xfId="0" applyFont="1" applyFill="1" applyBorder="1" applyAlignment="1">
      <alignment horizontal="center" vertical="center"/>
    </xf>
    <xf numFmtId="0" fontId="27" fillId="28" borderId="12" xfId="0" applyFont="1" applyFill="1" applyBorder="1" applyAlignment="1">
      <alignment horizontal="center" vertical="center"/>
    </xf>
    <xf numFmtId="0" fontId="54" fillId="0" borderId="55" xfId="0" applyFont="1" applyBorder="1" applyAlignment="1">
      <alignment horizontal="center" vertical="center" wrapText="1"/>
    </xf>
    <xf numFmtId="0" fontId="54" fillId="0" borderId="41" xfId="0" applyFont="1" applyBorder="1" applyAlignment="1">
      <alignment horizontal="center" vertical="center" wrapText="1"/>
    </xf>
    <xf numFmtId="0" fontId="54" fillId="0" borderId="56" xfId="0" applyFont="1" applyBorder="1" applyAlignment="1">
      <alignment horizontal="center" vertical="center" wrapText="1"/>
    </xf>
    <xf numFmtId="176" fontId="54" fillId="0" borderId="14" xfId="0" applyNumberFormat="1" applyFont="1" applyBorder="1" applyAlignment="1">
      <alignment horizontal="left" vertical="center" wrapText="1"/>
    </xf>
    <xf numFmtId="176" fontId="54" fillId="0" borderId="24" xfId="0" applyNumberFormat="1" applyFont="1" applyBorder="1" applyAlignment="1">
      <alignment horizontal="left" vertical="center" wrapText="1"/>
    </xf>
    <xf numFmtId="176" fontId="55" fillId="0" borderId="12" xfId="0" applyNumberFormat="1" applyFont="1" applyBorder="1" applyAlignment="1">
      <alignment horizontal="left" vertical="center" wrapText="1"/>
    </xf>
    <xf numFmtId="0" fontId="27" fillId="0" borderId="14" xfId="43" applyFont="1" applyBorder="1" applyAlignment="1">
      <alignment horizontal="center" vertical="center" wrapText="1"/>
    </xf>
    <xf numFmtId="0" fontId="27" fillId="0" borderId="24" xfId="43" applyFont="1" applyBorder="1" applyAlignment="1">
      <alignment horizontal="center" vertical="center" wrapText="1"/>
    </xf>
    <xf numFmtId="0" fontId="27" fillId="0" borderId="12" xfId="43" applyFont="1" applyBorder="1" applyAlignment="1">
      <alignment horizontal="center" vertical="center" wrapText="1"/>
    </xf>
    <xf numFmtId="0" fontId="27" fillId="0" borderId="55" xfId="43" applyFont="1" applyBorder="1" applyAlignment="1">
      <alignment horizontal="center" vertical="center" wrapText="1"/>
    </xf>
    <xf numFmtId="0" fontId="27" fillId="0" borderId="41" xfId="43" applyFont="1" applyBorder="1" applyAlignment="1">
      <alignment horizontal="center" vertical="center" wrapText="1"/>
    </xf>
    <xf numFmtId="0" fontId="27" fillId="0" borderId="56" xfId="43" applyFont="1" applyBorder="1" applyAlignment="1">
      <alignment horizontal="center" vertical="center" wrapText="1"/>
    </xf>
    <xf numFmtId="176" fontId="54" fillId="0" borderId="55" xfId="0" applyNumberFormat="1" applyFont="1" applyBorder="1" applyAlignment="1">
      <alignment horizontal="left" vertical="center" wrapText="1"/>
    </xf>
    <xf numFmtId="176" fontId="54" fillId="0" borderId="41" xfId="0" applyNumberFormat="1" applyFont="1" applyBorder="1" applyAlignment="1">
      <alignment horizontal="left" vertical="center" wrapText="1"/>
    </xf>
    <xf numFmtId="176" fontId="55" fillId="0" borderId="56" xfId="0" applyNumberFormat="1" applyFont="1" applyBorder="1" applyAlignment="1">
      <alignment horizontal="left" vertical="center" wrapText="1"/>
    </xf>
    <xf numFmtId="0" fontId="43" fillId="0" borderId="0" xfId="43" applyFont="1" applyAlignment="1">
      <alignment horizontal="center" vertical="center"/>
    </xf>
    <xf numFmtId="0" fontId="32" fillId="29" borderId="13" xfId="43" applyFont="1" applyFill="1" applyBorder="1" applyAlignment="1">
      <alignment horizontal="left" vertical="center" shrinkToFit="1"/>
    </xf>
    <xf numFmtId="0" fontId="32" fillId="29" borderId="26" xfId="43" applyFont="1" applyFill="1" applyBorder="1" applyAlignment="1">
      <alignment horizontal="left" vertical="center" shrinkToFit="1"/>
    </xf>
    <xf numFmtId="0" fontId="32" fillId="29" borderId="20" xfId="43" applyFont="1" applyFill="1" applyBorder="1" applyAlignment="1">
      <alignment horizontal="left" vertical="center" shrinkToFit="1"/>
    </xf>
    <xf numFmtId="0" fontId="8" fillId="29" borderId="13" xfId="43" applyFont="1" applyFill="1" applyBorder="1" applyAlignment="1">
      <alignment horizontal="center" vertical="center"/>
    </xf>
    <xf numFmtId="0" fontId="8" fillId="29" borderId="20" xfId="43" applyFont="1" applyFill="1" applyBorder="1" applyAlignment="1">
      <alignment horizontal="center" vertical="center"/>
    </xf>
    <xf numFmtId="0" fontId="54" fillId="0" borderId="14" xfId="0" applyFont="1" applyBorder="1" applyAlignment="1">
      <alignment horizontal="left" vertical="center" wrapText="1"/>
    </xf>
    <xf numFmtId="0" fontId="55" fillId="0" borderId="41" xfId="0" applyFont="1" applyBorder="1" applyAlignment="1">
      <alignment horizontal="left" vertical="center" wrapText="1"/>
    </xf>
    <xf numFmtId="0" fontId="55" fillId="0" borderId="12" xfId="0" applyFont="1" applyBorder="1" applyAlignment="1">
      <alignment horizontal="left" vertical="center" wrapText="1"/>
    </xf>
    <xf numFmtId="0" fontId="55" fillId="0" borderId="24" xfId="0" applyFont="1" applyBorder="1" applyAlignment="1">
      <alignment horizontal="left" vertical="center" wrapText="1"/>
    </xf>
    <xf numFmtId="0" fontId="27" fillId="0" borderId="11" xfId="0" applyFont="1" applyBorder="1" applyAlignment="1">
      <alignment horizontal="left" vertical="center" wrapText="1"/>
    </xf>
    <xf numFmtId="0" fontId="27" fillId="0" borderId="11" xfId="43" applyFont="1" applyBorder="1" applyAlignment="1">
      <alignment horizontal="center" vertical="center" wrapText="1"/>
    </xf>
    <xf numFmtId="176" fontId="55" fillId="0" borderId="24" xfId="0" applyNumberFormat="1" applyFont="1" applyBorder="1" applyAlignment="1">
      <alignment horizontal="left" vertical="center" wrapText="1"/>
    </xf>
    <xf numFmtId="0" fontId="27" fillId="0" borderId="14" xfId="0" applyFont="1" applyBorder="1" applyAlignment="1">
      <alignment horizontal="left" vertical="center" wrapText="1"/>
    </xf>
    <xf numFmtId="0" fontId="27" fillId="0" borderId="24" xfId="0" applyFont="1" applyBorder="1" applyAlignment="1">
      <alignment horizontal="left" vertical="center" wrapText="1"/>
    </xf>
    <xf numFmtId="176" fontId="54" fillId="0" borderId="14" xfId="0" applyNumberFormat="1" applyFont="1" applyBorder="1" applyAlignment="1">
      <alignment horizontal="center" vertical="center" wrapText="1"/>
    </xf>
    <xf numFmtId="176" fontId="54" fillId="0" borderId="24" xfId="0" applyNumberFormat="1" applyFont="1" applyBorder="1" applyAlignment="1">
      <alignment horizontal="center" vertical="center" wrapText="1"/>
    </xf>
    <xf numFmtId="176" fontId="54" fillId="0" borderId="12" xfId="0" applyNumberFormat="1" applyFont="1" applyBorder="1" applyAlignment="1">
      <alignment horizontal="center" vertical="center" wrapText="1"/>
    </xf>
    <xf numFmtId="0" fontId="27" fillId="0" borderId="55" xfId="0" applyFont="1" applyBorder="1" applyAlignment="1">
      <alignment horizontal="left" vertical="center" wrapText="1"/>
    </xf>
    <xf numFmtId="0" fontId="27" fillId="0" borderId="41" xfId="0" applyFont="1" applyBorder="1" applyAlignment="1">
      <alignment horizontal="left" vertical="center" wrapText="1"/>
    </xf>
    <xf numFmtId="0" fontId="27" fillId="0" borderId="56" xfId="0" applyFont="1" applyBorder="1" applyAlignment="1">
      <alignment horizontal="left" vertical="center" wrapText="1"/>
    </xf>
    <xf numFmtId="0" fontId="35" fillId="25" borderId="44" xfId="46" applyFont="1" applyFill="1" applyBorder="1" applyAlignment="1">
      <alignment horizontal="left" vertical="center"/>
    </xf>
    <xf numFmtId="0" fontId="35" fillId="25" borderId="45" xfId="46" applyFont="1" applyFill="1" applyBorder="1" applyAlignment="1">
      <alignment horizontal="left" vertical="center"/>
    </xf>
    <xf numFmtId="0" fontId="35" fillId="25" borderId="47" xfId="46" applyFont="1" applyFill="1" applyBorder="1" applyAlignment="1">
      <alignment horizontal="left" vertical="center"/>
    </xf>
    <xf numFmtId="0" fontId="35" fillId="25" borderId="39" xfId="46" applyFont="1" applyFill="1" applyBorder="1" applyAlignment="1">
      <alignment horizontal="left" vertical="center"/>
    </xf>
    <xf numFmtId="0" fontId="51" fillId="0" borderId="29" xfId="46" applyFont="1" applyBorder="1" applyAlignment="1">
      <alignment horizontal="left" vertical="center" wrapText="1"/>
    </xf>
    <xf numFmtId="0" fontId="52" fillId="0" borderId="30" xfId="46" applyFont="1" applyBorder="1" applyAlignment="1">
      <alignment horizontal="left" vertical="center" wrapText="1"/>
    </xf>
    <xf numFmtId="0" fontId="52" fillId="0" borderId="31" xfId="46" applyFont="1" applyBorder="1" applyAlignment="1">
      <alignment horizontal="left" vertical="center" wrapText="1"/>
    </xf>
    <xf numFmtId="0" fontId="52" fillId="0" borderId="28" xfId="46" applyFont="1" applyBorder="1" applyAlignment="1">
      <alignment horizontal="left" vertical="center" wrapText="1"/>
    </xf>
    <xf numFmtId="0" fontId="52" fillId="0" borderId="0" xfId="46" applyFont="1" applyAlignment="1">
      <alignment horizontal="left" vertical="center" wrapText="1"/>
    </xf>
    <xf numFmtId="0" fontId="52" fillId="0" borderId="32" xfId="46" applyFont="1" applyBorder="1" applyAlignment="1">
      <alignment horizontal="left" vertical="center" wrapText="1"/>
    </xf>
    <xf numFmtId="0" fontId="51" fillId="0" borderId="30" xfId="46" applyFont="1" applyBorder="1" applyAlignment="1">
      <alignment horizontal="left" vertical="center" wrapText="1"/>
    </xf>
    <xf numFmtId="0" fontId="51" fillId="0" borderId="31" xfId="46" applyFont="1" applyBorder="1" applyAlignment="1">
      <alignment horizontal="left" vertical="center" wrapText="1"/>
    </xf>
    <xf numFmtId="0" fontId="51" fillId="0" borderId="28" xfId="46" applyFont="1" applyBorder="1" applyAlignment="1">
      <alignment horizontal="left" vertical="center" wrapText="1"/>
    </xf>
    <xf numFmtId="0" fontId="51" fillId="0" borderId="0" xfId="46" applyFont="1" applyAlignment="1">
      <alignment horizontal="left" vertical="center" wrapText="1"/>
    </xf>
    <xf numFmtId="0" fontId="51" fillId="0" borderId="32" xfId="46" applyFont="1" applyBorder="1" applyAlignment="1">
      <alignment horizontal="left" vertical="center" wrapText="1"/>
    </xf>
    <xf numFmtId="0" fontId="51" fillId="0" borderId="33" xfId="46" applyFont="1" applyBorder="1" applyAlignment="1">
      <alignment horizontal="left" vertical="center" wrapText="1"/>
    </xf>
    <xf numFmtId="0" fontId="51" fillId="0" borderId="34" xfId="46" applyFont="1" applyBorder="1" applyAlignment="1">
      <alignment horizontal="left" vertical="center" wrapText="1"/>
    </xf>
    <xf numFmtId="0" fontId="51" fillId="0" borderId="35" xfId="46" applyFont="1" applyBorder="1" applyAlignment="1">
      <alignment horizontal="left" vertical="center" wrapText="1"/>
    </xf>
    <xf numFmtId="0" fontId="8" fillId="0" borderId="36" xfId="46" applyFont="1" applyBorder="1" applyAlignment="1">
      <alignment horizontal="center"/>
    </xf>
    <xf numFmtId="0" fontId="8" fillId="0" borderId="37" xfId="46" applyFont="1" applyBorder="1" applyAlignment="1">
      <alignment horizontal="center"/>
    </xf>
    <xf numFmtId="0" fontId="8" fillId="0" borderId="38" xfId="46" applyFont="1" applyBorder="1" applyAlignment="1">
      <alignment horizontal="center"/>
    </xf>
    <xf numFmtId="0" fontId="44" fillId="0" borderId="0" xfId="46" applyFont="1" applyAlignment="1">
      <alignment horizontal="center" vertical="center" wrapText="1"/>
    </xf>
    <xf numFmtId="0" fontId="44" fillId="0" borderId="0" xfId="46" applyFont="1" applyAlignment="1">
      <alignment horizontal="center" vertical="center"/>
    </xf>
    <xf numFmtId="0" fontId="47" fillId="31" borderId="28" xfId="46" applyFont="1" applyFill="1" applyBorder="1" applyAlignment="1">
      <alignment horizontal="center" vertical="center" wrapText="1"/>
    </xf>
    <xf numFmtId="0" fontId="47" fillId="31" borderId="0" xfId="46" applyFont="1" applyFill="1" applyAlignment="1">
      <alignment horizontal="center" vertical="center" wrapText="1"/>
    </xf>
    <xf numFmtId="0" fontId="7" fillId="0" borderId="29" xfId="46" applyBorder="1" applyAlignment="1">
      <alignment horizontal="left" vertical="center" wrapText="1"/>
    </xf>
    <xf numFmtId="0" fontId="7" fillId="0" borderId="30" xfId="46" applyBorder="1" applyAlignment="1">
      <alignment horizontal="left" vertical="center" wrapText="1"/>
    </xf>
    <xf numFmtId="0" fontId="7" fillId="0" borderId="31" xfId="46" applyBorder="1" applyAlignment="1">
      <alignment horizontal="left" vertical="center" wrapText="1"/>
    </xf>
    <xf numFmtId="0" fontId="7" fillId="0" borderId="28" xfId="46" applyBorder="1" applyAlignment="1">
      <alignment horizontal="left" vertical="center" wrapText="1"/>
    </xf>
    <xf numFmtId="0" fontId="7" fillId="0" borderId="0" xfId="46" applyAlignment="1">
      <alignment horizontal="left" vertical="center" wrapText="1"/>
    </xf>
    <xf numFmtId="0" fontId="7" fillId="0" borderId="32" xfId="46" applyBorder="1" applyAlignment="1">
      <alignment horizontal="left" vertical="center" wrapText="1"/>
    </xf>
    <xf numFmtId="0" fontId="7" fillId="0" borderId="33" xfId="46" applyBorder="1" applyAlignment="1">
      <alignment horizontal="left" vertical="center" wrapText="1"/>
    </xf>
    <xf numFmtId="0" fontId="7" fillId="0" borderId="34" xfId="46" applyBorder="1" applyAlignment="1">
      <alignment horizontal="left" vertical="center" wrapText="1"/>
    </xf>
    <xf numFmtId="0" fontId="7" fillId="0" borderId="35" xfId="46" applyBorder="1" applyAlignment="1">
      <alignment horizontal="left" vertical="center" wrapText="1"/>
    </xf>
    <xf numFmtId="0" fontId="8" fillId="0" borderId="36" xfId="46" applyFont="1" applyBorder="1" applyAlignment="1">
      <alignment horizontal="left"/>
    </xf>
    <xf numFmtId="0" fontId="8" fillId="0" borderId="37" xfId="46" applyFont="1" applyBorder="1" applyAlignment="1">
      <alignment horizontal="left"/>
    </xf>
    <xf numFmtId="0" fontId="8" fillId="0" borderId="38" xfId="46" applyFont="1" applyBorder="1" applyAlignment="1">
      <alignment horizontal="left"/>
    </xf>
  </cellXfs>
  <cellStyles count="12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47" builtinId="8" hidden="1"/>
    <cellStyle name="ハイパーリンク" xfId="49" builtinId="8" hidden="1"/>
    <cellStyle name="ハイパーリンク" xfId="51" builtinId="8" hidden="1"/>
    <cellStyle name="ハイパーリンク" xfId="53" builtinId="8" hidden="1"/>
    <cellStyle name="ハイパーリンク" xfId="55" builtinId="8" hidden="1"/>
    <cellStyle name="ハイパーリンク" xfId="57" builtinId="8" hidden="1"/>
    <cellStyle name="ハイパーリンク" xfId="59" builtinId="8" hidden="1"/>
    <cellStyle name="ハイパーリンク" xfId="61" builtinId="8" hidden="1"/>
    <cellStyle name="ハイパーリンク" xfId="63" builtinId="8" hidden="1"/>
    <cellStyle name="ハイパーリンク" xfId="65" builtinId="8" hidden="1"/>
    <cellStyle name="ハイパーリンク" xfId="67" builtinId="8" hidden="1"/>
    <cellStyle name="ハイパーリンク" xfId="69" builtinId="8" hidden="1"/>
    <cellStyle name="ハイパーリンク" xfId="71" builtinId="8" hidden="1"/>
    <cellStyle name="ハイパーリンク" xfId="73" builtinId="8" hidden="1"/>
    <cellStyle name="ハイパーリンク" xfId="75" builtinId="8" hidden="1"/>
    <cellStyle name="ハイパーリンク" xfId="77" builtinId="8" hidden="1"/>
    <cellStyle name="ハイパーリンク" xfId="79" builtinId="8" hidden="1"/>
    <cellStyle name="ハイパーリンク" xfId="81" builtinId="8" hidden="1"/>
    <cellStyle name="ハイパーリンク" xfId="83" builtinId="8" hidden="1"/>
    <cellStyle name="ハイパーリンク" xfId="85" builtinId="8" hidden="1"/>
    <cellStyle name="ハイパーリンク" xfId="87" builtinId="8" hidden="1"/>
    <cellStyle name="ハイパーリンク" xfId="89" builtinId="8" hidden="1"/>
    <cellStyle name="ハイパーリンク" xfId="91" builtinId="8" hidden="1"/>
    <cellStyle name="ハイパーリンク" xfId="93" builtinId="8" hidden="1"/>
    <cellStyle name="ハイパーリンク" xfId="95" builtinId="8" hidden="1"/>
    <cellStyle name="ハイパーリンク" xfId="97" builtinId="8" hidden="1"/>
    <cellStyle name="ハイパーリンク" xfId="99" builtinId="8" hidden="1"/>
    <cellStyle name="ハイパーリンク" xfId="101" builtinId="8" hidden="1"/>
    <cellStyle name="ハイパーリンク" xfId="103" builtinId="8" hidden="1"/>
    <cellStyle name="ハイパーリンク" xfId="105" builtinId="8" hidden="1"/>
    <cellStyle name="ハイパーリンク" xfId="107" builtinId="8" hidden="1"/>
    <cellStyle name="ハイパーリンク" xfId="109" builtinId="8" hidden="1"/>
    <cellStyle name="ハイパーリンク" xfId="111" builtinId="8" hidden="1"/>
    <cellStyle name="ハイパーリンク" xfId="113" builtinId="8" hidden="1"/>
    <cellStyle name="ハイパーリンク" xfId="115" builtinId="8" hidden="1"/>
    <cellStyle name="ハイパーリンク" xfId="117" builtinId="8" hidden="1"/>
    <cellStyle name="ハイパーリンク" xfId="119" builtinId="8" hidde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5" xr:uid="{00000000-0005-0000-0000-00004E000000}"/>
    <cellStyle name="標準_OJTコミュニケーションｼｰﾄ_01" xfId="46" xr:uid="{00000000-0005-0000-0000-00004F000000}"/>
    <cellStyle name="標準_フォーマット案_モデル評価シート" xfId="41" xr:uid="{00000000-0005-0000-0000-000050000000}"/>
    <cellStyle name="標準_現場管理_レベル2" xfId="42" xr:uid="{00000000-0005-0000-0000-000051000000}"/>
    <cellStyle name="標準_能力細目、職務遂行のための基準一覧（スーパーマーケット）" xfId="43" xr:uid="{00000000-0005-0000-0000-000052000000}"/>
    <cellStyle name="表示済みのハイパーリンク" xfId="48" builtinId="9" hidden="1"/>
    <cellStyle name="表示済みのハイパーリンク" xfId="50" builtinId="9" hidden="1"/>
    <cellStyle name="表示済みのハイパーリンク" xfId="52" builtinId="9" hidden="1"/>
    <cellStyle name="表示済みのハイパーリンク" xfId="54" builtinId="9" hidden="1"/>
    <cellStyle name="表示済みのハイパーリンク" xfId="56" builtinId="9" hidden="1"/>
    <cellStyle name="表示済みのハイパーリンク" xfId="58" builtinId="9" hidden="1"/>
    <cellStyle name="表示済みのハイパーリンク" xfId="60" builtinId="9" hidden="1"/>
    <cellStyle name="表示済みのハイパーリンク" xfId="62" builtinId="9" hidden="1"/>
    <cellStyle name="表示済みのハイパーリンク" xfId="64" builtinId="9" hidden="1"/>
    <cellStyle name="表示済みのハイパーリンク" xfId="66" builtinId="9" hidden="1"/>
    <cellStyle name="表示済みのハイパーリンク" xfId="68" builtinId="9" hidden="1"/>
    <cellStyle name="表示済みのハイパーリンク" xfId="70" builtinId="9" hidden="1"/>
    <cellStyle name="表示済みのハイパーリンク" xfId="72" builtinId="9" hidden="1"/>
    <cellStyle name="表示済みのハイパーリンク" xfId="74" builtinId="9" hidden="1"/>
    <cellStyle name="表示済みのハイパーリンク" xfId="76" builtinId="9" hidden="1"/>
    <cellStyle name="表示済みのハイパーリンク" xfId="78" builtinId="9" hidden="1"/>
    <cellStyle name="表示済みのハイパーリンク" xfId="80" builtinId="9" hidden="1"/>
    <cellStyle name="表示済みのハイパーリンク" xfId="82" builtinId="9" hidden="1"/>
    <cellStyle name="表示済みのハイパーリンク" xfId="84" builtinId="9" hidden="1"/>
    <cellStyle name="表示済みのハイパーリンク" xfId="86" builtinId="9" hidden="1"/>
    <cellStyle name="表示済みのハイパーリンク" xfId="88" builtinId="9" hidden="1"/>
    <cellStyle name="表示済みのハイパーリンク" xfId="90" builtinId="9" hidden="1"/>
    <cellStyle name="表示済みのハイパーリンク" xfId="92" builtinId="9" hidden="1"/>
    <cellStyle name="表示済みのハイパーリンク" xfId="94" builtinId="9" hidden="1"/>
    <cellStyle name="表示済みのハイパーリンク" xfId="96" builtinId="9" hidden="1"/>
    <cellStyle name="表示済みのハイパーリンク" xfId="98" builtinId="9" hidden="1"/>
    <cellStyle name="表示済みのハイパーリンク" xfId="100" builtinId="9" hidden="1"/>
    <cellStyle name="表示済みのハイパーリンク" xfId="102" builtinId="9" hidden="1"/>
    <cellStyle name="表示済みのハイパーリンク" xfId="104" builtinId="9" hidden="1"/>
    <cellStyle name="表示済みのハイパーリンク" xfId="106" builtinId="9" hidden="1"/>
    <cellStyle name="表示済みのハイパーリンク" xfId="108" builtinId="9" hidden="1"/>
    <cellStyle name="表示済みのハイパーリンク" xfId="110" builtinId="9" hidden="1"/>
    <cellStyle name="表示済みのハイパーリンク" xfId="112" builtinId="9" hidden="1"/>
    <cellStyle name="表示済みのハイパーリンク" xfId="114" builtinId="9" hidden="1"/>
    <cellStyle name="表示済みのハイパーリンク" xfId="116" builtinId="9" hidden="1"/>
    <cellStyle name="表示済みのハイパーリンク" xfId="118" builtinId="9" hidden="1"/>
    <cellStyle name="表示済みのハイパーリンク" xfId="120" builtinId="9" hidden="1"/>
    <cellStyle name="良い" xfId="44" builtinId="26" customBuiltin="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CCDAEC"/>
      <rgbColor rgb="00000000"/>
      <rgbColor rgb="0083A4D1"/>
      <rgbColor rgb="00F24A38"/>
      <rgbColor rgb="0077D4ED"/>
      <rgbColor rgb="00AA8622"/>
      <rgbColor rgb="005F8AC3"/>
      <rgbColor rgb="00917CBA"/>
      <rgbColor rgb="00A2BBDC"/>
      <rgbColor rgb="00FCAE91"/>
      <rgbColor rgb="00AFE6F7"/>
      <rgbColor rgb="00E4BB46"/>
      <rgbColor rgb="00A2A2A2"/>
      <rgbColor rgb="00BFB4D6"/>
      <rgbColor rgb="00FFFFFF"/>
      <rgbColor rgb="00E60000"/>
      <rgbColor rgb="003D6AA7"/>
      <rgbColor rgb="0026A287"/>
      <rgbColor rgb="00558525"/>
      <rgbColor rgb="005F8AC3"/>
      <rgbColor rgb="001E8A6B"/>
      <rgbColor rgb="0066A02C"/>
      <rgbColor rgb="00027F9C"/>
      <rgbColor rgb="000F99BC"/>
      <rgbColor rgb="00E60000"/>
      <rgbColor rgb="00876B1B"/>
      <rgbColor rgb="00009900"/>
      <rgbColor rgb="0091478D"/>
      <rgbColor rgb="00B44818"/>
      <rgbColor rgb="00DA4887"/>
      <rgbColor rgb="000000FF"/>
      <rgbColor rgb="0066A02C"/>
      <rgbColor rgb="000F99BC"/>
      <rgbColor rgb="007157A5"/>
      <rgbColor rgb="00C71F0D"/>
      <rgbColor rgb="00876B1B"/>
      <rgbColor rgb="00027F9C"/>
      <rgbColor rgb="003D6AA7"/>
      <rgbColor rgb="006A6A6A"/>
      <rgbColor rgb="00558525"/>
      <rgbColor rgb="0038BEE2"/>
      <rgbColor rgb="00AA9BC9"/>
      <rgbColor rgb="00C89E28"/>
      <rgbColor rgb="0066A02C"/>
      <rgbColor rgb="007CBC3C"/>
      <rgbColor rgb="009ED468"/>
      <rgbColor rgb="00BEBEBE"/>
      <rgbColor rgb="005A5A5A"/>
      <rgbColor rgb="00D9D2E6"/>
      <rgbColor rgb="00FB8265"/>
      <rgbColor rgb="00FEDACA"/>
      <rgbColor rgb="00F1DB9D"/>
      <rgbColor rgb="00C9E7AB"/>
      <rgbColor rgb="00868686"/>
      <rgbColor rgb="00DADADA"/>
      <rgbColor rgb="00264166"/>
    </indexed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5438625749023502"/>
          <c:y val="0.17038266153654791"/>
          <c:w val="0.48902789949322717"/>
          <c:h val="0.61501394820510802"/>
        </c:manualLayout>
      </c:layout>
      <c:radarChart>
        <c:radarStyle val="marker"/>
        <c:varyColors val="0"/>
        <c:ser>
          <c:idx val="4"/>
          <c:order val="4"/>
          <c:tx>
            <c:v>自己評価</c:v>
          </c:tx>
          <c:spPr>
            <a:ln w="28575" cap="rnd">
              <a:solidFill>
                <a:schemeClr val="accent5"/>
              </a:solidFill>
              <a:round/>
            </a:ln>
            <a:effectLst/>
          </c:spPr>
          <c:marker>
            <c:symbol val="none"/>
          </c:marker>
          <c:cat>
            <c:strRef>
              <c:f>OJTｺﾐｭﾆｹｰｼｮﾝｼｰﾄ!$B$25:$B$36</c:f>
              <c:strCache>
                <c:ptCount val="11"/>
                <c:pt idx="0">
                  <c:v>企業倫理とコンプライアンス</c:v>
                </c:pt>
                <c:pt idx="1">
                  <c:v>関係者との連携による業務の遂行</c:v>
                </c:pt>
                <c:pt idx="2">
                  <c:v>課題の設定と成果の追求</c:v>
                </c:pt>
                <c:pt idx="3">
                  <c:v>業務効率化の推進</c:v>
                </c:pt>
                <c:pt idx="4">
                  <c:v>多様性の尊重と異文化コミュニケーション</c:v>
                </c:pt>
                <c:pt idx="5">
                  <c:v>財務諸表の作成</c:v>
                </c:pt>
                <c:pt idx="6">
                  <c:v>会社法会計</c:v>
                </c:pt>
                <c:pt idx="7">
                  <c:v>金融商品取引法会計</c:v>
                </c:pt>
                <c:pt idx="8">
                  <c:v>法人関係税務</c:v>
                </c:pt>
                <c:pt idx="9">
                  <c:v>国際会計</c:v>
                </c:pt>
                <c:pt idx="10">
                  <c:v>国際税務</c:v>
                </c:pt>
              </c:strCache>
            </c:strRef>
          </c:cat>
          <c:val>
            <c:numRef>
              <c:f>OJTｺﾐｭﾆｹｰｼｮﾝｼｰﾄ!$G$25:$G$36</c:f>
              <c:numCache>
                <c:formatCode>0.0_ </c:formatCode>
                <c:ptCount val="12"/>
                <c:pt idx="0">
                  <c:v>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4-07D3-42DE-9784-8A7707DB6CBD}"/>
            </c:ext>
          </c:extLst>
        </c:ser>
        <c:ser>
          <c:idx val="5"/>
          <c:order val="5"/>
          <c:tx>
            <c:v>上司評価</c:v>
          </c:tx>
          <c:spPr>
            <a:ln w="12700" cap="rnd">
              <a:solidFill>
                <a:schemeClr val="accent6"/>
              </a:solidFill>
              <a:round/>
            </a:ln>
            <a:effectLst/>
          </c:spPr>
          <c:marker>
            <c:symbol val="none"/>
          </c:marker>
          <c:cat>
            <c:strRef>
              <c:f>OJTｺﾐｭﾆｹｰｼｮﾝｼｰﾄ!$B$25:$B$36</c:f>
              <c:strCache>
                <c:ptCount val="11"/>
                <c:pt idx="0">
                  <c:v>企業倫理とコンプライアンス</c:v>
                </c:pt>
                <c:pt idx="1">
                  <c:v>関係者との連携による業務の遂行</c:v>
                </c:pt>
                <c:pt idx="2">
                  <c:v>課題の設定と成果の追求</c:v>
                </c:pt>
                <c:pt idx="3">
                  <c:v>業務効率化の推進</c:v>
                </c:pt>
                <c:pt idx="4">
                  <c:v>多様性の尊重と異文化コミュニケーション</c:v>
                </c:pt>
                <c:pt idx="5">
                  <c:v>財務諸表の作成</c:v>
                </c:pt>
                <c:pt idx="6">
                  <c:v>会社法会計</c:v>
                </c:pt>
                <c:pt idx="7">
                  <c:v>金融商品取引法会計</c:v>
                </c:pt>
                <c:pt idx="8">
                  <c:v>法人関係税務</c:v>
                </c:pt>
                <c:pt idx="9">
                  <c:v>国際会計</c:v>
                </c:pt>
                <c:pt idx="10">
                  <c:v>国際税務</c:v>
                </c:pt>
              </c:strCache>
            </c:strRef>
          </c:cat>
          <c:val>
            <c:numRef>
              <c:f>OJTｺﾐｭﾆｹｰｼｮﾝｼｰﾄ!$H$25:$H$36</c:f>
              <c:numCache>
                <c:formatCode>0.0_ </c:formatCode>
                <c:ptCount val="12"/>
                <c:pt idx="0">
                  <c:v>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5-07D3-42DE-9784-8A7707DB6CBD}"/>
            </c:ext>
          </c:extLst>
        </c:ser>
        <c:dLbls>
          <c:showLegendKey val="0"/>
          <c:showVal val="0"/>
          <c:showCatName val="0"/>
          <c:showSerName val="0"/>
          <c:showPercent val="0"/>
          <c:showBubbleSize val="0"/>
        </c:dLbls>
        <c:axId val="251964920"/>
        <c:axId val="250036712"/>
        <c:extLst>
          <c:ext xmlns:c15="http://schemas.microsoft.com/office/drawing/2012/chart" uri="{02D57815-91ED-43cb-92C2-25804820EDAC}">
            <c15:filteredRadarSeries>
              <c15:ser>
                <c:idx val="0"/>
                <c:order val="0"/>
                <c:spPr>
                  <a:ln w="28575" cap="rnd">
                    <a:solidFill>
                      <a:schemeClr val="accent1"/>
                    </a:solidFill>
                    <a:round/>
                  </a:ln>
                  <a:effectLst/>
                </c:spPr>
                <c:marker>
                  <c:symbol val="none"/>
                </c:marker>
                <c:cat>
                  <c:strRef>
                    <c:extLst>
                      <c:ext uri="{02D57815-91ED-43cb-92C2-25804820EDAC}">
                        <c15:formulaRef>
                          <c15:sqref>OJTｺﾐｭﾆｹｰｼｮﾝｼｰﾄ!$B$25:$B$36</c15:sqref>
                        </c15:formulaRef>
                      </c:ext>
                    </c:extLst>
                    <c:strCache>
                      <c:ptCount val="11"/>
                      <c:pt idx="0">
                        <c:v>企業倫理とコンプライアンス</c:v>
                      </c:pt>
                      <c:pt idx="1">
                        <c:v>関係者との連携による業務の遂行</c:v>
                      </c:pt>
                      <c:pt idx="2">
                        <c:v>課題の設定と成果の追求</c:v>
                      </c:pt>
                      <c:pt idx="3">
                        <c:v>業務効率化の推進</c:v>
                      </c:pt>
                      <c:pt idx="4">
                        <c:v>多様性の尊重と異文化コミュニケーション</c:v>
                      </c:pt>
                      <c:pt idx="5">
                        <c:v>財務諸表の作成</c:v>
                      </c:pt>
                      <c:pt idx="6">
                        <c:v>会社法会計</c:v>
                      </c:pt>
                      <c:pt idx="7">
                        <c:v>金融商品取引法会計</c:v>
                      </c:pt>
                      <c:pt idx="8">
                        <c:v>法人関係税務</c:v>
                      </c:pt>
                      <c:pt idx="9">
                        <c:v>国際会計</c:v>
                      </c:pt>
                      <c:pt idx="10">
                        <c:v>国際税務</c:v>
                      </c:pt>
                    </c:strCache>
                  </c:strRef>
                </c:cat>
                <c:val>
                  <c:numRef>
                    <c:extLst>
                      <c:ext uri="{02D57815-91ED-43cb-92C2-25804820EDAC}">
                        <c15:formulaRef>
                          <c15:sqref>OJTｺﾐｭﾆｹｰｼｮﾝｼｰﾄ!$C$25:$C$36</c15:sqref>
                        </c15:formulaRef>
                      </c:ext>
                    </c:extLst>
                    <c:numCache>
                      <c:formatCode>General</c:formatCode>
                      <c:ptCount val="12"/>
                    </c:numCache>
                  </c:numRef>
                </c:val>
                <c:extLst>
                  <c:ext xmlns:c16="http://schemas.microsoft.com/office/drawing/2014/chart" uri="{C3380CC4-5D6E-409C-BE32-E72D297353CC}">
                    <c16:uniqueId val="{00000000-07D3-42DE-9784-8A7707DB6CBD}"/>
                  </c:ext>
                </c:extLst>
              </c15:ser>
            </c15:filteredRadarSeries>
            <c15:filteredRadarSeries>
              <c15:ser>
                <c:idx val="1"/>
                <c:order val="1"/>
                <c:spPr>
                  <a:ln w="28575" cap="rnd">
                    <a:solidFill>
                      <a:schemeClr val="accent2"/>
                    </a:solidFill>
                    <a:round/>
                  </a:ln>
                  <a:effectLst/>
                </c:spPr>
                <c:marker>
                  <c:symbol val="none"/>
                </c:marker>
                <c:cat>
                  <c:strRef>
                    <c:extLst>
                      <c:ext xmlns:c15="http://schemas.microsoft.com/office/drawing/2012/chart" uri="{02D57815-91ED-43cb-92C2-25804820EDAC}">
                        <c15:formulaRef>
                          <c15:sqref>OJTｺﾐｭﾆｹｰｼｮﾝｼｰﾄ!$B$25:$B$36</c15:sqref>
                        </c15:formulaRef>
                      </c:ext>
                    </c:extLst>
                    <c:strCache>
                      <c:ptCount val="11"/>
                      <c:pt idx="0">
                        <c:v>企業倫理とコンプライアンス</c:v>
                      </c:pt>
                      <c:pt idx="1">
                        <c:v>関係者との連携による業務の遂行</c:v>
                      </c:pt>
                      <c:pt idx="2">
                        <c:v>課題の設定と成果の追求</c:v>
                      </c:pt>
                      <c:pt idx="3">
                        <c:v>業務効率化の推進</c:v>
                      </c:pt>
                      <c:pt idx="4">
                        <c:v>多様性の尊重と異文化コミュニケーション</c:v>
                      </c:pt>
                      <c:pt idx="5">
                        <c:v>財務諸表の作成</c:v>
                      </c:pt>
                      <c:pt idx="6">
                        <c:v>会社法会計</c:v>
                      </c:pt>
                      <c:pt idx="7">
                        <c:v>金融商品取引法会計</c:v>
                      </c:pt>
                      <c:pt idx="8">
                        <c:v>法人関係税務</c:v>
                      </c:pt>
                      <c:pt idx="9">
                        <c:v>国際会計</c:v>
                      </c:pt>
                      <c:pt idx="10">
                        <c:v>国際税務</c:v>
                      </c:pt>
                    </c:strCache>
                  </c:strRef>
                </c:cat>
                <c:val>
                  <c:numRef>
                    <c:extLst>
                      <c:ext xmlns:c15="http://schemas.microsoft.com/office/drawing/2012/chart" uri="{02D57815-91ED-43cb-92C2-25804820EDAC}">
                        <c15:formulaRef>
                          <c15:sqref>OJTｺﾐｭﾆｹｰｼｮﾝｼｰﾄ!$D$25:$D$36</c15:sqref>
                        </c15:formulaRef>
                      </c:ext>
                    </c:extLst>
                    <c:numCache>
                      <c:formatCode>General</c:formatCode>
                      <c:ptCount val="12"/>
                    </c:numCache>
                  </c:numRef>
                </c:val>
                <c:extLst xmlns:c15="http://schemas.microsoft.com/office/drawing/2012/chart">
                  <c:ext xmlns:c16="http://schemas.microsoft.com/office/drawing/2014/chart" uri="{C3380CC4-5D6E-409C-BE32-E72D297353CC}">
                    <c16:uniqueId val="{00000001-07D3-42DE-9784-8A7707DB6CBD}"/>
                  </c:ext>
                </c:extLst>
              </c15:ser>
            </c15:filteredRadarSeries>
            <c15:filteredRadarSeries>
              <c15:ser>
                <c:idx val="2"/>
                <c:order val="2"/>
                <c:spPr>
                  <a:ln w="28575" cap="rnd">
                    <a:solidFill>
                      <a:schemeClr val="accent3"/>
                    </a:solidFill>
                    <a:round/>
                  </a:ln>
                  <a:effectLst/>
                </c:spPr>
                <c:marker>
                  <c:symbol val="none"/>
                </c:marker>
                <c:cat>
                  <c:strRef>
                    <c:extLst>
                      <c:ext xmlns:c15="http://schemas.microsoft.com/office/drawing/2012/chart" uri="{02D57815-91ED-43cb-92C2-25804820EDAC}">
                        <c15:formulaRef>
                          <c15:sqref>OJTｺﾐｭﾆｹｰｼｮﾝｼｰﾄ!$B$25:$B$36</c15:sqref>
                        </c15:formulaRef>
                      </c:ext>
                    </c:extLst>
                    <c:strCache>
                      <c:ptCount val="11"/>
                      <c:pt idx="0">
                        <c:v>企業倫理とコンプライアンス</c:v>
                      </c:pt>
                      <c:pt idx="1">
                        <c:v>関係者との連携による業務の遂行</c:v>
                      </c:pt>
                      <c:pt idx="2">
                        <c:v>課題の設定と成果の追求</c:v>
                      </c:pt>
                      <c:pt idx="3">
                        <c:v>業務効率化の推進</c:v>
                      </c:pt>
                      <c:pt idx="4">
                        <c:v>多様性の尊重と異文化コミュニケーション</c:v>
                      </c:pt>
                      <c:pt idx="5">
                        <c:v>財務諸表の作成</c:v>
                      </c:pt>
                      <c:pt idx="6">
                        <c:v>会社法会計</c:v>
                      </c:pt>
                      <c:pt idx="7">
                        <c:v>金融商品取引法会計</c:v>
                      </c:pt>
                      <c:pt idx="8">
                        <c:v>法人関係税務</c:v>
                      </c:pt>
                      <c:pt idx="9">
                        <c:v>国際会計</c:v>
                      </c:pt>
                      <c:pt idx="10">
                        <c:v>国際税務</c:v>
                      </c:pt>
                    </c:strCache>
                  </c:strRef>
                </c:cat>
                <c:val>
                  <c:numRef>
                    <c:extLst>
                      <c:ext xmlns:c15="http://schemas.microsoft.com/office/drawing/2012/chart" uri="{02D57815-91ED-43cb-92C2-25804820EDAC}">
                        <c15:formulaRef>
                          <c15:sqref>OJTｺﾐｭﾆｹｰｼｮﾝｼｰﾄ!$E$25:$E$36</c15:sqref>
                        </c15:formulaRef>
                      </c:ext>
                    </c:extLst>
                    <c:numCache>
                      <c:formatCode>General</c:formatCode>
                      <c:ptCount val="12"/>
                    </c:numCache>
                  </c:numRef>
                </c:val>
                <c:extLst xmlns:c15="http://schemas.microsoft.com/office/drawing/2012/chart">
                  <c:ext xmlns:c16="http://schemas.microsoft.com/office/drawing/2014/chart" uri="{C3380CC4-5D6E-409C-BE32-E72D297353CC}">
                    <c16:uniqueId val="{00000002-07D3-42DE-9784-8A7707DB6CBD}"/>
                  </c:ext>
                </c:extLst>
              </c15:ser>
            </c15:filteredRadarSeries>
            <c15:filteredRadarSeries>
              <c15:ser>
                <c:idx val="3"/>
                <c:order val="3"/>
                <c:spPr>
                  <a:ln w="28575" cap="rnd">
                    <a:solidFill>
                      <a:schemeClr val="accent4"/>
                    </a:solidFill>
                    <a:round/>
                  </a:ln>
                  <a:effectLst/>
                </c:spPr>
                <c:marker>
                  <c:symbol val="none"/>
                </c:marker>
                <c:cat>
                  <c:strRef>
                    <c:extLst>
                      <c:ext xmlns:c15="http://schemas.microsoft.com/office/drawing/2012/chart" uri="{02D57815-91ED-43cb-92C2-25804820EDAC}">
                        <c15:formulaRef>
                          <c15:sqref>OJTｺﾐｭﾆｹｰｼｮﾝｼｰﾄ!$B$25:$B$36</c15:sqref>
                        </c15:formulaRef>
                      </c:ext>
                    </c:extLst>
                    <c:strCache>
                      <c:ptCount val="11"/>
                      <c:pt idx="0">
                        <c:v>企業倫理とコンプライアンス</c:v>
                      </c:pt>
                      <c:pt idx="1">
                        <c:v>関係者との連携による業務の遂行</c:v>
                      </c:pt>
                      <c:pt idx="2">
                        <c:v>課題の設定と成果の追求</c:v>
                      </c:pt>
                      <c:pt idx="3">
                        <c:v>業務効率化の推進</c:v>
                      </c:pt>
                      <c:pt idx="4">
                        <c:v>多様性の尊重と異文化コミュニケーション</c:v>
                      </c:pt>
                      <c:pt idx="5">
                        <c:v>財務諸表の作成</c:v>
                      </c:pt>
                      <c:pt idx="6">
                        <c:v>会社法会計</c:v>
                      </c:pt>
                      <c:pt idx="7">
                        <c:v>金融商品取引法会計</c:v>
                      </c:pt>
                      <c:pt idx="8">
                        <c:v>法人関係税務</c:v>
                      </c:pt>
                      <c:pt idx="9">
                        <c:v>国際会計</c:v>
                      </c:pt>
                      <c:pt idx="10">
                        <c:v>国際税務</c:v>
                      </c:pt>
                    </c:strCache>
                  </c:strRef>
                </c:cat>
                <c:val>
                  <c:numRef>
                    <c:extLst>
                      <c:ext xmlns:c15="http://schemas.microsoft.com/office/drawing/2012/chart" uri="{02D57815-91ED-43cb-92C2-25804820EDAC}">
                        <c15:formulaRef>
                          <c15:sqref>OJTｺﾐｭﾆｹｰｼｮﾝｼｰﾄ!$F$25:$F$36</c15:sqref>
                        </c15:formulaRef>
                      </c:ext>
                    </c:extLst>
                    <c:numCache>
                      <c:formatCode>0.0_ </c:formatCode>
                      <c:ptCount val="12"/>
                    </c:numCache>
                  </c:numRef>
                </c:val>
                <c:extLst xmlns:c15="http://schemas.microsoft.com/office/drawing/2012/chart">
                  <c:ext xmlns:c16="http://schemas.microsoft.com/office/drawing/2014/chart" uri="{C3380CC4-5D6E-409C-BE32-E72D297353CC}">
                    <c16:uniqueId val="{00000003-07D3-42DE-9784-8A7707DB6CBD}"/>
                  </c:ext>
                </c:extLst>
              </c15:ser>
            </c15:filteredRadarSeries>
          </c:ext>
        </c:extLst>
      </c:radarChart>
      <c:catAx>
        <c:axId val="2519649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ja-JP"/>
          </a:p>
        </c:txPr>
        <c:crossAx val="250036712"/>
        <c:crosses val="autoZero"/>
        <c:auto val="1"/>
        <c:lblAlgn val="ctr"/>
        <c:lblOffset val="100"/>
        <c:noMultiLvlLbl val="0"/>
      </c:catAx>
      <c:valAx>
        <c:axId val="250036712"/>
        <c:scaling>
          <c:orientation val="minMax"/>
        </c:scaling>
        <c:delete val="0"/>
        <c:axPos val="l"/>
        <c:majorGridlines>
          <c:spPr>
            <a:ln w="9525" cap="flat" cmpd="sng" algn="ctr">
              <a:solidFill>
                <a:schemeClr val="tx1">
                  <a:lumMod val="15000"/>
                  <a:lumOff val="85000"/>
                </a:schemeClr>
              </a:solidFill>
              <a:round/>
            </a:ln>
            <a:effectLst/>
          </c:spPr>
        </c:majorGridlines>
        <c:numFmt formatCode="0.0_ "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251964920"/>
        <c:crosses val="autoZero"/>
        <c:crossBetween val="between"/>
      </c:valAx>
      <c:spPr>
        <a:noFill/>
        <a:ln>
          <a:noFill/>
        </a:ln>
        <a:effectLst/>
      </c:spPr>
    </c:plotArea>
    <c:legend>
      <c:legendPos val="t"/>
      <c:layout>
        <c:manualLayout>
          <c:xMode val="edge"/>
          <c:yMode val="edge"/>
          <c:x val="0.42492025321798632"/>
          <c:y val="0.91666666666666596"/>
          <c:w val="0.57507974678201401"/>
          <c:h val="7.3861453397404103E-2"/>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000000000000033" l="0.70000000000000029" r="0.70000000000000029" t="0.75000000000000033" header="0.30000000000000016" footer="0.30000000000000016"/>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0</xdr:colOff>
      <xdr:row>16</xdr:row>
      <xdr:rowOff>9526</xdr:rowOff>
    </xdr:from>
    <xdr:to>
      <xdr:col>11</xdr:col>
      <xdr:colOff>9525</xdr:colOff>
      <xdr:row>55</xdr:row>
      <xdr:rowOff>114300</xdr:rowOff>
    </xdr:to>
    <xdr:sp macro="" textlink="">
      <xdr:nvSpPr>
        <xdr:cNvPr id="15723" name="Rectangle 1">
          <a:extLst>
            <a:ext uri="{FF2B5EF4-FFF2-40B4-BE49-F238E27FC236}">
              <a16:creationId xmlns:a16="http://schemas.microsoft.com/office/drawing/2014/main" id="{00000000-0008-0000-0000-00006B3D0000}"/>
            </a:ext>
          </a:extLst>
        </xdr:cNvPr>
        <xdr:cNvSpPr>
          <a:spLocks noChangeArrowheads="1"/>
        </xdr:cNvSpPr>
      </xdr:nvSpPr>
      <xdr:spPr bwMode="auto">
        <a:xfrm>
          <a:off x="247650" y="4200526"/>
          <a:ext cx="6200775" cy="6048374"/>
        </a:xfrm>
        <a:prstGeom prst="rect">
          <a:avLst/>
        </a:prstGeom>
        <a:solidFill>
          <a:srgbClr val="FFFFFF"/>
        </a:solidFill>
        <a:ln w="12700">
          <a:solidFill>
            <a:srgbClr val="6A6A6A"/>
          </a:solidFill>
          <a:prstDash val="dash"/>
          <a:miter lim="800000"/>
          <a:headEnd/>
          <a:tailEnd/>
        </a:ln>
      </xdr:spPr>
    </xdr:sp>
    <xdr:clientData/>
  </xdr:twoCellAnchor>
  <xdr:twoCellAnchor editAs="oneCell">
    <xdr:from>
      <xdr:col>1</xdr:col>
      <xdr:colOff>104775</xdr:colOff>
      <xdr:row>16</xdr:row>
      <xdr:rowOff>66676</xdr:rowOff>
    </xdr:from>
    <xdr:to>
      <xdr:col>10</xdr:col>
      <xdr:colOff>476250</xdr:colOff>
      <xdr:row>55</xdr:row>
      <xdr:rowOff>9525</xdr:rowOff>
    </xdr:to>
    <xdr:sp macro="" textlink="">
      <xdr:nvSpPr>
        <xdr:cNvPr id="6" name="Text Box 5">
          <a:extLst>
            <a:ext uri="{FF2B5EF4-FFF2-40B4-BE49-F238E27FC236}">
              <a16:creationId xmlns:a16="http://schemas.microsoft.com/office/drawing/2014/main" id="{00000000-0008-0000-0000-000006000000}"/>
            </a:ext>
          </a:extLst>
        </xdr:cNvPr>
        <xdr:cNvSpPr txBox="1">
          <a:spLocks noChangeArrowheads="1"/>
        </xdr:cNvSpPr>
      </xdr:nvSpPr>
      <xdr:spPr bwMode="auto">
        <a:xfrm>
          <a:off x="352425" y="4257676"/>
          <a:ext cx="5943600" cy="5886449"/>
        </a:xfrm>
        <a:prstGeom prst="rect">
          <a:avLst/>
        </a:prstGeom>
        <a:noFill/>
        <a:ln>
          <a:noFill/>
        </a:ln>
      </xdr:spPr>
      <xdr:txBody>
        <a:bodyPr vertOverflow="clip" wrap="square" lIns="27432" tIns="18288" rIns="0" bIns="0" anchor="t"/>
        <a:lstStyle/>
        <a:p>
          <a:pPr algn="l" rtl="0">
            <a:lnSpc>
              <a:spcPts val="1300"/>
            </a:lnSpc>
            <a:defRPr sz="1000"/>
          </a:pPr>
          <a:r>
            <a:rPr lang="ja-JP" altLang="en-US" sz="1100" b="0" i="0" u="none" strike="noStrike" baseline="0">
              <a:solidFill>
                <a:srgbClr val="000000"/>
              </a:solidFill>
              <a:latin typeface="HG創英角ｺﾞｼｯｸUB"/>
              <a:ea typeface="HG創英角ｺﾞｼｯｸUB"/>
            </a:rPr>
            <a:t>■職業能力評価シートの目的</a:t>
          </a:r>
        </a:p>
        <a:p>
          <a:pPr algn="l" rtl="0">
            <a:defRPr sz="1000"/>
          </a:pPr>
          <a:r>
            <a:rPr lang="ja-JP" altLang="en-US" sz="1100" b="0" i="0" u="none" strike="noStrike" baseline="0">
              <a:solidFill>
                <a:srgbClr val="000000"/>
              </a:solidFill>
              <a:latin typeface="HGPｺﾞｼｯｸM"/>
              <a:ea typeface="HGPｺﾞｼｯｸM"/>
            </a:rPr>
            <a:t>　職業能力評価シートの第一義的な目的は「人材育成」です。「自分の（または部下の）能力レベルはどの程度なのか」「何が不足しているのか」を具体的に把握することで、人材育成に有効な示唆を得ることができます。</a:t>
          </a:r>
          <a:endParaRPr lang="ja-JP" altLang="en-US" sz="1100" b="0" i="0" u="none" strike="noStrike" baseline="0">
            <a:solidFill>
              <a:srgbClr val="000000"/>
            </a:solidFill>
            <a:latin typeface="HG創英角ｺﾞｼｯｸUB"/>
            <a:ea typeface="HG創英角ｺﾞｼｯｸUB"/>
          </a:endParaRPr>
        </a:p>
        <a:p>
          <a:pPr algn="l" rtl="0">
            <a:lnSpc>
              <a:spcPts val="1300"/>
            </a:lnSpc>
            <a:defRPr sz="1000"/>
          </a:pPr>
          <a:endParaRPr lang="ja-JP" altLang="en-US" sz="1100" b="0" i="0" u="none" strike="noStrike" baseline="0">
            <a:solidFill>
              <a:srgbClr val="000000"/>
            </a:solidFill>
            <a:latin typeface="HG創英角ｺﾞｼｯｸUB"/>
            <a:ea typeface="HG創英角ｺﾞｼｯｸUB"/>
          </a:endParaRPr>
        </a:p>
        <a:p>
          <a:pPr algn="l" rtl="0">
            <a:lnSpc>
              <a:spcPts val="1300"/>
            </a:lnSpc>
            <a:defRPr sz="1000"/>
          </a:pPr>
          <a:r>
            <a:rPr lang="ja-JP" altLang="en-US" sz="1100" b="0" i="0" u="none" strike="noStrike" baseline="0">
              <a:solidFill>
                <a:srgbClr val="000000"/>
              </a:solidFill>
              <a:latin typeface="HG創英角ｺﾞｼｯｸUB"/>
              <a:ea typeface="HG創英角ｺﾞｼｯｸUB"/>
            </a:rPr>
            <a:t>■職業能力評価シートの構成</a:t>
          </a:r>
        </a:p>
        <a:p>
          <a:pPr algn="l" rtl="0">
            <a:lnSpc>
              <a:spcPts val="1300"/>
            </a:lnSpc>
            <a:defRPr sz="1000"/>
          </a:pPr>
          <a:r>
            <a:rPr lang="ja-JP" altLang="en-US" sz="1100" b="0" i="0" u="none" strike="noStrike" baseline="0">
              <a:solidFill>
                <a:srgbClr val="000000"/>
              </a:solidFill>
              <a:latin typeface="HGPｺﾞｼｯｸM"/>
              <a:ea typeface="HGPｺﾞｼｯｸM"/>
            </a:rPr>
            <a:t>　職業能力評価シートは、「共通能力ユニット」と「選択能力ユニット」の2つから構成されています。「共通能力ユニット」は、職種・レベル共通で求められる項目であり、レベル1では全職務同じ項目が設定されています。「選択能力ユニット」は、職務によって異なる項目です。</a:t>
          </a:r>
        </a:p>
        <a:p>
          <a:pPr algn="l" rtl="0">
            <a:defRPr sz="1000"/>
          </a:pP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創英角ｺﾞｼｯｸUB"/>
              <a:ea typeface="HGP創英角ｺﾞｼｯｸUB"/>
            </a:rPr>
            <a:t>■職業能力評価シートの使い方</a:t>
          </a:r>
        </a:p>
        <a:p>
          <a:pPr algn="l" rtl="0">
            <a:defRPr sz="1000"/>
          </a:pPr>
          <a:r>
            <a:rPr lang="ja-JP" altLang="en-US" sz="1100" b="1" i="0" u="none" strike="noStrike" baseline="0">
              <a:solidFill>
                <a:srgbClr val="000000"/>
              </a:solidFill>
              <a:latin typeface="HGPｺﾞｼｯｸM"/>
              <a:ea typeface="HGPｺﾞｼｯｸM"/>
            </a:rPr>
            <a:t>《「職務遂行のための基準」について》</a:t>
          </a:r>
          <a:endParaRPr lang="ja-JP" altLang="en-US" sz="1100" b="0" i="0" u="none" strike="noStrike" baseline="0">
            <a:solidFill>
              <a:srgbClr val="000000"/>
            </a:solidFill>
            <a:latin typeface="HGP創英角ｺﾞｼｯｸUB"/>
            <a:ea typeface="HGP創英角ｺﾞｼｯｸUB"/>
          </a:endParaRPr>
        </a:p>
        <a:p>
          <a:pPr algn="l" rtl="0">
            <a:lnSpc>
              <a:spcPts val="1300"/>
            </a:lnSpc>
            <a:defRPr sz="1000"/>
          </a:pPr>
          <a:r>
            <a:rPr lang="ja-JP" altLang="en-US" sz="1100" b="0" i="0" u="none" strike="noStrike" baseline="0">
              <a:solidFill>
                <a:srgbClr val="000000"/>
              </a:solidFill>
              <a:latin typeface="HGP創英角ｺﾞｼｯｸUB"/>
              <a:ea typeface="HGP創英角ｺﾞｼｯｸUB"/>
            </a:rPr>
            <a:t>（1）評価判定の手順</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評価の基準」に基づき、「①自己評価」→「②上司評価」の順で評価を行ってください。また、上司は「③コメント」を記入してください。特に「自己評価」と「上司評価」が異なる場合は、具体例を示す等しながら、なぜこの評価としたかを明示してください。</a:t>
          </a:r>
        </a:p>
        <a:p>
          <a:pPr algn="l" rtl="0">
            <a:defRPr sz="1000"/>
          </a:pPr>
          <a:endParaRPr lang="ja-JP" altLang="en-US" sz="1100" b="0" i="0" u="none" strike="noStrike" baseline="0">
            <a:solidFill>
              <a:srgbClr val="000000"/>
            </a:solidFill>
            <a:latin typeface="HGPｺﾞｼｯｸM"/>
            <a:ea typeface="HGPｺﾞｼｯｸM"/>
          </a:endParaRPr>
        </a:p>
        <a:p>
          <a:pPr algn="l" rtl="0">
            <a:defRPr sz="1000"/>
          </a:pPr>
          <a:r>
            <a:rPr lang="ja-JP" altLang="en-US" sz="1100" b="0" i="0" u="none" strike="noStrike" baseline="0">
              <a:solidFill>
                <a:srgbClr val="000000"/>
              </a:solidFill>
              <a:latin typeface="HGP創英角ｺﾞｼｯｸUB"/>
              <a:ea typeface="HGP創英角ｺﾞｼｯｸUB"/>
            </a:rPr>
            <a:t>（2）評価の基準</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　…　 一人でできている。（下位者に教えることができるレベルを含む）</a:t>
          </a:r>
        </a:p>
        <a:p>
          <a:pPr algn="l" rtl="0">
            <a:defRPr sz="1000"/>
          </a:pPr>
          <a:r>
            <a:rPr lang="ja-JP" altLang="en-US" sz="1100" b="0" i="0" u="none" strike="noStrike" baseline="0">
              <a:solidFill>
                <a:srgbClr val="000000"/>
              </a:solidFill>
              <a:latin typeface="HGPｺﾞｼｯｸM"/>
              <a:ea typeface="HGPｺﾞｼｯｸM"/>
            </a:rPr>
            <a:t>   △　… 　ほぼ一人でできている。（一部、上位者・周囲の助けが必要なレベル）</a:t>
          </a:r>
        </a:p>
        <a:p>
          <a:pPr algn="l" rtl="0">
            <a:lnSpc>
              <a:spcPts val="1300"/>
            </a:lnSpc>
            <a:defRPr sz="1000"/>
          </a:pPr>
          <a:r>
            <a:rPr lang="ja-JP" altLang="en-US" sz="1100" b="0" i="0" u="none" strike="noStrike" baseline="0">
              <a:solidFill>
                <a:srgbClr val="000000"/>
              </a:solidFill>
              <a:latin typeface="HGPｺﾞｼｯｸM"/>
              <a:ea typeface="HGPｺﾞｼｯｸM"/>
            </a:rPr>
            <a:t>   ×　… 　できていない。（常に上位者・周囲の助けが必要なレベル）</a:t>
          </a:r>
        </a:p>
        <a:p>
          <a:pPr algn="l" rtl="0">
            <a:defRPr sz="1000"/>
          </a:pPr>
          <a:r>
            <a:rPr lang="ja-JP" altLang="en-US" sz="1100" b="0" i="0" u="none" strike="noStrike" baseline="0">
              <a:solidFill>
                <a:srgbClr val="000000"/>
              </a:solidFill>
              <a:latin typeface="HGP創英角ｺﾞｼｯｸUB"/>
              <a:ea typeface="HGP創英角ｺﾞｼｯｸUB"/>
            </a:rPr>
            <a:t>（注）該当しない評価項目について</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業務上、被評価者に該当しない評価項目がある場合は「－」と表記し、評価しません。</a:t>
          </a:r>
        </a:p>
        <a:p>
          <a:pPr algn="l" rtl="0">
            <a:lnSpc>
              <a:spcPts val="1300"/>
            </a:lnSpc>
            <a:defRPr sz="1000"/>
          </a:pPr>
          <a:endParaRPr lang="ja-JP" altLang="en-US" sz="1100" b="0" i="0" u="none" strike="noStrike" baseline="0">
            <a:solidFill>
              <a:srgbClr val="000000"/>
            </a:solidFill>
            <a:latin typeface="HGPｺﾞｼｯｸM"/>
            <a:ea typeface="HGPｺﾞｼｯｸM"/>
          </a:endParaRPr>
        </a:p>
        <a:p>
          <a:pPr algn="l" rtl="0">
            <a:defRPr sz="1000"/>
          </a:pPr>
          <a:r>
            <a:rPr lang="ja-JP" altLang="en-US" sz="1100" b="1" i="0" u="none" strike="noStrike" baseline="0">
              <a:solidFill>
                <a:srgbClr val="000000"/>
              </a:solidFill>
              <a:latin typeface="HGPｺﾞｼｯｸM"/>
              <a:ea typeface="HGPｺﾞｼｯｸM"/>
            </a:rPr>
            <a:t>《「必要な知識」について》</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被評価者による自己評価を○×の2択で行い、自身に不足している知識を確認することで、自己学習の分野選定に活用してください。</a:t>
          </a:r>
        </a:p>
        <a:p>
          <a:pPr algn="l" rtl="0">
            <a:defRPr sz="1000"/>
          </a:pPr>
          <a:endParaRPr lang="ja-JP" altLang="en-US" sz="1100" b="0" i="0" u="none" strike="noStrike" baseline="0">
            <a:solidFill>
              <a:srgbClr val="000000"/>
            </a:solidFill>
            <a:latin typeface="HGPｺﾞｼｯｸM"/>
            <a:ea typeface="HGPｺﾞｼｯｸM"/>
          </a:endParaRPr>
        </a:p>
        <a:p>
          <a:pPr algn="l" rtl="0">
            <a:lnSpc>
              <a:spcPts val="1300"/>
            </a:lnSpc>
            <a:defRPr sz="1000"/>
          </a:pPr>
          <a:endParaRPr lang="ja-JP" altLang="en-US" sz="1100" b="0" i="0" u="none" strike="noStrike" baseline="0">
            <a:solidFill>
              <a:srgbClr val="000000"/>
            </a:solidFill>
            <a:latin typeface="HGPｺﾞｼｯｸM"/>
            <a:ea typeface="HGPｺﾞｼｯｸM"/>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9525</xdr:colOff>
      <xdr:row>5</xdr:row>
      <xdr:rowOff>0</xdr:rowOff>
    </xdr:from>
    <xdr:to>
      <xdr:col>10</xdr:col>
      <xdr:colOff>152400</xdr:colOff>
      <xdr:row>28</xdr:row>
      <xdr:rowOff>95250</xdr:rowOff>
    </xdr:to>
    <xdr:sp macro="" textlink="">
      <xdr:nvSpPr>
        <xdr:cNvPr id="3" name="AutoShape 2">
          <a:extLst>
            <a:ext uri="{FF2B5EF4-FFF2-40B4-BE49-F238E27FC236}">
              <a16:creationId xmlns:a16="http://schemas.microsoft.com/office/drawing/2014/main" id="{00000000-0008-0000-0400-000003000000}"/>
            </a:ext>
          </a:extLst>
        </xdr:cNvPr>
        <xdr:cNvSpPr>
          <a:spLocks noChangeArrowheads="1"/>
        </xdr:cNvSpPr>
      </xdr:nvSpPr>
      <xdr:spPr bwMode="auto">
        <a:xfrm rot="5400000">
          <a:off x="1485900" y="3124200"/>
          <a:ext cx="5143500" cy="342900"/>
        </a:xfrm>
        <a:prstGeom prst="homePlate">
          <a:avLst>
            <a:gd name="adj" fmla="val 43403"/>
          </a:avLst>
        </a:prstGeom>
        <a:solidFill>
          <a:srgbClr val="3D6AA7"/>
        </a:solidFill>
        <a:ln w="9525">
          <a:solidFill>
            <a:srgbClr val="FFFFFF"/>
          </a:solidFill>
          <a:miter lim="800000"/>
          <a:headEnd/>
          <a:tailEnd/>
        </a:ln>
      </xdr:spPr>
      <xdr:txBody>
        <a:bodyPr vertOverflow="clip" vert="wordArtVertRtl" wrap="square" lIns="36576" tIns="0" rIns="36576" bIns="0" anchor="ctr" upright="1"/>
        <a:lstStyle/>
        <a:p>
          <a:pPr algn="ctr" rtl="0">
            <a:defRPr sz="1000"/>
          </a:pPr>
          <a:r>
            <a:rPr lang="ja-JP" altLang="en-US" sz="1100" b="1" i="0" u="none" strike="noStrike" baseline="0">
              <a:solidFill>
                <a:srgbClr val="FFFFFF"/>
              </a:solidFill>
              <a:latin typeface="ＭＳ Ｐゴシック"/>
              <a:ea typeface="ＭＳ Ｐゴシック"/>
            </a:rPr>
            <a:t>課題特定・目標設定</a:t>
          </a:r>
        </a:p>
      </xdr:txBody>
    </xdr:sp>
    <xdr:clientData/>
  </xdr:twoCellAnchor>
  <xdr:twoCellAnchor>
    <xdr:from>
      <xdr:col>9</xdr:col>
      <xdr:colOff>9525</xdr:colOff>
      <xdr:row>28</xdr:row>
      <xdr:rowOff>152400</xdr:rowOff>
    </xdr:from>
    <xdr:to>
      <xdr:col>10</xdr:col>
      <xdr:colOff>152400</xdr:colOff>
      <xdr:row>36</xdr:row>
      <xdr:rowOff>0</xdr:rowOff>
    </xdr:to>
    <xdr:sp macro="" textlink="">
      <xdr:nvSpPr>
        <xdr:cNvPr id="4" name="AutoShape 3">
          <a:extLst>
            <a:ext uri="{FF2B5EF4-FFF2-40B4-BE49-F238E27FC236}">
              <a16:creationId xmlns:a16="http://schemas.microsoft.com/office/drawing/2014/main" id="{00000000-0008-0000-0400-000004000000}"/>
            </a:ext>
          </a:extLst>
        </xdr:cNvPr>
        <xdr:cNvSpPr>
          <a:spLocks noChangeArrowheads="1"/>
        </xdr:cNvSpPr>
      </xdr:nvSpPr>
      <xdr:spPr bwMode="auto">
        <a:xfrm rot="5400000">
          <a:off x="3281362" y="6529388"/>
          <a:ext cx="1552575" cy="342900"/>
        </a:xfrm>
        <a:prstGeom prst="homePlate">
          <a:avLst>
            <a:gd name="adj" fmla="val 39723"/>
          </a:avLst>
        </a:prstGeom>
        <a:solidFill>
          <a:srgbClr val="3D6AA7"/>
        </a:solidFill>
        <a:ln w="9525" algn="ctr">
          <a:solidFill>
            <a:srgbClr val="FFFFFF"/>
          </a:solidFill>
          <a:miter lim="800000"/>
          <a:headEnd/>
          <a:tailEnd/>
        </a:ln>
        <a:effectLst/>
      </xdr:spPr>
      <xdr:txBody>
        <a:bodyPr vertOverflow="clip" vert="wordArtVertRtl" wrap="square" lIns="36576" tIns="0" rIns="36576" bIns="0" anchor="ctr" upright="1"/>
        <a:lstStyle/>
        <a:p>
          <a:pPr algn="ctr" rtl="0">
            <a:defRPr sz="1000"/>
          </a:pPr>
          <a:r>
            <a:rPr lang="ja-JP" altLang="en-US" sz="1100" b="1" i="0" u="none" strike="noStrike" baseline="0">
              <a:solidFill>
                <a:srgbClr val="FFFFFF"/>
              </a:solidFill>
              <a:latin typeface="ＭＳ Ｐゴシック"/>
              <a:ea typeface="ＭＳ Ｐゴシック"/>
            </a:rPr>
            <a:t>実績確認</a:t>
          </a:r>
        </a:p>
      </xdr:txBody>
    </xdr:sp>
    <xdr:clientData/>
  </xdr:twoCellAnchor>
  <xdr:twoCellAnchor>
    <xdr:from>
      <xdr:col>1</xdr:col>
      <xdr:colOff>37354</xdr:colOff>
      <xdr:row>7</xdr:row>
      <xdr:rowOff>108322</xdr:rowOff>
    </xdr:from>
    <xdr:to>
      <xdr:col>7</xdr:col>
      <xdr:colOff>530412</xdr:colOff>
      <xdr:row>18</xdr:row>
      <xdr:rowOff>172570</xdr:rowOff>
    </xdr:to>
    <xdr:graphicFrame macro="">
      <xdr:nvGraphicFramePr>
        <xdr:cNvPr id="6" name="グラフ 5">
          <a:extLst>
            <a:ext uri="{FF2B5EF4-FFF2-40B4-BE49-F238E27FC236}">
              <a16:creationId xmlns:a16="http://schemas.microsoft.com/office/drawing/2014/main" id="{00000000-0008-0000-04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Q60"/>
  <sheetViews>
    <sheetView view="pageBreakPreview" topLeftCell="B22" zoomScaleSheetLayoutView="100" workbookViewId="0">
      <selection activeCell="N53" sqref="N53"/>
    </sheetView>
  </sheetViews>
  <sheetFormatPr defaultColWidth="9.140625" defaultRowHeight="12" x14ac:dyDescent="0.2"/>
  <cols>
    <col min="1" max="1" width="3.7109375" style="1" customWidth="1"/>
    <col min="2" max="11" width="9.28515625" style="1" customWidth="1"/>
    <col min="12" max="12" width="3.7109375" style="1" customWidth="1"/>
    <col min="13" max="16384" width="9.140625" style="1"/>
  </cols>
  <sheetData>
    <row r="2" spans="2:17" ht="12" customHeight="1" x14ac:dyDescent="0.2">
      <c r="H2" s="205" t="s">
        <v>4</v>
      </c>
      <c r="I2" s="205"/>
      <c r="J2" s="205"/>
      <c r="K2" s="2" t="s">
        <v>5</v>
      </c>
    </row>
    <row r="3" spans="2:17" ht="22.5" customHeight="1" x14ac:dyDescent="0.2">
      <c r="H3" s="206"/>
      <c r="I3" s="206"/>
      <c r="J3" s="206"/>
      <c r="K3" s="3"/>
    </row>
    <row r="5" spans="2:17" ht="12" customHeight="1" x14ac:dyDescent="0.2">
      <c r="H5" s="205" t="s">
        <v>6</v>
      </c>
      <c r="I5" s="205"/>
      <c r="J5" s="205"/>
      <c r="K5" s="2" t="s">
        <v>5</v>
      </c>
    </row>
    <row r="6" spans="2:17" ht="22.5" customHeight="1" x14ac:dyDescent="0.2">
      <c r="H6" s="206"/>
      <c r="I6" s="206"/>
      <c r="J6" s="206"/>
      <c r="K6" s="3"/>
    </row>
    <row r="7" spans="2:17" ht="10.5" customHeight="1" x14ac:dyDescent="0.2"/>
    <row r="8" spans="2:17" s="4" customFormat="1" ht="13.5" x14ac:dyDescent="0.2"/>
    <row r="9" spans="2:17" s="4" customFormat="1" ht="13.5" x14ac:dyDescent="0.2">
      <c r="B9" s="204" t="s">
        <v>22</v>
      </c>
      <c r="C9" s="204"/>
      <c r="D9" s="204"/>
      <c r="E9" s="204"/>
      <c r="F9" s="204"/>
      <c r="G9" s="204"/>
      <c r="H9" s="204"/>
      <c r="I9" s="204"/>
      <c r="J9" s="204"/>
      <c r="K9" s="204"/>
    </row>
    <row r="10" spans="2:17" s="4" customFormat="1" ht="13.5" x14ac:dyDescent="0.2">
      <c r="B10" s="204"/>
      <c r="C10" s="204"/>
      <c r="D10" s="204"/>
      <c r="E10" s="204"/>
      <c r="F10" s="204"/>
      <c r="G10" s="204"/>
      <c r="H10" s="204"/>
      <c r="I10" s="204"/>
      <c r="J10" s="204"/>
      <c r="K10" s="204"/>
    </row>
    <row r="11" spans="2:17" s="4" customFormat="1" ht="13.5" x14ac:dyDescent="0.2">
      <c r="B11" s="204"/>
      <c r="C11" s="204"/>
      <c r="D11" s="204"/>
      <c r="E11" s="204"/>
      <c r="F11" s="204"/>
      <c r="G11" s="204"/>
      <c r="H11" s="204"/>
      <c r="I11" s="204"/>
      <c r="J11" s="204"/>
      <c r="K11" s="204"/>
    </row>
    <row r="13" spans="2:17" ht="32.25" customHeight="1" x14ac:dyDescent="0.2">
      <c r="B13" s="197" t="s">
        <v>15</v>
      </c>
      <c r="C13" s="198"/>
      <c r="D13" s="198"/>
      <c r="E13" s="201" t="s">
        <v>103</v>
      </c>
      <c r="F13" s="202"/>
      <c r="G13" s="202"/>
      <c r="H13" s="202"/>
      <c r="I13" s="202"/>
      <c r="J13" s="202"/>
      <c r="K13" s="203"/>
    </row>
    <row r="14" spans="2:17" ht="32.25" customHeight="1" x14ac:dyDescent="0.2">
      <c r="B14" s="197" t="s">
        <v>7</v>
      </c>
      <c r="C14" s="198"/>
      <c r="D14" s="198"/>
      <c r="E14" s="199" t="s">
        <v>57</v>
      </c>
      <c r="F14" s="200"/>
      <c r="G14" s="200"/>
      <c r="H14" s="200"/>
      <c r="I14" s="200"/>
      <c r="J14" s="200"/>
      <c r="K14" s="200"/>
    </row>
    <row r="15" spans="2:17" s="4" customFormat="1" ht="84" customHeight="1" x14ac:dyDescent="0.2">
      <c r="B15" s="192" t="s">
        <v>95</v>
      </c>
      <c r="C15" s="193"/>
      <c r="D15" s="193"/>
      <c r="E15" s="194" t="s">
        <v>437</v>
      </c>
      <c r="F15" s="195"/>
      <c r="G15" s="195"/>
      <c r="H15" s="195"/>
      <c r="I15" s="195"/>
      <c r="J15" s="195"/>
      <c r="K15" s="196"/>
      <c r="Q15" s="5"/>
    </row>
    <row r="17" s="24" customFormat="1" x14ac:dyDescent="0.2"/>
    <row r="18" s="24" customFormat="1" x14ac:dyDescent="0.2"/>
    <row r="19" s="24" customFormat="1" x14ac:dyDescent="0.2"/>
    <row r="20" s="24" customFormat="1" x14ac:dyDescent="0.2"/>
    <row r="21" s="24" customFormat="1" x14ac:dyDescent="0.2"/>
    <row r="22" s="24" customFormat="1" x14ac:dyDescent="0.2"/>
    <row r="23" s="24" customFormat="1" x14ac:dyDescent="0.2"/>
    <row r="24" s="24" customFormat="1" x14ac:dyDescent="0.2"/>
    <row r="25" s="24" customFormat="1" x14ac:dyDescent="0.2"/>
    <row r="26" s="24" customFormat="1" x14ac:dyDescent="0.2"/>
    <row r="27" s="24" customFormat="1" x14ac:dyDescent="0.2"/>
    <row r="28" s="24" customFormat="1" x14ac:dyDescent="0.2"/>
    <row r="29" s="24" customFormat="1" x14ac:dyDescent="0.2"/>
    <row r="30" s="24" customFormat="1" x14ac:dyDescent="0.2"/>
    <row r="31" s="24" customFormat="1" x14ac:dyDescent="0.2"/>
    <row r="32" s="24" customFormat="1" x14ac:dyDescent="0.2"/>
    <row r="33" s="24" customFormat="1" x14ac:dyDescent="0.2"/>
    <row r="34" s="24" customFormat="1" x14ac:dyDescent="0.2"/>
    <row r="35" s="24" customFormat="1" x14ac:dyDescent="0.2"/>
    <row r="36" s="24" customFormat="1" x14ac:dyDescent="0.2"/>
    <row r="37" s="24" customFormat="1" x14ac:dyDescent="0.2"/>
    <row r="38" s="24" customFormat="1" x14ac:dyDescent="0.2"/>
    <row r="39" s="24" customFormat="1" x14ac:dyDescent="0.2"/>
    <row r="40" s="24" customFormat="1" x14ac:dyDescent="0.2"/>
    <row r="41" s="24" customFormat="1" x14ac:dyDescent="0.2"/>
    <row r="42" s="24" customFormat="1" x14ac:dyDescent="0.2"/>
    <row r="43" s="24" customFormat="1" x14ac:dyDescent="0.2"/>
    <row r="44" s="24" customFormat="1" x14ac:dyDescent="0.2"/>
    <row r="45" s="24" customFormat="1" x14ac:dyDescent="0.2"/>
    <row r="46" s="24" customFormat="1" x14ac:dyDescent="0.2"/>
    <row r="47" s="24" customFormat="1" x14ac:dyDescent="0.2"/>
    <row r="48" s="24" customFormat="1" x14ac:dyDescent="0.2"/>
    <row r="49" s="24" customFormat="1" x14ac:dyDescent="0.2"/>
    <row r="50" s="24" customFormat="1" x14ac:dyDescent="0.2"/>
    <row r="51" s="24" customFormat="1" x14ac:dyDescent="0.2"/>
    <row r="52" s="24" customFormat="1" x14ac:dyDescent="0.2"/>
    <row r="53" s="24" customFormat="1" x14ac:dyDescent="0.2"/>
    <row r="54" s="24" customFormat="1" x14ac:dyDescent="0.2"/>
    <row r="55" s="24" customFormat="1" x14ac:dyDescent="0.2"/>
    <row r="56" s="24" customFormat="1" x14ac:dyDescent="0.2"/>
    <row r="57" s="24" customFormat="1" x14ac:dyDescent="0.2"/>
    <row r="58" s="24" customFormat="1" x14ac:dyDescent="0.2"/>
    <row r="59" s="24" customFormat="1" x14ac:dyDescent="0.2"/>
    <row r="60" s="24" customFormat="1" x14ac:dyDescent="0.2"/>
  </sheetData>
  <mergeCells count="11">
    <mergeCell ref="B9:K11"/>
    <mergeCell ref="H2:J2"/>
    <mergeCell ref="H5:J5"/>
    <mergeCell ref="H3:J3"/>
    <mergeCell ref="H6:J6"/>
    <mergeCell ref="B15:D15"/>
    <mergeCell ref="E15:K15"/>
    <mergeCell ref="B14:D14"/>
    <mergeCell ref="E14:K14"/>
    <mergeCell ref="B13:D13"/>
    <mergeCell ref="E13:K13"/>
  </mergeCells>
  <phoneticPr fontId="6"/>
  <printOptions horizontalCentered="1"/>
  <pageMargins left="0.59055118110236227" right="0.59055118110236227" top="0.43307086614173229" bottom="0.23622047244094491" header="0.31496062992125984" footer="0.19685039370078741"/>
  <pageSetup paperSize="9" scale="96" orientation="portrait" r:id="rId1"/>
  <headerFooter alignWithMargins="0">
    <oddFooter>&amp;C&amp;P / &amp;N &amp;R&amp;"ＭＳ Ｐゴシック,標準"（&amp;"ARIAL,標準"C&amp;"ＭＳ Ｐゴシック,標準"）厚生労働省</oddFooter>
  </headerFooter>
  <drawing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44"/>
  <sheetViews>
    <sheetView view="pageBreakPreview" topLeftCell="A10" zoomScaleSheetLayoutView="80" workbookViewId="0">
      <selection activeCell="J15" sqref="J15:K17"/>
    </sheetView>
  </sheetViews>
  <sheetFormatPr defaultColWidth="9.140625" defaultRowHeight="14.25" x14ac:dyDescent="0.2"/>
  <cols>
    <col min="1" max="1" width="1.28515625" style="151" customWidth="1"/>
    <col min="2" max="2" width="15" style="151" customWidth="1"/>
    <col min="3" max="3" width="19.140625" style="154" customWidth="1"/>
    <col min="4" max="4" width="4" style="153" bestFit="1" customWidth="1"/>
    <col min="5" max="5" width="60.28515625" style="151" customWidth="1"/>
    <col min="6" max="6" width="10.42578125" style="151" customWidth="1"/>
    <col min="7" max="7" width="10.85546875" style="151" customWidth="1"/>
    <col min="8" max="8" width="28.7109375" style="151" customWidth="1"/>
    <col min="9" max="9" width="8.85546875" style="151" customWidth="1"/>
    <col min="10" max="10" width="5" style="151" hidden="1" customWidth="1"/>
    <col min="11" max="11" width="11" style="151" hidden="1" customWidth="1"/>
    <col min="12" max="16384" width="9.140625" style="151"/>
  </cols>
  <sheetData>
    <row r="1" spans="1:11" ht="29.25" customHeight="1" x14ac:dyDescent="0.2">
      <c r="A1" s="149"/>
      <c r="B1" s="13" t="s">
        <v>104</v>
      </c>
      <c r="C1" s="150"/>
      <c r="D1" s="149"/>
      <c r="E1" s="149"/>
      <c r="F1" s="208" t="s">
        <v>466</v>
      </c>
      <c r="G1" s="208"/>
      <c r="H1" s="208"/>
    </row>
    <row r="2" spans="1:11" ht="29.25" customHeight="1" x14ac:dyDescent="0.2">
      <c r="B2" s="152"/>
      <c r="C2" s="150"/>
      <c r="F2" s="208"/>
      <c r="G2" s="208"/>
      <c r="H2" s="208"/>
    </row>
    <row r="3" spans="1:11" ht="29.25" customHeight="1" x14ac:dyDescent="0.2">
      <c r="B3" s="152"/>
      <c r="E3" s="155"/>
      <c r="F3" s="208"/>
      <c r="G3" s="208"/>
      <c r="H3" s="208"/>
    </row>
    <row r="4" spans="1:11" x14ac:dyDescent="0.2">
      <c r="B4" s="149"/>
      <c r="F4" s="208"/>
      <c r="G4" s="208"/>
      <c r="H4" s="208"/>
    </row>
    <row r="5" spans="1:11" x14ac:dyDescent="0.15">
      <c r="B5" s="9" t="s">
        <v>18</v>
      </c>
      <c r="E5" s="156"/>
      <c r="J5" s="157" t="s">
        <v>27</v>
      </c>
    </row>
    <row r="6" spans="1:11" ht="13.5" customHeight="1" x14ac:dyDescent="0.2">
      <c r="B6" s="7" t="s">
        <v>0</v>
      </c>
      <c r="C6" s="86" t="s">
        <v>1</v>
      </c>
      <c r="D6" s="209" t="s">
        <v>2</v>
      </c>
      <c r="E6" s="209"/>
      <c r="F6" s="89" t="s">
        <v>16</v>
      </c>
      <c r="G6" s="89" t="s">
        <v>3</v>
      </c>
      <c r="H6" s="8" t="s">
        <v>17</v>
      </c>
      <c r="J6" s="157" t="s">
        <v>16</v>
      </c>
      <c r="K6" s="157" t="s">
        <v>3</v>
      </c>
    </row>
    <row r="7" spans="1:11" ht="50.1" customHeight="1" x14ac:dyDescent="0.2">
      <c r="B7" s="212" t="s">
        <v>75</v>
      </c>
      <c r="C7" s="158" t="s">
        <v>394</v>
      </c>
      <c r="D7" s="159"/>
      <c r="E7" s="160" t="s">
        <v>96</v>
      </c>
      <c r="F7" s="161"/>
      <c r="G7" s="162"/>
      <c r="H7" s="163"/>
      <c r="J7" s="151">
        <f>IF(F7="○",2,IF(F7="△",1,0))</f>
        <v>0</v>
      </c>
      <c r="K7" s="151">
        <f>IF(G7="○",2,IF(G7="△",1,0))</f>
        <v>0</v>
      </c>
    </row>
    <row r="8" spans="1:11" ht="50.1" customHeight="1" x14ac:dyDescent="0.2">
      <c r="B8" s="212"/>
      <c r="C8" s="158" t="s">
        <v>74</v>
      </c>
      <c r="D8" s="159"/>
      <c r="E8" s="160" t="s">
        <v>97</v>
      </c>
      <c r="F8" s="161"/>
      <c r="G8" s="162"/>
      <c r="H8" s="163"/>
      <c r="J8" s="151">
        <f>IF(F8="○",2,IF(F8="△",1,0))</f>
        <v>0</v>
      </c>
      <c r="K8" s="151">
        <f>IF(G8="○",2,IF(G8="△",1,0))</f>
        <v>0</v>
      </c>
    </row>
    <row r="9" spans="1:11" ht="50.1" customHeight="1" x14ac:dyDescent="0.2">
      <c r="B9" s="212" t="s">
        <v>60</v>
      </c>
      <c r="C9" s="164" t="s">
        <v>62</v>
      </c>
      <c r="D9" s="159"/>
      <c r="E9" s="160" t="s">
        <v>98</v>
      </c>
      <c r="F9" s="161"/>
      <c r="G9" s="162"/>
      <c r="H9" s="165"/>
      <c r="J9" s="151">
        <f t="shared" ref="J9:J23" si="0">IF(F9="○",2,IF(F9="△",1,0))</f>
        <v>0</v>
      </c>
      <c r="K9" s="151">
        <f t="shared" ref="K9:K23" si="1">IF(G9="○",2,IF(G9="△",1,0))</f>
        <v>0</v>
      </c>
    </row>
    <row r="10" spans="1:11" ht="50.1" customHeight="1" x14ac:dyDescent="0.2">
      <c r="B10" s="213"/>
      <c r="C10" s="164" t="s">
        <v>64</v>
      </c>
      <c r="D10" s="159"/>
      <c r="E10" s="166" t="s">
        <v>458</v>
      </c>
      <c r="F10" s="161"/>
      <c r="G10" s="162"/>
      <c r="H10" s="165"/>
      <c r="J10" s="151">
        <f t="shared" si="0"/>
        <v>0</v>
      </c>
      <c r="K10" s="151">
        <f t="shared" si="1"/>
        <v>0</v>
      </c>
    </row>
    <row r="11" spans="1:11" ht="50.1" customHeight="1" x14ac:dyDescent="0.2">
      <c r="B11" s="212" t="s">
        <v>66</v>
      </c>
      <c r="C11" s="164" t="s">
        <v>67</v>
      </c>
      <c r="D11" s="159"/>
      <c r="E11" s="160" t="s">
        <v>99</v>
      </c>
      <c r="F11" s="161"/>
      <c r="G11" s="162"/>
      <c r="H11" s="165"/>
      <c r="J11" s="151">
        <f t="shared" si="0"/>
        <v>0</v>
      </c>
      <c r="K11" s="151">
        <f t="shared" si="1"/>
        <v>0</v>
      </c>
    </row>
    <row r="12" spans="1:11" ht="50.1" customHeight="1" x14ac:dyDescent="0.2">
      <c r="B12" s="212"/>
      <c r="C12" s="164" t="s">
        <v>69</v>
      </c>
      <c r="D12" s="159"/>
      <c r="E12" s="160" t="s">
        <v>100</v>
      </c>
      <c r="F12" s="161"/>
      <c r="G12" s="162"/>
      <c r="H12" s="165"/>
      <c r="J12" s="151">
        <f t="shared" ref="J12" si="2">IF(F12="○",2,IF(F12="△",1,0))</f>
        <v>0</v>
      </c>
      <c r="K12" s="151">
        <f t="shared" ref="K12" si="3">IF(G12="○",2,IF(G12="△",1,0))</f>
        <v>0</v>
      </c>
    </row>
    <row r="13" spans="1:11" ht="50.1" customHeight="1" x14ac:dyDescent="0.2">
      <c r="B13" s="213"/>
      <c r="C13" s="164" t="s">
        <v>71</v>
      </c>
      <c r="D13" s="159"/>
      <c r="E13" s="160" t="s">
        <v>101</v>
      </c>
      <c r="F13" s="161"/>
      <c r="G13" s="162"/>
      <c r="H13" s="165"/>
      <c r="J13" s="151">
        <f t="shared" si="0"/>
        <v>0</v>
      </c>
      <c r="K13" s="151">
        <f t="shared" si="1"/>
        <v>0</v>
      </c>
    </row>
    <row r="14" spans="1:11" ht="50.1" customHeight="1" x14ac:dyDescent="0.2">
      <c r="B14" s="212" t="s">
        <v>105</v>
      </c>
      <c r="C14" s="164" t="s">
        <v>106</v>
      </c>
      <c r="D14" s="159"/>
      <c r="E14" s="167" t="s">
        <v>438</v>
      </c>
      <c r="F14" s="161"/>
      <c r="G14" s="162"/>
      <c r="H14" s="165"/>
      <c r="J14" s="151">
        <f t="shared" si="0"/>
        <v>0</v>
      </c>
      <c r="K14" s="151">
        <f t="shared" si="1"/>
        <v>0</v>
      </c>
    </row>
    <row r="15" spans="1:11" ht="50.1" customHeight="1" x14ac:dyDescent="0.2">
      <c r="B15" s="213"/>
      <c r="C15" s="164" t="s">
        <v>108</v>
      </c>
      <c r="D15" s="159"/>
      <c r="E15" s="167" t="s">
        <v>439</v>
      </c>
      <c r="F15" s="161"/>
      <c r="G15" s="162"/>
      <c r="H15" s="165"/>
      <c r="J15" s="151">
        <f t="shared" si="0"/>
        <v>0</v>
      </c>
      <c r="K15" s="151">
        <f t="shared" si="1"/>
        <v>0</v>
      </c>
    </row>
    <row r="16" spans="1:11" ht="50.1" customHeight="1" x14ac:dyDescent="0.2">
      <c r="B16" s="212" t="s">
        <v>341</v>
      </c>
      <c r="C16" s="168" t="s">
        <v>342</v>
      </c>
      <c r="D16" s="169"/>
      <c r="E16" s="170" t="s">
        <v>440</v>
      </c>
      <c r="F16" s="171"/>
      <c r="G16" s="162"/>
      <c r="H16" s="165"/>
      <c r="J16" s="151">
        <f t="shared" ref="J16:J17" si="4">IF(F16="○",2,IF(F16="△",1,0))</f>
        <v>0</v>
      </c>
      <c r="K16" s="151">
        <f t="shared" ref="K16:K17" si="5">IF(G16="○",2,IF(G16="△",1,0))</f>
        <v>0</v>
      </c>
    </row>
    <row r="17" spans="2:11" ht="50.1" customHeight="1" x14ac:dyDescent="0.2">
      <c r="B17" s="213"/>
      <c r="C17" s="172" t="s">
        <v>343</v>
      </c>
      <c r="D17" s="169"/>
      <c r="E17" s="170" t="s">
        <v>441</v>
      </c>
      <c r="F17" s="171"/>
      <c r="G17" s="162"/>
      <c r="H17" s="165"/>
      <c r="J17" s="151">
        <f t="shared" si="4"/>
        <v>0</v>
      </c>
      <c r="K17" s="151">
        <f t="shared" si="5"/>
        <v>0</v>
      </c>
    </row>
    <row r="18" spans="2:11" ht="6" customHeight="1" x14ac:dyDescent="0.2">
      <c r="B18" s="173"/>
      <c r="C18" s="174"/>
      <c r="D18" s="175"/>
      <c r="E18" s="176"/>
      <c r="F18" s="177"/>
      <c r="G18" s="177"/>
    </row>
    <row r="19" spans="2:11" x14ac:dyDescent="0.15">
      <c r="B19" s="10" t="s">
        <v>110</v>
      </c>
      <c r="H19" s="178"/>
    </row>
    <row r="20" spans="2:11" ht="18.95" customHeight="1" x14ac:dyDescent="0.2">
      <c r="B20" s="7" t="s">
        <v>0</v>
      </c>
      <c r="C20" s="86" t="s">
        <v>1</v>
      </c>
      <c r="D20" s="210" t="s">
        <v>2</v>
      </c>
      <c r="E20" s="211"/>
      <c r="F20" s="8" t="s">
        <v>16</v>
      </c>
      <c r="G20" s="12" t="s">
        <v>3</v>
      </c>
      <c r="H20" s="8" t="s">
        <v>17</v>
      </c>
    </row>
    <row r="21" spans="2:11" ht="54.95" customHeight="1" x14ac:dyDescent="0.2">
      <c r="B21" s="207" t="s">
        <v>111</v>
      </c>
      <c r="C21" s="179" t="s">
        <v>112</v>
      </c>
      <c r="D21" s="180"/>
      <c r="E21" s="181" t="s">
        <v>442</v>
      </c>
      <c r="F21" s="161"/>
      <c r="G21" s="162"/>
      <c r="H21" s="163"/>
      <c r="J21" s="151">
        <f t="shared" si="0"/>
        <v>0</v>
      </c>
      <c r="K21" s="151">
        <f t="shared" si="1"/>
        <v>0</v>
      </c>
    </row>
    <row r="22" spans="2:11" ht="54.95" customHeight="1" x14ac:dyDescent="0.2">
      <c r="B22" s="207"/>
      <c r="C22" s="179" t="s">
        <v>113</v>
      </c>
      <c r="D22" s="180"/>
      <c r="E22" s="181" t="s">
        <v>443</v>
      </c>
      <c r="F22" s="161"/>
      <c r="G22" s="162"/>
      <c r="H22" s="163"/>
      <c r="J22" s="151">
        <f t="shared" si="0"/>
        <v>0</v>
      </c>
      <c r="K22" s="151">
        <f t="shared" si="1"/>
        <v>0</v>
      </c>
    </row>
    <row r="23" spans="2:11" ht="54.95" customHeight="1" x14ac:dyDescent="0.2">
      <c r="B23" s="207"/>
      <c r="C23" s="179" t="s">
        <v>114</v>
      </c>
      <c r="D23" s="180"/>
      <c r="E23" s="181" t="s">
        <v>444</v>
      </c>
      <c r="F23" s="161"/>
      <c r="G23" s="162"/>
      <c r="H23" s="163"/>
      <c r="J23" s="151">
        <f t="shared" si="0"/>
        <v>0</v>
      </c>
      <c r="K23" s="151">
        <f t="shared" si="1"/>
        <v>0</v>
      </c>
    </row>
    <row r="24" spans="2:11" ht="54.95" customHeight="1" x14ac:dyDescent="0.2">
      <c r="B24" s="207" t="s">
        <v>115</v>
      </c>
      <c r="C24" s="179" t="s">
        <v>112</v>
      </c>
      <c r="D24" s="180"/>
      <c r="E24" s="181" t="s">
        <v>445</v>
      </c>
      <c r="F24" s="161"/>
      <c r="G24" s="162"/>
      <c r="H24" s="163"/>
      <c r="J24" s="151">
        <f t="shared" ref="J24:J35" si="6">IF(F24="○",2,IF(F24="△",1,0))</f>
        <v>0</v>
      </c>
      <c r="K24" s="151">
        <f t="shared" ref="K24:K35" si="7">IF(G24="○",2,IF(G24="△",1,0))</f>
        <v>0</v>
      </c>
    </row>
    <row r="25" spans="2:11" ht="54.95" customHeight="1" x14ac:dyDescent="0.2">
      <c r="B25" s="207"/>
      <c r="C25" s="179" t="s">
        <v>116</v>
      </c>
      <c r="D25" s="180"/>
      <c r="E25" s="181" t="s">
        <v>446</v>
      </c>
      <c r="F25" s="161"/>
      <c r="G25" s="162"/>
      <c r="H25" s="163"/>
      <c r="J25" s="151">
        <f t="shared" ref="J25" si="8">IF(F25="○",2,IF(F25="△",1,0))</f>
        <v>0</v>
      </c>
      <c r="K25" s="151">
        <f t="shared" ref="K25" si="9">IF(G25="○",2,IF(G25="△",1,0))</f>
        <v>0</v>
      </c>
    </row>
    <row r="26" spans="2:11" ht="54.95" customHeight="1" x14ac:dyDescent="0.2">
      <c r="B26" s="207"/>
      <c r="C26" s="179" t="s">
        <v>114</v>
      </c>
      <c r="D26" s="180"/>
      <c r="E26" s="181" t="s">
        <v>447</v>
      </c>
      <c r="F26" s="161"/>
      <c r="G26" s="162"/>
      <c r="H26" s="163"/>
      <c r="J26" s="151">
        <f t="shared" si="6"/>
        <v>0</v>
      </c>
      <c r="K26" s="151">
        <f t="shared" si="7"/>
        <v>0</v>
      </c>
    </row>
    <row r="27" spans="2:11" ht="54.95" customHeight="1" x14ac:dyDescent="0.2">
      <c r="B27" s="207" t="s">
        <v>117</v>
      </c>
      <c r="C27" s="179" t="s">
        <v>112</v>
      </c>
      <c r="D27" s="180"/>
      <c r="E27" s="181" t="s">
        <v>448</v>
      </c>
      <c r="F27" s="161"/>
      <c r="G27" s="162"/>
      <c r="H27" s="163"/>
      <c r="J27" s="151">
        <f t="shared" si="6"/>
        <v>0</v>
      </c>
      <c r="K27" s="151">
        <f t="shared" si="7"/>
        <v>0</v>
      </c>
    </row>
    <row r="28" spans="2:11" ht="54.95" customHeight="1" x14ac:dyDescent="0.2">
      <c r="B28" s="207"/>
      <c r="C28" s="179" t="s">
        <v>118</v>
      </c>
      <c r="D28" s="180"/>
      <c r="E28" s="181" t="s">
        <v>449</v>
      </c>
      <c r="F28" s="161"/>
      <c r="G28" s="162"/>
      <c r="H28" s="163"/>
      <c r="J28" s="151">
        <f t="shared" si="6"/>
        <v>0</v>
      </c>
      <c r="K28" s="151">
        <f t="shared" si="7"/>
        <v>0</v>
      </c>
    </row>
    <row r="29" spans="2:11" ht="54.95" customHeight="1" x14ac:dyDescent="0.2">
      <c r="B29" s="207"/>
      <c r="C29" s="179" t="s">
        <v>114</v>
      </c>
      <c r="D29" s="180"/>
      <c r="E29" s="181" t="s">
        <v>450</v>
      </c>
      <c r="F29" s="161"/>
      <c r="G29" s="162"/>
      <c r="H29" s="163"/>
      <c r="J29" s="151">
        <f t="shared" si="6"/>
        <v>0</v>
      </c>
      <c r="K29" s="151">
        <f t="shared" si="7"/>
        <v>0</v>
      </c>
    </row>
    <row r="30" spans="2:11" ht="54.95" customHeight="1" x14ac:dyDescent="0.2">
      <c r="B30" s="207" t="s">
        <v>119</v>
      </c>
      <c r="C30" s="179" t="s">
        <v>120</v>
      </c>
      <c r="D30" s="180"/>
      <c r="E30" s="181" t="s">
        <v>451</v>
      </c>
      <c r="F30" s="161"/>
      <c r="G30" s="162"/>
      <c r="H30" s="163"/>
      <c r="J30" s="151">
        <f t="shared" si="6"/>
        <v>0</v>
      </c>
      <c r="K30" s="151">
        <f t="shared" si="7"/>
        <v>0</v>
      </c>
    </row>
    <row r="31" spans="2:11" ht="54.95" customHeight="1" x14ac:dyDescent="0.2">
      <c r="B31" s="207"/>
      <c r="C31" s="179" t="s">
        <v>121</v>
      </c>
      <c r="D31" s="180"/>
      <c r="E31" s="181" t="s">
        <v>452</v>
      </c>
      <c r="F31" s="161"/>
      <c r="G31" s="162"/>
      <c r="H31" s="163"/>
      <c r="J31" s="151">
        <f t="shared" si="6"/>
        <v>0</v>
      </c>
      <c r="K31" s="151">
        <f t="shared" si="7"/>
        <v>0</v>
      </c>
    </row>
    <row r="32" spans="2:11" ht="54.95" customHeight="1" x14ac:dyDescent="0.2">
      <c r="B32" s="207"/>
      <c r="C32" s="179" t="s">
        <v>114</v>
      </c>
      <c r="D32" s="180"/>
      <c r="E32" s="181" t="s">
        <v>453</v>
      </c>
      <c r="F32" s="161"/>
      <c r="G32" s="162"/>
      <c r="H32" s="163"/>
      <c r="J32" s="151">
        <f t="shared" si="6"/>
        <v>0</v>
      </c>
      <c r="K32" s="151">
        <f t="shared" si="7"/>
        <v>0</v>
      </c>
    </row>
    <row r="33" spans="2:11" ht="54.95" customHeight="1" x14ac:dyDescent="0.2">
      <c r="B33" s="207" t="s">
        <v>122</v>
      </c>
      <c r="C33" s="179" t="s">
        <v>112</v>
      </c>
      <c r="D33" s="180"/>
      <c r="E33" s="181" t="s">
        <v>454</v>
      </c>
      <c r="F33" s="161"/>
      <c r="G33" s="162"/>
      <c r="H33" s="163"/>
      <c r="J33" s="151">
        <f t="shared" si="6"/>
        <v>0</v>
      </c>
      <c r="K33" s="151">
        <f t="shared" si="7"/>
        <v>0</v>
      </c>
    </row>
    <row r="34" spans="2:11" ht="54.95" customHeight="1" x14ac:dyDescent="0.2">
      <c r="B34" s="207"/>
      <c r="C34" s="179" t="s">
        <v>123</v>
      </c>
      <c r="D34" s="180"/>
      <c r="E34" s="181" t="s">
        <v>455</v>
      </c>
      <c r="F34" s="161"/>
      <c r="G34" s="162"/>
      <c r="H34" s="163"/>
      <c r="J34" s="151">
        <f t="shared" si="6"/>
        <v>0</v>
      </c>
      <c r="K34" s="151">
        <f t="shared" si="7"/>
        <v>0</v>
      </c>
    </row>
    <row r="35" spans="2:11" ht="54.95" customHeight="1" x14ac:dyDescent="0.2">
      <c r="B35" s="207"/>
      <c r="C35" s="179" t="s">
        <v>114</v>
      </c>
      <c r="D35" s="180"/>
      <c r="E35" s="181" t="s">
        <v>459</v>
      </c>
      <c r="F35" s="161"/>
      <c r="G35" s="162"/>
      <c r="H35" s="163"/>
      <c r="J35" s="151">
        <f t="shared" si="6"/>
        <v>0</v>
      </c>
      <c r="K35" s="151">
        <f t="shared" si="7"/>
        <v>0</v>
      </c>
    </row>
    <row r="36" spans="2:11" ht="54.95" customHeight="1" x14ac:dyDescent="0.2">
      <c r="B36" s="207" t="s">
        <v>124</v>
      </c>
      <c r="C36" s="179" t="s">
        <v>112</v>
      </c>
      <c r="D36" s="180"/>
      <c r="E36" s="181" t="s">
        <v>456</v>
      </c>
      <c r="F36" s="161"/>
      <c r="G36" s="162"/>
      <c r="H36" s="163"/>
      <c r="J36" s="151">
        <f t="shared" ref="J36:J38" si="10">IF(F36="○",2,IF(F36="△",1,0))</f>
        <v>0</v>
      </c>
      <c r="K36" s="151">
        <f t="shared" ref="K36:K38" si="11">IF(G36="○",2,IF(G36="△",1,0))</f>
        <v>0</v>
      </c>
    </row>
    <row r="37" spans="2:11" ht="54.95" customHeight="1" x14ac:dyDescent="0.2">
      <c r="B37" s="207"/>
      <c r="C37" s="179" t="s">
        <v>125</v>
      </c>
      <c r="D37" s="180"/>
      <c r="E37" s="181" t="s">
        <v>460</v>
      </c>
      <c r="F37" s="161"/>
      <c r="G37" s="162"/>
      <c r="H37" s="163"/>
      <c r="J37" s="151">
        <f t="shared" ref="J37" si="12">IF(F37="○",2,IF(F37="△",1,0))</f>
        <v>0</v>
      </c>
      <c r="K37" s="151">
        <f t="shared" ref="K37" si="13">IF(G37="○",2,IF(G37="△",1,0))</f>
        <v>0</v>
      </c>
    </row>
    <row r="38" spans="2:11" ht="54.95" customHeight="1" x14ac:dyDescent="0.2">
      <c r="B38" s="207"/>
      <c r="C38" s="179" t="s">
        <v>114</v>
      </c>
      <c r="D38" s="180"/>
      <c r="E38" s="181" t="s">
        <v>457</v>
      </c>
      <c r="F38" s="161"/>
      <c r="G38" s="162"/>
      <c r="H38" s="163"/>
      <c r="J38" s="151">
        <f t="shared" si="10"/>
        <v>0</v>
      </c>
      <c r="K38" s="151">
        <f t="shared" si="11"/>
        <v>0</v>
      </c>
    </row>
    <row r="39" spans="2:11" s="184" customFormat="1" ht="24" x14ac:dyDescent="0.2">
      <c r="B39" s="182"/>
      <c r="C39" s="154"/>
      <c r="D39" s="183"/>
      <c r="F39" s="6" t="s">
        <v>8</v>
      </c>
      <c r="G39" s="190" t="s">
        <v>9</v>
      </c>
      <c r="H39" s="6" t="s">
        <v>10</v>
      </c>
    </row>
    <row r="40" spans="2:11" s="184" customFormat="1" ht="30" customHeight="1" x14ac:dyDescent="0.2">
      <c r="B40" s="182"/>
      <c r="C40" s="185"/>
      <c r="D40" s="183"/>
      <c r="E40" s="186" t="s">
        <v>11</v>
      </c>
      <c r="F40" s="187">
        <f>COUNTIF($F$7:$F$38,"○")</f>
        <v>0</v>
      </c>
      <c r="G40" s="187">
        <f>COUNTIF($G$7:$G$38,"○")</f>
        <v>0</v>
      </c>
      <c r="H40" s="188" t="e">
        <f>G40/$G$43</f>
        <v>#DIV/0!</v>
      </c>
    </row>
    <row r="41" spans="2:11" s="184" customFormat="1" ht="30" customHeight="1" x14ac:dyDescent="0.2">
      <c r="B41" s="182"/>
      <c r="C41" s="185"/>
      <c r="D41" s="183"/>
      <c r="E41" s="186" t="s">
        <v>12</v>
      </c>
      <c r="F41" s="187">
        <f>COUNTIF($F$7:$F$38,"△")</f>
        <v>0</v>
      </c>
      <c r="G41" s="187">
        <f>COUNTIF($G$7:$G$38,"△")</f>
        <v>0</v>
      </c>
      <c r="H41" s="188" t="e">
        <f t="shared" ref="H41:H42" si="14">G41/$G$43</f>
        <v>#DIV/0!</v>
      </c>
    </row>
    <row r="42" spans="2:11" s="184" customFormat="1" ht="30" customHeight="1" thickBot="1" x14ac:dyDescent="0.25">
      <c r="B42" s="182"/>
      <c r="C42" s="185"/>
      <c r="D42" s="183"/>
      <c r="E42" s="186" t="s">
        <v>13</v>
      </c>
      <c r="F42" s="187">
        <f>COUNTIF($F$7:$F$38,"×")</f>
        <v>0</v>
      </c>
      <c r="G42" s="187">
        <f>COUNTIF($G$7:$G$38,"×")</f>
        <v>0</v>
      </c>
      <c r="H42" s="188" t="e">
        <f t="shared" si="14"/>
        <v>#DIV/0!</v>
      </c>
    </row>
    <row r="43" spans="2:11" s="184" customFormat="1" ht="30" customHeight="1" thickTop="1" thickBot="1" x14ac:dyDescent="0.25">
      <c r="B43" s="182"/>
      <c r="C43" s="185"/>
      <c r="D43" s="183"/>
      <c r="E43" s="186" t="s">
        <v>14</v>
      </c>
      <c r="F43" s="189">
        <f>SUM(F40:F42)</f>
        <v>0</v>
      </c>
      <c r="G43" s="189">
        <f>SUM(G40:G42)</f>
        <v>0</v>
      </c>
      <c r="H43" s="188" t="e">
        <f>SUM(H40:H42)</f>
        <v>#DIV/0!</v>
      </c>
    </row>
    <row r="44" spans="2:11" ht="32.25" customHeight="1" thickTop="1" x14ac:dyDescent="0.2">
      <c r="B44" s="182"/>
      <c r="C44" s="185"/>
    </row>
  </sheetData>
  <mergeCells count="14">
    <mergeCell ref="B24:B26"/>
    <mergeCell ref="B36:B38"/>
    <mergeCell ref="B21:B23"/>
    <mergeCell ref="F1:H4"/>
    <mergeCell ref="D6:E6"/>
    <mergeCell ref="D20:E20"/>
    <mergeCell ref="B7:B8"/>
    <mergeCell ref="B9:B10"/>
    <mergeCell ref="B11:B13"/>
    <mergeCell ref="B14:B15"/>
    <mergeCell ref="B27:B29"/>
    <mergeCell ref="B30:B32"/>
    <mergeCell ref="B33:B35"/>
    <mergeCell ref="B16:B17"/>
  </mergeCells>
  <phoneticPr fontId="6"/>
  <dataValidations count="1">
    <dataValidation type="list" allowBlank="1" showInputMessage="1" showErrorMessage="1" sqref="F21:G38 F7:G17" xr:uid="{00000000-0002-0000-0100-000000000000}">
      <formula1>"○, △, ×"</formula1>
    </dataValidation>
  </dataValidations>
  <printOptions horizontalCentered="1"/>
  <pageMargins left="0.59055118110236227" right="0.59055118110236227" top="0.43307086614173229" bottom="0.23622047244094491" header="0.31496062992125984" footer="0.19685039370078741"/>
  <pageSetup paperSize="9" scale="63" fitToHeight="2" orientation="portrait" r:id="rId1"/>
  <headerFooter alignWithMargins="0">
    <oddFooter>&amp;C&amp;P / &amp;N &amp;R&amp;"ＭＳ Ｐゴシック,標準"（&amp;"ARIAL,標準"C&amp;"ＭＳ Ｐゴシック,標準"）厚生労働省</oddFooter>
  </headerFooter>
  <rowBreaks count="1" manualBreakCount="1">
    <brk id="26" max="7" man="1"/>
  </rowBreaks>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200"/>
  <sheetViews>
    <sheetView view="pageBreakPreview" zoomScale="70" zoomScaleSheetLayoutView="70" workbookViewId="0">
      <pane xSplit="1" ySplit="2" topLeftCell="B174" activePane="bottomRight" state="frozen"/>
      <selection activeCell="A2" sqref="A2"/>
      <selection pane="topRight" activeCell="A2" sqref="A2"/>
      <selection pane="bottomLeft" activeCell="A2" sqref="A2"/>
      <selection pane="bottomRight" activeCell="B2" sqref="B2"/>
    </sheetView>
  </sheetViews>
  <sheetFormatPr defaultColWidth="8.85546875" defaultRowHeight="12" x14ac:dyDescent="0.2"/>
  <cols>
    <col min="1" max="1" width="28.7109375" customWidth="1"/>
    <col min="2" max="2" width="92.85546875" customWidth="1"/>
    <col min="3" max="3" width="10.7109375" customWidth="1"/>
    <col min="6" max="6" width="30.85546875" customWidth="1"/>
  </cols>
  <sheetData>
    <row r="1" spans="1:6" ht="26.25" customHeight="1" x14ac:dyDescent="0.2">
      <c r="A1" s="25" t="s">
        <v>73</v>
      </c>
    </row>
    <row r="2" spans="1:6" ht="26.25" customHeight="1" x14ac:dyDescent="0.2">
      <c r="A2" s="138" t="s">
        <v>0</v>
      </c>
      <c r="B2" s="139" t="s">
        <v>19</v>
      </c>
      <c r="C2" s="140" t="s">
        <v>20</v>
      </c>
    </row>
    <row r="3" spans="1:6" ht="26.25" customHeight="1" x14ac:dyDescent="0.2">
      <c r="A3" s="214" t="s">
        <v>395</v>
      </c>
      <c r="B3" s="141" t="s">
        <v>396</v>
      </c>
      <c r="C3" s="142"/>
      <c r="E3" s="91"/>
      <c r="F3" s="19"/>
    </row>
    <row r="4" spans="1:6" ht="26.25" customHeight="1" x14ac:dyDescent="0.2">
      <c r="A4" s="215"/>
      <c r="B4" s="96" t="s">
        <v>397</v>
      </c>
      <c r="C4" s="83"/>
      <c r="E4" s="91"/>
      <c r="F4" s="19"/>
    </row>
    <row r="5" spans="1:6" ht="26.25" customHeight="1" x14ac:dyDescent="0.2">
      <c r="A5" s="215"/>
      <c r="B5" s="96" t="s">
        <v>398</v>
      </c>
      <c r="C5" s="83"/>
      <c r="E5" s="91"/>
      <c r="F5" s="19"/>
    </row>
    <row r="6" spans="1:6" ht="26.25" customHeight="1" x14ac:dyDescent="0.2">
      <c r="A6" s="215"/>
      <c r="B6" s="96" t="s">
        <v>399</v>
      </c>
      <c r="C6" s="83"/>
      <c r="E6" s="91"/>
      <c r="F6" s="19"/>
    </row>
    <row r="7" spans="1:6" ht="26.25" customHeight="1" x14ac:dyDescent="0.2">
      <c r="A7" s="215"/>
      <c r="B7" s="96" t="s">
        <v>400</v>
      </c>
      <c r="C7" s="83"/>
      <c r="E7" s="91"/>
      <c r="F7" s="19"/>
    </row>
    <row r="8" spans="1:6" ht="26.25" customHeight="1" x14ac:dyDescent="0.2">
      <c r="A8" s="215"/>
      <c r="B8" s="96" t="s">
        <v>401</v>
      </c>
      <c r="C8" s="83"/>
      <c r="E8" s="91"/>
      <c r="F8" s="19"/>
    </row>
    <row r="9" spans="1:6" ht="26.25" customHeight="1" x14ac:dyDescent="0.2">
      <c r="A9" s="215"/>
      <c r="B9" s="96" t="s">
        <v>402</v>
      </c>
      <c r="C9" s="83"/>
      <c r="E9" s="91"/>
      <c r="F9" s="19"/>
    </row>
    <row r="10" spans="1:6" ht="26.25" customHeight="1" x14ac:dyDescent="0.2">
      <c r="A10" s="215"/>
      <c r="B10" s="96" t="s">
        <v>403</v>
      </c>
      <c r="C10" s="83"/>
      <c r="E10" s="91"/>
      <c r="F10" s="19"/>
    </row>
    <row r="11" spans="1:6" ht="26.25" customHeight="1" x14ac:dyDescent="0.2">
      <c r="A11" s="215"/>
      <c r="B11" s="96" t="s">
        <v>404</v>
      </c>
      <c r="C11" s="83"/>
      <c r="E11" s="91"/>
      <c r="F11" s="19"/>
    </row>
    <row r="12" spans="1:6" ht="26.25" customHeight="1" x14ac:dyDescent="0.2">
      <c r="A12" s="215"/>
      <c r="B12" s="96" t="s">
        <v>405</v>
      </c>
      <c r="C12" s="83"/>
      <c r="E12" s="91"/>
      <c r="F12" s="19"/>
    </row>
    <row r="13" spans="1:6" ht="26.25" customHeight="1" x14ac:dyDescent="0.2">
      <c r="A13" s="215"/>
      <c r="B13" s="96" t="s">
        <v>406</v>
      </c>
      <c r="C13" s="83"/>
      <c r="E13" s="91"/>
      <c r="F13" s="19"/>
    </row>
    <row r="14" spans="1:6" ht="26.25" customHeight="1" x14ac:dyDescent="0.2">
      <c r="A14" s="215"/>
      <c r="B14" s="96" t="s">
        <v>407</v>
      </c>
      <c r="C14" s="83"/>
      <c r="E14" s="91"/>
      <c r="F14" s="19"/>
    </row>
    <row r="15" spans="1:6" ht="26.25" customHeight="1" x14ac:dyDescent="0.2">
      <c r="A15" s="215"/>
      <c r="B15" s="96" t="s">
        <v>408</v>
      </c>
      <c r="C15" s="83"/>
      <c r="E15" s="91"/>
      <c r="F15" s="19"/>
    </row>
    <row r="16" spans="1:6" ht="26.25" customHeight="1" x14ac:dyDescent="0.2">
      <c r="A16" s="215"/>
      <c r="B16" s="95" t="s">
        <v>409</v>
      </c>
      <c r="C16" s="83"/>
      <c r="E16" s="91"/>
      <c r="F16" s="19"/>
    </row>
    <row r="17" spans="1:6" ht="26.25" customHeight="1" x14ac:dyDescent="0.2">
      <c r="A17" s="215"/>
      <c r="B17" s="96" t="s">
        <v>410</v>
      </c>
      <c r="C17" s="83"/>
      <c r="E17" s="91"/>
      <c r="F17" s="19"/>
    </row>
    <row r="18" spans="1:6" ht="26.25" customHeight="1" x14ac:dyDescent="0.2">
      <c r="A18" s="215"/>
      <c r="B18" s="97" t="s">
        <v>411</v>
      </c>
      <c r="C18" s="17"/>
      <c r="E18" s="91"/>
      <c r="F18" s="19"/>
    </row>
    <row r="19" spans="1:6" ht="26.25" customHeight="1" x14ac:dyDescent="0.2">
      <c r="A19" s="215"/>
      <c r="B19" s="98" t="s">
        <v>412</v>
      </c>
      <c r="C19" s="27"/>
      <c r="E19" s="91"/>
      <c r="F19" s="19"/>
    </row>
    <row r="20" spans="1:6" ht="26.25" customHeight="1" x14ac:dyDescent="0.2">
      <c r="A20" s="215"/>
      <c r="B20" s="98" t="s">
        <v>413</v>
      </c>
      <c r="C20" s="27"/>
      <c r="E20" s="90"/>
      <c r="F20" s="19"/>
    </row>
    <row r="21" spans="1:6" ht="30.95" customHeight="1" x14ac:dyDescent="0.2">
      <c r="A21" s="215"/>
      <c r="B21" s="99" t="s">
        <v>414</v>
      </c>
      <c r="C21" s="17"/>
      <c r="E21" s="90"/>
      <c r="F21" s="19"/>
    </row>
    <row r="22" spans="1:6" ht="26.25" customHeight="1" x14ac:dyDescent="0.2">
      <c r="A22" s="216"/>
      <c r="B22" s="100" t="s">
        <v>415</v>
      </c>
      <c r="C22" s="18"/>
      <c r="E22" s="90"/>
      <c r="F22" s="19"/>
    </row>
    <row r="23" spans="1:6" ht="26.25" customHeight="1" x14ac:dyDescent="0.2">
      <c r="A23" s="214" t="s">
        <v>76</v>
      </c>
      <c r="B23" s="143" t="s">
        <v>371</v>
      </c>
      <c r="C23" s="142"/>
      <c r="E23" s="90"/>
      <c r="F23" s="19"/>
    </row>
    <row r="24" spans="1:6" ht="26.25" customHeight="1" x14ac:dyDescent="0.2">
      <c r="A24" s="215"/>
      <c r="B24" s="101" t="s">
        <v>372</v>
      </c>
      <c r="C24" s="17"/>
      <c r="E24" s="90"/>
      <c r="F24" s="19"/>
    </row>
    <row r="25" spans="1:6" ht="26.25" customHeight="1" x14ac:dyDescent="0.2">
      <c r="A25" s="215"/>
      <c r="B25" s="102" t="s">
        <v>373</v>
      </c>
      <c r="C25" s="17"/>
      <c r="E25" s="91"/>
      <c r="F25" s="20"/>
    </row>
    <row r="26" spans="1:6" ht="26.25" customHeight="1" x14ac:dyDescent="0.2">
      <c r="A26" s="215"/>
      <c r="B26" s="101" t="s">
        <v>374</v>
      </c>
      <c r="C26" s="83"/>
      <c r="E26" s="91"/>
      <c r="F26" s="20"/>
    </row>
    <row r="27" spans="1:6" ht="26.25" customHeight="1" x14ac:dyDescent="0.2">
      <c r="A27" s="216"/>
      <c r="B27" s="144" t="s">
        <v>375</v>
      </c>
      <c r="C27" s="145"/>
      <c r="E27" s="91"/>
      <c r="F27" s="20"/>
    </row>
    <row r="28" spans="1:6" ht="26.25" customHeight="1" x14ac:dyDescent="0.2">
      <c r="A28" s="214" t="s">
        <v>56</v>
      </c>
      <c r="B28" s="146" t="s">
        <v>376</v>
      </c>
      <c r="C28" s="142"/>
      <c r="E28" s="91"/>
      <c r="F28" s="20"/>
    </row>
    <row r="29" spans="1:6" ht="26.25" customHeight="1" x14ac:dyDescent="0.2">
      <c r="A29" s="215"/>
      <c r="B29" s="103" t="s">
        <v>377</v>
      </c>
      <c r="C29" s="17"/>
      <c r="E29" s="91"/>
      <c r="F29" s="20"/>
    </row>
    <row r="30" spans="1:6" ht="26.25" customHeight="1" x14ac:dyDescent="0.2">
      <c r="A30" s="215"/>
      <c r="B30" s="104" t="s">
        <v>378</v>
      </c>
      <c r="C30" s="17"/>
      <c r="E30" s="91"/>
      <c r="F30" s="20"/>
    </row>
    <row r="31" spans="1:6" ht="26.25" customHeight="1" x14ac:dyDescent="0.2">
      <c r="A31" s="216"/>
      <c r="B31" s="105" t="s">
        <v>379</v>
      </c>
      <c r="C31" s="17"/>
      <c r="E31" s="91"/>
      <c r="F31" s="20"/>
    </row>
    <row r="32" spans="1:6" ht="26.25" customHeight="1" x14ac:dyDescent="0.2">
      <c r="A32" s="214" t="s">
        <v>380</v>
      </c>
      <c r="B32" s="146" t="s">
        <v>381</v>
      </c>
      <c r="C32" s="142"/>
      <c r="E32" s="90"/>
      <c r="F32" s="20"/>
    </row>
    <row r="33" spans="1:6" ht="26.25" customHeight="1" x14ac:dyDescent="0.2">
      <c r="A33" s="215"/>
      <c r="B33" s="103" t="s">
        <v>382</v>
      </c>
      <c r="C33" s="17"/>
      <c r="E33" s="90"/>
      <c r="F33" s="20"/>
    </row>
    <row r="34" spans="1:6" ht="26.25" customHeight="1" x14ac:dyDescent="0.2">
      <c r="A34" s="215"/>
      <c r="B34" s="103" t="s">
        <v>383</v>
      </c>
      <c r="C34" s="17"/>
      <c r="E34" s="90"/>
      <c r="F34" s="20"/>
    </row>
    <row r="35" spans="1:6" ht="26.25" customHeight="1" x14ac:dyDescent="0.2">
      <c r="A35" s="215"/>
      <c r="B35" s="103" t="s">
        <v>384</v>
      </c>
      <c r="C35" s="17"/>
      <c r="E35" s="90"/>
      <c r="F35" s="20"/>
    </row>
    <row r="36" spans="1:6" ht="26.25" customHeight="1" x14ac:dyDescent="0.2">
      <c r="A36" s="216"/>
      <c r="B36" s="105" t="s">
        <v>385</v>
      </c>
      <c r="C36" s="18"/>
      <c r="E36" s="90"/>
      <c r="F36" s="20"/>
    </row>
    <row r="37" spans="1:6" ht="26.25" customHeight="1" x14ac:dyDescent="0.2">
      <c r="A37" s="223" t="s">
        <v>344</v>
      </c>
      <c r="B37" s="146" t="s">
        <v>357</v>
      </c>
      <c r="C37" s="142"/>
      <c r="E37" s="90"/>
      <c r="F37" s="20"/>
    </row>
    <row r="38" spans="1:6" ht="26.25" customHeight="1" x14ac:dyDescent="0.2">
      <c r="A38" s="224"/>
      <c r="B38" s="103" t="s">
        <v>358</v>
      </c>
      <c r="C38" s="17"/>
      <c r="E38" s="90"/>
      <c r="F38" s="20"/>
    </row>
    <row r="39" spans="1:6" ht="26.25" customHeight="1" x14ac:dyDescent="0.2">
      <c r="A39" s="224"/>
      <c r="B39" s="103" t="s">
        <v>359</v>
      </c>
      <c r="C39" s="17"/>
      <c r="E39" s="90"/>
      <c r="F39" s="20"/>
    </row>
    <row r="40" spans="1:6" ht="26.25" customHeight="1" x14ac:dyDescent="0.2">
      <c r="A40" s="224"/>
      <c r="B40" s="103" t="s">
        <v>360</v>
      </c>
      <c r="C40" s="17"/>
      <c r="E40" s="90"/>
      <c r="F40" s="20"/>
    </row>
    <row r="41" spans="1:6" ht="26.25" customHeight="1" x14ac:dyDescent="0.2">
      <c r="A41" s="224"/>
      <c r="B41" s="103" t="s">
        <v>361</v>
      </c>
      <c r="C41" s="17"/>
      <c r="E41" s="90"/>
      <c r="F41" s="20"/>
    </row>
    <row r="42" spans="1:6" ht="26.25" customHeight="1" x14ac:dyDescent="0.2">
      <c r="A42" s="224"/>
      <c r="B42" s="103" t="s">
        <v>362</v>
      </c>
      <c r="C42" s="17"/>
      <c r="E42" s="90"/>
      <c r="F42" s="20"/>
    </row>
    <row r="43" spans="1:6" ht="26.25" customHeight="1" x14ac:dyDescent="0.2">
      <c r="A43" s="224"/>
      <c r="B43" s="103" t="s">
        <v>363</v>
      </c>
      <c r="C43" s="17"/>
      <c r="E43" s="90"/>
      <c r="F43" s="20"/>
    </row>
    <row r="44" spans="1:6" ht="26.25" customHeight="1" x14ac:dyDescent="0.2">
      <c r="A44" s="224"/>
      <c r="B44" s="103" t="s">
        <v>364</v>
      </c>
      <c r="C44" s="17"/>
      <c r="E44" s="90"/>
      <c r="F44" s="20"/>
    </row>
    <row r="45" spans="1:6" ht="26.25" customHeight="1" x14ac:dyDescent="0.2">
      <c r="A45" s="224"/>
      <c r="B45" s="103" t="s">
        <v>365</v>
      </c>
      <c r="C45" s="17"/>
      <c r="E45" s="90"/>
      <c r="F45" s="20"/>
    </row>
    <row r="46" spans="1:6" ht="26.25" customHeight="1" x14ac:dyDescent="0.2">
      <c r="A46" s="224"/>
      <c r="B46" s="103" t="s">
        <v>366</v>
      </c>
      <c r="C46" s="17"/>
      <c r="E46" s="90"/>
      <c r="F46" s="20"/>
    </row>
    <row r="47" spans="1:6" ht="26.25" customHeight="1" x14ac:dyDescent="0.2">
      <c r="A47" s="224"/>
      <c r="B47" s="103" t="s">
        <v>367</v>
      </c>
      <c r="C47" s="17"/>
      <c r="E47" s="90"/>
      <c r="F47" s="20"/>
    </row>
    <row r="48" spans="1:6" ht="26.25" customHeight="1" x14ac:dyDescent="0.2">
      <c r="A48" s="224"/>
      <c r="B48" s="103" t="s">
        <v>368</v>
      </c>
      <c r="C48" s="17"/>
      <c r="E48" s="90"/>
      <c r="F48" s="20"/>
    </row>
    <row r="49" spans="1:7" ht="26.25" customHeight="1" x14ac:dyDescent="0.2">
      <c r="A49" s="224"/>
      <c r="B49" s="103" t="s">
        <v>369</v>
      </c>
      <c r="C49" s="17"/>
      <c r="E49" s="90"/>
      <c r="F49" s="20"/>
    </row>
    <row r="50" spans="1:7" ht="26.25" customHeight="1" x14ac:dyDescent="0.2">
      <c r="A50" s="225"/>
      <c r="B50" s="105" t="s">
        <v>370</v>
      </c>
      <c r="C50" s="18"/>
      <c r="E50" s="90"/>
      <c r="F50" s="20"/>
    </row>
    <row r="51" spans="1:7" ht="26.25" customHeight="1" x14ac:dyDescent="0.2">
      <c r="C51" s="23"/>
      <c r="F51" s="91"/>
      <c r="G51" s="20"/>
    </row>
    <row r="52" spans="1:7" ht="26.25" customHeight="1" x14ac:dyDescent="0.2">
      <c r="A52" s="25" t="s">
        <v>126</v>
      </c>
      <c r="F52" s="91"/>
      <c r="G52" s="20"/>
    </row>
    <row r="53" spans="1:7" ht="26.25" customHeight="1" x14ac:dyDescent="0.2">
      <c r="A53" s="26" t="s">
        <v>0</v>
      </c>
      <c r="B53" s="14" t="s">
        <v>19</v>
      </c>
      <c r="C53" s="15" t="s">
        <v>20</v>
      </c>
      <c r="F53" s="91"/>
      <c r="G53" s="20"/>
    </row>
    <row r="54" spans="1:7" ht="26.25" customHeight="1" x14ac:dyDescent="0.2">
      <c r="A54" s="217" t="s">
        <v>111</v>
      </c>
      <c r="B54" s="143" t="s">
        <v>127</v>
      </c>
      <c r="C54" s="142"/>
      <c r="F54" s="91"/>
      <c r="G54" s="20"/>
    </row>
    <row r="55" spans="1:7" ht="26.25" customHeight="1" x14ac:dyDescent="0.2">
      <c r="A55" s="218"/>
      <c r="B55" s="101" t="s">
        <v>128</v>
      </c>
      <c r="C55" s="17"/>
      <c r="F55" s="91"/>
      <c r="G55" s="22"/>
    </row>
    <row r="56" spans="1:7" ht="26.25" customHeight="1" x14ac:dyDescent="0.2">
      <c r="A56" s="218"/>
      <c r="B56" s="101" t="s">
        <v>129</v>
      </c>
      <c r="C56" s="17"/>
      <c r="F56" s="90"/>
      <c r="G56" s="22"/>
    </row>
    <row r="57" spans="1:7" ht="26.25" customHeight="1" x14ac:dyDescent="0.2">
      <c r="A57" s="218"/>
      <c r="B57" s="101" t="s">
        <v>130</v>
      </c>
      <c r="C57" s="17"/>
      <c r="F57" s="90"/>
      <c r="G57" s="11"/>
    </row>
    <row r="58" spans="1:7" ht="26.25" customHeight="1" x14ac:dyDescent="0.2">
      <c r="A58" s="218"/>
      <c r="B58" s="101" t="s">
        <v>131</v>
      </c>
      <c r="C58" s="17"/>
      <c r="F58" s="90"/>
      <c r="G58" s="11"/>
    </row>
    <row r="59" spans="1:7" ht="26.25" customHeight="1" x14ac:dyDescent="0.2">
      <c r="A59" s="218"/>
      <c r="B59" s="101" t="s">
        <v>132</v>
      </c>
      <c r="C59" s="17"/>
      <c r="F59" s="90"/>
      <c r="G59" s="11"/>
    </row>
    <row r="60" spans="1:7" ht="26.25" customHeight="1" x14ac:dyDescent="0.2">
      <c r="A60" s="218"/>
      <c r="B60" s="101" t="s">
        <v>133</v>
      </c>
      <c r="C60" s="17"/>
      <c r="F60" s="90"/>
      <c r="G60" s="11"/>
    </row>
    <row r="61" spans="1:7" ht="26.25" customHeight="1" x14ac:dyDescent="0.2">
      <c r="A61" s="218"/>
      <c r="B61" s="101" t="s">
        <v>134</v>
      </c>
      <c r="C61" s="17"/>
      <c r="F61" s="90"/>
      <c r="G61" s="11"/>
    </row>
    <row r="62" spans="1:7" ht="26.25" customHeight="1" x14ac:dyDescent="0.2">
      <c r="A62" s="218"/>
      <c r="B62" s="101" t="s">
        <v>135</v>
      </c>
      <c r="C62" s="17"/>
      <c r="F62" s="90"/>
      <c r="G62" s="11"/>
    </row>
    <row r="63" spans="1:7" ht="26.25" customHeight="1" x14ac:dyDescent="0.2">
      <c r="A63" s="218"/>
      <c r="B63" s="101" t="s">
        <v>136</v>
      </c>
      <c r="C63" s="17"/>
      <c r="F63" s="90"/>
      <c r="G63" s="22"/>
    </row>
    <row r="64" spans="1:7" ht="26.25" customHeight="1" x14ac:dyDescent="0.2">
      <c r="A64" s="218"/>
      <c r="B64" s="101" t="s">
        <v>137</v>
      </c>
      <c r="C64" s="17"/>
      <c r="F64" s="90"/>
      <c r="G64" s="11"/>
    </row>
    <row r="65" spans="1:7" ht="26.25" customHeight="1" x14ac:dyDescent="0.2">
      <c r="A65" s="218"/>
      <c r="B65" s="101" t="s">
        <v>138</v>
      </c>
      <c r="C65" s="17"/>
      <c r="F65" s="90"/>
      <c r="G65" s="11"/>
    </row>
    <row r="66" spans="1:7" ht="26.25" customHeight="1" x14ac:dyDescent="0.2">
      <c r="A66" s="218"/>
      <c r="B66" s="101" t="s">
        <v>139</v>
      </c>
      <c r="C66" s="17"/>
      <c r="F66" s="90"/>
      <c r="G66" s="11"/>
    </row>
    <row r="67" spans="1:7" ht="26.25" customHeight="1" x14ac:dyDescent="0.2">
      <c r="A67" s="218"/>
      <c r="B67" s="101" t="s">
        <v>140</v>
      </c>
      <c r="C67" s="17"/>
      <c r="F67" s="90"/>
      <c r="G67" s="11"/>
    </row>
    <row r="68" spans="1:7" ht="26.25" customHeight="1" x14ac:dyDescent="0.2">
      <c r="A68" s="218"/>
      <c r="B68" s="101" t="s">
        <v>141</v>
      </c>
      <c r="C68" s="17"/>
      <c r="F68" s="90"/>
      <c r="G68" s="11"/>
    </row>
    <row r="69" spans="1:7" ht="26.25" customHeight="1" x14ac:dyDescent="0.2">
      <c r="A69" s="218"/>
      <c r="B69" s="101" t="s">
        <v>142</v>
      </c>
      <c r="C69" s="17"/>
      <c r="F69" s="90"/>
      <c r="G69" s="11"/>
    </row>
    <row r="70" spans="1:7" ht="26.25" customHeight="1" x14ac:dyDescent="0.2">
      <c r="A70" s="218"/>
      <c r="B70" s="101" t="s">
        <v>143</v>
      </c>
      <c r="C70" s="17"/>
      <c r="F70" s="90"/>
      <c r="G70" s="22"/>
    </row>
    <row r="71" spans="1:7" ht="26.25" customHeight="1" x14ac:dyDescent="0.2">
      <c r="A71" s="218"/>
      <c r="B71" s="101" t="s">
        <v>144</v>
      </c>
      <c r="C71" s="17"/>
      <c r="F71" s="90"/>
      <c r="G71" s="11"/>
    </row>
    <row r="72" spans="1:7" ht="26.25" customHeight="1" x14ac:dyDescent="0.2">
      <c r="A72" s="218"/>
      <c r="B72" s="101" t="s">
        <v>145</v>
      </c>
      <c r="C72" s="17"/>
      <c r="F72" s="90"/>
      <c r="G72" s="11"/>
    </row>
    <row r="73" spans="1:7" ht="26.25" customHeight="1" x14ac:dyDescent="0.2">
      <c r="A73" s="218"/>
      <c r="B73" s="101" t="s">
        <v>146</v>
      </c>
      <c r="C73" s="17"/>
      <c r="F73" s="90"/>
      <c r="G73" s="11"/>
    </row>
    <row r="74" spans="1:7" ht="26.25" customHeight="1" x14ac:dyDescent="0.2">
      <c r="A74" s="218"/>
      <c r="B74" s="101" t="s">
        <v>147</v>
      </c>
      <c r="C74" s="17"/>
      <c r="F74" s="90"/>
      <c r="G74" s="11"/>
    </row>
    <row r="75" spans="1:7" ht="26.25" customHeight="1" x14ac:dyDescent="0.2">
      <c r="A75" s="218"/>
      <c r="B75" s="101" t="s">
        <v>148</v>
      </c>
      <c r="C75" s="17"/>
      <c r="F75" s="90"/>
      <c r="G75" s="11"/>
    </row>
    <row r="76" spans="1:7" ht="26.25" customHeight="1" x14ac:dyDescent="0.2">
      <c r="A76" s="218"/>
      <c r="B76" s="101" t="s">
        <v>149</v>
      </c>
      <c r="C76" s="17"/>
      <c r="F76" s="90"/>
      <c r="G76" s="11"/>
    </row>
    <row r="77" spans="1:7" ht="26.25" customHeight="1" x14ac:dyDescent="0.2">
      <c r="A77" s="218"/>
      <c r="B77" s="101" t="s">
        <v>150</v>
      </c>
      <c r="C77" s="17"/>
      <c r="F77" s="90"/>
      <c r="G77" s="11"/>
    </row>
    <row r="78" spans="1:7" ht="26.25" customHeight="1" x14ac:dyDescent="0.2">
      <c r="A78" s="218"/>
      <c r="B78" s="101" t="s">
        <v>151</v>
      </c>
      <c r="C78" s="17"/>
      <c r="F78" s="90"/>
      <c r="G78" s="11"/>
    </row>
    <row r="79" spans="1:7" ht="26.25" customHeight="1" x14ac:dyDescent="0.2">
      <c r="A79" s="218"/>
      <c r="B79" s="101" t="s">
        <v>152</v>
      </c>
      <c r="C79" s="17"/>
      <c r="F79" s="90"/>
      <c r="G79" s="11"/>
    </row>
    <row r="80" spans="1:7" ht="26.25" customHeight="1" x14ac:dyDescent="0.2">
      <c r="A80" s="218"/>
      <c r="B80" s="101" t="s">
        <v>153</v>
      </c>
      <c r="C80" s="17"/>
      <c r="F80" s="90"/>
      <c r="G80" s="11"/>
    </row>
    <row r="81" spans="1:7" ht="26.25" customHeight="1" x14ac:dyDescent="0.2">
      <c r="A81" s="218"/>
      <c r="B81" s="101" t="s">
        <v>154</v>
      </c>
      <c r="C81" s="17"/>
      <c r="F81" s="90"/>
      <c r="G81" s="11"/>
    </row>
    <row r="82" spans="1:7" ht="26.25" customHeight="1" x14ac:dyDescent="0.2">
      <c r="A82" s="218"/>
      <c r="B82" s="101" t="s">
        <v>155</v>
      </c>
      <c r="C82" s="17"/>
      <c r="F82" s="90"/>
      <c r="G82" s="11"/>
    </row>
    <row r="83" spans="1:7" ht="26.25" customHeight="1" x14ac:dyDescent="0.2">
      <c r="A83" s="218"/>
      <c r="B83" s="101" t="s">
        <v>156</v>
      </c>
      <c r="C83" s="17"/>
      <c r="F83" s="90"/>
      <c r="G83" s="11"/>
    </row>
    <row r="84" spans="1:7" ht="26.25" customHeight="1" x14ac:dyDescent="0.2">
      <c r="A84" s="218"/>
      <c r="B84" s="101" t="s">
        <v>157</v>
      </c>
      <c r="C84" s="17"/>
      <c r="F84" s="90"/>
      <c r="G84" s="11"/>
    </row>
    <row r="85" spans="1:7" ht="26.25" customHeight="1" x14ac:dyDescent="0.2">
      <c r="A85" s="218"/>
      <c r="B85" s="101" t="s">
        <v>158</v>
      </c>
      <c r="C85" s="17"/>
      <c r="F85" s="90"/>
      <c r="G85" s="11"/>
    </row>
    <row r="86" spans="1:7" ht="26.25" customHeight="1" x14ac:dyDescent="0.2">
      <c r="A86" s="218"/>
      <c r="B86" s="101" t="s">
        <v>159</v>
      </c>
      <c r="C86" s="17"/>
      <c r="F86" s="90"/>
      <c r="G86" s="11"/>
    </row>
    <row r="87" spans="1:7" ht="26.25" customHeight="1" x14ac:dyDescent="0.2">
      <c r="A87" s="218"/>
      <c r="B87" s="101" t="s">
        <v>160</v>
      </c>
      <c r="C87" s="17"/>
      <c r="F87" s="90"/>
      <c r="G87" s="11"/>
    </row>
    <row r="88" spans="1:7" ht="26.25" customHeight="1" x14ac:dyDescent="0.2">
      <c r="A88" s="218"/>
      <c r="B88" s="102" t="s">
        <v>422</v>
      </c>
      <c r="C88" s="27"/>
      <c r="F88" s="90"/>
      <c r="G88" s="11"/>
    </row>
    <row r="89" spans="1:7" ht="26.25" customHeight="1" x14ac:dyDescent="0.2">
      <c r="A89" s="219"/>
      <c r="B89" s="107" t="s">
        <v>423</v>
      </c>
      <c r="C89" s="18"/>
      <c r="F89" s="90"/>
      <c r="G89" s="11"/>
    </row>
    <row r="90" spans="1:7" ht="26.25" customHeight="1" x14ac:dyDescent="0.2">
      <c r="A90" s="220" t="s">
        <v>115</v>
      </c>
      <c r="B90" s="106" t="s">
        <v>161</v>
      </c>
      <c r="C90" s="16"/>
      <c r="F90" s="91"/>
      <c r="G90" s="20"/>
    </row>
    <row r="91" spans="1:7" ht="26.25" customHeight="1" x14ac:dyDescent="0.2">
      <c r="A91" s="221"/>
      <c r="B91" s="101" t="s">
        <v>162</v>
      </c>
      <c r="C91" s="17"/>
      <c r="F91" s="91"/>
      <c r="G91" s="22"/>
    </row>
    <row r="92" spans="1:7" ht="26.25" customHeight="1" x14ac:dyDescent="0.2">
      <c r="A92" s="221"/>
      <c r="B92" s="101" t="s">
        <v>163</v>
      </c>
      <c r="C92" s="17"/>
      <c r="F92" s="90"/>
      <c r="G92" s="22"/>
    </row>
    <row r="93" spans="1:7" ht="26.25" customHeight="1" x14ac:dyDescent="0.2">
      <c r="A93" s="221"/>
      <c r="B93" s="101" t="s">
        <v>164</v>
      </c>
      <c r="C93" s="17"/>
      <c r="F93" s="90"/>
      <c r="G93" s="11"/>
    </row>
    <row r="94" spans="1:7" ht="26.25" customHeight="1" x14ac:dyDescent="0.2">
      <c r="A94" s="221"/>
      <c r="B94" s="101" t="s">
        <v>165</v>
      </c>
      <c r="C94" s="17"/>
      <c r="F94" s="90"/>
      <c r="G94" s="11"/>
    </row>
    <row r="95" spans="1:7" ht="26.25" customHeight="1" x14ac:dyDescent="0.2">
      <c r="A95" s="221"/>
      <c r="B95" s="101" t="s">
        <v>166</v>
      </c>
      <c r="C95" s="17"/>
      <c r="F95" s="90"/>
      <c r="G95" s="11"/>
    </row>
    <row r="96" spans="1:7" ht="26.25" customHeight="1" x14ac:dyDescent="0.2">
      <c r="A96" s="221"/>
      <c r="B96" s="101" t="s">
        <v>167</v>
      </c>
      <c r="C96" s="17"/>
      <c r="F96" s="90"/>
      <c r="G96" s="11"/>
    </row>
    <row r="97" spans="1:7" ht="26.25" customHeight="1" x14ac:dyDescent="0.2">
      <c r="A97" s="221"/>
      <c r="B97" s="101" t="s">
        <v>168</v>
      </c>
      <c r="C97" s="17"/>
      <c r="F97" s="90"/>
      <c r="G97" s="11"/>
    </row>
    <row r="98" spans="1:7" ht="26.25" customHeight="1" x14ac:dyDescent="0.2">
      <c r="A98" s="221"/>
      <c r="B98" s="101" t="s">
        <v>169</v>
      </c>
      <c r="C98" s="17"/>
      <c r="F98" s="90"/>
      <c r="G98" s="11"/>
    </row>
    <row r="99" spans="1:7" ht="26.25" customHeight="1" x14ac:dyDescent="0.2">
      <c r="A99" s="221"/>
      <c r="B99" s="101" t="s">
        <v>170</v>
      </c>
      <c r="C99" s="17"/>
      <c r="F99" s="90"/>
      <c r="G99" s="22"/>
    </row>
    <row r="100" spans="1:7" ht="26.25" customHeight="1" x14ac:dyDescent="0.2">
      <c r="A100" s="221"/>
      <c r="B100" s="101" t="s">
        <v>171</v>
      </c>
      <c r="C100" s="17"/>
      <c r="F100" s="90"/>
      <c r="G100" s="11"/>
    </row>
    <row r="101" spans="1:7" ht="26.25" customHeight="1" x14ac:dyDescent="0.2">
      <c r="A101" s="221"/>
      <c r="B101" s="101" t="s">
        <v>172</v>
      </c>
      <c r="C101" s="17"/>
      <c r="F101" s="90"/>
      <c r="G101" s="11"/>
    </row>
    <row r="102" spans="1:7" ht="26.25" customHeight="1" x14ac:dyDescent="0.2">
      <c r="A102" s="221"/>
      <c r="B102" s="101" t="s">
        <v>173</v>
      </c>
      <c r="C102" s="17"/>
      <c r="F102" s="90"/>
      <c r="G102" s="11"/>
    </row>
    <row r="103" spans="1:7" ht="26.25" customHeight="1" x14ac:dyDescent="0.2">
      <c r="A103" s="221"/>
      <c r="B103" s="101" t="s">
        <v>174</v>
      </c>
      <c r="C103" s="17"/>
      <c r="F103" s="90"/>
      <c r="G103" s="11"/>
    </row>
    <row r="104" spans="1:7" ht="26.25" customHeight="1" x14ac:dyDescent="0.2">
      <c r="A104" s="221"/>
      <c r="B104" s="101" t="s">
        <v>175</v>
      </c>
      <c r="C104" s="17"/>
      <c r="F104" s="90"/>
      <c r="G104" s="11"/>
    </row>
    <row r="105" spans="1:7" ht="26.25" customHeight="1" x14ac:dyDescent="0.2">
      <c r="A105" s="221"/>
      <c r="B105" s="101" t="s">
        <v>176</v>
      </c>
      <c r="C105" s="17"/>
      <c r="F105" s="90"/>
      <c r="G105" s="11"/>
    </row>
    <row r="106" spans="1:7" ht="26.25" customHeight="1" x14ac:dyDescent="0.2">
      <c r="A106" s="221"/>
      <c r="B106" s="101" t="s">
        <v>177</v>
      </c>
      <c r="C106" s="17"/>
      <c r="F106" s="90"/>
      <c r="G106" s="22"/>
    </row>
    <row r="107" spans="1:7" ht="26.25" customHeight="1" x14ac:dyDescent="0.2">
      <c r="A107" s="221"/>
      <c r="B107" s="101" t="s">
        <v>178</v>
      </c>
      <c r="C107" s="17"/>
      <c r="F107" s="90"/>
      <c r="G107" s="11"/>
    </row>
    <row r="108" spans="1:7" ht="26.25" customHeight="1" x14ac:dyDescent="0.2">
      <c r="A108" s="221"/>
      <c r="B108" s="101" t="s">
        <v>179</v>
      </c>
      <c r="C108" s="17"/>
      <c r="F108" s="90"/>
      <c r="G108" s="11"/>
    </row>
    <row r="109" spans="1:7" ht="26.25" customHeight="1" x14ac:dyDescent="0.2">
      <c r="A109" s="221"/>
      <c r="B109" s="101" t="s">
        <v>180</v>
      </c>
      <c r="C109" s="17"/>
      <c r="F109" s="90"/>
      <c r="G109" s="11"/>
    </row>
    <row r="110" spans="1:7" ht="26.25" customHeight="1" x14ac:dyDescent="0.2">
      <c r="A110" s="221"/>
      <c r="B110" s="101" t="s">
        <v>181</v>
      </c>
      <c r="C110" s="17"/>
      <c r="F110" s="90"/>
      <c r="G110" s="11"/>
    </row>
    <row r="111" spans="1:7" ht="26.25" customHeight="1" x14ac:dyDescent="0.2">
      <c r="A111" s="221"/>
      <c r="B111" s="101" t="s">
        <v>182</v>
      </c>
      <c r="C111" s="17"/>
      <c r="F111" s="90"/>
      <c r="G111" s="11"/>
    </row>
    <row r="112" spans="1:7" ht="26.25" customHeight="1" x14ac:dyDescent="0.2">
      <c r="A112" s="221"/>
      <c r="B112" s="101" t="s">
        <v>183</v>
      </c>
      <c r="C112" s="17"/>
      <c r="F112" s="90"/>
      <c r="G112" s="11"/>
    </row>
    <row r="113" spans="1:7" ht="26.25" customHeight="1" x14ac:dyDescent="0.2">
      <c r="A113" s="221"/>
      <c r="B113" s="101" t="s">
        <v>184</v>
      </c>
      <c r="C113" s="17"/>
      <c r="F113" s="90"/>
      <c r="G113" s="11"/>
    </row>
    <row r="114" spans="1:7" ht="26.25" customHeight="1" x14ac:dyDescent="0.2">
      <c r="A114" s="221"/>
      <c r="B114" s="101" t="s">
        <v>185</v>
      </c>
      <c r="C114" s="17"/>
      <c r="F114" s="90"/>
      <c r="G114" s="11"/>
    </row>
    <row r="115" spans="1:7" ht="26.25" customHeight="1" x14ac:dyDescent="0.2">
      <c r="A115" s="221"/>
      <c r="B115" s="101" t="s">
        <v>186</v>
      </c>
      <c r="C115" s="17"/>
      <c r="F115" s="90"/>
      <c r="G115" s="11"/>
    </row>
    <row r="116" spans="1:7" ht="26.25" customHeight="1" x14ac:dyDescent="0.2">
      <c r="A116" s="222"/>
      <c r="B116" s="107" t="s">
        <v>187</v>
      </c>
      <c r="C116" s="18"/>
      <c r="F116" s="90"/>
      <c r="G116" s="11"/>
    </row>
    <row r="117" spans="1:7" ht="26.25" customHeight="1" x14ac:dyDescent="0.2">
      <c r="A117" s="217" t="s">
        <v>117</v>
      </c>
      <c r="B117" s="143" t="s">
        <v>188</v>
      </c>
      <c r="C117" s="142"/>
      <c r="F117" s="91"/>
      <c r="G117" s="20"/>
    </row>
    <row r="118" spans="1:7" ht="26.25" customHeight="1" x14ac:dyDescent="0.2">
      <c r="A118" s="218"/>
      <c r="B118" s="101" t="s">
        <v>189</v>
      </c>
      <c r="C118" s="17"/>
      <c r="F118" s="91"/>
      <c r="G118" s="22"/>
    </row>
    <row r="119" spans="1:7" ht="26.25" customHeight="1" x14ac:dyDescent="0.2">
      <c r="A119" s="218"/>
      <c r="B119" s="101" t="s">
        <v>190</v>
      </c>
      <c r="C119" s="17"/>
      <c r="F119" s="90"/>
      <c r="G119" s="22"/>
    </row>
    <row r="120" spans="1:7" ht="26.25" customHeight="1" x14ac:dyDescent="0.2">
      <c r="A120" s="218"/>
      <c r="B120" s="101" t="s">
        <v>191</v>
      </c>
      <c r="C120" s="17"/>
      <c r="F120" s="90"/>
      <c r="G120" s="11"/>
    </row>
    <row r="121" spans="1:7" ht="26.25" customHeight="1" x14ac:dyDescent="0.2">
      <c r="A121" s="218"/>
      <c r="B121" s="101" t="s">
        <v>192</v>
      </c>
      <c r="C121" s="17"/>
      <c r="F121" s="90"/>
      <c r="G121" s="11"/>
    </row>
    <row r="122" spans="1:7" ht="26.25" customHeight="1" x14ac:dyDescent="0.2">
      <c r="A122" s="218"/>
      <c r="B122" s="101" t="s">
        <v>193</v>
      </c>
      <c r="C122" s="17"/>
      <c r="F122" s="90"/>
      <c r="G122" s="11"/>
    </row>
    <row r="123" spans="1:7" ht="26.25" customHeight="1" x14ac:dyDescent="0.2">
      <c r="A123" s="218"/>
      <c r="B123" s="101" t="s">
        <v>194</v>
      </c>
      <c r="C123" s="17"/>
      <c r="F123" s="90"/>
      <c r="G123" s="11"/>
    </row>
    <row r="124" spans="1:7" ht="26.25" customHeight="1" x14ac:dyDescent="0.2">
      <c r="A124" s="218"/>
      <c r="B124" s="101" t="s">
        <v>195</v>
      </c>
      <c r="C124" s="17"/>
      <c r="F124" s="90"/>
      <c r="G124" s="11"/>
    </row>
    <row r="125" spans="1:7" ht="26.25" customHeight="1" x14ac:dyDescent="0.2">
      <c r="A125" s="218"/>
      <c r="B125" s="101" t="s">
        <v>196</v>
      </c>
      <c r="C125" s="17"/>
      <c r="F125" s="90"/>
      <c r="G125" s="11"/>
    </row>
    <row r="126" spans="1:7" ht="26.25" customHeight="1" x14ac:dyDescent="0.2">
      <c r="A126" s="218"/>
      <c r="B126" s="101" t="s">
        <v>197</v>
      </c>
      <c r="C126" s="17"/>
      <c r="F126" s="90"/>
      <c r="G126" s="22"/>
    </row>
    <row r="127" spans="1:7" ht="26.25" customHeight="1" x14ac:dyDescent="0.2">
      <c r="A127" s="218"/>
      <c r="B127" s="101" t="s">
        <v>198</v>
      </c>
      <c r="C127" s="17"/>
      <c r="F127" s="90"/>
      <c r="G127" s="11"/>
    </row>
    <row r="128" spans="1:7" ht="26.25" customHeight="1" x14ac:dyDescent="0.2">
      <c r="A128" s="218"/>
      <c r="B128" s="101" t="s">
        <v>199</v>
      </c>
      <c r="C128" s="17"/>
      <c r="F128" s="90"/>
      <c r="G128" s="11"/>
    </row>
    <row r="129" spans="1:7" ht="26.25" customHeight="1" x14ac:dyDescent="0.2">
      <c r="A129" s="218"/>
      <c r="B129" s="101" t="s">
        <v>200</v>
      </c>
      <c r="C129" s="17"/>
      <c r="F129" s="90"/>
      <c r="G129" s="11"/>
    </row>
    <row r="130" spans="1:7" ht="26.25" customHeight="1" x14ac:dyDescent="0.2">
      <c r="A130" s="218"/>
      <c r="B130" s="101" t="s">
        <v>201</v>
      </c>
      <c r="C130" s="17"/>
      <c r="F130" s="90"/>
      <c r="G130" s="11"/>
    </row>
    <row r="131" spans="1:7" ht="26.25" customHeight="1" x14ac:dyDescent="0.2">
      <c r="A131" s="219"/>
      <c r="B131" s="107" t="s">
        <v>202</v>
      </c>
      <c r="C131" s="18"/>
      <c r="F131" s="90"/>
      <c r="G131" s="11"/>
    </row>
    <row r="132" spans="1:7" ht="26.25" customHeight="1" x14ac:dyDescent="0.2">
      <c r="A132" s="217" t="s">
        <v>119</v>
      </c>
      <c r="B132" s="143" t="s">
        <v>203</v>
      </c>
      <c r="C132" s="142"/>
      <c r="F132" s="91"/>
      <c r="G132" s="20"/>
    </row>
    <row r="133" spans="1:7" ht="26.25" customHeight="1" x14ac:dyDescent="0.2">
      <c r="A133" s="218"/>
      <c r="B133" s="101" t="s">
        <v>204</v>
      </c>
      <c r="C133" s="17"/>
      <c r="F133" s="91"/>
      <c r="G133" s="22"/>
    </row>
    <row r="134" spans="1:7" ht="26.25" customHeight="1" x14ac:dyDescent="0.2">
      <c r="A134" s="218"/>
      <c r="B134" s="101" t="s">
        <v>205</v>
      </c>
      <c r="C134" s="17"/>
      <c r="F134" s="90"/>
      <c r="G134" s="22"/>
    </row>
    <row r="135" spans="1:7" ht="26.25" customHeight="1" x14ac:dyDescent="0.2">
      <c r="A135" s="218"/>
      <c r="B135" s="101" t="s">
        <v>206</v>
      </c>
      <c r="C135" s="17"/>
      <c r="F135" s="90"/>
      <c r="G135" s="11"/>
    </row>
    <row r="136" spans="1:7" ht="26.25" customHeight="1" x14ac:dyDescent="0.2">
      <c r="A136" s="218"/>
      <c r="B136" s="101" t="s">
        <v>207</v>
      </c>
      <c r="C136" s="17"/>
      <c r="F136" s="90"/>
      <c r="G136" s="11"/>
    </row>
    <row r="137" spans="1:7" ht="26.25" customHeight="1" x14ac:dyDescent="0.2">
      <c r="A137" s="218"/>
      <c r="B137" s="101" t="s">
        <v>208</v>
      </c>
      <c r="C137" s="17"/>
      <c r="F137" s="90"/>
      <c r="G137" s="11"/>
    </row>
    <row r="138" spans="1:7" ht="26.25" customHeight="1" x14ac:dyDescent="0.2">
      <c r="A138" s="218"/>
      <c r="B138" s="101" t="s">
        <v>209</v>
      </c>
      <c r="C138" s="17"/>
      <c r="F138" s="90"/>
      <c r="G138" s="11"/>
    </row>
    <row r="139" spans="1:7" ht="26.25" customHeight="1" x14ac:dyDescent="0.2">
      <c r="A139" s="218"/>
      <c r="B139" s="101" t="s">
        <v>210</v>
      </c>
      <c r="C139" s="17"/>
      <c r="F139" s="90"/>
      <c r="G139" s="11"/>
    </row>
    <row r="140" spans="1:7" ht="26.25" customHeight="1" x14ac:dyDescent="0.2">
      <c r="A140" s="218"/>
      <c r="B140" s="101" t="s">
        <v>211</v>
      </c>
      <c r="C140" s="17"/>
      <c r="F140" s="90"/>
      <c r="G140" s="11"/>
    </row>
    <row r="141" spans="1:7" ht="26.25" customHeight="1" x14ac:dyDescent="0.2">
      <c r="A141" s="218"/>
      <c r="B141" s="101" t="s">
        <v>212</v>
      </c>
      <c r="C141" s="17"/>
      <c r="F141" s="90"/>
      <c r="G141" s="22"/>
    </row>
    <row r="142" spans="1:7" ht="26.25" customHeight="1" x14ac:dyDescent="0.2">
      <c r="A142" s="218"/>
      <c r="B142" s="101" t="s">
        <v>213</v>
      </c>
      <c r="C142" s="17"/>
      <c r="F142" s="90"/>
      <c r="G142" s="11"/>
    </row>
    <row r="143" spans="1:7" ht="26.25" customHeight="1" x14ac:dyDescent="0.2">
      <c r="A143" s="218"/>
      <c r="B143" s="101" t="s">
        <v>214</v>
      </c>
      <c r="C143" s="17"/>
      <c r="F143" s="90"/>
      <c r="G143" s="11"/>
    </row>
    <row r="144" spans="1:7" ht="26.25" customHeight="1" x14ac:dyDescent="0.2">
      <c r="A144" s="218"/>
      <c r="B144" s="101" t="s">
        <v>424</v>
      </c>
      <c r="C144" s="17"/>
      <c r="F144" s="90"/>
      <c r="G144" s="11"/>
    </row>
    <row r="145" spans="1:7" ht="26.25" customHeight="1" x14ac:dyDescent="0.2">
      <c r="A145" s="218"/>
      <c r="B145" s="101" t="s">
        <v>215</v>
      </c>
      <c r="C145" s="17"/>
      <c r="F145" s="90"/>
      <c r="G145" s="11"/>
    </row>
    <row r="146" spans="1:7" ht="26.25" customHeight="1" x14ac:dyDescent="0.2">
      <c r="A146" s="218"/>
      <c r="B146" s="101" t="s">
        <v>216</v>
      </c>
      <c r="C146" s="17"/>
      <c r="F146" s="90"/>
      <c r="G146" s="22"/>
    </row>
    <row r="147" spans="1:7" ht="26.25" customHeight="1" x14ac:dyDescent="0.2">
      <c r="A147" s="218"/>
      <c r="B147" s="101" t="s">
        <v>217</v>
      </c>
      <c r="C147" s="17"/>
      <c r="F147" s="90"/>
      <c r="G147" s="11"/>
    </row>
    <row r="148" spans="1:7" ht="26.25" customHeight="1" x14ac:dyDescent="0.2">
      <c r="A148" s="218"/>
      <c r="B148" s="101" t="s">
        <v>218</v>
      </c>
      <c r="C148" s="17"/>
      <c r="F148" s="90"/>
      <c r="G148" s="11"/>
    </row>
    <row r="149" spans="1:7" ht="26.25" customHeight="1" x14ac:dyDescent="0.2">
      <c r="A149" s="218"/>
      <c r="B149" s="101" t="s">
        <v>425</v>
      </c>
      <c r="C149" s="17"/>
      <c r="F149" s="90"/>
      <c r="G149" s="11"/>
    </row>
    <row r="150" spans="1:7" ht="26.25" customHeight="1" x14ac:dyDescent="0.2">
      <c r="A150" s="218"/>
      <c r="B150" s="101" t="s">
        <v>219</v>
      </c>
      <c r="C150" s="17"/>
      <c r="F150" s="90"/>
      <c r="G150" s="11"/>
    </row>
    <row r="151" spans="1:7" ht="26.25" customHeight="1" x14ac:dyDescent="0.2">
      <c r="A151" s="218"/>
      <c r="B151" s="101" t="s">
        <v>220</v>
      </c>
      <c r="C151" s="17"/>
      <c r="F151" s="90"/>
      <c r="G151" s="11"/>
    </row>
    <row r="152" spans="1:7" ht="26.25" customHeight="1" x14ac:dyDescent="0.2">
      <c r="A152" s="218"/>
      <c r="B152" s="101" t="s">
        <v>221</v>
      </c>
      <c r="C152" s="17"/>
      <c r="F152" s="90"/>
      <c r="G152" s="11"/>
    </row>
    <row r="153" spans="1:7" ht="26.25" customHeight="1" x14ac:dyDescent="0.2">
      <c r="A153" s="218"/>
      <c r="B153" s="101" t="s">
        <v>426</v>
      </c>
      <c r="C153" s="17"/>
      <c r="F153" s="90"/>
      <c r="G153" s="22"/>
    </row>
    <row r="154" spans="1:7" ht="26.25" customHeight="1" x14ac:dyDescent="0.2">
      <c r="A154" s="218"/>
      <c r="B154" s="101" t="s">
        <v>222</v>
      </c>
      <c r="C154" s="17"/>
      <c r="F154" s="90"/>
      <c r="G154" s="11"/>
    </row>
    <row r="155" spans="1:7" ht="26.25" customHeight="1" x14ac:dyDescent="0.2">
      <c r="A155" s="218"/>
      <c r="B155" s="101" t="s">
        <v>223</v>
      </c>
      <c r="C155" s="17"/>
      <c r="F155" s="90"/>
      <c r="G155" s="11"/>
    </row>
    <row r="156" spans="1:7" ht="26.25" customHeight="1" x14ac:dyDescent="0.2">
      <c r="A156" s="218"/>
      <c r="B156" s="101" t="s">
        <v>427</v>
      </c>
      <c r="C156" s="17"/>
      <c r="F156" s="90"/>
      <c r="G156" s="11"/>
    </row>
    <row r="157" spans="1:7" ht="26.25" customHeight="1" x14ac:dyDescent="0.2">
      <c r="A157" s="218"/>
      <c r="B157" s="101" t="s">
        <v>222</v>
      </c>
      <c r="C157" s="17"/>
      <c r="F157" s="90"/>
      <c r="G157" s="11"/>
    </row>
    <row r="158" spans="1:7" ht="26.25" customHeight="1" x14ac:dyDescent="0.2">
      <c r="A158" s="218"/>
      <c r="B158" s="101" t="s">
        <v>224</v>
      </c>
      <c r="C158" s="17"/>
      <c r="F158" s="90"/>
      <c r="G158" s="11"/>
    </row>
    <row r="159" spans="1:7" ht="26.25" customHeight="1" x14ac:dyDescent="0.2">
      <c r="A159" s="218"/>
      <c r="B159" s="101" t="s">
        <v>223</v>
      </c>
      <c r="C159" s="17"/>
      <c r="F159" s="90"/>
      <c r="G159" s="22"/>
    </row>
    <row r="160" spans="1:7" ht="26.25" customHeight="1" x14ac:dyDescent="0.2">
      <c r="A160" s="218"/>
      <c r="B160" s="101" t="s">
        <v>428</v>
      </c>
      <c r="C160" s="17"/>
      <c r="F160" s="90"/>
      <c r="G160" s="11"/>
    </row>
    <row r="161" spans="1:7" ht="26.25" customHeight="1" x14ac:dyDescent="0.2">
      <c r="A161" s="218"/>
      <c r="B161" s="101" t="s">
        <v>222</v>
      </c>
      <c r="C161" s="17"/>
      <c r="F161" s="90"/>
      <c r="G161" s="11"/>
    </row>
    <row r="162" spans="1:7" ht="26.25" customHeight="1" x14ac:dyDescent="0.2">
      <c r="A162" s="218"/>
      <c r="B162" s="101" t="s">
        <v>225</v>
      </c>
      <c r="C162" s="17"/>
      <c r="F162" s="90"/>
      <c r="G162" s="11"/>
    </row>
    <row r="163" spans="1:7" ht="26.25" customHeight="1" x14ac:dyDescent="0.2">
      <c r="A163" s="218"/>
      <c r="B163" s="101" t="s">
        <v>226</v>
      </c>
      <c r="C163" s="17"/>
      <c r="F163" s="90"/>
      <c r="G163" s="11"/>
    </row>
    <row r="164" spans="1:7" ht="26.25" customHeight="1" x14ac:dyDescent="0.2">
      <c r="A164" s="218"/>
      <c r="B164" s="101" t="s">
        <v>429</v>
      </c>
      <c r="C164" s="17"/>
      <c r="F164" s="90"/>
      <c r="G164" s="11"/>
    </row>
    <row r="165" spans="1:7" ht="26.25" customHeight="1" x14ac:dyDescent="0.2">
      <c r="A165" s="218"/>
      <c r="B165" s="101" t="s">
        <v>222</v>
      </c>
      <c r="C165" s="17"/>
      <c r="F165" s="90"/>
      <c r="G165" s="11"/>
    </row>
    <row r="166" spans="1:7" ht="26.25" customHeight="1" x14ac:dyDescent="0.2">
      <c r="A166" s="218"/>
      <c r="B166" s="101" t="s">
        <v>223</v>
      </c>
      <c r="C166" s="17"/>
      <c r="F166" s="90"/>
      <c r="G166" s="11"/>
    </row>
    <row r="167" spans="1:7" ht="26.25" customHeight="1" x14ac:dyDescent="0.2">
      <c r="A167" s="218"/>
      <c r="B167" s="101" t="s">
        <v>430</v>
      </c>
      <c r="C167" s="17"/>
      <c r="F167" s="90"/>
      <c r="G167" s="22"/>
    </row>
    <row r="168" spans="1:7" ht="26.25" customHeight="1" x14ac:dyDescent="0.2">
      <c r="A168" s="218"/>
      <c r="B168" s="101" t="s">
        <v>227</v>
      </c>
      <c r="C168" s="17"/>
      <c r="F168" s="90"/>
      <c r="G168" s="11"/>
    </row>
    <row r="169" spans="1:7" ht="26.25" customHeight="1" x14ac:dyDescent="0.2">
      <c r="A169" s="218"/>
      <c r="B169" s="101" t="s">
        <v>228</v>
      </c>
      <c r="C169" s="17"/>
      <c r="F169" s="90"/>
      <c r="G169" s="11"/>
    </row>
    <row r="170" spans="1:7" ht="26.25" customHeight="1" x14ac:dyDescent="0.2">
      <c r="A170" s="218"/>
      <c r="B170" s="101" t="s">
        <v>229</v>
      </c>
      <c r="C170" s="17"/>
      <c r="F170" s="90"/>
      <c r="G170" s="11"/>
    </row>
    <row r="171" spans="1:7" ht="26.25" customHeight="1" x14ac:dyDescent="0.2">
      <c r="A171" s="219"/>
      <c r="B171" s="107" t="s">
        <v>431</v>
      </c>
      <c r="C171" s="18"/>
      <c r="F171" s="90"/>
      <c r="G171" s="11"/>
    </row>
    <row r="172" spans="1:7" ht="26.25" customHeight="1" x14ac:dyDescent="0.2">
      <c r="A172" s="220" t="s">
        <v>122</v>
      </c>
      <c r="B172" s="106" t="s">
        <v>230</v>
      </c>
      <c r="C172" s="16"/>
      <c r="F172" s="91"/>
      <c r="G172" s="20"/>
    </row>
    <row r="173" spans="1:7" ht="26.25" customHeight="1" x14ac:dyDescent="0.2">
      <c r="A173" s="221"/>
      <c r="B173" s="101" t="s">
        <v>231</v>
      </c>
      <c r="C173" s="17"/>
      <c r="F173" s="91"/>
      <c r="G173" s="22"/>
    </row>
    <row r="174" spans="1:7" ht="26.25" customHeight="1" x14ac:dyDescent="0.2">
      <c r="A174" s="221"/>
      <c r="B174" s="101" t="s">
        <v>232</v>
      </c>
      <c r="C174" s="17"/>
      <c r="F174" s="90"/>
      <c r="G174" s="22"/>
    </row>
    <row r="175" spans="1:7" ht="26.25" customHeight="1" x14ac:dyDescent="0.2">
      <c r="A175" s="221"/>
      <c r="B175" s="101" t="s">
        <v>237</v>
      </c>
      <c r="C175" s="17"/>
      <c r="F175" s="90"/>
      <c r="G175" s="11"/>
    </row>
    <row r="176" spans="1:7" ht="26.25" customHeight="1" x14ac:dyDescent="0.2">
      <c r="A176" s="221"/>
      <c r="B176" s="101" t="s">
        <v>233</v>
      </c>
      <c r="C176" s="17"/>
      <c r="F176" s="90"/>
      <c r="G176" s="11"/>
    </row>
    <row r="177" spans="1:7" ht="26.25" customHeight="1" x14ac:dyDescent="0.2">
      <c r="A177" s="221"/>
      <c r="B177" s="101" t="s">
        <v>234</v>
      </c>
      <c r="C177" s="17"/>
      <c r="F177" s="90"/>
      <c r="G177" s="11"/>
    </row>
    <row r="178" spans="1:7" ht="26.25" customHeight="1" x14ac:dyDescent="0.2">
      <c r="A178" s="221"/>
      <c r="B178" s="101" t="s">
        <v>235</v>
      </c>
      <c r="C178" s="17"/>
      <c r="F178" s="90"/>
      <c r="G178" s="11"/>
    </row>
    <row r="179" spans="1:7" ht="26.25" customHeight="1" x14ac:dyDescent="0.2">
      <c r="A179" s="221"/>
      <c r="B179" s="101" t="s">
        <v>461</v>
      </c>
      <c r="C179" s="17"/>
      <c r="F179" s="90"/>
      <c r="G179" s="11"/>
    </row>
    <row r="180" spans="1:7" ht="26.25" customHeight="1" x14ac:dyDescent="0.2">
      <c r="A180" s="221"/>
      <c r="B180" s="101" t="s">
        <v>236</v>
      </c>
      <c r="C180" s="17"/>
      <c r="F180" s="90"/>
      <c r="G180" s="11"/>
    </row>
    <row r="181" spans="1:7" ht="26.25" customHeight="1" x14ac:dyDescent="0.2">
      <c r="A181" s="221"/>
      <c r="B181" s="101" t="s">
        <v>238</v>
      </c>
      <c r="C181" s="17"/>
      <c r="F181" s="90"/>
      <c r="G181" s="22"/>
    </row>
    <row r="182" spans="1:7" ht="26.25" customHeight="1" x14ac:dyDescent="0.2">
      <c r="A182" s="221"/>
      <c r="B182" s="101" t="s">
        <v>239</v>
      </c>
      <c r="C182" s="17"/>
      <c r="F182" s="90"/>
      <c r="G182" s="11"/>
    </row>
    <row r="183" spans="1:7" ht="26.25" customHeight="1" x14ac:dyDescent="0.2">
      <c r="A183" s="221"/>
      <c r="B183" s="101" t="s">
        <v>240</v>
      </c>
      <c r="C183" s="17"/>
      <c r="F183" s="90"/>
      <c r="G183" s="11"/>
    </row>
    <row r="184" spans="1:7" ht="26.25" customHeight="1" x14ac:dyDescent="0.2">
      <c r="A184" s="221"/>
      <c r="B184" s="101" t="s">
        <v>242</v>
      </c>
      <c r="C184" s="17"/>
      <c r="F184" s="90"/>
      <c r="G184" s="11"/>
    </row>
    <row r="185" spans="1:7" ht="26.25" customHeight="1" x14ac:dyDescent="0.2">
      <c r="A185" s="221"/>
      <c r="B185" s="101" t="s">
        <v>386</v>
      </c>
      <c r="C185" s="17"/>
      <c r="F185" s="90"/>
      <c r="G185" s="11"/>
    </row>
    <row r="186" spans="1:7" ht="26.25" customHeight="1" x14ac:dyDescent="0.2">
      <c r="A186" s="222"/>
      <c r="B186" s="107" t="s">
        <v>241</v>
      </c>
      <c r="C186" s="17"/>
      <c r="F186" s="90"/>
      <c r="G186" s="22"/>
    </row>
    <row r="187" spans="1:7" ht="26.25" customHeight="1" x14ac:dyDescent="0.2">
      <c r="A187" s="217" t="s">
        <v>124</v>
      </c>
      <c r="B187" s="143" t="s">
        <v>243</v>
      </c>
      <c r="C187" s="142"/>
      <c r="F187" s="91"/>
      <c r="G187" s="20"/>
    </row>
    <row r="188" spans="1:7" ht="26.25" customHeight="1" x14ac:dyDescent="0.2">
      <c r="A188" s="218"/>
      <c r="B188" s="101" t="s">
        <v>254</v>
      </c>
      <c r="C188" s="17"/>
      <c r="F188" s="91"/>
      <c r="G188" s="22"/>
    </row>
    <row r="189" spans="1:7" ht="26.25" customHeight="1" x14ac:dyDescent="0.2">
      <c r="A189" s="218"/>
      <c r="B189" s="101" t="s">
        <v>255</v>
      </c>
      <c r="C189" s="17"/>
      <c r="F189" s="90"/>
      <c r="G189" s="22"/>
    </row>
    <row r="190" spans="1:7" ht="26.25" customHeight="1" x14ac:dyDescent="0.2">
      <c r="A190" s="218"/>
      <c r="B190" s="101" t="s">
        <v>244</v>
      </c>
      <c r="C190" s="17"/>
      <c r="F190" s="90"/>
      <c r="G190" s="11"/>
    </row>
    <row r="191" spans="1:7" ht="26.25" customHeight="1" x14ac:dyDescent="0.2">
      <c r="A191" s="218"/>
      <c r="B191" s="101" t="s">
        <v>245</v>
      </c>
      <c r="C191" s="17"/>
      <c r="F191" s="90"/>
      <c r="G191" s="11"/>
    </row>
    <row r="192" spans="1:7" ht="26.25" customHeight="1" x14ac:dyDescent="0.2">
      <c r="A192" s="218"/>
      <c r="B192" s="101" t="s">
        <v>246</v>
      </c>
      <c r="C192" s="17"/>
      <c r="F192" s="90"/>
      <c r="G192" s="11"/>
    </row>
    <row r="193" spans="1:7" ht="26.25" customHeight="1" x14ac:dyDescent="0.2">
      <c r="A193" s="218"/>
      <c r="B193" s="101" t="s">
        <v>247</v>
      </c>
      <c r="C193" s="17"/>
      <c r="F193" s="90"/>
      <c r="G193" s="11"/>
    </row>
    <row r="194" spans="1:7" ht="26.25" customHeight="1" x14ac:dyDescent="0.2">
      <c r="A194" s="218"/>
      <c r="B194" s="101" t="s">
        <v>248</v>
      </c>
      <c r="C194" s="17"/>
      <c r="F194" s="90"/>
      <c r="G194" s="11"/>
    </row>
    <row r="195" spans="1:7" ht="26.25" customHeight="1" x14ac:dyDescent="0.2">
      <c r="A195" s="218"/>
      <c r="B195" s="101" t="s">
        <v>249</v>
      </c>
      <c r="C195" s="17"/>
      <c r="F195" s="90"/>
      <c r="G195" s="11"/>
    </row>
    <row r="196" spans="1:7" ht="26.25" customHeight="1" x14ac:dyDescent="0.2">
      <c r="A196" s="218"/>
      <c r="B196" s="101" t="s">
        <v>250</v>
      </c>
      <c r="C196" s="17"/>
      <c r="F196" s="90"/>
      <c r="G196" s="22"/>
    </row>
    <row r="197" spans="1:7" ht="26.25" customHeight="1" x14ac:dyDescent="0.2">
      <c r="A197" s="218"/>
      <c r="B197" s="101" t="s">
        <v>251</v>
      </c>
      <c r="C197" s="17"/>
      <c r="F197" s="90"/>
      <c r="G197" s="11"/>
    </row>
    <row r="198" spans="1:7" ht="26.25" customHeight="1" x14ac:dyDescent="0.2">
      <c r="A198" s="218"/>
      <c r="B198" s="101" t="s">
        <v>252</v>
      </c>
      <c r="C198" s="17"/>
      <c r="F198" s="90"/>
      <c r="G198" s="11"/>
    </row>
    <row r="199" spans="1:7" ht="26.25" customHeight="1" x14ac:dyDescent="0.2">
      <c r="A199" s="219"/>
      <c r="B199" s="107" t="s">
        <v>253</v>
      </c>
      <c r="C199" s="18"/>
      <c r="F199" s="90"/>
      <c r="G199" s="11"/>
    </row>
    <row r="200" spans="1:7" x14ac:dyDescent="0.2">
      <c r="C200" s="84" t="s">
        <v>21</v>
      </c>
    </row>
  </sheetData>
  <mergeCells count="11">
    <mergeCell ref="A3:A22"/>
    <mergeCell ref="A32:A36"/>
    <mergeCell ref="A23:A27"/>
    <mergeCell ref="A28:A31"/>
    <mergeCell ref="A187:A199"/>
    <mergeCell ref="A54:A89"/>
    <mergeCell ref="A90:A116"/>
    <mergeCell ref="A117:A131"/>
    <mergeCell ref="A132:A171"/>
    <mergeCell ref="A172:A186"/>
    <mergeCell ref="A37:A50"/>
  </mergeCells>
  <phoneticPr fontId="6"/>
  <printOptions horizontalCentered="1"/>
  <pageMargins left="0.59055118110236227" right="0.59055118110236227" top="0.43307086614173229" bottom="0.23622047244094491" header="0.31496062992125984" footer="0.19685039370078741"/>
  <pageSetup paperSize="9" scale="59" firstPageNumber="4" orientation="portrait" verticalDpi="300" r:id="rId1"/>
  <headerFooter alignWithMargins="0">
    <oddFooter>&amp;C&amp;P / &amp;N &amp;R&amp;"ＭＳ Ｐゴシック,標準"（&amp;"ARIAL,標準"C&amp;"ＭＳ Ｐゴシック,標準"）厚生労働省</oddFooter>
  </headerFooter>
  <rowBreaks count="4" manualBreakCount="4">
    <brk id="50" max="2" man="1"/>
    <brk id="89" max="2" man="1"/>
    <brk id="131" max="2" man="1"/>
    <brk id="171" max="2" man="1"/>
  </rowBreaks>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132"/>
  <sheetViews>
    <sheetView view="pageBreakPreview" topLeftCell="A106" zoomScale="110" zoomScaleNormal="100" zoomScaleSheetLayoutView="110" workbookViewId="0">
      <selection activeCell="L41" sqref="L41"/>
    </sheetView>
  </sheetViews>
  <sheetFormatPr defaultColWidth="10.28515625" defaultRowHeight="13.5" x14ac:dyDescent="0.2"/>
  <cols>
    <col min="1" max="1" width="8.7109375" style="30" customWidth="1"/>
    <col min="2" max="2" width="15.85546875" style="29" customWidth="1"/>
    <col min="3" max="3" width="2.28515625" style="29" customWidth="1"/>
    <col min="4" max="4" width="83.28515625" style="109" customWidth="1"/>
    <col min="5" max="256" width="10.28515625" style="28"/>
    <col min="257" max="257" width="8.7109375" style="28" customWidth="1"/>
    <col min="258" max="258" width="15.85546875" style="28" customWidth="1"/>
    <col min="259" max="259" width="2.28515625" style="28" customWidth="1"/>
    <col min="260" max="260" width="83.28515625" style="28" customWidth="1"/>
    <col min="261" max="512" width="10.28515625" style="28"/>
    <col min="513" max="513" width="8.7109375" style="28" customWidth="1"/>
    <col min="514" max="514" width="15.85546875" style="28" customWidth="1"/>
    <col min="515" max="515" width="2.28515625" style="28" customWidth="1"/>
    <col min="516" max="516" width="83.28515625" style="28" customWidth="1"/>
    <col min="517" max="768" width="10.28515625" style="28"/>
    <col min="769" max="769" width="8.7109375" style="28" customWidth="1"/>
    <col min="770" max="770" width="15.85546875" style="28" customWidth="1"/>
    <col min="771" max="771" width="2.28515625" style="28" customWidth="1"/>
    <col min="772" max="772" width="83.28515625" style="28" customWidth="1"/>
    <col min="773" max="1024" width="10.28515625" style="28"/>
    <col min="1025" max="1025" width="8.7109375" style="28" customWidth="1"/>
    <col min="1026" max="1026" width="15.85546875" style="28" customWidth="1"/>
    <col min="1027" max="1027" width="2.28515625" style="28" customWidth="1"/>
    <col min="1028" max="1028" width="83.28515625" style="28" customWidth="1"/>
    <col min="1029" max="1280" width="10.28515625" style="28"/>
    <col min="1281" max="1281" width="8.7109375" style="28" customWidth="1"/>
    <col min="1282" max="1282" width="15.85546875" style="28" customWidth="1"/>
    <col min="1283" max="1283" width="2.28515625" style="28" customWidth="1"/>
    <col min="1284" max="1284" width="83.28515625" style="28" customWidth="1"/>
    <col min="1285" max="1536" width="10.28515625" style="28"/>
    <col min="1537" max="1537" width="8.7109375" style="28" customWidth="1"/>
    <col min="1538" max="1538" width="15.85546875" style="28" customWidth="1"/>
    <col min="1539" max="1539" width="2.28515625" style="28" customWidth="1"/>
    <col min="1540" max="1540" width="83.28515625" style="28" customWidth="1"/>
    <col min="1541" max="1792" width="10.28515625" style="28"/>
    <col min="1793" max="1793" width="8.7109375" style="28" customWidth="1"/>
    <col min="1794" max="1794" width="15.85546875" style="28" customWidth="1"/>
    <col min="1795" max="1795" width="2.28515625" style="28" customWidth="1"/>
    <col min="1796" max="1796" width="83.28515625" style="28" customWidth="1"/>
    <col min="1797" max="2048" width="10.28515625" style="28"/>
    <col min="2049" max="2049" width="8.7109375" style="28" customWidth="1"/>
    <col min="2050" max="2050" width="15.85546875" style="28" customWidth="1"/>
    <col min="2051" max="2051" width="2.28515625" style="28" customWidth="1"/>
    <col min="2052" max="2052" width="83.28515625" style="28" customWidth="1"/>
    <col min="2053" max="2304" width="10.28515625" style="28"/>
    <col min="2305" max="2305" width="8.7109375" style="28" customWidth="1"/>
    <col min="2306" max="2306" width="15.85546875" style="28" customWidth="1"/>
    <col min="2307" max="2307" width="2.28515625" style="28" customWidth="1"/>
    <col min="2308" max="2308" width="83.28515625" style="28" customWidth="1"/>
    <col min="2309" max="2560" width="10.28515625" style="28"/>
    <col min="2561" max="2561" width="8.7109375" style="28" customWidth="1"/>
    <col min="2562" max="2562" width="15.85546875" style="28" customWidth="1"/>
    <col min="2563" max="2563" width="2.28515625" style="28" customWidth="1"/>
    <col min="2564" max="2564" width="83.28515625" style="28" customWidth="1"/>
    <col min="2565" max="2816" width="10.28515625" style="28"/>
    <col min="2817" max="2817" width="8.7109375" style="28" customWidth="1"/>
    <col min="2818" max="2818" width="15.85546875" style="28" customWidth="1"/>
    <col min="2819" max="2819" width="2.28515625" style="28" customWidth="1"/>
    <col min="2820" max="2820" width="83.28515625" style="28" customWidth="1"/>
    <col min="2821" max="3072" width="10.28515625" style="28"/>
    <col min="3073" max="3073" width="8.7109375" style="28" customWidth="1"/>
    <col min="3074" max="3074" width="15.85546875" style="28" customWidth="1"/>
    <col min="3075" max="3075" width="2.28515625" style="28" customWidth="1"/>
    <col min="3076" max="3076" width="83.28515625" style="28" customWidth="1"/>
    <col min="3077" max="3328" width="10.28515625" style="28"/>
    <col min="3329" max="3329" width="8.7109375" style="28" customWidth="1"/>
    <col min="3330" max="3330" width="15.85546875" style="28" customWidth="1"/>
    <col min="3331" max="3331" width="2.28515625" style="28" customWidth="1"/>
    <col min="3332" max="3332" width="83.28515625" style="28" customWidth="1"/>
    <col min="3333" max="3584" width="10.28515625" style="28"/>
    <col min="3585" max="3585" width="8.7109375" style="28" customWidth="1"/>
    <col min="3586" max="3586" width="15.85546875" style="28" customWidth="1"/>
    <col min="3587" max="3587" width="2.28515625" style="28" customWidth="1"/>
    <col min="3588" max="3588" width="83.28515625" style="28" customWidth="1"/>
    <col min="3589" max="3840" width="10.28515625" style="28"/>
    <col min="3841" max="3841" width="8.7109375" style="28" customWidth="1"/>
    <col min="3842" max="3842" width="15.85546875" style="28" customWidth="1"/>
    <col min="3843" max="3843" width="2.28515625" style="28" customWidth="1"/>
    <col min="3844" max="3844" width="83.28515625" style="28" customWidth="1"/>
    <col min="3845" max="4096" width="10.28515625" style="28"/>
    <col min="4097" max="4097" width="8.7109375" style="28" customWidth="1"/>
    <col min="4098" max="4098" width="15.85546875" style="28" customWidth="1"/>
    <col min="4099" max="4099" width="2.28515625" style="28" customWidth="1"/>
    <col min="4100" max="4100" width="83.28515625" style="28" customWidth="1"/>
    <col min="4101" max="4352" width="10.28515625" style="28"/>
    <col min="4353" max="4353" width="8.7109375" style="28" customWidth="1"/>
    <col min="4354" max="4354" width="15.85546875" style="28" customWidth="1"/>
    <col min="4355" max="4355" width="2.28515625" style="28" customWidth="1"/>
    <col min="4356" max="4356" width="83.28515625" style="28" customWidth="1"/>
    <col min="4357" max="4608" width="10.28515625" style="28"/>
    <col min="4609" max="4609" width="8.7109375" style="28" customWidth="1"/>
    <col min="4610" max="4610" width="15.85546875" style="28" customWidth="1"/>
    <col min="4611" max="4611" width="2.28515625" style="28" customWidth="1"/>
    <col min="4612" max="4612" width="83.28515625" style="28" customWidth="1"/>
    <col min="4613" max="4864" width="10.28515625" style="28"/>
    <col min="4865" max="4865" width="8.7109375" style="28" customWidth="1"/>
    <col min="4866" max="4866" width="15.85546875" style="28" customWidth="1"/>
    <col min="4867" max="4867" width="2.28515625" style="28" customWidth="1"/>
    <col min="4868" max="4868" width="83.28515625" style="28" customWidth="1"/>
    <col min="4869" max="5120" width="10.28515625" style="28"/>
    <col min="5121" max="5121" width="8.7109375" style="28" customWidth="1"/>
    <col min="5122" max="5122" width="15.85546875" style="28" customWidth="1"/>
    <col min="5123" max="5123" width="2.28515625" style="28" customWidth="1"/>
    <col min="5124" max="5124" width="83.28515625" style="28" customWidth="1"/>
    <col min="5125" max="5376" width="10.28515625" style="28"/>
    <col min="5377" max="5377" width="8.7109375" style="28" customWidth="1"/>
    <col min="5378" max="5378" width="15.85546875" style="28" customWidth="1"/>
    <col min="5379" max="5379" width="2.28515625" style="28" customWidth="1"/>
    <col min="5380" max="5380" width="83.28515625" style="28" customWidth="1"/>
    <col min="5381" max="5632" width="10.28515625" style="28"/>
    <col min="5633" max="5633" width="8.7109375" style="28" customWidth="1"/>
    <col min="5634" max="5634" width="15.85546875" style="28" customWidth="1"/>
    <col min="5635" max="5635" width="2.28515625" style="28" customWidth="1"/>
    <col min="5636" max="5636" width="83.28515625" style="28" customWidth="1"/>
    <col min="5637" max="5888" width="10.28515625" style="28"/>
    <col min="5889" max="5889" width="8.7109375" style="28" customWidth="1"/>
    <col min="5890" max="5890" width="15.85546875" style="28" customWidth="1"/>
    <col min="5891" max="5891" width="2.28515625" style="28" customWidth="1"/>
    <col min="5892" max="5892" width="83.28515625" style="28" customWidth="1"/>
    <col min="5893" max="6144" width="10.28515625" style="28"/>
    <col min="6145" max="6145" width="8.7109375" style="28" customWidth="1"/>
    <col min="6146" max="6146" width="15.85546875" style="28" customWidth="1"/>
    <col min="6147" max="6147" width="2.28515625" style="28" customWidth="1"/>
    <col min="6148" max="6148" width="83.28515625" style="28" customWidth="1"/>
    <col min="6149" max="6400" width="10.28515625" style="28"/>
    <col min="6401" max="6401" width="8.7109375" style="28" customWidth="1"/>
    <col min="6402" max="6402" width="15.85546875" style="28" customWidth="1"/>
    <col min="6403" max="6403" width="2.28515625" style="28" customWidth="1"/>
    <col min="6404" max="6404" width="83.28515625" style="28" customWidth="1"/>
    <col min="6405" max="6656" width="10.28515625" style="28"/>
    <col min="6657" max="6657" width="8.7109375" style="28" customWidth="1"/>
    <col min="6658" max="6658" width="15.85546875" style="28" customWidth="1"/>
    <col min="6659" max="6659" width="2.28515625" style="28" customWidth="1"/>
    <col min="6660" max="6660" width="83.28515625" style="28" customWidth="1"/>
    <col min="6661" max="6912" width="10.28515625" style="28"/>
    <col min="6913" max="6913" width="8.7109375" style="28" customWidth="1"/>
    <col min="6914" max="6914" width="15.85546875" style="28" customWidth="1"/>
    <col min="6915" max="6915" width="2.28515625" style="28" customWidth="1"/>
    <col min="6916" max="6916" width="83.28515625" style="28" customWidth="1"/>
    <col min="6917" max="7168" width="10.28515625" style="28"/>
    <col min="7169" max="7169" width="8.7109375" style="28" customWidth="1"/>
    <col min="7170" max="7170" width="15.85546875" style="28" customWidth="1"/>
    <col min="7171" max="7171" width="2.28515625" style="28" customWidth="1"/>
    <col min="7172" max="7172" width="83.28515625" style="28" customWidth="1"/>
    <col min="7173" max="7424" width="10.28515625" style="28"/>
    <col min="7425" max="7425" width="8.7109375" style="28" customWidth="1"/>
    <col min="7426" max="7426" width="15.85546875" style="28" customWidth="1"/>
    <col min="7427" max="7427" width="2.28515625" style="28" customWidth="1"/>
    <col min="7428" max="7428" width="83.28515625" style="28" customWidth="1"/>
    <col min="7429" max="7680" width="10.28515625" style="28"/>
    <col min="7681" max="7681" width="8.7109375" style="28" customWidth="1"/>
    <col min="7682" max="7682" width="15.85546875" style="28" customWidth="1"/>
    <col min="7683" max="7683" width="2.28515625" style="28" customWidth="1"/>
    <col min="7684" max="7684" width="83.28515625" style="28" customWidth="1"/>
    <col min="7685" max="7936" width="10.28515625" style="28"/>
    <col min="7937" max="7937" width="8.7109375" style="28" customWidth="1"/>
    <col min="7938" max="7938" width="15.85546875" style="28" customWidth="1"/>
    <col min="7939" max="7939" width="2.28515625" style="28" customWidth="1"/>
    <col min="7940" max="7940" width="83.28515625" style="28" customWidth="1"/>
    <col min="7941" max="8192" width="10.28515625" style="28"/>
    <col min="8193" max="8193" width="8.7109375" style="28" customWidth="1"/>
    <col min="8194" max="8194" width="15.85546875" style="28" customWidth="1"/>
    <col min="8195" max="8195" width="2.28515625" style="28" customWidth="1"/>
    <col min="8196" max="8196" width="83.28515625" style="28" customWidth="1"/>
    <col min="8197" max="8448" width="10.28515625" style="28"/>
    <col min="8449" max="8449" width="8.7109375" style="28" customWidth="1"/>
    <col min="8450" max="8450" width="15.85546875" style="28" customWidth="1"/>
    <col min="8451" max="8451" width="2.28515625" style="28" customWidth="1"/>
    <col min="8452" max="8452" width="83.28515625" style="28" customWidth="1"/>
    <col min="8453" max="8704" width="10.28515625" style="28"/>
    <col min="8705" max="8705" width="8.7109375" style="28" customWidth="1"/>
    <col min="8706" max="8706" width="15.85546875" style="28" customWidth="1"/>
    <col min="8707" max="8707" width="2.28515625" style="28" customWidth="1"/>
    <col min="8708" max="8708" width="83.28515625" style="28" customWidth="1"/>
    <col min="8709" max="8960" width="10.28515625" style="28"/>
    <col min="8961" max="8961" width="8.7109375" style="28" customWidth="1"/>
    <col min="8962" max="8962" width="15.85546875" style="28" customWidth="1"/>
    <col min="8963" max="8963" width="2.28515625" style="28" customWidth="1"/>
    <col min="8964" max="8964" width="83.28515625" style="28" customWidth="1"/>
    <col min="8965" max="9216" width="10.28515625" style="28"/>
    <col min="9217" max="9217" width="8.7109375" style="28" customWidth="1"/>
    <col min="9218" max="9218" width="15.85546875" style="28" customWidth="1"/>
    <col min="9219" max="9219" width="2.28515625" style="28" customWidth="1"/>
    <col min="9220" max="9220" width="83.28515625" style="28" customWidth="1"/>
    <col min="9221" max="9472" width="10.28515625" style="28"/>
    <col min="9473" max="9473" width="8.7109375" style="28" customWidth="1"/>
    <col min="9474" max="9474" width="15.85546875" style="28" customWidth="1"/>
    <col min="9475" max="9475" width="2.28515625" style="28" customWidth="1"/>
    <col min="9476" max="9476" width="83.28515625" style="28" customWidth="1"/>
    <col min="9477" max="9728" width="10.28515625" style="28"/>
    <col min="9729" max="9729" width="8.7109375" style="28" customWidth="1"/>
    <col min="9730" max="9730" width="15.85546875" style="28" customWidth="1"/>
    <col min="9731" max="9731" width="2.28515625" style="28" customWidth="1"/>
    <col min="9732" max="9732" width="83.28515625" style="28" customWidth="1"/>
    <col min="9733" max="9984" width="10.28515625" style="28"/>
    <col min="9985" max="9985" width="8.7109375" style="28" customWidth="1"/>
    <col min="9986" max="9986" width="15.85546875" style="28" customWidth="1"/>
    <col min="9987" max="9987" width="2.28515625" style="28" customWidth="1"/>
    <col min="9988" max="9988" width="83.28515625" style="28" customWidth="1"/>
    <col min="9989" max="10240" width="10.28515625" style="28"/>
    <col min="10241" max="10241" width="8.7109375" style="28" customWidth="1"/>
    <col min="10242" max="10242" width="15.85546875" style="28" customWidth="1"/>
    <col min="10243" max="10243" width="2.28515625" style="28" customWidth="1"/>
    <col min="10244" max="10244" width="83.28515625" style="28" customWidth="1"/>
    <col min="10245" max="10496" width="10.28515625" style="28"/>
    <col min="10497" max="10497" width="8.7109375" style="28" customWidth="1"/>
    <col min="10498" max="10498" width="15.85546875" style="28" customWidth="1"/>
    <col min="10499" max="10499" width="2.28515625" style="28" customWidth="1"/>
    <col min="10500" max="10500" width="83.28515625" style="28" customWidth="1"/>
    <col min="10501" max="10752" width="10.28515625" style="28"/>
    <col min="10753" max="10753" width="8.7109375" style="28" customWidth="1"/>
    <col min="10754" max="10754" width="15.85546875" style="28" customWidth="1"/>
    <col min="10755" max="10755" width="2.28515625" style="28" customWidth="1"/>
    <col min="10756" max="10756" width="83.28515625" style="28" customWidth="1"/>
    <col min="10757" max="11008" width="10.28515625" style="28"/>
    <col min="11009" max="11009" width="8.7109375" style="28" customWidth="1"/>
    <col min="11010" max="11010" width="15.85546875" style="28" customWidth="1"/>
    <col min="11011" max="11011" width="2.28515625" style="28" customWidth="1"/>
    <col min="11012" max="11012" width="83.28515625" style="28" customWidth="1"/>
    <col min="11013" max="11264" width="10.28515625" style="28"/>
    <col min="11265" max="11265" width="8.7109375" style="28" customWidth="1"/>
    <col min="11266" max="11266" width="15.85546875" style="28" customWidth="1"/>
    <col min="11267" max="11267" width="2.28515625" style="28" customWidth="1"/>
    <col min="11268" max="11268" width="83.28515625" style="28" customWidth="1"/>
    <col min="11269" max="11520" width="10.28515625" style="28"/>
    <col min="11521" max="11521" width="8.7109375" style="28" customWidth="1"/>
    <col min="11522" max="11522" width="15.85546875" style="28" customWidth="1"/>
    <col min="11523" max="11523" width="2.28515625" style="28" customWidth="1"/>
    <col min="11524" max="11524" width="83.28515625" style="28" customWidth="1"/>
    <col min="11525" max="11776" width="10.28515625" style="28"/>
    <col min="11777" max="11777" width="8.7109375" style="28" customWidth="1"/>
    <col min="11778" max="11778" width="15.85546875" style="28" customWidth="1"/>
    <col min="11779" max="11779" width="2.28515625" style="28" customWidth="1"/>
    <col min="11780" max="11780" width="83.28515625" style="28" customWidth="1"/>
    <col min="11781" max="12032" width="10.28515625" style="28"/>
    <col min="12033" max="12033" width="8.7109375" style="28" customWidth="1"/>
    <col min="12034" max="12034" width="15.85546875" style="28" customWidth="1"/>
    <col min="12035" max="12035" width="2.28515625" style="28" customWidth="1"/>
    <col min="12036" max="12036" width="83.28515625" style="28" customWidth="1"/>
    <col min="12037" max="12288" width="10.28515625" style="28"/>
    <col min="12289" max="12289" width="8.7109375" style="28" customWidth="1"/>
    <col min="12290" max="12290" width="15.85546875" style="28" customWidth="1"/>
    <col min="12291" max="12291" width="2.28515625" style="28" customWidth="1"/>
    <col min="12292" max="12292" width="83.28515625" style="28" customWidth="1"/>
    <col min="12293" max="12544" width="10.28515625" style="28"/>
    <col min="12545" max="12545" width="8.7109375" style="28" customWidth="1"/>
    <col min="12546" max="12546" width="15.85546875" style="28" customWidth="1"/>
    <col min="12547" max="12547" width="2.28515625" style="28" customWidth="1"/>
    <col min="12548" max="12548" width="83.28515625" style="28" customWidth="1"/>
    <col min="12549" max="12800" width="10.28515625" style="28"/>
    <col min="12801" max="12801" width="8.7109375" style="28" customWidth="1"/>
    <col min="12802" max="12802" width="15.85546875" style="28" customWidth="1"/>
    <col min="12803" max="12803" width="2.28515625" style="28" customWidth="1"/>
    <col min="12804" max="12804" width="83.28515625" style="28" customWidth="1"/>
    <col min="12805" max="13056" width="10.28515625" style="28"/>
    <col min="13057" max="13057" width="8.7109375" style="28" customWidth="1"/>
    <col min="13058" max="13058" width="15.85546875" style="28" customWidth="1"/>
    <col min="13059" max="13059" width="2.28515625" style="28" customWidth="1"/>
    <col min="13060" max="13060" width="83.28515625" style="28" customWidth="1"/>
    <col min="13061" max="13312" width="10.28515625" style="28"/>
    <col min="13313" max="13313" width="8.7109375" style="28" customWidth="1"/>
    <col min="13314" max="13314" width="15.85546875" style="28" customWidth="1"/>
    <col min="13315" max="13315" width="2.28515625" style="28" customWidth="1"/>
    <col min="13316" max="13316" width="83.28515625" style="28" customWidth="1"/>
    <col min="13317" max="13568" width="10.28515625" style="28"/>
    <col min="13569" max="13569" width="8.7109375" style="28" customWidth="1"/>
    <col min="13570" max="13570" width="15.85546875" style="28" customWidth="1"/>
    <col min="13571" max="13571" width="2.28515625" style="28" customWidth="1"/>
    <col min="13572" max="13572" width="83.28515625" style="28" customWidth="1"/>
    <col min="13573" max="13824" width="10.28515625" style="28"/>
    <col min="13825" max="13825" width="8.7109375" style="28" customWidth="1"/>
    <col min="13826" max="13826" width="15.85546875" style="28" customWidth="1"/>
    <col min="13827" max="13827" width="2.28515625" style="28" customWidth="1"/>
    <col min="13828" max="13828" width="83.28515625" style="28" customWidth="1"/>
    <col min="13829" max="14080" width="10.28515625" style="28"/>
    <col min="14081" max="14081" width="8.7109375" style="28" customWidth="1"/>
    <col min="14082" max="14082" width="15.85546875" style="28" customWidth="1"/>
    <col min="14083" max="14083" width="2.28515625" style="28" customWidth="1"/>
    <col min="14084" max="14084" width="83.28515625" style="28" customWidth="1"/>
    <col min="14085" max="14336" width="10.28515625" style="28"/>
    <col min="14337" max="14337" width="8.7109375" style="28" customWidth="1"/>
    <col min="14338" max="14338" width="15.85546875" style="28" customWidth="1"/>
    <col min="14339" max="14339" width="2.28515625" style="28" customWidth="1"/>
    <col min="14340" max="14340" width="83.28515625" style="28" customWidth="1"/>
    <col min="14341" max="14592" width="10.28515625" style="28"/>
    <col min="14593" max="14593" width="8.7109375" style="28" customWidth="1"/>
    <col min="14594" max="14594" width="15.85546875" style="28" customWidth="1"/>
    <col min="14595" max="14595" width="2.28515625" style="28" customWidth="1"/>
    <col min="14596" max="14596" width="83.28515625" style="28" customWidth="1"/>
    <col min="14597" max="14848" width="10.28515625" style="28"/>
    <col min="14849" max="14849" width="8.7109375" style="28" customWidth="1"/>
    <col min="14850" max="14850" width="15.85546875" style="28" customWidth="1"/>
    <col min="14851" max="14851" width="2.28515625" style="28" customWidth="1"/>
    <col min="14852" max="14852" width="83.28515625" style="28" customWidth="1"/>
    <col min="14853" max="15104" width="10.28515625" style="28"/>
    <col min="15105" max="15105" width="8.7109375" style="28" customWidth="1"/>
    <col min="15106" max="15106" width="15.85546875" style="28" customWidth="1"/>
    <col min="15107" max="15107" width="2.28515625" style="28" customWidth="1"/>
    <col min="15108" max="15108" width="83.28515625" style="28" customWidth="1"/>
    <col min="15109" max="15360" width="10.28515625" style="28"/>
    <col min="15361" max="15361" width="8.7109375" style="28" customWidth="1"/>
    <col min="15362" max="15362" width="15.85546875" style="28" customWidth="1"/>
    <col min="15363" max="15363" width="2.28515625" style="28" customWidth="1"/>
    <col min="15364" max="15364" width="83.28515625" style="28" customWidth="1"/>
    <col min="15365" max="15616" width="10.28515625" style="28"/>
    <col min="15617" max="15617" width="8.7109375" style="28" customWidth="1"/>
    <col min="15618" max="15618" width="15.85546875" style="28" customWidth="1"/>
    <col min="15619" max="15619" width="2.28515625" style="28" customWidth="1"/>
    <col min="15620" max="15620" width="83.28515625" style="28" customWidth="1"/>
    <col min="15621" max="15872" width="10.28515625" style="28"/>
    <col min="15873" max="15873" width="8.7109375" style="28" customWidth="1"/>
    <col min="15874" max="15874" width="15.85546875" style="28" customWidth="1"/>
    <col min="15875" max="15875" width="2.28515625" style="28" customWidth="1"/>
    <col min="15876" max="15876" width="83.28515625" style="28" customWidth="1"/>
    <col min="15877" max="16128" width="10.28515625" style="28"/>
    <col min="16129" max="16129" width="8.7109375" style="28" customWidth="1"/>
    <col min="16130" max="16130" width="15.85546875" style="28" customWidth="1"/>
    <col min="16131" max="16131" width="2.28515625" style="28" customWidth="1"/>
    <col min="16132" max="16132" width="83.28515625" style="28" customWidth="1"/>
    <col min="16133" max="16384" width="10.28515625" style="28"/>
  </cols>
  <sheetData>
    <row r="1" spans="1:7" ht="17.25" x14ac:dyDescent="0.2">
      <c r="A1" s="238" t="s">
        <v>256</v>
      </c>
      <c r="B1" s="238"/>
      <c r="C1" s="238"/>
      <c r="D1" s="238"/>
    </row>
    <row r="3" spans="1:7" s="33" customFormat="1" ht="12" customHeight="1" x14ac:dyDescent="0.2">
      <c r="A3" s="239" t="s">
        <v>25</v>
      </c>
      <c r="B3" s="240"/>
      <c r="C3" s="240"/>
      <c r="D3" s="241"/>
    </row>
    <row r="4" spans="1:7" s="31" customFormat="1" ht="12" x14ac:dyDescent="0.2">
      <c r="A4" s="32" t="s">
        <v>0</v>
      </c>
      <c r="B4" s="34" t="s">
        <v>1</v>
      </c>
      <c r="C4" s="242" t="s">
        <v>2</v>
      </c>
      <c r="D4" s="243"/>
    </row>
    <row r="5" spans="1:7" s="31" customFormat="1" ht="12" customHeight="1" x14ac:dyDescent="0.2">
      <c r="A5" s="229" t="s">
        <v>58</v>
      </c>
      <c r="B5" s="244" t="s">
        <v>416</v>
      </c>
      <c r="C5" s="93" t="s">
        <v>24</v>
      </c>
      <c r="D5" s="85" t="s">
        <v>417</v>
      </c>
    </row>
    <row r="6" spans="1:7" s="31" customFormat="1" ht="12" x14ac:dyDescent="0.2">
      <c r="A6" s="233"/>
      <c r="B6" s="245"/>
      <c r="C6" s="93" t="s">
        <v>24</v>
      </c>
      <c r="D6" s="85" t="s">
        <v>418</v>
      </c>
    </row>
    <row r="7" spans="1:7" s="31" customFormat="1" ht="12" x14ac:dyDescent="0.2">
      <c r="A7" s="230"/>
      <c r="B7" s="245"/>
      <c r="C7" s="93" t="s">
        <v>24</v>
      </c>
      <c r="D7" s="85" t="s">
        <v>419</v>
      </c>
    </row>
    <row r="8" spans="1:7" s="31" customFormat="1" ht="22.5" customHeight="1" x14ac:dyDescent="0.2">
      <c r="A8" s="230"/>
      <c r="B8" s="246"/>
      <c r="C8" s="93" t="s">
        <v>24</v>
      </c>
      <c r="D8" s="85" t="s">
        <v>420</v>
      </c>
    </row>
    <row r="9" spans="1:7" s="31" customFormat="1" ht="12" customHeight="1" x14ac:dyDescent="0.2">
      <c r="A9" s="230"/>
      <c r="B9" s="244" t="s">
        <v>59</v>
      </c>
      <c r="C9" s="93" t="s">
        <v>24</v>
      </c>
      <c r="D9" s="85" t="s">
        <v>421</v>
      </c>
    </row>
    <row r="10" spans="1:7" s="31" customFormat="1" ht="24.75" customHeight="1" x14ac:dyDescent="0.2">
      <c r="A10" s="230"/>
      <c r="B10" s="245"/>
      <c r="C10" s="93" t="s">
        <v>24</v>
      </c>
      <c r="D10" s="85" t="s">
        <v>77</v>
      </c>
    </row>
    <row r="11" spans="1:7" s="31" customFormat="1" ht="22.5" x14ac:dyDescent="0.2">
      <c r="A11" s="231"/>
      <c r="B11" s="246"/>
      <c r="C11" s="93" t="s">
        <v>24</v>
      </c>
      <c r="D11" s="85" t="s">
        <v>78</v>
      </c>
    </row>
    <row r="12" spans="1:7" s="31" customFormat="1" ht="12" x14ac:dyDescent="0.2">
      <c r="A12" s="229" t="s">
        <v>61</v>
      </c>
      <c r="B12" s="244" t="s">
        <v>63</v>
      </c>
      <c r="C12" s="93" t="s">
        <v>24</v>
      </c>
      <c r="D12" s="88" t="s">
        <v>79</v>
      </c>
    </row>
    <row r="13" spans="1:7" s="31" customFormat="1" ht="24" x14ac:dyDescent="0.2">
      <c r="A13" s="230"/>
      <c r="B13" s="247"/>
      <c r="C13" s="93" t="s">
        <v>24</v>
      </c>
      <c r="D13" s="87" t="s">
        <v>80</v>
      </c>
    </row>
    <row r="14" spans="1:7" s="31" customFormat="1" ht="12" x14ac:dyDescent="0.2">
      <c r="A14" s="230"/>
      <c r="B14" s="247"/>
      <c r="C14" s="93" t="s">
        <v>24</v>
      </c>
      <c r="D14" s="88" t="s">
        <v>81</v>
      </c>
      <c r="G14" s="11"/>
    </row>
    <row r="15" spans="1:7" s="31" customFormat="1" ht="12" x14ac:dyDescent="0.2">
      <c r="A15" s="230"/>
      <c r="B15" s="246"/>
      <c r="C15" s="93" t="s">
        <v>24</v>
      </c>
      <c r="D15" s="88" t="s">
        <v>82</v>
      </c>
      <c r="G15" s="21"/>
    </row>
    <row r="16" spans="1:7" s="31" customFormat="1" ht="12" x14ac:dyDescent="0.2">
      <c r="A16" s="230"/>
      <c r="B16" s="244" t="s">
        <v>65</v>
      </c>
      <c r="C16" s="93" t="s">
        <v>24</v>
      </c>
      <c r="D16" s="88" t="s">
        <v>83</v>
      </c>
      <c r="G16" s="21"/>
    </row>
    <row r="17" spans="1:10" s="31" customFormat="1" ht="23.25" customHeight="1" x14ac:dyDescent="0.2">
      <c r="A17" s="230"/>
      <c r="B17" s="247"/>
      <c r="C17" s="94" t="s">
        <v>24</v>
      </c>
      <c r="D17" s="82" t="s">
        <v>84</v>
      </c>
      <c r="G17" s="21"/>
    </row>
    <row r="18" spans="1:10" s="31" customFormat="1" ht="22.5" x14ac:dyDescent="0.2">
      <c r="A18" s="231"/>
      <c r="B18" s="246"/>
      <c r="C18" s="94" t="s">
        <v>24</v>
      </c>
      <c r="D18" s="82" t="s">
        <v>85</v>
      </c>
      <c r="G18" s="21"/>
    </row>
    <row r="19" spans="1:10" s="31" customFormat="1" ht="22.5" x14ac:dyDescent="0.2">
      <c r="A19" s="249" t="s">
        <v>56</v>
      </c>
      <c r="B19" s="248" t="s">
        <v>68</v>
      </c>
      <c r="C19" s="93" t="s">
        <v>24</v>
      </c>
      <c r="D19" s="82" t="s">
        <v>102</v>
      </c>
      <c r="E19" s="11"/>
      <c r="F19" s="11"/>
      <c r="G19" s="21"/>
      <c r="H19" s="21"/>
      <c r="I19" s="21"/>
      <c r="J19" s="21"/>
    </row>
    <row r="20" spans="1:10" s="31" customFormat="1" ht="12" x14ac:dyDescent="0.2">
      <c r="A20" s="249"/>
      <c r="B20" s="248"/>
      <c r="C20" s="93" t="s">
        <v>24</v>
      </c>
      <c r="D20" s="82" t="s">
        <v>86</v>
      </c>
      <c r="E20" s="11"/>
      <c r="F20" s="11"/>
      <c r="G20" s="21"/>
      <c r="H20" s="21"/>
      <c r="I20" s="21"/>
      <c r="J20" s="21"/>
    </row>
    <row r="21" spans="1:10" s="31" customFormat="1" ht="12" x14ac:dyDescent="0.2">
      <c r="A21" s="249"/>
      <c r="B21" s="248"/>
      <c r="C21" s="93" t="s">
        <v>24</v>
      </c>
      <c r="D21" s="82" t="s">
        <v>87</v>
      </c>
      <c r="E21" s="11"/>
      <c r="F21" s="11"/>
      <c r="G21" s="21"/>
      <c r="H21" s="21"/>
      <c r="I21" s="21"/>
      <c r="J21" s="21"/>
    </row>
    <row r="22" spans="1:10" s="31" customFormat="1" ht="12" x14ac:dyDescent="0.2">
      <c r="A22" s="249"/>
      <c r="B22" s="248" t="s">
        <v>70</v>
      </c>
      <c r="C22" s="93" t="s">
        <v>24</v>
      </c>
      <c r="D22" s="82" t="s">
        <v>88</v>
      </c>
      <c r="E22" s="11"/>
      <c r="F22" s="11"/>
      <c r="H22" s="21"/>
      <c r="I22" s="21"/>
      <c r="J22" s="21"/>
    </row>
    <row r="23" spans="1:10" s="31" customFormat="1" ht="12" x14ac:dyDescent="0.2">
      <c r="A23" s="249"/>
      <c r="B23" s="248"/>
      <c r="C23" s="93" t="s">
        <v>24</v>
      </c>
      <c r="D23" s="82" t="s">
        <v>89</v>
      </c>
      <c r="E23" s="11"/>
      <c r="F23" s="11"/>
      <c r="H23" s="21"/>
      <c r="I23" s="21"/>
      <c r="J23" s="21"/>
    </row>
    <row r="24" spans="1:10" s="31" customFormat="1" ht="12" x14ac:dyDescent="0.2">
      <c r="A24" s="249"/>
      <c r="B24" s="248"/>
      <c r="C24" s="93" t="s">
        <v>24</v>
      </c>
      <c r="D24" s="82" t="s">
        <v>90</v>
      </c>
      <c r="E24" s="11"/>
      <c r="F24" s="11"/>
      <c r="H24" s="21"/>
      <c r="I24" s="21"/>
      <c r="J24" s="21"/>
    </row>
    <row r="25" spans="1:10" s="31" customFormat="1" ht="12" x14ac:dyDescent="0.2">
      <c r="A25" s="249"/>
      <c r="B25" s="248"/>
      <c r="C25" s="93" t="s">
        <v>24</v>
      </c>
      <c r="D25" s="82" t="s">
        <v>91</v>
      </c>
      <c r="E25" s="11"/>
      <c r="F25" s="11"/>
      <c r="H25" s="21"/>
      <c r="I25" s="21"/>
      <c r="J25" s="21"/>
    </row>
    <row r="26" spans="1:10" s="31" customFormat="1" ht="12" x14ac:dyDescent="0.2">
      <c r="A26" s="249"/>
      <c r="B26" s="248" t="s">
        <v>72</v>
      </c>
      <c r="C26" s="93" t="s">
        <v>24</v>
      </c>
      <c r="D26" s="82" t="s">
        <v>92</v>
      </c>
      <c r="E26" s="11"/>
      <c r="F26" s="11"/>
      <c r="H26" s="21"/>
      <c r="I26" s="21"/>
      <c r="J26" s="21"/>
    </row>
    <row r="27" spans="1:10" s="31" customFormat="1" ht="12" x14ac:dyDescent="0.2">
      <c r="A27" s="249"/>
      <c r="B27" s="248"/>
      <c r="C27" s="93" t="s">
        <v>24</v>
      </c>
      <c r="D27" s="82" t="s">
        <v>93</v>
      </c>
      <c r="E27" s="11"/>
      <c r="F27" s="11"/>
      <c r="H27" s="21"/>
      <c r="I27" s="21"/>
      <c r="J27" s="21"/>
    </row>
    <row r="28" spans="1:10" s="31" customFormat="1" ht="22.5" x14ac:dyDescent="0.2">
      <c r="A28" s="249"/>
      <c r="B28" s="248"/>
      <c r="C28" s="93" t="s">
        <v>24</v>
      </c>
      <c r="D28" s="82" t="s">
        <v>94</v>
      </c>
      <c r="E28" s="11"/>
      <c r="F28" s="11"/>
      <c r="H28" s="21"/>
      <c r="I28" s="21"/>
      <c r="J28" s="21"/>
    </row>
    <row r="29" spans="1:10" s="31" customFormat="1" ht="12" x14ac:dyDescent="0.2">
      <c r="A29" s="229" t="s">
        <v>257</v>
      </c>
      <c r="B29" s="251" t="s">
        <v>258</v>
      </c>
      <c r="C29" s="93" t="s">
        <v>24</v>
      </c>
      <c r="D29" s="85" t="s">
        <v>107</v>
      </c>
      <c r="E29" s="11"/>
      <c r="F29" s="11"/>
      <c r="H29" s="21"/>
      <c r="I29" s="21"/>
      <c r="J29" s="21"/>
    </row>
    <row r="30" spans="1:10" s="31" customFormat="1" ht="12" x14ac:dyDescent="0.2">
      <c r="A30" s="230"/>
      <c r="B30" s="252"/>
      <c r="C30" s="93" t="s">
        <v>24</v>
      </c>
      <c r="D30" s="85" t="s">
        <v>260</v>
      </c>
      <c r="E30" s="11"/>
      <c r="F30" s="11"/>
      <c r="H30" s="21"/>
      <c r="I30" s="21"/>
      <c r="J30" s="21"/>
    </row>
    <row r="31" spans="1:10" s="31" customFormat="1" ht="12" x14ac:dyDescent="0.2">
      <c r="A31" s="230"/>
      <c r="B31" s="252"/>
      <c r="C31" s="93" t="s">
        <v>24</v>
      </c>
      <c r="D31" s="85" t="s">
        <v>261</v>
      </c>
      <c r="E31" s="11"/>
      <c r="F31" s="11"/>
      <c r="H31" s="21"/>
      <c r="I31" s="21"/>
      <c r="J31" s="21"/>
    </row>
    <row r="32" spans="1:10" s="31" customFormat="1" ht="12" x14ac:dyDescent="0.2">
      <c r="A32" s="230"/>
      <c r="B32" s="251" t="s">
        <v>259</v>
      </c>
      <c r="C32" s="93" t="s">
        <v>24</v>
      </c>
      <c r="D32" s="82" t="s">
        <v>109</v>
      </c>
      <c r="E32" s="21"/>
      <c r="F32" s="11"/>
      <c r="H32" s="21"/>
      <c r="I32" s="21"/>
      <c r="J32" s="21"/>
    </row>
    <row r="33" spans="1:10" s="31" customFormat="1" ht="12" x14ac:dyDescent="0.2">
      <c r="A33" s="230"/>
      <c r="B33" s="252"/>
      <c r="C33" s="93" t="s">
        <v>24</v>
      </c>
      <c r="D33" s="82" t="s">
        <v>262</v>
      </c>
      <c r="E33" s="21"/>
      <c r="F33" s="11"/>
      <c r="H33" s="21"/>
      <c r="I33" s="21"/>
      <c r="J33" s="21"/>
    </row>
    <row r="34" spans="1:10" s="31" customFormat="1" ht="12" x14ac:dyDescent="0.2">
      <c r="A34" s="230"/>
      <c r="B34" s="252"/>
      <c r="C34" s="93" t="s">
        <v>24</v>
      </c>
      <c r="D34" s="82" t="s">
        <v>263</v>
      </c>
      <c r="E34" s="21"/>
      <c r="F34" s="11"/>
      <c r="H34" s="21"/>
      <c r="I34" s="21"/>
      <c r="J34" s="21"/>
    </row>
    <row r="35" spans="1:10" s="31" customFormat="1" ht="12" x14ac:dyDescent="0.2">
      <c r="A35" s="230"/>
      <c r="B35" s="252"/>
      <c r="C35" s="93" t="s">
        <v>24</v>
      </c>
      <c r="D35" s="82" t="s">
        <v>264</v>
      </c>
      <c r="E35" s="11"/>
      <c r="F35" s="11"/>
      <c r="H35" s="21"/>
      <c r="I35" s="21"/>
      <c r="J35" s="21"/>
    </row>
    <row r="36" spans="1:10" s="31" customFormat="1" ht="22.5" x14ac:dyDescent="0.2">
      <c r="A36" s="232" t="s">
        <v>387</v>
      </c>
      <c r="B36" s="256" t="s">
        <v>345</v>
      </c>
      <c r="C36" s="134" t="s">
        <v>24</v>
      </c>
      <c r="D36" s="135" t="s">
        <v>346</v>
      </c>
      <c r="E36" s="11"/>
      <c r="F36" s="11"/>
      <c r="G36" s="11"/>
      <c r="I36" s="11"/>
      <c r="J36" s="11"/>
    </row>
    <row r="37" spans="1:10" s="31" customFormat="1" ht="12" x14ac:dyDescent="0.2">
      <c r="A37" s="233"/>
      <c r="B37" s="257"/>
      <c r="C37" s="134" t="s">
        <v>24</v>
      </c>
      <c r="D37" s="135" t="s">
        <v>347</v>
      </c>
      <c r="E37" s="11"/>
      <c r="F37" s="11"/>
      <c r="G37" s="11"/>
      <c r="I37" s="11"/>
      <c r="J37" s="11"/>
    </row>
    <row r="38" spans="1:10" s="31" customFormat="1" ht="12" x14ac:dyDescent="0.2">
      <c r="A38" s="233"/>
      <c r="B38" s="257"/>
      <c r="C38" s="134" t="s">
        <v>24</v>
      </c>
      <c r="D38" s="135" t="s">
        <v>348</v>
      </c>
      <c r="E38" s="11"/>
      <c r="F38" s="11"/>
      <c r="G38" s="11"/>
      <c r="I38" s="11"/>
      <c r="J38" s="11"/>
    </row>
    <row r="39" spans="1:10" s="31" customFormat="1" ht="12" x14ac:dyDescent="0.2">
      <c r="A39" s="233"/>
      <c r="B39" s="257"/>
      <c r="C39" s="134" t="s">
        <v>24</v>
      </c>
      <c r="D39" s="135" t="s">
        <v>349</v>
      </c>
      <c r="E39" s="11"/>
      <c r="F39" s="11"/>
      <c r="G39" s="11"/>
      <c r="I39" s="11"/>
      <c r="J39" s="11"/>
    </row>
    <row r="40" spans="1:10" s="31" customFormat="1" ht="12" x14ac:dyDescent="0.2">
      <c r="A40" s="233"/>
      <c r="B40" s="256" t="s">
        <v>350</v>
      </c>
      <c r="C40" s="134" t="s">
        <v>24</v>
      </c>
      <c r="D40" s="135" t="s">
        <v>351</v>
      </c>
      <c r="E40" s="11"/>
      <c r="F40" s="11"/>
      <c r="G40" s="11"/>
      <c r="I40" s="11"/>
      <c r="J40" s="11"/>
    </row>
    <row r="41" spans="1:10" s="31" customFormat="1" ht="12" x14ac:dyDescent="0.2">
      <c r="A41" s="233"/>
      <c r="B41" s="257"/>
      <c r="C41" s="134" t="s">
        <v>24</v>
      </c>
      <c r="D41" s="135" t="s">
        <v>352</v>
      </c>
      <c r="E41" s="11"/>
      <c r="F41" s="11"/>
      <c r="G41" s="11"/>
      <c r="I41" s="11"/>
      <c r="J41" s="11"/>
    </row>
    <row r="42" spans="1:10" s="31" customFormat="1" ht="22.5" x14ac:dyDescent="0.2">
      <c r="A42" s="233"/>
      <c r="B42" s="257"/>
      <c r="C42" s="134" t="s">
        <v>24</v>
      </c>
      <c r="D42" s="135" t="s">
        <v>353</v>
      </c>
      <c r="E42" s="11"/>
      <c r="F42" s="11"/>
      <c r="G42" s="11"/>
      <c r="I42" s="11"/>
      <c r="J42" s="11"/>
    </row>
    <row r="43" spans="1:10" s="31" customFormat="1" ht="22.5" x14ac:dyDescent="0.2">
      <c r="A43" s="233"/>
      <c r="B43" s="257"/>
      <c r="C43" s="134" t="s">
        <v>24</v>
      </c>
      <c r="D43" s="135" t="s">
        <v>354</v>
      </c>
      <c r="E43" s="11"/>
      <c r="F43" s="11"/>
      <c r="G43" s="11"/>
      <c r="I43" s="11"/>
      <c r="J43" s="11"/>
    </row>
    <row r="44" spans="1:10" s="31" customFormat="1" ht="22.5" x14ac:dyDescent="0.2">
      <c r="A44" s="233"/>
      <c r="B44" s="257"/>
      <c r="C44" s="134" t="s">
        <v>24</v>
      </c>
      <c r="D44" s="135" t="s">
        <v>355</v>
      </c>
      <c r="E44" s="11"/>
      <c r="F44" s="11"/>
      <c r="G44" s="11"/>
      <c r="I44" s="11"/>
      <c r="J44" s="11"/>
    </row>
    <row r="45" spans="1:10" s="31" customFormat="1" ht="12" x14ac:dyDescent="0.2">
      <c r="A45" s="234"/>
      <c r="B45" s="258"/>
      <c r="C45" s="134" t="s">
        <v>24</v>
      </c>
      <c r="D45" s="135" t="s">
        <v>356</v>
      </c>
      <c r="E45" s="11"/>
      <c r="F45" s="11"/>
      <c r="G45" s="11"/>
      <c r="I45" s="11"/>
      <c r="J45" s="11"/>
    </row>
    <row r="46" spans="1:10" s="31" customFormat="1" ht="12" x14ac:dyDescent="0.2">
      <c r="A46" s="20"/>
      <c r="B46" s="20"/>
      <c r="C46" s="20"/>
      <c r="D46" s="20"/>
    </row>
    <row r="47" spans="1:10" s="31" customFormat="1" ht="12" x14ac:dyDescent="0.2">
      <c r="A47" s="191"/>
      <c r="B47" s="191"/>
      <c r="C47" s="191"/>
      <c r="D47" s="191"/>
    </row>
    <row r="48" spans="1:10" s="31" customFormat="1" ht="12" x14ac:dyDescent="0.2">
      <c r="A48" s="239" t="s">
        <v>23</v>
      </c>
      <c r="B48" s="240"/>
      <c r="C48" s="240"/>
      <c r="D48" s="241"/>
    </row>
    <row r="49" spans="1:7" s="31" customFormat="1" ht="12" x14ac:dyDescent="0.2">
      <c r="A49" s="32" t="s">
        <v>0</v>
      </c>
      <c r="B49" s="34" t="s">
        <v>1</v>
      </c>
      <c r="C49" s="242" t="s">
        <v>2</v>
      </c>
      <c r="D49" s="243"/>
    </row>
    <row r="50" spans="1:7" s="31" customFormat="1" ht="12" x14ac:dyDescent="0.2">
      <c r="A50" s="229" t="s">
        <v>111</v>
      </c>
      <c r="B50" s="253" t="s">
        <v>112</v>
      </c>
      <c r="C50" s="93" t="s">
        <v>26</v>
      </c>
      <c r="D50" s="81" t="s">
        <v>265</v>
      </c>
    </row>
    <row r="51" spans="1:7" s="31" customFormat="1" ht="12" customHeight="1" x14ac:dyDescent="0.2">
      <c r="A51" s="230"/>
      <c r="B51" s="254"/>
      <c r="C51" s="93" t="s">
        <v>24</v>
      </c>
      <c r="D51" s="85" t="s">
        <v>462</v>
      </c>
    </row>
    <row r="52" spans="1:7" s="31" customFormat="1" ht="12" x14ac:dyDescent="0.2">
      <c r="A52" s="230"/>
      <c r="B52" s="254"/>
      <c r="C52" s="93" t="s">
        <v>26</v>
      </c>
      <c r="D52" s="81" t="s">
        <v>266</v>
      </c>
    </row>
    <row r="53" spans="1:7" s="31" customFormat="1" ht="22.5" x14ac:dyDescent="0.2">
      <c r="A53" s="230"/>
      <c r="B53" s="254"/>
      <c r="C53" s="93" t="s">
        <v>26</v>
      </c>
      <c r="D53" s="81" t="s">
        <v>267</v>
      </c>
    </row>
    <row r="54" spans="1:7" s="31" customFormat="1" ht="22.5" x14ac:dyDescent="0.2">
      <c r="A54" s="230"/>
      <c r="B54" s="255"/>
      <c r="C54" s="93" t="s">
        <v>26</v>
      </c>
      <c r="D54" s="81" t="s">
        <v>268</v>
      </c>
      <c r="G54" s="28"/>
    </row>
    <row r="55" spans="1:7" s="31" customFormat="1" x14ac:dyDescent="0.2">
      <c r="A55" s="230"/>
      <c r="B55" s="226" t="s">
        <v>113</v>
      </c>
      <c r="C55" s="93" t="s">
        <v>24</v>
      </c>
      <c r="D55" s="81" t="s">
        <v>269</v>
      </c>
      <c r="G55" s="28"/>
    </row>
    <row r="56" spans="1:7" s="31" customFormat="1" x14ac:dyDescent="0.2">
      <c r="A56" s="230"/>
      <c r="B56" s="250"/>
      <c r="C56" s="93" t="s">
        <v>24</v>
      </c>
      <c r="D56" s="81" t="s">
        <v>465</v>
      </c>
      <c r="G56" s="28"/>
    </row>
    <row r="57" spans="1:7" s="31" customFormat="1" ht="22.5" x14ac:dyDescent="0.2">
      <c r="A57" s="230"/>
      <c r="B57" s="250"/>
      <c r="C57" s="93" t="s">
        <v>24</v>
      </c>
      <c r="D57" s="81" t="s">
        <v>270</v>
      </c>
      <c r="G57" s="28"/>
    </row>
    <row r="58" spans="1:7" s="31" customFormat="1" ht="22.5" x14ac:dyDescent="0.2">
      <c r="A58" s="230"/>
      <c r="B58" s="250"/>
      <c r="C58" s="93" t="s">
        <v>24</v>
      </c>
      <c r="D58" s="81" t="s">
        <v>271</v>
      </c>
      <c r="G58" s="28"/>
    </row>
    <row r="59" spans="1:7" s="31" customFormat="1" ht="22.5" x14ac:dyDescent="0.2">
      <c r="A59" s="230"/>
      <c r="B59" s="250"/>
      <c r="C59" s="93" t="s">
        <v>24</v>
      </c>
      <c r="D59" s="81" t="s">
        <v>272</v>
      </c>
      <c r="G59" s="28"/>
    </row>
    <row r="60" spans="1:7" s="31" customFormat="1" x14ac:dyDescent="0.2">
      <c r="A60" s="230"/>
      <c r="B60" s="250"/>
      <c r="C60" s="93" t="s">
        <v>24</v>
      </c>
      <c r="D60" s="81" t="s">
        <v>273</v>
      </c>
      <c r="G60" s="28"/>
    </row>
    <row r="61" spans="1:7" s="31" customFormat="1" x14ac:dyDescent="0.2">
      <c r="A61" s="230"/>
      <c r="B61" s="250"/>
      <c r="C61" s="93" t="s">
        <v>24</v>
      </c>
      <c r="D61" s="81" t="s">
        <v>274</v>
      </c>
      <c r="G61" s="28"/>
    </row>
    <row r="62" spans="1:7" s="31" customFormat="1" x14ac:dyDescent="0.2">
      <c r="A62" s="230"/>
      <c r="B62" s="250"/>
      <c r="C62" s="93" t="s">
        <v>24</v>
      </c>
      <c r="D62" s="81" t="s">
        <v>275</v>
      </c>
      <c r="G62" s="28"/>
    </row>
    <row r="63" spans="1:7" s="31" customFormat="1" ht="22.5" x14ac:dyDescent="0.2">
      <c r="A63" s="230"/>
      <c r="B63" s="228"/>
      <c r="C63" s="93" t="s">
        <v>24</v>
      </c>
      <c r="D63" s="81" t="s">
        <v>432</v>
      </c>
      <c r="G63" s="28"/>
    </row>
    <row r="64" spans="1:7" s="31" customFormat="1" x14ac:dyDescent="0.2">
      <c r="A64" s="230"/>
      <c r="B64" s="226" t="s">
        <v>114</v>
      </c>
      <c r="C64" s="93" t="s">
        <v>24</v>
      </c>
      <c r="D64" s="81" t="s">
        <v>276</v>
      </c>
      <c r="G64" s="28"/>
    </row>
    <row r="65" spans="1:7" s="31" customFormat="1" ht="27.75" customHeight="1" x14ac:dyDescent="0.2">
      <c r="A65" s="230"/>
      <c r="B65" s="250"/>
      <c r="C65" s="93" t="s">
        <v>24</v>
      </c>
      <c r="D65" s="81" t="s">
        <v>277</v>
      </c>
      <c r="G65" s="28"/>
    </row>
    <row r="66" spans="1:7" s="31" customFormat="1" ht="22.5" x14ac:dyDescent="0.2">
      <c r="A66" s="230"/>
      <c r="B66" s="250"/>
      <c r="C66" s="93" t="s">
        <v>24</v>
      </c>
      <c r="D66" s="81" t="s">
        <v>278</v>
      </c>
      <c r="G66" s="28"/>
    </row>
    <row r="67" spans="1:7" s="31" customFormat="1" x14ac:dyDescent="0.2">
      <c r="A67" s="249" t="s">
        <v>115</v>
      </c>
      <c r="B67" s="226" t="s">
        <v>112</v>
      </c>
      <c r="C67" s="93" t="s">
        <v>24</v>
      </c>
      <c r="D67" s="81" t="s">
        <v>279</v>
      </c>
      <c r="G67" s="28"/>
    </row>
    <row r="68" spans="1:7" s="31" customFormat="1" x14ac:dyDescent="0.2">
      <c r="A68" s="249"/>
      <c r="B68" s="227"/>
      <c r="C68" s="93" t="s">
        <v>24</v>
      </c>
      <c r="D68" s="81" t="s">
        <v>433</v>
      </c>
      <c r="G68" s="28"/>
    </row>
    <row r="69" spans="1:7" s="31" customFormat="1" x14ac:dyDescent="0.2">
      <c r="A69" s="249"/>
      <c r="B69" s="227"/>
      <c r="C69" s="93" t="s">
        <v>24</v>
      </c>
      <c r="D69" s="81" t="s">
        <v>434</v>
      </c>
      <c r="G69" s="28"/>
    </row>
    <row r="70" spans="1:7" s="31" customFormat="1" ht="22.5" x14ac:dyDescent="0.2">
      <c r="A70" s="249"/>
      <c r="B70" s="227"/>
      <c r="C70" s="93" t="s">
        <v>24</v>
      </c>
      <c r="D70" s="81" t="s">
        <v>280</v>
      </c>
      <c r="G70" s="28"/>
    </row>
    <row r="71" spans="1:7" s="31" customFormat="1" ht="33.75" x14ac:dyDescent="0.2">
      <c r="A71" s="249"/>
      <c r="B71" s="226" t="s">
        <v>116</v>
      </c>
      <c r="C71" s="93" t="s">
        <v>24</v>
      </c>
      <c r="D71" s="81" t="s">
        <v>281</v>
      </c>
      <c r="G71" s="28"/>
    </row>
    <row r="72" spans="1:7" s="31" customFormat="1" ht="28.5" customHeight="1" x14ac:dyDescent="0.2">
      <c r="A72" s="249"/>
      <c r="B72" s="250"/>
      <c r="C72" s="93" t="s">
        <v>24</v>
      </c>
      <c r="D72" s="81" t="s">
        <v>282</v>
      </c>
      <c r="G72" s="28"/>
    </row>
    <row r="73" spans="1:7" s="31" customFormat="1" x14ac:dyDescent="0.2">
      <c r="A73" s="249"/>
      <c r="B73" s="250"/>
      <c r="C73" s="93" t="s">
        <v>24</v>
      </c>
      <c r="D73" s="81" t="s">
        <v>283</v>
      </c>
      <c r="G73" s="28"/>
    </row>
    <row r="74" spans="1:7" s="31" customFormat="1" x14ac:dyDescent="0.2">
      <c r="A74" s="249"/>
      <c r="B74" s="250"/>
      <c r="C74" s="93" t="s">
        <v>24</v>
      </c>
      <c r="D74" s="81" t="s">
        <v>284</v>
      </c>
      <c r="G74" s="28"/>
    </row>
    <row r="75" spans="1:7" s="31" customFormat="1" x14ac:dyDescent="0.2">
      <c r="A75" s="249"/>
      <c r="B75" s="250"/>
      <c r="C75" s="93" t="s">
        <v>24</v>
      </c>
      <c r="D75" s="81" t="s">
        <v>285</v>
      </c>
      <c r="G75" s="28"/>
    </row>
    <row r="76" spans="1:7" s="31" customFormat="1" x14ac:dyDescent="0.2">
      <c r="A76" s="249"/>
      <c r="B76" s="226" t="s">
        <v>114</v>
      </c>
      <c r="C76" s="93" t="s">
        <v>24</v>
      </c>
      <c r="D76" s="81" t="s">
        <v>286</v>
      </c>
      <c r="G76" s="28"/>
    </row>
    <row r="77" spans="1:7" s="31" customFormat="1" ht="25.5" customHeight="1" x14ac:dyDescent="0.2">
      <c r="A77" s="249"/>
      <c r="B77" s="250"/>
      <c r="C77" s="93" t="s">
        <v>24</v>
      </c>
      <c r="D77" s="81" t="s">
        <v>287</v>
      </c>
      <c r="G77" s="28"/>
    </row>
    <row r="78" spans="1:7" s="31" customFormat="1" ht="22.5" x14ac:dyDescent="0.2">
      <c r="A78" s="232" t="s">
        <v>117</v>
      </c>
      <c r="B78" s="235" t="s">
        <v>112</v>
      </c>
      <c r="C78" s="134" t="s">
        <v>24</v>
      </c>
      <c r="D78" s="136" t="s">
        <v>288</v>
      </c>
      <c r="G78" s="28"/>
    </row>
    <row r="79" spans="1:7" s="31" customFormat="1" x14ac:dyDescent="0.2">
      <c r="A79" s="233"/>
      <c r="B79" s="236"/>
      <c r="C79" s="134" t="s">
        <v>24</v>
      </c>
      <c r="D79" s="136" t="s">
        <v>289</v>
      </c>
      <c r="G79" s="28"/>
    </row>
    <row r="80" spans="1:7" s="31" customFormat="1" ht="33.75" x14ac:dyDescent="0.2">
      <c r="A80" s="233"/>
      <c r="B80" s="236"/>
      <c r="C80" s="134" t="s">
        <v>24</v>
      </c>
      <c r="D80" s="136" t="s">
        <v>290</v>
      </c>
      <c r="G80" s="28"/>
    </row>
    <row r="81" spans="1:7" s="31" customFormat="1" x14ac:dyDescent="0.2">
      <c r="A81" s="233"/>
      <c r="B81" s="236"/>
      <c r="C81" s="134" t="s">
        <v>24</v>
      </c>
      <c r="D81" s="137" t="s">
        <v>291</v>
      </c>
      <c r="G81" s="28"/>
    </row>
    <row r="82" spans="1:7" s="31" customFormat="1" x14ac:dyDescent="0.2">
      <c r="A82" s="233"/>
      <c r="B82" s="237"/>
      <c r="C82" s="134" t="s">
        <v>26</v>
      </c>
      <c r="D82" s="137" t="s">
        <v>292</v>
      </c>
      <c r="G82" s="28"/>
    </row>
    <row r="83" spans="1:7" s="31" customFormat="1" ht="22.5" x14ac:dyDescent="0.2">
      <c r="A83" s="233"/>
      <c r="B83" s="235" t="s">
        <v>118</v>
      </c>
      <c r="C83" s="134" t="s">
        <v>24</v>
      </c>
      <c r="D83" s="136" t="s">
        <v>293</v>
      </c>
      <c r="G83" s="28"/>
    </row>
    <row r="84" spans="1:7" s="31" customFormat="1" ht="22.5" x14ac:dyDescent="0.2">
      <c r="A84" s="233"/>
      <c r="B84" s="236"/>
      <c r="C84" s="134" t="s">
        <v>24</v>
      </c>
      <c r="D84" s="136" t="s">
        <v>294</v>
      </c>
      <c r="G84" s="28"/>
    </row>
    <row r="85" spans="1:7" s="31" customFormat="1" x14ac:dyDescent="0.2">
      <c r="A85" s="233"/>
      <c r="B85" s="236"/>
      <c r="C85" s="134" t="s">
        <v>24</v>
      </c>
      <c r="D85" s="136" t="s">
        <v>295</v>
      </c>
      <c r="G85" s="28"/>
    </row>
    <row r="86" spans="1:7" s="31" customFormat="1" ht="22.5" x14ac:dyDescent="0.2">
      <c r="A86" s="233"/>
      <c r="B86" s="236"/>
      <c r="C86" s="134" t="s">
        <v>24</v>
      </c>
      <c r="D86" s="136" t="s">
        <v>463</v>
      </c>
      <c r="G86" s="28"/>
    </row>
    <row r="87" spans="1:7" s="31" customFormat="1" ht="22.5" x14ac:dyDescent="0.2">
      <c r="A87" s="233"/>
      <c r="B87" s="236"/>
      <c r="C87" s="134" t="s">
        <v>24</v>
      </c>
      <c r="D87" s="137" t="s">
        <v>296</v>
      </c>
      <c r="G87" s="28"/>
    </row>
    <row r="88" spans="1:7" s="31" customFormat="1" x14ac:dyDescent="0.2">
      <c r="A88" s="233"/>
      <c r="B88" s="237"/>
      <c r="C88" s="134" t="s">
        <v>26</v>
      </c>
      <c r="D88" s="137" t="s">
        <v>285</v>
      </c>
      <c r="G88" s="28"/>
    </row>
    <row r="89" spans="1:7" s="31" customFormat="1" x14ac:dyDescent="0.2">
      <c r="A89" s="233"/>
      <c r="B89" s="235" t="s">
        <v>114</v>
      </c>
      <c r="C89" s="134" t="s">
        <v>24</v>
      </c>
      <c r="D89" s="137" t="s">
        <v>297</v>
      </c>
      <c r="G89" s="28"/>
    </row>
    <row r="90" spans="1:7" s="31" customFormat="1" ht="22.5" x14ac:dyDescent="0.2">
      <c r="A90" s="234"/>
      <c r="B90" s="237"/>
      <c r="C90" s="134" t="s">
        <v>24</v>
      </c>
      <c r="D90" s="137" t="s">
        <v>298</v>
      </c>
      <c r="G90" s="28"/>
    </row>
    <row r="91" spans="1:7" s="31" customFormat="1" x14ac:dyDescent="0.2">
      <c r="A91" s="229" t="s">
        <v>119</v>
      </c>
      <c r="B91" s="226" t="s">
        <v>112</v>
      </c>
      <c r="C91" s="93" t="s">
        <v>24</v>
      </c>
      <c r="D91" s="81" t="s">
        <v>299</v>
      </c>
      <c r="G91" s="28"/>
    </row>
    <row r="92" spans="1:7" s="31" customFormat="1" x14ac:dyDescent="0.2">
      <c r="A92" s="230"/>
      <c r="B92" s="227"/>
      <c r="C92" s="93" t="s">
        <v>24</v>
      </c>
      <c r="D92" s="81" t="s">
        <v>300</v>
      </c>
      <c r="G92" s="28"/>
    </row>
    <row r="93" spans="1:7" s="31" customFormat="1" ht="22.5" x14ac:dyDescent="0.2">
      <c r="A93" s="230"/>
      <c r="B93" s="227"/>
      <c r="C93" s="93" t="s">
        <v>24</v>
      </c>
      <c r="D93" s="81" t="s">
        <v>301</v>
      </c>
      <c r="G93" s="28"/>
    </row>
    <row r="94" spans="1:7" s="31" customFormat="1" x14ac:dyDescent="0.2">
      <c r="A94" s="230"/>
      <c r="B94" s="227"/>
      <c r="C94" s="93" t="s">
        <v>24</v>
      </c>
      <c r="D94" s="92" t="s">
        <v>302</v>
      </c>
      <c r="G94" s="28"/>
    </row>
    <row r="95" spans="1:7" s="31" customFormat="1" ht="22.5" x14ac:dyDescent="0.2">
      <c r="A95" s="230"/>
      <c r="B95" s="227"/>
      <c r="C95" s="93" t="s">
        <v>24</v>
      </c>
      <c r="D95" s="81" t="s">
        <v>303</v>
      </c>
      <c r="G95" s="28"/>
    </row>
    <row r="96" spans="1:7" s="31" customFormat="1" ht="22.5" x14ac:dyDescent="0.2">
      <c r="A96" s="230"/>
      <c r="B96" s="227"/>
      <c r="C96" s="93" t="s">
        <v>24</v>
      </c>
      <c r="D96" s="81" t="s">
        <v>304</v>
      </c>
      <c r="G96" s="28"/>
    </row>
    <row r="97" spans="1:7" s="31" customFormat="1" x14ac:dyDescent="0.2">
      <c r="A97" s="230"/>
      <c r="B97" s="227"/>
      <c r="C97" s="93" t="s">
        <v>24</v>
      </c>
      <c r="D97" s="92" t="s">
        <v>305</v>
      </c>
      <c r="G97" s="28"/>
    </row>
    <row r="98" spans="1:7" s="31" customFormat="1" ht="22.5" x14ac:dyDescent="0.2">
      <c r="A98" s="230"/>
      <c r="B98" s="228"/>
      <c r="C98" s="93" t="s">
        <v>26</v>
      </c>
      <c r="D98" s="92" t="s">
        <v>435</v>
      </c>
      <c r="G98" s="28"/>
    </row>
    <row r="99" spans="1:7" s="31" customFormat="1" ht="22.5" x14ac:dyDescent="0.2">
      <c r="A99" s="230"/>
      <c r="B99" s="226" t="s">
        <v>121</v>
      </c>
      <c r="C99" s="93" t="s">
        <v>24</v>
      </c>
      <c r="D99" s="81" t="s">
        <v>306</v>
      </c>
      <c r="G99" s="28"/>
    </row>
    <row r="100" spans="1:7" s="31" customFormat="1" ht="22.5" x14ac:dyDescent="0.2">
      <c r="A100" s="230"/>
      <c r="B100" s="227"/>
      <c r="C100" s="93" t="s">
        <v>24</v>
      </c>
      <c r="D100" s="81" t="s">
        <v>307</v>
      </c>
      <c r="G100" s="28"/>
    </row>
    <row r="101" spans="1:7" s="31" customFormat="1" ht="22.5" x14ac:dyDescent="0.2">
      <c r="A101" s="230"/>
      <c r="B101" s="227"/>
      <c r="C101" s="93" t="s">
        <v>24</v>
      </c>
      <c r="D101" s="81" t="s">
        <v>308</v>
      </c>
      <c r="G101" s="28"/>
    </row>
    <row r="102" spans="1:7" s="31" customFormat="1" ht="22.5" x14ac:dyDescent="0.2">
      <c r="A102" s="230"/>
      <c r="B102" s="227"/>
      <c r="C102" s="93" t="s">
        <v>24</v>
      </c>
      <c r="D102" s="92" t="s">
        <v>309</v>
      </c>
      <c r="G102" s="28"/>
    </row>
    <row r="103" spans="1:7" s="31" customFormat="1" x14ac:dyDescent="0.2">
      <c r="A103" s="230"/>
      <c r="B103" s="228"/>
      <c r="C103" s="93" t="s">
        <v>26</v>
      </c>
      <c r="D103" s="92" t="s">
        <v>310</v>
      </c>
      <c r="G103" s="28"/>
    </row>
    <row r="104" spans="1:7" s="31" customFormat="1" x14ac:dyDescent="0.2">
      <c r="A104" s="230"/>
      <c r="B104" s="226" t="s">
        <v>114</v>
      </c>
      <c r="C104" s="93" t="s">
        <v>24</v>
      </c>
      <c r="D104" s="92" t="s">
        <v>311</v>
      </c>
      <c r="G104" s="28"/>
    </row>
    <row r="105" spans="1:7" s="31" customFormat="1" ht="26.25" customHeight="1" x14ac:dyDescent="0.2">
      <c r="A105" s="231"/>
      <c r="B105" s="228"/>
      <c r="C105" s="93" t="s">
        <v>24</v>
      </c>
      <c r="D105" s="92" t="s">
        <v>312</v>
      </c>
      <c r="G105" s="28"/>
    </row>
    <row r="106" spans="1:7" s="31" customFormat="1" ht="22.5" x14ac:dyDescent="0.2">
      <c r="A106" s="229" t="s">
        <v>122</v>
      </c>
      <c r="B106" s="226" t="s">
        <v>313</v>
      </c>
      <c r="C106" s="93" t="s">
        <v>24</v>
      </c>
      <c r="D106" s="81" t="s">
        <v>464</v>
      </c>
      <c r="G106" s="28"/>
    </row>
    <row r="107" spans="1:7" s="31" customFormat="1" ht="22.5" x14ac:dyDescent="0.2">
      <c r="A107" s="230"/>
      <c r="B107" s="227"/>
      <c r="C107" s="93" t="s">
        <v>24</v>
      </c>
      <c r="D107" s="81" t="s">
        <v>314</v>
      </c>
      <c r="G107" s="28"/>
    </row>
    <row r="108" spans="1:7" s="31" customFormat="1" ht="22.5" x14ac:dyDescent="0.2">
      <c r="A108" s="230"/>
      <c r="B108" s="227"/>
      <c r="C108" s="93" t="s">
        <v>24</v>
      </c>
      <c r="D108" s="92" t="s">
        <v>315</v>
      </c>
      <c r="G108" s="28"/>
    </row>
    <row r="109" spans="1:7" s="31" customFormat="1" x14ac:dyDescent="0.2">
      <c r="A109" s="230"/>
      <c r="B109" s="228"/>
      <c r="C109" s="93" t="s">
        <v>26</v>
      </c>
      <c r="D109" s="92" t="s">
        <v>316</v>
      </c>
      <c r="G109" s="28"/>
    </row>
    <row r="110" spans="1:7" s="31" customFormat="1" ht="22.5" x14ac:dyDescent="0.2">
      <c r="A110" s="230"/>
      <c r="B110" s="226" t="s">
        <v>317</v>
      </c>
      <c r="C110" s="93" t="s">
        <v>24</v>
      </c>
      <c r="D110" s="81" t="s">
        <v>319</v>
      </c>
      <c r="G110" s="28"/>
    </row>
    <row r="111" spans="1:7" s="31" customFormat="1" ht="22.5" x14ac:dyDescent="0.2">
      <c r="A111" s="230"/>
      <c r="B111" s="227"/>
      <c r="C111" s="93" t="s">
        <v>24</v>
      </c>
      <c r="D111" s="81" t="s">
        <v>320</v>
      </c>
      <c r="G111" s="28"/>
    </row>
    <row r="112" spans="1:7" s="31" customFormat="1" x14ac:dyDescent="0.2">
      <c r="A112" s="230"/>
      <c r="B112" s="227"/>
      <c r="C112" s="93" t="s">
        <v>24</v>
      </c>
      <c r="D112" s="81" t="s">
        <v>321</v>
      </c>
      <c r="G112" s="28"/>
    </row>
    <row r="113" spans="1:7" s="31" customFormat="1" x14ac:dyDescent="0.2">
      <c r="A113" s="230"/>
      <c r="B113" s="227"/>
      <c r="C113" s="93" t="s">
        <v>24</v>
      </c>
      <c r="D113" s="92" t="s">
        <v>322</v>
      </c>
      <c r="G113" s="28"/>
    </row>
    <row r="114" spans="1:7" s="31" customFormat="1" ht="22.5" x14ac:dyDescent="0.2">
      <c r="A114" s="230"/>
      <c r="B114" s="228"/>
      <c r="C114" s="93" t="s">
        <v>26</v>
      </c>
      <c r="D114" s="92" t="s">
        <v>323</v>
      </c>
      <c r="G114" s="28"/>
    </row>
    <row r="115" spans="1:7" s="31" customFormat="1" x14ac:dyDescent="0.2">
      <c r="A115" s="230"/>
      <c r="B115" s="226" t="s">
        <v>318</v>
      </c>
      <c r="C115" s="93" t="s">
        <v>24</v>
      </c>
      <c r="D115" s="92" t="s">
        <v>324</v>
      </c>
      <c r="G115" s="28"/>
    </row>
    <row r="116" spans="1:7" s="31" customFormat="1" ht="26.25" customHeight="1" x14ac:dyDescent="0.2">
      <c r="A116" s="230"/>
      <c r="B116" s="227"/>
      <c r="C116" s="93" t="s">
        <v>24</v>
      </c>
      <c r="D116" s="92" t="s">
        <v>325</v>
      </c>
      <c r="G116" s="28"/>
    </row>
    <row r="117" spans="1:7" s="31" customFormat="1" x14ac:dyDescent="0.2">
      <c r="A117" s="231"/>
      <c r="B117" s="228"/>
      <c r="C117" s="93" t="s">
        <v>24</v>
      </c>
      <c r="D117" s="92" t="s">
        <v>326</v>
      </c>
      <c r="G117" s="28"/>
    </row>
    <row r="118" spans="1:7" s="31" customFormat="1" x14ac:dyDescent="0.2">
      <c r="A118" s="229" t="s">
        <v>124</v>
      </c>
      <c r="B118" s="226" t="s">
        <v>313</v>
      </c>
      <c r="C118" s="93" t="s">
        <v>24</v>
      </c>
      <c r="D118" s="81" t="s">
        <v>328</v>
      </c>
      <c r="G118" s="28"/>
    </row>
    <row r="119" spans="1:7" s="31" customFormat="1" x14ac:dyDescent="0.2">
      <c r="A119" s="230"/>
      <c r="B119" s="227"/>
      <c r="C119" s="93" t="s">
        <v>24</v>
      </c>
      <c r="D119" s="81" t="s">
        <v>329</v>
      </c>
      <c r="G119" s="28"/>
    </row>
    <row r="120" spans="1:7" s="31" customFormat="1" x14ac:dyDescent="0.2">
      <c r="A120" s="230"/>
      <c r="B120" s="227"/>
      <c r="C120" s="93" t="s">
        <v>24</v>
      </c>
      <c r="D120" s="92" t="s">
        <v>330</v>
      </c>
      <c r="G120" s="28"/>
    </row>
    <row r="121" spans="1:7" s="31" customFormat="1" x14ac:dyDescent="0.2">
      <c r="A121" s="230"/>
      <c r="B121" s="227"/>
      <c r="C121" s="93" t="s">
        <v>24</v>
      </c>
      <c r="D121" s="81" t="s">
        <v>331</v>
      </c>
      <c r="G121" s="28"/>
    </row>
    <row r="122" spans="1:7" s="31" customFormat="1" x14ac:dyDescent="0.2">
      <c r="A122" s="230"/>
      <c r="B122" s="227"/>
      <c r="C122" s="93" t="s">
        <v>24</v>
      </c>
      <c r="D122" s="92" t="s">
        <v>436</v>
      </c>
      <c r="G122" s="28"/>
    </row>
    <row r="123" spans="1:7" s="31" customFormat="1" x14ac:dyDescent="0.2">
      <c r="A123" s="230"/>
      <c r="B123" s="228"/>
      <c r="C123" s="93" t="s">
        <v>26</v>
      </c>
      <c r="D123" s="92" t="s">
        <v>332</v>
      </c>
      <c r="G123" s="28"/>
    </row>
    <row r="124" spans="1:7" s="31" customFormat="1" x14ac:dyDescent="0.2">
      <c r="A124" s="230"/>
      <c r="B124" s="226" t="s">
        <v>327</v>
      </c>
      <c r="C124" s="93" t="s">
        <v>24</v>
      </c>
      <c r="D124" s="81" t="s">
        <v>333</v>
      </c>
      <c r="G124" s="28"/>
    </row>
    <row r="125" spans="1:7" s="31" customFormat="1" x14ac:dyDescent="0.2">
      <c r="A125" s="230"/>
      <c r="B125" s="227"/>
      <c r="C125" s="93" t="s">
        <v>24</v>
      </c>
      <c r="D125" s="81" t="s">
        <v>334</v>
      </c>
      <c r="G125" s="28"/>
    </row>
    <row r="126" spans="1:7" s="31" customFormat="1" ht="22.5" x14ac:dyDescent="0.2">
      <c r="A126" s="230"/>
      <c r="B126" s="227"/>
      <c r="C126" s="93" t="s">
        <v>24</v>
      </c>
      <c r="D126" s="81" t="s">
        <v>335</v>
      </c>
      <c r="G126" s="28"/>
    </row>
    <row r="127" spans="1:7" s="31" customFormat="1" x14ac:dyDescent="0.2">
      <c r="A127" s="230"/>
      <c r="B127" s="227"/>
      <c r="C127" s="93" t="s">
        <v>24</v>
      </c>
      <c r="D127" s="92" t="s">
        <v>336</v>
      </c>
      <c r="G127" s="28"/>
    </row>
    <row r="128" spans="1:7" s="31" customFormat="1" x14ac:dyDescent="0.2">
      <c r="A128" s="230"/>
      <c r="B128" s="228"/>
      <c r="C128" s="93" t="s">
        <v>26</v>
      </c>
      <c r="D128" s="92" t="s">
        <v>337</v>
      </c>
      <c r="G128" s="28"/>
    </row>
    <row r="129" spans="1:7" s="31" customFormat="1" x14ac:dyDescent="0.2">
      <c r="A129" s="230"/>
      <c r="B129" s="226" t="s">
        <v>318</v>
      </c>
      <c r="C129" s="93" t="s">
        <v>24</v>
      </c>
      <c r="D129" s="92" t="s">
        <v>338</v>
      </c>
      <c r="G129" s="28"/>
    </row>
    <row r="130" spans="1:7" s="31" customFormat="1" x14ac:dyDescent="0.2">
      <c r="A130" s="230"/>
      <c r="B130" s="227"/>
      <c r="C130" s="93" t="s">
        <v>24</v>
      </c>
      <c r="D130" s="92" t="s">
        <v>339</v>
      </c>
      <c r="G130" s="28"/>
    </row>
    <row r="131" spans="1:7" s="31" customFormat="1" ht="22.5" x14ac:dyDescent="0.2">
      <c r="A131" s="231"/>
      <c r="B131" s="228"/>
      <c r="C131" s="93" t="s">
        <v>24</v>
      </c>
      <c r="D131" s="92" t="s">
        <v>340</v>
      </c>
      <c r="G131" s="28"/>
    </row>
    <row r="132" spans="1:7" x14ac:dyDescent="0.2">
      <c r="D132" s="108"/>
    </row>
  </sheetData>
  <mergeCells count="45">
    <mergeCell ref="A67:A77"/>
    <mergeCell ref="B67:B70"/>
    <mergeCell ref="B76:B77"/>
    <mergeCell ref="A29:A35"/>
    <mergeCell ref="B55:B63"/>
    <mergeCell ref="B64:B66"/>
    <mergeCell ref="B29:B31"/>
    <mergeCell ref="B32:B35"/>
    <mergeCell ref="A50:A66"/>
    <mergeCell ref="B50:B54"/>
    <mergeCell ref="B71:B75"/>
    <mergeCell ref="A36:A45"/>
    <mergeCell ref="B36:B39"/>
    <mergeCell ref="B40:B45"/>
    <mergeCell ref="A1:D1"/>
    <mergeCell ref="A3:D3"/>
    <mergeCell ref="C4:D4"/>
    <mergeCell ref="A48:D48"/>
    <mergeCell ref="C49:D49"/>
    <mergeCell ref="A5:A11"/>
    <mergeCell ref="A12:A18"/>
    <mergeCell ref="B5:B8"/>
    <mergeCell ref="B9:B11"/>
    <mergeCell ref="B12:B15"/>
    <mergeCell ref="B16:B18"/>
    <mergeCell ref="B19:B21"/>
    <mergeCell ref="B22:B25"/>
    <mergeCell ref="B26:B28"/>
    <mergeCell ref="A19:A28"/>
    <mergeCell ref="B118:B123"/>
    <mergeCell ref="A118:A131"/>
    <mergeCell ref="A78:A90"/>
    <mergeCell ref="B78:B82"/>
    <mergeCell ref="B83:B88"/>
    <mergeCell ref="B89:B90"/>
    <mergeCell ref="A91:A105"/>
    <mergeCell ref="B91:B98"/>
    <mergeCell ref="B99:B103"/>
    <mergeCell ref="B104:B105"/>
    <mergeCell ref="B124:B128"/>
    <mergeCell ref="B129:B131"/>
    <mergeCell ref="A106:A117"/>
    <mergeCell ref="B106:B109"/>
    <mergeCell ref="B110:B114"/>
    <mergeCell ref="B115:B117"/>
  </mergeCells>
  <phoneticPr fontId="6"/>
  <printOptions horizontalCentered="1"/>
  <pageMargins left="0.59055118110236227" right="0.59055118110236227" top="0.43307086614173229" bottom="0.23622047244094491" header="0.31496062992125984" footer="0.19685039370078741"/>
  <pageSetup paperSize="9" scale="89" fitToHeight="4" orientation="portrait" r:id="rId1"/>
  <headerFooter alignWithMargins="0">
    <oddFooter>&amp;C&amp;P / &amp;N &amp;R&amp;"ＭＳ Ｐゴシック,標準"（&amp;"ARIAL,標準"C&amp;"ＭＳ Ｐゴシック,標準"）厚生労働省</oddFooter>
  </headerFooter>
  <rowBreaks count="2" manualBreakCount="2">
    <brk id="46" max="3" man="1"/>
    <brk id="90" max="3" man="1"/>
  </rowBreaks>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T36"/>
  <sheetViews>
    <sheetView showGridLines="0" tabSelected="1" view="pageBreakPreview" zoomScale="85" zoomScaleNormal="85" zoomScaleSheetLayoutView="85" workbookViewId="0">
      <selection activeCell="G29" sqref="G29:H35"/>
    </sheetView>
  </sheetViews>
  <sheetFormatPr defaultColWidth="3" defaultRowHeight="13.5" x14ac:dyDescent="0.15"/>
  <cols>
    <col min="1" max="1" width="0.85546875" style="35" customWidth="1"/>
    <col min="2" max="2" width="3.7109375" style="35" customWidth="1"/>
    <col min="3" max="4" width="5.140625" style="35" customWidth="1"/>
    <col min="5" max="5" width="15.140625" style="35" customWidth="1"/>
    <col min="6" max="8" width="8.28515625" style="35" customWidth="1"/>
    <col min="9" max="20" width="3" style="35" customWidth="1"/>
    <col min="21" max="21" width="3.140625" style="35" customWidth="1"/>
    <col min="22" max="256" width="3" style="35"/>
    <col min="257" max="257" width="0.85546875" style="35" customWidth="1"/>
    <col min="258" max="258" width="3.7109375" style="35" customWidth="1"/>
    <col min="259" max="260" width="5.140625" style="35" customWidth="1"/>
    <col min="261" max="261" width="15.140625" style="35" customWidth="1"/>
    <col min="262" max="264" width="8.28515625" style="35" customWidth="1"/>
    <col min="265" max="276" width="3" style="35" customWidth="1"/>
    <col min="277" max="277" width="3.140625" style="35" customWidth="1"/>
    <col min="278" max="512" width="3" style="35"/>
    <col min="513" max="513" width="0.85546875" style="35" customWidth="1"/>
    <col min="514" max="514" width="3.7109375" style="35" customWidth="1"/>
    <col min="515" max="516" width="5.140625" style="35" customWidth="1"/>
    <col min="517" max="517" width="15.140625" style="35" customWidth="1"/>
    <col min="518" max="520" width="8.28515625" style="35" customWidth="1"/>
    <col min="521" max="532" width="3" style="35" customWidth="1"/>
    <col min="533" max="533" width="3.140625" style="35" customWidth="1"/>
    <col min="534" max="768" width="3" style="35"/>
    <col min="769" max="769" width="0.85546875" style="35" customWidth="1"/>
    <col min="770" max="770" width="3.7109375" style="35" customWidth="1"/>
    <col min="771" max="772" width="5.140625" style="35" customWidth="1"/>
    <col min="773" max="773" width="15.140625" style="35" customWidth="1"/>
    <col min="774" max="776" width="8.28515625" style="35" customWidth="1"/>
    <col min="777" max="788" width="3" style="35" customWidth="1"/>
    <col min="789" max="789" width="3.140625" style="35" customWidth="1"/>
    <col min="790" max="1024" width="3" style="35"/>
    <col min="1025" max="1025" width="0.85546875" style="35" customWidth="1"/>
    <col min="1026" max="1026" width="3.7109375" style="35" customWidth="1"/>
    <col min="1027" max="1028" width="5.140625" style="35" customWidth="1"/>
    <col min="1029" max="1029" width="15.140625" style="35" customWidth="1"/>
    <col min="1030" max="1032" width="8.28515625" style="35" customWidth="1"/>
    <col min="1033" max="1044" width="3" style="35" customWidth="1"/>
    <col min="1045" max="1045" width="3.140625" style="35" customWidth="1"/>
    <col min="1046" max="1280" width="3" style="35"/>
    <col min="1281" max="1281" width="0.85546875" style="35" customWidth="1"/>
    <col min="1282" max="1282" width="3.7109375" style="35" customWidth="1"/>
    <col min="1283" max="1284" width="5.140625" style="35" customWidth="1"/>
    <col min="1285" max="1285" width="15.140625" style="35" customWidth="1"/>
    <col min="1286" max="1288" width="8.28515625" style="35" customWidth="1"/>
    <col min="1289" max="1300" width="3" style="35" customWidth="1"/>
    <col min="1301" max="1301" width="3.140625" style="35" customWidth="1"/>
    <col min="1302" max="1536" width="3" style="35"/>
    <col min="1537" max="1537" width="0.85546875" style="35" customWidth="1"/>
    <col min="1538" max="1538" width="3.7109375" style="35" customWidth="1"/>
    <col min="1539" max="1540" width="5.140625" style="35" customWidth="1"/>
    <col min="1541" max="1541" width="15.140625" style="35" customWidth="1"/>
    <col min="1542" max="1544" width="8.28515625" style="35" customWidth="1"/>
    <col min="1545" max="1556" width="3" style="35" customWidth="1"/>
    <col min="1557" max="1557" width="3.140625" style="35" customWidth="1"/>
    <col min="1558" max="1792" width="3" style="35"/>
    <col min="1793" max="1793" width="0.85546875" style="35" customWidth="1"/>
    <col min="1794" max="1794" width="3.7109375" style="35" customWidth="1"/>
    <col min="1795" max="1796" width="5.140625" style="35" customWidth="1"/>
    <col min="1797" max="1797" width="15.140625" style="35" customWidth="1"/>
    <col min="1798" max="1800" width="8.28515625" style="35" customWidth="1"/>
    <col min="1801" max="1812" width="3" style="35" customWidth="1"/>
    <col min="1813" max="1813" width="3.140625" style="35" customWidth="1"/>
    <col min="1814" max="2048" width="3" style="35"/>
    <col min="2049" max="2049" width="0.85546875" style="35" customWidth="1"/>
    <col min="2050" max="2050" width="3.7109375" style="35" customWidth="1"/>
    <col min="2051" max="2052" width="5.140625" style="35" customWidth="1"/>
    <col min="2053" max="2053" width="15.140625" style="35" customWidth="1"/>
    <col min="2054" max="2056" width="8.28515625" style="35" customWidth="1"/>
    <col min="2057" max="2068" width="3" style="35" customWidth="1"/>
    <col min="2069" max="2069" width="3.140625" style="35" customWidth="1"/>
    <col min="2070" max="2304" width="3" style="35"/>
    <col min="2305" max="2305" width="0.85546875" style="35" customWidth="1"/>
    <col min="2306" max="2306" width="3.7109375" style="35" customWidth="1"/>
    <col min="2307" max="2308" width="5.140625" style="35" customWidth="1"/>
    <col min="2309" max="2309" width="15.140625" style="35" customWidth="1"/>
    <col min="2310" max="2312" width="8.28515625" style="35" customWidth="1"/>
    <col min="2313" max="2324" width="3" style="35" customWidth="1"/>
    <col min="2325" max="2325" width="3.140625" style="35" customWidth="1"/>
    <col min="2326" max="2560" width="3" style="35"/>
    <col min="2561" max="2561" width="0.85546875" style="35" customWidth="1"/>
    <col min="2562" max="2562" width="3.7109375" style="35" customWidth="1"/>
    <col min="2563" max="2564" width="5.140625" style="35" customWidth="1"/>
    <col min="2565" max="2565" width="15.140625" style="35" customWidth="1"/>
    <col min="2566" max="2568" width="8.28515625" style="35" customWidth="1"/>
    <col min="2569" max="2580" width="3" style="35" customWidth="1"/>
    <col min="2581" max="2581" width="3.140625" style="35" customWidth="1"/>
    <col min="2582" max="2816" width="3" style="35"/>
    <col min="2817" max="2817" width="0.85546875" style="35" customWidth="1"/>
    <col min="2818" max="2818" width="3.7109375" style="35" customWidth="1"/>
    <col min="2819" max="2820" width="5.140625" style="35" customWidth="1"/>
    <col min="2821" max="2821" width="15.140625" style="35" customWidth="1"/>
    <col min="2822" max="2824" width="8.28515625" style="35" customWidth="1"/>
    <col min="2825" max="2836" width="3" style="35" customWidth="1"/>
    <col min="2837" max="2837" width="3.140625" style="35" customWidth="1"/>
    <col min="2838" max="3072" width="3" style="35"/>
    <col min="3073" max="3073" width="0.85546875" style="35" customWidth="1"/>
    <col min="3074" max="3074" width="3.7109375" style="35" customWidth="1"/>
    <col min="3075" max="3076" width="5.140625" style="35" customWidth="1"/>
    <col min="3077" max="3077" width="15.140625" style="35" customWidth="1"/>
    <col min="3078" max="3080" width="8.28515625" style="35" customWidth="1"/>
    <col min="3081" max="3092" width="3" style="35" customWidth="1"/>
    <col min="3093" max="3093" width="3.140625" style="35" customWidth="1"/>
    <col min="3094" max="3328" width="3" style="35"/>
    <col min="3329" max="3329" width="0.85546875" style="35" customWidth="1"/>
    <col min="3330" max="3330" width="3.7109375" style="35" customWidth="1"/>
    <col min="3331" max="3332" width="5.140625" style="35" customWidth="1"/>
    <col min="3333" max="3333" width="15.140625" style="35" customWidth="1"/>
    <col min="3334" max="3336" width="8.28515625" style="35" customWidth="1"/>
    <col min="3337" max="3348" width="3" style="35" customWidth="1"/>
    <col min="3349" max="3349" width="3.140625" style="35" customWidth="1"/>
    <col min="3350" max="3584" width="3" style="35"/>
    <col min="3585" max="3585" width="0.85546875" style="35" customWidth="1"/>
    <col min="3586" max="3586" width="3.7109375" style="35" customWidth="1"/>
    <col min="3587" max="3588" width="5.140625" style="35" customWidth="1"/>
    <col min="3589" max="3589" width="15.140625" style="35" customWidth="1"/>
    <col min="3590" max="3592" width="8.28515625" style="35" customWidth="1"/>
    <col min="3593" max="3604" width="3" style="35" customWidth="1"/>
    <col min="3605" max="3605" width="3.140625" style="35" customWidth="1"/>
    <col min="3606" max="3840" width="3" style="35"/>
    <col min="3841" max="3841" width="0.85546875" style="35" customWidth="1"/>
    <col min="3842" max="3842" width="3.7109375" style="35" customWidth="1"/>
    <col min="3843" max="3844" width="5.140625" style="35" customWidth="1"/>
    <col min="3845" max="3845" width="15.140625" style="35" customWidth="1"/>
    <col min="3846" max="3848" width="8.28515625" style="35" customWidth="1"/>
    <col min="3849" max="3860" width="3" style="35" customWidth="1"/>
    <col min="3861" max="3861" width="3.140625" style="35" customWidth="1"/>
    <col min="3862" max="4096" width="3" style="35"/>
    <col min="4097" max="4097" width="0.85546875" style="35" customWidth="1"/>
    <col min="4098" max="4098" width="3.7109375" style="35" customWidth="1"/>
    <col min="4099" max="4100" width="5.140625" style="35" customWidth="1"/>
    <col min="4101" max="4101" width="15.140625" style="35" customWidth="1"/>
    <col min="4102" max="4104" width="8.28515625" style="35" customWidth="1"/>
    <col min="4105" max="4116" width="3" style="35" customWidth="1"/>
    <col min="4117" max="4117" width="3.140625" style="35" customWidth="1"/>
    <col min="4118" max="4352" width="3" style="35"/>
    <col min="4353" max="4353" width="0.85546875" style="35" customWidth="1"/>
    <col min="4354" max="4354" width="3.7109375" style="35" customWidth="1"/>
    <col min="4355" max="4356" width="5.140625" style="35" customWidth="1"/>
    <col min="4357" max="4357" width="15.140625" style="35" customWidth="1"/>
    <col min="4358" max="4360" width="8.28515625" style="35" customWidth="1"/>
    <col min="4361" max="4372" width="3" style="35" customWidth="1"/>
    <col min="4373" max="4373" width="3.140625" style="35" customWidth="1"/>
    <col min="4374" max="4608" width="3" style="35"/>
    <col min="4609" max="4609" width="0.85546875" style="35" customWidth="1"/>
    <col min="4610" max="4610" width="3.7109375" style="35" customWidth="1"/>
    <col min="4611" max="4612" width="5.140625" style="35" customWidth="1"/>
    <col min="4613" max="4613" width="15.140625" style="35" customWidth="1"/>
    <col min="4614" max="4616" width="8.28515625" style="35" customWidth="1"/>
    <col min="4617" max="4628" width="3" style="35" customWidth="1"/>
    <col min="4629" max="4629" width="3.140625" style="35" customWidth="1"/>
    <col min="4630" max="4864" width="3" style="35"/>
    <col min="4865" max="4865" width="0.85546875" style="35" customWidth="1"/>
    <col min="4866" max="4866" width="3.7109375" style="35" customWidth="1"/>
    <col min="4867" max="4868" width="5.140625" style="35" customWidth="1"/>
    <col min="4869" max="4869" width="15.140625" style="35" customWidth="1"/>
    <col min="4870" max="4872" width="8.28515625" style="35" customWidth="1"/>
    <col min="4873" max="4884" width="3" style="35" customWidth="1"/>
    <col min="4885" max="4885" width="3.140625" style="35" customWidth="1"/>
    <col min="4886" max="5120" width="3" style="35"/>
    <col min="5121" max="5121" width="0.85546875" style="35" customWidth="1"/>
    <col min="5122" max="5122" width="3.7109375" style="35" customWidth="1"/>
    <col min="5123" max="5124" width="5.140625" style="35" customWidth="1"/>
    <col min="5125" max="5125" width="15.140625" style="35" customWidth="1"/>
    <col min="5126" max="5128" width="8.28515625" style="35" customWidth="1"/>
    <col min="5129" max="5140" width="3" style="35" customWidth="1"/>
    <col min="5141" max="5141" width="3.140625" style="35" customWidth="1"/>
    <col min="5142" max="5376" width="3" style="35"/>
    <col min="5377" max="5377" width="0.85546875" style="35" customWidth="1"/>
    <col min="5378" max="5378" width="3.7109375" style="35" customWidth="1"/>
    <col min="5379" max="5380" width="5.140625" style="35" customWidth="1"/>
    <col min="5381" max="5381" width="15.140625" style="35" customWidth="1"/>
    <col min="5382" max="5384" width="8.28515625" style="35" customWidth="1"/>
    <col min="5385" max="5396" width="3" style="35" customWidth="1"/>
    <col min="5397" max="5397" width="3.140625" style="35" customWidth="1"/>
    <col min="5398" max="5632" width="3" style="35"/>
    <col min="5633" max="5633" width="0.85546875" style="35" customWidth="1"/>
    <col min="5634" max="5634" width="3.7109375" style="35" customWidth="1"/>
    <col min="5635" max="5636" width="5.140625" style="35" customWidth="1"/>
    <col min="5637" max="5637" width="15.140625" style="35" customWidth="1"/>
    <col min="5638" max="5640" width="8.28515625" style="35" customWidth="1"/>
    <col min="5641" max="5652" width="3" style="35" customWidth="1"/>
    <col min="5653" max="5653" width="3.140625" style="35" customWidth="1"/>
    <col min="5654" max="5888" width="3" style="35"/>
    <col min="5889" max="5889" width="0.85546875" style="35" customWidth="1"/>
    <col min="5890" max="5890" width="3.7109375" style="35" customWidth="1"/>
    <col min="5891" max="5892" width="5.140625" style="35" customWidth="1"/>
    <col min="5893" max="5893" width="15.140625" style="35" customWidth="1"/>
    <col min="5894" max="5896" width="8.28515625" style="35" customWidth="1"/>
    <col min="5897" max="5908" width="3" style="35" customWidth="1"/>
    <col min="5909" max="5909" width="3.140625" style="35" customWidth="1"/>
    <col min="5910" max="6144" width="3" style="35"/>
    <col min="6145" max="6145" width="0.85546875" style="35" customWidth="1"/>
    <col min="6146" max="6146" width="3.7109375" style="35" customWidth="1"/>
    <col min="6147" max="6148" width="5.140625" style="35" customWidth="1"/>
    <col min="6149" max="6149" width="15.140625" style="35" customWidth="1"/>
    <col min="6150" max="6152" width="8.28515625" style="35" customWidth="1"/>
    <col min="6153" max="6164" width="3" style="35" customWidth="1"/>
    <col min="6165" max="6165" width="3.140625" style="35" customWidth="1"/>
    <col min="6166" max="6400" width="3" style="35"/>
    <col min="6401" max="6401" width="0.85546875" style="35" customWidth="1"/>
    <col min="6402" max="6402" width="3.7109375" style="35" customWidth="1"/>
    <col min="6403" max="6404" width="5.140625" style="35" customWidth="1"/>
    <col min="6405" max="6405" width="15.140625" style="35" customWidth="1"/>
    <col min="6406" max="6408" width="8.28515625" style="35" customWidth="1"/>
    <col min="6409" max="6420" width="3" style="35" customWidth="1"/>
    <col min="6421" max="6421" width="3.140625" style="35" customWidth="1"/>
    <col min="6422" max="6656" width="3" style="35"/>
    <col min="6657" max="6657" width="0.85546875" style="35" customWidth="1"/>
    <col min="6658" max="6658" width="3.7109375" style="35" customWidth="1"/>
    <col min="6659" max="6660" width="5.140625" style="35" customWidth="1"/>
    <col min="6661" max="6661" width="15.140625" style="35" customWidth="1"/>
    <col min="6662" max="6664" width="8.28515625" style="35" customWidth="1"/>
    <col min="6665" max="6676" width="3" style="35" customWidth="1"/>
    <col min="6677" max="6677" width="3.140625" style="35" customWidth="1"/>
    <col min="6678" max="6912" width="3" style="35"/>
    <col min="6913" max="6913" width="0.85546875" style="35" customWidth="1"/>
    <col min="6914" max="6914" width="3.7109375" style="35" customWidth="1"/>
    <col min="6915" max="6916" width="5.140625" style="35" customWidth="1"/>
    <col min="6917" max="6917" width="15.140625" style="35" customWidth="1"/>
    <col min="6918" max="6920" width="8.28515625" style="35" customWidth="1"/>
    <col min="6921" max="6932" width="3" style="35" customWidth="1"/>
    <col min="6933" max="6933" width="3.140625" style="35" customWidth="1"/>
    <col min="6934" max="7168" width="3" style="35"/>
    <col min="7169" max="7169" width="0.85546875" style="35" customWidth="1"/>
    <col min="7170" max="7170" width="3.7109375" style="35" customWidth="1"/>
    <col min="7171" max="7172" width="5.140625" style="35" customWidth="1"/>
    <col min="7173" max="7173" width="15.140625" style="35" customWidth="1"/>
    <col min="7174" max="7176" width="8.28515625" style="35" customWidth="1"/>
    <col min="7177" max="7188" width="3" style="35" customWidth="1"/>
    <col min="7189" max="7189" width="3.140625" style="35" customWidth="1"/>
    <col min="7190" max="7424" width="3" style="35"/>
    <col min="7425" max="7425" width="0.85546875" style="35" customWidth="1"/>
    <col min="7426" max="7426" width="3.7109375" style="35" customWidth="1"/>
    <col min="7427" max="7428" width="5.140625" style="35" customWidth="1"/>
    <col min="7429" max="7429" width="15.140625" style="35" customWidth="1"/>
    <col min="7430" max="7432" width="8.28515625" style="35" customWidth="1"/>
    <col min="7433" max="7444" width="3" style="35" customWidth="1"/>
    <col min="7445" max="7445" width="3.140625" style="35" customWidth="1"/>
    <col min="7446" max="7680" width="3" style="35"/>
    <col min="7681" max="7681" width="0.85546875" style="35" customWidth="1"/>
    <col min="7682" max="7682" width="3.7109375" style="35" customWidth="1"/>
    <col min="7683" max="7684" width="5.140625" style="35" customWidth="1"/>
    <col min="7685" max="7685" width="15.140625" style="35" customWidth="1"/>
    <col min="7686" max="7688" width="8.28515625" style="35" customWidth="1"/>
    <col min="7689" max="7700" width="3" style="35" customWidth="1"/>
    <col min="7701" max="7701" width="3.140625" style="35" customWidth="1"/>
    <col min="7702" max="7936" width="3" style="35"/>
    <col min="7937" max="7937" width="0.85546875" style="35" customWidth="1"/>
    <col min="7938" max="7938" width="3.7109375" style="35" customWidth="1"/>
    <col min="7939" max="7940" width="5.140625" style="35" customWidth="1"/>
    <col min="7941" max="7941" width="15.140625" style="35" customWidth="1"/>
    <col min="7942" max="7944" width="8.28515625" style="35" customWidth="1"/>
    <col min="7945" max="7956" width="3" style="35" customWidth="1"/>
    <col min="7957" max="7957" width="3.140625" style="35" customWidth="1"/>
    <col min="7958" max="8192" width="3" style="35"/>
    <col min="8193" max="8193" width="0.85546875" style="35" customWidth="1"/>
    <col min="8194" max="8194" width="3.7109375" style="35" customWidth="1"/>
    <col min="8195" max="8196" width="5.140625" style="35" customWidth="1"/>
    <col min="8197" max="8197" width="15.140625" style="35" customWidth="1"/>
    <col min="8198" max="8200" width="8.28515625" style="35" customWidth="1"/>
    <col min="8201" max="8212" width="3" style="35" customWidth="1"/>
    <col min="8213" max="8213" width="3.140625" style="35" customWidth="1"/>
    <col min="8214" max="8448" width="3" style="35"/>
    <col min="8449" max="8449" width="0.85546875" style="35" customWidth="1"/>
    <col min="8450" max="8450" width="3.7109375" style="35" customWidth="1"/>
    <col min="8451" max="8452" width="5.140625" style="35" customWidth="1"/>
    <col min="8453" max="8453" width="15.140625" style="35" customWidth="1"/>
    <col min="8454" max="8456" width="8.28515625" style="35" customWidth="1"/>
    <col min="8457" max="8468" width="3" style="35" customWidth="1"/>
    <col min="8469" max="8469" width="3.140625" style="35" customWidth="1"/>
    <col min="8470" max="8704" width="3" style="35"/>
    <col min="8705" max="8705" width="0.85546875" style="35" customWidth="1"/>
    <col min="8706" max="8706" width="3.7109375" style="35" customWidth="1"/>
    <col min="8707" max="8708" width="5.140625" style="35" customWidth="1"/>
    <col min="8709" max="8709" width="15.140625" style="35" customWidth="1"/>
    <col min="8710" max="8712" width="8.28515625" style="35" customWidth="1"/>
    <col min="8713" max="8724" width="3" style="35" customWidth="1"/>
    <col min="8725" max="8725" width="3.140625" style="35" customWidth="1"/>
    <col min="8726" max="8960" width="3" style="35"/>
    <col min="8961" max="8961" width="0.85546875" style="35" customWidth="1"/>
    <col min="8962" max="8962" width="3.7109375" style="35" customWidth="1"/>
    <col min="8963" max="8964" width="5.140625" style="35" customWidth="1"/>
    <col min="8965" max="8965" width="15.140625" style="35" customWidth="1"/>
    <col min="8966" max="8968" width="8.28515625" style="35" customWidth="1"/>
    <col min="8969" max="8980" width="3" style="35" customWidth="1"/>
    <col min="8981" max="8981" width="3.140625" style="35" customWidth="1"/>
    <col min="8982" max="9216" width="3" style="35"/>
    <col min="9217" max="9217" width="0.85546875" style="35" customWidth="1"/>
    <col min="9218" max="9218" width="3.7109375" style="35" customWidth="1"/>
    <col min="9219" max="9220" width="5.140625" style="35" customWidth="1"/>
    <col min="9221" max="9221" width="15.140625" style="35" customWidth="1"/>
    <col min="9222" max="9224" width="8.28515625" style="35" customWidth="1"/>
    <col min="9225" max="9236" width="3" style="35" customWidth="1"/>
    <col min="9237" max="9237" width="3.140625" style="35" customWidth="1"/>
    <col min="9238" max="9472" width="3" style="35"/>
    <col min="9473" max="9473" width="0.85546875" style="35" customWidth="1"/>
    <col min="9474" max="9474" width="3.7109375" style="35" customWidth="1"/>
    <col min="9475" max="9476" width="5.140625" style="35" customWidth="1"/>
    <col min="9477" max="9477" width="15.140625" style="35" customWidth="1"/>
    <col min="9478" max="9480" width="8.28515625" style="35" customWidth="1"/>
    <col min="9481" max="9492" width="3" style="35" customWidth="1"/>
    <col min="9493" max="9493" width="3.140625" style="35" customWidth="1"/>
    <col min="9494" max="9728" width="3" style="35"/>
    <col min="9729" max="9729" width="0.85546875" style="35" customWidth="1"/>
    <col min="9730" max="9730" width="3.7109375" style="35" customWidth="1"/>
    <col min="9731" max="9732" width="5.140625" style="35" customWidth="1"/>
    <col min="9733" max="9733" width="15.140625" style="35" customWidth="1"/>
    <col min="9734" max="9736" width="8.28515625" style="35" customWidth="1"/>
    <col min="9737" max="9748" width="3" style="35" customWidth="1"/>
    <col min="9749" max="9749" width="3.140625" style="35" customWidth="1"/>
    <col min="9750" max="9984" width="3" style="35"/>
    <col min="9985" max="9985" width="0.85546875" style="35" customWidth="1"/>
    <col min="9986" max="9986" width="3.7109375" style="35" customWidth="1"/>
    <col min="9987" max="9988" width="5.140625" style="35" customWidth="1"/>
    <col min="9989" max="9989" width="15.140625" style="35" customWidth="1"/>
    <col min="9990" max="9992" width="8.28515625" style="35" customWidth="1"/>
    <col min="9993" max="10004" width="3" style="35" customWidth="1"/>
    <col min="10005" max="10005" width="3.140625" style="35" customWidth="1"/>
    <col min="10006" max="10240" width="3" style="35"/>
    <col min="10241" max="10241" width="0.85546875" style="35" customWidth="1"/>
    <col min="10242" max="10242" width="3.7109375" style="35" customWidth="1"/>
    <col min="10243" max="10244" width="5.140625" style="35" customWidth="1"/>
    <col min="10245" max="10245" width="15.140625" style="35" customWidth="1"/>
    <col min="10246" max="10248" width="8.28515625" style="35" customWidth="1"/>
    <col min="10249" max="10260" width="3" style="35" customWidth="1"/>
    <col min="10261" max="10261" width="3.140625" style="35" customWidth="1"/>
    <col min="10262" max="10496" width="3" style="35"/>
    <col min="10497" max="10497" width="0.85546875" style="35" customWidth="1"/>
    <col min="10498" max="10498" width="3.7109375" style="35" customWidth="1"/>
    <col min="10499" max="10500" width="5.140625" style="35" customWidth="1"/>
    <col min="10501" max="10501" width="15.140625" style="35" customWidth="1"/>
    <col min="10502" max="10504" width="8.28515625" style="35" customWidth="1"/>
    <col min="10505" max="10516" width="3" style="35" customWidth="1"/>
    <col min="10517" max="10517" width="3.140625" style="35" customWidth="1"/>
    <col min="10518" max="10752" width="3" style="35"/>
    <col min="10753" max="10753" width="0.85546875" style="35" customWidth="1"/>
    <col min="10754" max="10754" width="3.7109375" style="35" customWidth="1"/>
    <col min="10755" max="10756" width="5.140625" style="35" customWidth="1"/>
    <col min="10757" max="10757" width="15.140625" style="35" customWidth="1"/>
    <col min="10758" max="10760" width="8.28515625" style="35" customWidth="1"/>
    <col min="10761" max="10772" width="3" style="35" customWidth="1"/>
    <col min="10773" max="10773" width="3.140625" style="35" customWidth="1"/>
    <col min="10774" max="11008" width="3" style="35"/>
    <col min="11009" max="11009" width="0.85546875" style="35" customWidth="1"/>
    <col min="11010" max="11010" width="3.7109375" style="35" customWidth="1"/>
    <col min="11011" max="11012" width="5.140625" style="35" customWidth="1"/>
    <col min="11013" max="11013" width="15.140625" style="35" customWidth="1"/>
    <col min="11014" max="11016" width="8.28515625" style="35" customWidth="1"/>
    <col min="11017" max="11028" width="3" style="35" customWidth="1"/>
    <col min="11029" max="11029" width="3.140625" style="35" customWidth="1"/>
    <col min="11030" max="11264" width="3" style="35"/>
    <col min="11265" max="11265" width="0.85546875" style="35" customWidth="1"/>
    <col min="11266" max="11266" width="3.7109375" style="35" customWidth="1"/>
    <col min="11267" max="11268" width="5.140625" style="35" customWidth="1"/>
    <col min="11269" max="11269" width="15.140625" style="35" customWidth="1"/>
    <col min="11270" max="11272" width="8.28515625" style="35" customWidth="1"/>
    <col min="11273" max="11284" width="3" style="35" customWidth="1"/>
    <col min="11285" max="11285" width="3.140625" style="35" customWidth="1"/>
    <col min="11286" max="11520" width="3" style="35"/>
    <col min="11521" max="11521" width="0.85546875" style="35" customWidth="1"/>
    <col min="11522" max="11522" width="3.7109375" style="35" customWidth="1"/>
    <col min="11523" max="11524" width="5.140625" style="35" customWidth="1"/>
    <col min="11525" max="11525" width="15.140625" style="35" customWidth="1"/>
    <col min="11526" max="11528" width="8.28515625" style="35" customWidth="1"/>
    <col min="11529" max="11540" width="3" style="35" customWidth="1"/>
    <col min="11541" max="11541" width="3.140625" style="35" customWidth="1"/>
    <col min="11542" max="11776" width="3" style="35"/>
    <col min="11777" max="11777" width="0.85546875" style="35" customWidth="1"/>
    <col min="11778" max="11778" width="3.7109375" style="35" customWidth="1"/>
    <col min="11779" max="11780" width="5.140625" style="35" customWidth="1"/>
    <col min="11781" max="11781" width="15.140625" style="35" customWidth="1"/>
    <col min="11782" max="11784" width="8.28515625" style="35" customWidth="1"/>
    <col min="11785" max="11796" width="3" style="35" customWidth="1"/>
    <col min="11797" max="11797" width="3.140625" style="35" customWidth="1"/>
    <col min="11798" max="12032" width="3" style="35"/>
    <col min="12033" max="12033" width="0.85546875" style="35" customWidth="1"/>
    <col min="12034" max="12034" width="3.7109375" style="35" customWidth="1"/>
    <col min="12035" max="12036" width="5.140625" style="35" customWidth="1"/>
    <col min="12037" max="12037" width="15.140625" style="35" customWidth="1"/>
    <col min="12038" max="12040" width="8.28515625" style="35" customWidth="1"/>
    <col min="12041" max="12052" width="3" style="35" customWidth="1"/>
    <col min="12053" max="12053" width="3.140625" style="35" customWidth="1"/>
    <col min="12054" max="12288" width="3" style="35"/>
    <col min="12289" max="12289" width="0.85546875" style="35" customWidth="1"/>
    <col min="12290" max="12290" width="3.7109375" style="35" customWidth="1"/>
    <col min="12291" max="12292" width="5.140625" style="35" customWidth="1"/>
    <col min="12293" max="12293" width="15.140625" style="35" customWidth="1"/>
    <col min="12294" max="12296" width="8.28515625" style="35" customWidth="1"/>
    <col min="12297" max="12308" width="3" style="35" customWidth="1"/>
    <col min="12309" max="12309" width="3.140625" style="35" customWidth="1"/>
    <col min="12310" max="12544" width="3" style="35"/>
    <col min="12545" max="12545" width="0.85546875" style="35" customWidth="1"/>
    <col min="12546" max="12546" width="3.7109375" style="35" customWidth="1"/>
    <col min="12547" max="12548" width="5.140625" style="35" customWidth="1"/>
    <col min="12549" max="12549" width="15.140625" style="35" customWidth="1"/>
    <col min="12550" max="12552" width="8.28515625" style="35" customWidth="1"/>
    <col min="12553" max="12564" width="3" style="35" customWidth="1"/>
    <col min="12565" max="12565" width="3.140625" style="35" customWidth="1"/>
    <col min="12566" max="12800" width="3" style="35"/>
    <col min="12801" max="12801" width="0.85546875" style="35" customWidth="1"/>
    <col min="12802" max="12802" width="3.7109375" style="35" customWidth="1"/>
    <col min="12803" max="12804" width="5.140625" style="35" customWidth="1"/>
    <col min="12805" max="12805" width="15.140625" style="35" customWidth="1"/>
    <col min="12806" max="12808" width="8.28515625" style="35" customWidth="1"/>
    <col min="12809" max="12820" width="3" style="35" customWidth="1"/>
    <col min="12821" max="12821" width="3.140625" style="35" customWidth="1"/>
    <col min="12822" max="13056" width="3" style="35"/>
    <col min="13057" max="13057" width="0.85546875" style="35" customWidth="1"/>
    <col min="13058" max="13058" width="3.7109375" style="35" customWidth="1"/>
    <col min="13059" max="13060" width="5.140625" style="35" customWidth="1"/>
    <col min="13061" max="13061" width="15.140625" style="35" customWidth="1"/>
    <col min="13062" max="13064" width="8.28515625" style="35" customWidth="1"/>
    <col min="13065" max="13076" width="3" style="35" customWidth="1"/>
    <col min="13077" max="13077" width="3.140625" style="35" customWidth="1"/>
    <col min="13078" max="13312" width="3" style="35"/>
    <col min="13313" max="13313" width="0.85546875" style="35" customWidth="1"/>
    <col min="13314" max="13314" width="3.7109375" style="35" customWidth="1"/>
    <col min="13315" max="13316" width="5.140625" style="35" customWidth="1"/>
    <col min="13317" max="13317" width="15.140625" style="35" customWidth="1"/>
    <col min="13318" max="13320" width="8.28515625" style="35" customWidth="1"/>
    <col min="13321" max="13332" width="3" style="35" customWidth="1"/>
    <col min="13333" max="13333" width="3.140625" style="35" customWidth="1"/>
    <col min="13334" max="13568" width="3" style="35"/>
    <col min="13569" max="13569" width="0.85546875" style="35" customWidth="1"/>
    <col min="13570" max="13570" width="3.7109375" style="35" customWidth="1"/>
    <col min="13571" max="13572" width="5.140625" style="35" customWidth="1"/>
    <col min="13573" max="13573" width="15.140625" style="35" customWidth="1"/>
    <col min="13574" max="13576" width="8.28515625" style="35" customWidth="1"/>
    <col min="13577" max="13588" width="3" style="35" customWidth="1"/>
    <col min="13589" max="13589" width="3.140625" style="35" customWidth="1"/>
    <col min="13590" max="13824" width="3" style="35"/>
    <col min="13825" max="13825" width="0.85546875" style="35" customWidth="1"/>
    <col min="13826" max="13826" width="3.7109375" style="35" customWidth="1"/>
    <col min="13827" max="13828" width="5.140625" style="35" customWidth="1"/>
    <col min="13829" max="13829" width="15.140625" style="35" customWidth="1"/>
    <col min="13830" max="13832" width="8.28515625" style="35" customWidth="1"/>
    <col min="13833" max="13844" width="3" style="35" customWidth="1"/>
    <col min="13845" max="13845" width="3.140625" style="35" customWidth="1"/>
    <col min="13846" max="14080" width="3" style="35"/>
    <col min="14081" max="14081" width="0.85546875" style="35" customWidth="1"/>
    <col min="14082" max="14082" width="3.7109375" style="35" customWidth="1"/>
    <col min="14083" max="14084" width="5.140625" style="35" customWidth="1"/>
    <col min="14085" max="14085" width="15.140625" style="35" customWidth="1"/>
    <col min="14086" max="14088" width="8.28515625" style="35" customWidth="1"/>
    <col min="14089" max="14100" width="3" style="35" customWidth="1"/>
    <col min="14101" max="14101" width="3.140625" style="35" customWidth="1"/>
    <col min="14102" max="14336" width="3" style="35"/>
    <col min="14337" max="14337" width="0.85546875" style="35" customWidth="1"/>
    <col min="14338" max="14338" width="3.7109375" style="35" customWidth="1"/>
    <col min="14339" max="14340" width="5.140625" style="35" customWidth="1"/>
    <col min="14341" max="14341" width="15.140625" style="35" customWidth="1"/>
    <col min="14342" max="14344" width="8.28515625" style="35" customWidth="1"/>
    <col min="14345" max="14356" width="3" style="35" customWidth="1"/>
    <col min="14357" max="14357" width="3.140625" style="35" customWidth="1"/>
    <col min="14358" max="14592" width="3" style="35"/>
    <col min="14593" max="14593" width="0.85546875" style="35" customWidth="1"/>
    <col min="14594" max="14594" width="3.7109375" style="35" customWidth="1"/>
    <col min="14595" max="14596" width="5.140625" style="35" customWidth="1"/>
    <col min="14597" max="14597" width="15.140625" style="35" customWidth="1"/>
    <col min="14598" max="14600" width="8.28515625" style="35" customWidth="1"/>
    <col min="14601" max="14612" width="3" style="35" customWidth="1"/>
    <col min="14613" max="14613" width="3.140625" style="35" customWidth="1"/>
    <col min="14614" max="14848" width="3" style="35"/>
    <col min="14849" max="14849" width="0.85546875" style="35" customWidth="1"/>
    <col min="14850" max="14850" width="3.7109375" style="35" customWidth="1"/>
    <col min="14851" max="14852" width="5.140625" style="35" customWidth="1"/>
    <col min="14853" max="14853" width="15.140625" style="35" customWidth="1"/>
    <col min="14854" max="14856" width="8.28515625" style="35" customWidth="1"/>
    <col min="14857" max="14868" width="3" style="35" customWidth="1"/>
    <col min="14869" max="14869" width="3.140625" style="35" customWidth="1"/>
    <col min="14870" max="15104" width="3" style="35"/>
    <col min="15105" max="15105" width="0.85546875" style="35" customWidth="1"/>
    <col min="15106" max="15106" width="3.7109375" style="35" customWidth="1"/>
    <col min="15107" max="15108" width="5.140625" style="35" customWidth="1"/>
    <col min="15109" max="15109" width="15.140625" style="35" customWidth="1"/>
    <col min="15110" max="15112" width="8.28515625" style="35" customWidth="1"/>
    <col min="15113" max="15124" width="3" style="35" customWidth="1"/>
    <col min="15125" max="15125" width="3.140625" style="35" customWidth="1"/>
    <col min="15126" max="15360" width="3" style="35"/>
    <col min="15361" max="15361" width="0.85546875" style="35" customWidth="1"/>
    <col min="15362" max="15362" width="3.7109375" style="35" customWidth="1"/>
    <col min="15363" max="15364" width="5.140625" style="35" customWidth="1"/>
    <col min="15365" max="15365" width="15.140625" style="35" customWidth="1"/>
    <col min="15366" max="15368" width="8.28515625" style="35" customWidth="1"/>
    <col min="15369" max="15380" width="3" style="35" customWidth="1"/>
    <col min="15381" max="15381" width="3.140625" style="35" customWidth="1"/>
    <col min="15382" max="15616" width="3" style="35"/>
    <col min="15617" max="15617" width="0.85546875" style="35" customWidth="1"/>
    <col min="15618" max="15618" width="3.7109375" style="35" customWidth="1"/>
    <col min="15619" max="15620" width="5.140625" style="35" customWidth="1"/>
    <col min="15621" max="15621" width="15.140625" style="35" customWidth="1"/>
    <col min="15622" max="15624" width="8.28515625" style="35" customWidth="1"/>
    <col min="15625" max="15636" width="3" style="35" customWidth="1"/>
    <col min="15637" max="15637" width="3.140625" style="35" customWidth="1"/>
    <col min="15638" max="15872" width="3" style="35"/>
    <col min="15873" max="15873" width="0.85546875" style="35" customWidth="1"/>
    <col min="15874" max="15874" width="3.7109375" style="35" customWidth="1"/>
    <col min="15875" max="15876" width="5.140625" style="35" customWidth="1"/>
    <col min="15877" max="15877" width="15.140625" style="35" customWidth="1"/>
    <col min="15878" max="15880" width="8.28515625" style="35" customWidth="1"/>
    <col min="15881" max="15892" width="3" style="35" customWidth="1"/>
    <col min="15893" max="15893" width="3.140625" style="35" customWidth="1"/>
    <col min="15894" max="16128" width="3" style="35"/>
    <col min="16129" max="16129" width="0.85546875" style="35" customWidth="1"/>
    <col min="16130" max="16130" width="3.7109375" style="35" customWidth="1"/>
    <col min="16131" max="16132" width="5.140625" style="35" customWidth="1"/>
    <col min="16133" max="16133" width="15.140625" style="35" customWidth="1"/>
    <col min="16134" max="16136" width="8.28515625" style="35" customWidth="1"/>
    <col min="16137" max="16148" width="3" style="35" customWidth="1"/>
    <col min="16149" max="16149" width="3.140625" style="35" customWidth="1"/>
    <col min="16150" max="16384" width="3" style="35"/>
  </cols>
  <sheetData>
    <row r="1" spans="1:42" ht="3.75" customHeight="1" x14ac:dyDescent="0.15"/>
    <row r="2" spans="1:42" ht="15" customHeight="1" x14ac:dyDescent="0.2">
      <c r="B2" s="280" t="s">
        <v>28</v>
      </c>
      <c r="C2" s="281"/>
      <c r="D2" s="281"/>
      <c r="E2" s="281"/>
      <c r="F2" s="281"/>
      <c r="G2" s="281"/>
      <c r="H2" s="36"/>
      <c r="I2" s="37"/>
      <c r="J2" s="38" t="s">
        <v>29</v>
      </c>
      <c r="K2" s="39"/>
      <c r="L2" s="39"/>
      <c r="M2" s="39"/>
      <c r="N2" s="40"/>
      <c r="O2" s="41"/>
      <c r="P2" s="42"/>
      <c r="Q2" s="42"/>
      <c r="R2" s="42"/>
      <c r="S2" s="42"/>
      <c r="T2" s="42"/>
      <c r="U2" s="42"/>
      <c r="V2" s="42"/>
      <c r="W2" s="42"/>
      <c r="X2" s="42"/>
      <c r="Y2" s="42"/>
      <c r="Z2" s="42"/>
      <c r="AA2" s="42"/>
      <c r="AB2" s="38" t="s">
        <v>30</v>
      </c>
      <c r="AC2" s="43"/>
      <c r="AD2" s="39"/>
      <c r="AE2" s="44"/>
      <c r="AF2" s="40"/>
      <c r="AG2" s="45"/>
      <c r="AH2" s="42"/>
      <c r="AI2" s="42"/>
      <c r="AJ2" s="42"/>
      <c r="AK2" s="42"/>
      <c r="AL2" s="42"/>
      <c r="AM2" s="42"/>
      <c r="AN2" s="42"/>
      <c r="AO2" s="46" t="s">
        <v>31</v>
      </c>
    </row>
    <row r="3" spans="1:42" ht="15" customHeight="1" x14ac:dyDescent="0.2">
      <c r="A3" s="47"/>
      <c r="B3" s="281"/>
      <c r="C3" s="281"/>
      <c r="D3" s="281"/>
      <c r="E3" s="281"/>
      <c r="F3" s="281"/>
      <c r="G3" s="281"/>
      <c r="H3" s="36"/>
      <c r="I3" s="37"/>
      <c r="J3" s="38" t="s">
        <v>15</v>
      </c>
      <c r="K3" s="39"/>
      <c r="L3" s="39"/>
      <c r="M3" s="44"/>
      <c r="N3" s="40"/>
      <c r="O3" s="48"/>
      <c r="P3" s="42"/>
      <c r="Q3" s="42"/>
      <c r="R3" s="42"/>
      <c r="S3" s="49"/>
      <c r="T3" s="38" t="s">
        <v>32</v>
      </c>
      <c r="U3" s="44"/>
      <c r="V3" s="40"/>
      <c r="W3" s="45"/>
      <c r="X3" s="48"/>
      <c r="Y3" s="41"/>
      <c r="Z3" s="41"/>
      <c r="AA3" s="49"/>
      <c r="AB3" s="38" t="s">
        <v>33</v>
      </c>
      <c r="AC3" s="39"/>
      <c r="AD3" s="39"/>
      <c r="AE3" s="39"/>
      <c r="AF3" s="50"/>
      <c r="AG3" s="45"/>
      <c r="AH3" s="42"/>
      <c r="AI3" s="42"/>
      <c r="AJ3" s="42"/>
      <c r="AK3" s="42"/>
      <c r="AL3" s="42"/>
      <c r="AM3" s="42"/>
      <c r="AN3" s="42"/>
      <c r="AO3" s="46" t="s">
        <v>31</v>
      </c>
    </row>
    <row r="4" spans="1:42" ht="15" customHeight="1" x14ac:dyDescent="0.2">
      <c r="B4" s="281"/>
      <c r="C4" s="281"/>
      <c r="D4" s="281"/>
      <c r="E4" s="281"/>
      <c r="F4" s="281"/>
      <c r="G4" s="281"/>
      <c r="H4" s="36"/>
      <c r="J4" s="38" t="s">
        <v>34</v>
      </c>
      <c r="K4" s="39"/>
      <c r="L4" s="39"/>
      <c r="M4" s="39"/>
      <c r="N4" s="50"/>
      <c r="O4" s="41"/>
      <c r="P4" s="41"/>
      <c r="Q4" s="41"/>
      <c r="R4" s="41" t="s">
        <v>35</v>
      </c>
      <c r="S4" s="41"/>
      <c r="T4" s="41"/>
      <c r="U4" s="41" t="s">
        <v>36</v>
      </c>
      <c r="V4" s="42"/>
      <c r="W4" s="42"/>
      <c r="X4" s="41" t="s">
        <v>37</v>
      </c>
      <c r="Y4" s="41"/>
      <c r="Z4" s="42"/>
      <c r="AA4" s="42"/>
      <c r="AB4" s="41" t="s">
        <v>38</v>
      </c>
      <c r="AC4" s="42"/>
      <c r="AD4" s="42"/>
      <c r="AE4" s="41"/>
      <c r="AF4" s="41"/>
      <c r="AG4" s="41" t="s">
        <v>35</v>
      </c>
      <c r="AH4" s="41"/>
      <c r="AI4" s="41" t="s">
        <v>36</v>
      </c>
      <c r="AJ4" s="42"/>
      <c r="AK4" s="42"/>
      <c r="AL4" s="42"/>
      <c r="AM4" s="41" t="s">
        <v>37</v>
      </c>
      <c r="AN4" s="41"/>
      <c r="AO4" s="51"/>
    </row>
    <row r="5" spans="1:42" ht="8.25" customHeight="1" x14ac:dyDescent="0.2">
      <c r="A5" s="52"/>
    </row>
    <row r="6" spans="1:42" ht="15" customHeight="1" x14ac:dyDescent="0.2">
      <c r="B6" s="282" t="s">
        <v>39</v>
      </c>
      <c r="C6" s="283"/>
      <c r="D6" s="283"/>
      <c r="E6" s="283"/>
      <c r="F6" s="283"/>
      <c r="G6" s="283"/>
      <c r="H6" s="283"/>
      <c r="L6" s="53" t="s">
        <v>40</v>
      </c>
      <c r="M6" s="53"/>
      <c r="N6" s="53"/>
      <c r="O6" s="53"/>
      <c r="P6" s="53"/>
      <c r="Q6" s="53"/>
      <c r="R6" s="53"/>
      <c r="S6" s="53"/>
      <c r="T6" s="54"/>
      <c r="U6" s="54"/>
      <c r="V6" s="54"/>
      <c r="W6" s="54"/>
      <c r="X6" s="54"/>
      <c r="Y6" s="54"/>
      <c r="Z6" s="54"/>
      <c r="AA6" s="54"/>
      <c r="AB6" s="54"/>
      <c r="AC6" s="54"/>
      <c r="AD6" s="55"/>
      <c r="AE6" s="55"/>
      <c r="AF6" s="53"/>
      <c r="AG6" s="53"/>
      <c r="AH6" s="53"/>
      <c r="AI6" s="53"/>
      <c r="AJ6" s="53"/>
      <c r="AK6" s="53"/>
      <c r="AL6" s="53"/>
      <c r="AM6" s="53"/>
      <c r="AN6" s="53"/>
      <c r="AO6" s="53"/>
    </row>
    <row r="7" spans="1:42" ht="15" customHeight="1" x14ac:dyDescent="0.2">
      <c r="A7" s="52"/>
      <c r="B7" s="282"/>
      <c r="C7" s="283"/>
      <c r="D7" s="283"/>
      <c r="E7" s="283"/>
      <c r="F7" s="283"/>
      <c r="G7" s="283"/>
      <c r="H7" s="283"/>
      <c r="I7" s="52"/>
      <c r="L7" s="284"/>
      <c r="M7" s="285"/>
      <c r="N7" s="285"/>
      <c r="O7" s="285"/>
      <c r="P7" s="285"/>
      <c r="Q7" s="285"/>
      <c r="R7" s="285"/>
      <c r="S7" s="285"/>
      <c r="T7" s="285"/>
      <c r="U7" s="285"/>
      <c r="V7" s="285"/>
      <c r="W7" s="285"/>
      <c r="X7" s="285"/>
      <c r="Y7" s="285"/>
      <c r="Z7" s="285"/>
      <c r="AA7" s="285"/>
      <c r="AB7" s="285"/>
      <c r="AC7" s="285"/>
      <c r="AD7" s="285"/>
      <c r="AE7" s="285"/>
      <c r="AF7" s="285"/>
      <c r="AG7" s="285"/>
      <c r="AH7" s="285"/>
      <c r="AI7" s="285"/>
      <c r="AJ7" s="285"/>
      <c r="AK7" s="285"/>
      <c r="AL7" s="285"/>
      <c r="AM7" s="285"/>
      <c r="AN7" s="285"/>
      <c r="AO7" s="286"/>
    </row>
    <row r="8" spans="1:42" ht="54" customHeight="1" x14ac:dyDescent="0.15">
      <c r="B8" s="56"/>
      <c r="C8" s="57"/>
      <c r="D8" s="57"/>
      <c r="E8" s="57"/>
      <c r="F8" s="57"/>
      <c r="G8" s="57"/>
      <c r="H8" s="58"/>
      <c r="L8" s="287"/>
      <c r="M8" s="288"/>
      <c r="N8" s="288"/>
      <c r="O8" s="288"/>
      <c r="P8" s="288"/>
      <c r="Q8" s="288"/>
      <c r="R8" s="288"/>
      <c r="S8" s="288"/>
      <c r="T8" s="288"/>
      <c r="U8" s="288"/>
      <c r="V8" s="288"/>
      <c r="W8" s="288"/>
      <c r="X8" s="288"/>
      <c r="Y8" s="288"/>
      <c r="Z8" s="288"/>
      <c r="AA8" s="288"/>
      <c r="AB8" s="288"/>
      <c r="AC8" s="288"/>
      <c r="AD8" s="288"/>
      <c r="AE8" s="288"/>
      <c r="AF8" s="288"/>
      <c r="AG8" s="288"/>
      <c r="AH8" s="288"/>
      <c r="AI8" s="288"/>
      <c r="AJ8" s="288"/>
      <c r="AK8" s="288"/>
      <c r="AL8" s="288"/>
      <c r="AM8" s="288"/>
      <c r="AN8" s="288"/>
      <c r="AO8" s="289"/>
    </row>
    <row r="9" spans="1:42" ht="15" customHeight="1" x14ac:dyDescent="0.2">
      <c r="A9" s="52"/>
      <c r="B9" s="59"/>
      <c r="D9" s="52"/>
      <c r="E9" s="52"/>
      <c r="F9" s="52"/>
      <c r="G9" s="52"/>
      <c r="H9" s="60"/>
      <c r="L9" s="287"/>
      <c r="M9" s="288"/>
      <c r="N9" s="288"/>
      <c r="O9" s="288"/>
      <c r="P9" s="288"/>
      <c r="Q9" s="288"/>
      <c r="R9" s="288"/>
      <c r="S9" s="288"/>
      <c r="T9" s="288"/>
      <c r="U9" s="288"/>
      <c r="V9" s="288"/>
      <c r="W9" s="288"/>
      <c r="X9" s="288"/>
      <c r="Y9" s="288"/>
      <c r="Z9" s="288"/>
      <c r="AA9" s="288"/>
      <c r="AB9" s="288"/>
      <c r="AC9" s="288"/>
      <c r="AD9" s="288"/>
      <c r="AE9" s="288"/>
      <c r="AF9" s="288"/>
      <c r="AG9" s="288"/>
      <c r="AH9" s="288"/>
      <c r="AI9" s="288"/>
      <c r="AJ9" s="288"/>
      <c r="AK9" s="288"/>
      <c r="AL9" s="288"/>
      <c r="AM9" s="288"/>
      <c r="AN9" s="288"/>
      <c r="AO9" s="289"/>
    </row>
    <row r="10" spans="1:42" ht="15" customHeight="1" x14ac:dyDescent="0.2">
      <c r="A10" s="52"/>
      <c r="B10" s="59"/>
      <c r="D10" s="52"/>
      <c r="E10" s="52"/>
      <c r="F10" s="52"/>
      <c r="G10" s="52"/>
      <c r="H10" s="60"/>
      <c r="I10" s="52"/>
      <c r="L10" s="287"/>
      <c r="M10" s="288"/>
      <c r="N10" s="288"/>
      <c r="O10" s="288"/>
      <c r="P10" s="288"/>
      <c r="Q10" s="288"/>
      <c r="R10" s="288"/>
      <c r="S10" s="288"/>
      <c r="T10" s="288"/>
      <c r="U10" s="288"/>
      <c r="V10" s="288"/>
      <c r="W10" s="288"/>
      <c r="X10" s="288"/>
      <c r="Y10" s="288"/>
      <c r="Z10" s="288"/>
      <c r="AA10" s="288"/>
      <c r="AB10" s="288"/>
      <c r="AC10" s="288"/>
      <c r="AD10" s="288"/>
      <c r="AE10" s="288"/>
      <c r="AF10" s="288"/>
      <c r="AG10" s="288"/>
      <c r="AH10" s="288"/>
      <c r="AI10" s="288"/>
      <c r="AJ10" s="288"/>
      <c r="AK10" s="288"/>
      <c r="AL10" s="288"/>
      <c r="AM10" s="288"/>
      <c r="AN10" s="288"/>
      <c r="AO10" s="289"/>
    </row>
    <row r="11" spans="1:42" ht="15" customHeight="1" x14ac:dyDescent="0.2">
      <c r="A11" s="52"/>
      <c r="B11" s="59"/>
      <c r="D11" s="52"/>
      <c r="E11" s="52"/>
      <c r="F11" s="52"/>
      <c r="G11" s="52"/>
      <c r="H11" s="60"/>
      <c r="I11" s="52"/>
      <c r="L11" s="290"/>
      <c r="M11" s="291"/>
      <c r="N11" s="291"/>
      <c r="O11" s="291"/>
      <c r="P11" s="291"/>
      <c r="Q11" s="291"/>
      <c r="R11" s="291"/>
      <c r="S11" s="291"/>
      <c r="T11" s="291"/>
      <c r="U11" s="291"/>
      <c r="V11" s="291"/>
      <c r="W11" s="291"/>
      <c r="X11" s="291"/>
      <c r="Y11" s="291"/>
      <c r="Z11" s="291"/>
      <c r="AA11" s="291"/>
      <c r="AB11" s="291"/>
      <c r="AC11" s="291"/>
      <c r="AD11" s="291"/>
      <c r="AE11" s="291"/>
      <c r="AF11" s="291"/>
      <c r="AG11" s="291"/>
      <c r="AH11" s="291"/>
      <c r="AI11" s="291"/>
      <c r="AJ11" s="291"/>
      <c r="AK11" s="291"/>
      <c r="AL11" s="291"/>
      <c r="AM11" s="291"/>
      <c r="AN11" s="291"/>
      <c r="AO11" s="292"/>
    </row>
    <row r="12" spans="1:42" ht="15" customHeight="1" x14ac:dyDescent="0.2">
      <c r="A12" s="52"/>
      <c r="B12" s="59"/>
      <c r="D12" s="52"/>
      <c r="E12" s="52"/>
      <c r="F12" s="52"/>
      <c r="G12" s="52"/>
      <c r="H12" s="60"/>
      <c r="I12" s="52"/>
    </row>
    <row r="13" spans="1:42" ht="15" customHeight="1" x14ac:dyDescent="0.2">
      <c r="A13" s="52"/>
      <c r="B13" s="59"/>
      <c r="D13" s="52"/>
      <c r="E13" s="52"/>
      <c r="F13" s="52"/>
      <c r="G13" s="52"/>
      <c r="H13" s="60"/>
      <c r="I13" s="52"/>
      <c r="L13" s="53" t="s">
        <v>41</v>
      </c>
      <c r="M13" s="54"/>
      <c r="N13" s="54"/>
      <c r="O13" s="54"/>
      <c r="P13" s="54"/>
      <c r="Q13" s="54"/>
      <c r="R13" s="54"/>
      <c r="S13" s="54"/>
      <c r="T13" s="54"/>
      <c r="U13" s="54"/>
      <c r="V13" s="54"/>
      <c r="W13" s="54"/>
      <c r="X13" s="54"/>
      <c r="Y13" s="54"/>
      <c r="AA13" s="54"/>
      <c r="AB13" s="54"/>
      <c r="AC13" s="54"/>
      <c r="AD13" s="55"/>
      <c r="AE13" s="55"/>
      <c r="AF13" s="53"/>
      <c r="AG13" s="53"/>
      <c r="AH13" s="53"/>
      <c r="AI13" s="37" t="s">
        <v>42</v>
      </c>
      <c r="AK13" s="53"/>
      <c r="AL13" s="53"/>
      <c r="AM13" s="53"/>
      <c r="AN13" s="53"/>
      <c r="AO13" s="53"/>
    </row>
    <row r="14" spans="1:42" ht="15" customHeight="1" x14ac:dyDescent="0.2">
      <c r="A14" s="52"/>
      <c r="B14" s="59"/>
      <c r="D14" s="52"/>
      <c r="E14" s="52"/>
      <c r="F14" s="52"/>
      <c r="G14" s="52"/>
      <c r="H14" s="60"/>
      <c r="I14" s="52"/>
      <c r="L14" s="61" t="s">
        <v>0</v>
      </c>
      <c r="M14" s="62"/>
      <c r="N14" s="62"/>
      <c r="O14" s="62"/>
      <c r="P14" s="62"/>
      <c r="Q14" s="63"/>
      <c r="R14" s="63"/>
      <c r="S14" s="63"/>
      <c r="T14" s="63"/>
      <c r="U14" s="64"/>
      <c r="V14" s="293" t="s">
        <v>1</v>
      </c>
      <c r="W14" s="294"/>
      <c r="X14" s="294"/>
      <c r="Y14" s="294"/>
      <c r="Z14" s="294"/>
      <c r="AA14" s="294"/>
      <c r="AB14" s="294"/>
      <c r="AC14" s="294"/>
      <c r="AD14" s="294"/>
      <c r="AE14" s="294"/>
      <c r="AF14" s="294"/>
      <c r="AG14" s="294"/>
      <c r="AH14" s="294"/>
      <c r="AI14" s="295"/>
      <c r="AJ14" s="65" t="s">
        <v>43</v>
      </c>
      <c r="AK14" s="62"/>
      <c r="AL14" s="66"/>
      <c r="AM14" s="61" t="s">
        <v>44</v>
      </c>
      <c r="AN14" s="62"/>
      <c r="AO14" s="66"/>
      <c r="AP14" s="37"/>
    </row>
    <row r="15" spans="1:42" ht="15" customHeight="1" x14ac:dyDescent="0.2">
      <c r="A15" s="52"/>
      <c r="B15" s="59"/>
      <c r="D15" s="52"/>
      <c r="E15" s="52"/>
      <c r="F15" s="52"/>
      <c r="G15" s="52"/>
      <c r="H15" s="60"/>
      <c r="I15" s="52"/>
      <c r="L15" s="67"/>
      <c r="M15" s="68"/>
      <c r="N15" s="68"/>
      <c r="O15" s="68"/>
      <c r="P15" s="68"/>
      <c r="Q15" s="68"/>
      <c r="R15" s="68"/>
      <c r="S15" s="68"/>
      <c r="T15" s="68"/>
      <c r="U15" s="69"/>
      <c r="V15" s="61"/>
      <c r="W15" s="62"/>
      <c r="X15" s="62"/>
      <c r="Y15" s="62"/>
      <c r="Z15" s="62"/>
      <c r="AA15" s="62"/>
      <c r="AB15" s="62"/>
      <c r="AC15" s="62"/>
      <c r="AD15" s="62"/>
      <c r="AE15" s="62"/>
      <c r="AF15" s="62"/>
      <c r="AG15" s="62"/>
      <c r="AH15" s="62"/>
      <c r="AI15" s="66"/>
      <c r="AJ15" s="277"/>
      <c r="AK15" s="278"/>
      <c r="AL15" s="279"/>
      <c r="AM15" s="277"/>
      <c r="AN15" s="278"/>
      <c r="AO15" s="279"/>
    </row>
    <row r="16" spans="1:42" ht="15" customHeight="1" x14ac:dyDescent="0.2">
      <c r="A16" s="52"/>
      <c r="B16" s="59"/>
      <c r="D16" s="52"/>
      <c r="E16" s="52"/>
      <c r="F16" s="52"/>
      <c r="G16" s="52"/>
      <c r="H16" s="60"/>
      <c r="I16" s="52"/>
      <c r="L16" s="67"/>
      <c r="M16" s="68"/>
      <c r="N16" s="68"/>
      <c r="O16" s="68"/>
      <c r="P16" s="68"/>
      <c r="Q16" s="68"/>
      <c r="R16" s="68"/>
      <c r="S16" s="68"/>
      <c r="T16" s="68"/>
      <c r="U16" s="69"/>
      <c r="V16" s="61"/>
      <c r="W16" s="62"/>
      <c r="X16" s="62"/>
      <c r="Y16" s="62"/>
      <c r="Z16" s="62"/>
      <c r="AA16" s="62"/>
      <c r="AB16" s="62"/>
      <c r="AC16" s="62"/>
      <c r="AD16" s="62"/>
      <c r="AE16" s="62"/>
      <c r="AF16" s="62"/>
      <c r="AG16" s="62"/>
      <c r="AH16" s="62"/>
      <c r="AI16" s="66"/>
      <c r="AJ16" s="277"/>
      <c r="AK16" s="278"/>
      <c r="AL16" s="279"/>
      <c r="AM16" s="277"/>
      <c r="AN16" s="278"/>
      <c r="AO16" s="279"/>
    </row>
    <row r="17" spans="1:46" ht="15" customHeight="1" x14ac:dyDescent="0.2">
      <c r="A17" s="52"/>
      <c r="B17" s="59"/>
      <c r="D17" s="52"/>
      <c r="E17" s="52"/>
      <c r="F17" s="52"/>
      <c r="G17" s="52"/>
      <c r="H17" s="60"/>
      <c r="I17" s="52"/>
      <c r="L17" s="67"/>
      <c r="M17" s="68"/>
      <c r="N17" s="68"/>
      <c r="O17" s="68"/>
      <c r="P17" s="68"/>
      <c r="Q17" s="68"/>
      <c r="R17" s="68"/>
      <c r="S17" s="68"/>
      <c r="T17" s="68"/>
      <c r="U17" s="69"/>
      <c r="V17" s="61"/>
      <c r="W17" s="62"/>
      <c r="X17" s="62"/>
      <c r="Y17" s="62"/>
      <c r="Z17" s="62"/>
      <c r="AA17" s="62"/>
      <c r="AB17" s="62"/>
      <c r="AC17" s="62"/>
      <c r="AD17" s="62"/>
      <c r="AE17" s="62"/>
      <c r="AF17" s="62"/>
      <c r="AG17" s="62"/>
      <c r="AH17" s="62"/>
      <c r="AI17" s="66"/>
      <c r="AJ17" s="277"/>
      <c r="AK17" s="278"/>
      <c r="AL17" s="279"/>
      <c r="AM17" s="277"/>
      <c r="AN17" s="278"/>
      <c r="AO17" s="279"/>
    </row>
    <row r="18" spans="1:46" ht="15" customHeight="1" x14ac:dyDescent="0.2">
      <c r="A18" s="52"/>
      <c r="B18" s="70"/>
      <c r="C18" s="52"/>
      <c r="D18" s="52"/>
      <c r="E18" s="52"/>
      <c r="F18" s="52"/>
      <c r="G18" s="52"/>
      <c r="H18" s="60"/>
      <c r="I18" s="52"/>
      <c r="L18" s="67"/>
      <c r="M18" s="68"/>
      <c r="N18" s="68"/>
      <c r="O18" s="68"/>
      <c r="P18" s="68"/>
      <c r="Q18" s="68"/>
      <c r="R18" s="68"/>
      <c r="S18" s="68"/>
      <c r="T18" s="68"/>
      <c r="U18" s="69"/>
      <c r="V18" s="61"/>
      <c r="W18" s="62"/>
      <c r="X18" s="62"/>
      <c r="Y18" s="62"/>
      <c r="Z18" s="62"/>
      <c r="AA18" s="62"/>
      <c r="AB18" s="62"/>
      <c r="AC18" s="62"/>
      <c r="AD18" s="62"/>
      <c r="AE18" s="62"/>
      <c r="AF18" s="62"/>
      <c r="AG18" s="62"/>
      <c r="AH18" s="62"/>
      <c r="AI18" s="66"/>
      <c r="AJ18" s="277"/>
      <c r="AK18" s="278"/>
      <c r="AL18" s="279"/>
      <c r="AM18" s="277"/>
      <c r="AN18" s="278"/>
      <c r="AO18" s="279"/>
    </row>
    <row r="19" spans="1:46" ht="15" customHeight="1" x14ac:dyDescent="0.2">
      <c r="A19" s="52"/>
      <c r="B19" s="70"/>
      <c r="C19" s="52"/>
      <c r="D19" s="52"/>
      <c r="E19" s="52"/>
      <c r="F19" s="52"/>
      <c r="G19" s="52"/>
      <c r="H19" s="60"/>
      <c r="I19" s="52"/>
      <c r="L19" s="67"/>
      <c r="M19" s="68"/>
      <c r="N19" s="68"/>
      <c r="O19" s="68"/>
      <c r="P19" s="68"/>
      <c r="Q19" s="68"/>
      <c r="R19" s="68"/>
      <c r="S19" s="68"/>
      <c r="T19" s="68"/>
      <c r="U19" s="69"/>
      <c r="V19" s="61"/>
      <c r="W19" s="62"/>
      <c r="X19" s="62"/>
      <c r="Y19" s="62"/>
      <c r="Z19" s="62"/>
      <c r="AA19" s="62"/>
      <c r="AB19" s="62"/>
      <c r="AC19" s="62"/>
      <c r="AD19" s="62"/>
      <c r="AE19" s="62"/>
      <c r="AF19" s="62"/>
      <c r="AG19" s="62"/>
      <c r="AH19" s="62"/>
      <c r="AI19" s="66"/>
      <c r="AJ19" s="277"/>
      <c r="AK19" s="278"/>
      <c r="AL19" s="279"/>
      <c r="AM19" s="277"/>
      <c r="AN19" s="278"/>
      <c r="AO19" s="279"/>
    </row>
    <row r="20" spans="1:46" ht="15" customHeight="1" x14ac:dyDescent="0.2">
      <c r="A20" s="52"/>
      <c r="B20" s="71"/>
      <c r="C20" s="72"/>
      <c r="D20" s="73"/>
      <c r="E20" s="73"/>
      <c r="F20" s="73"/>
      <c r="G20" s="73"/>
      <c r="H20" s="74"/>
      <c r="I20" s="52"/>
      <c r="L20" s="67"/>
      <c r="M20" s="68"/>
      <c r="N20" s="68"/>
      <c r="O20" s="68"/>
      <c r="P20" s="68"/>
      <c r="Q20" s="68"/>
      <c r="R20" s="68"/>
      <c r="S20" s="68"/>
      <c r="T20" s="68"/>
      <c r="U20" s="69"/>
      <c r="V20" s="61"/>
      <c r="W20" s="62"/>
      <c r="X20" s="62"/>
      <c r="Y20" s="62"/>
      <c r="Z20" s="62"/>
      <c r="AA20" s="62"/>
      <c r="AB20" s="62"/>
      <c r="AC20" s="62"/>
      <c r="AD20" s="62"/>
      <c r="AE20" s="62"/>
      <c r="AF20" s="62"/>
      <c r="AG20" s="62"/>
      <c r="AH20" s="62"/>
      <c r="AI20" s="66"/>
      <c r="AJ20" s="277"/>
      <c r="AK20" s="278"/>
      <c r="AL20" s="279"/>
      <c r="AM20" s="277"/>
      <c r="AN20" s="278"/>
      <c r="AO20" s="279"/>
      <c r="AT20" s="75"/>
    </row>
    <row r="21" spans="1:46" ht="15" customHeight="1" x14ac:dyDescent="0.2">
      <c r="A21" s="52"/>
      <c r="D21" s="52"/>
      <c r="E21" s="52"/>
      <c r="F21" s="52"/>
      <c r="G21" s="52"/>
      <c r="H21" s="52"/>
      <c r="I21" s="52"/>
      <c r="L21" s="67"/>
      <c r="M21" s="68"/>
      <c r="N21" s="68"/>
      <c r="O21" s="68"/>
      <c r="P21" s="68"/>
      <c r="Q21" s="68"/>
      <c r="R21" s="68"/>
      <c r="S21" s="68"/>
      <c r="T21" s="68"/>
      <c r="U21" s="69"/>
      <c r="V21" s="61"/>
      <c r="W21" s="62"/>
      <c r="X21" s="62"/>
      <c r="Y21" s="62"/>
      <c r="Z21" s="62"/>
      <c r="AA21" s="62"/>
      <c r="AB21" s="62"/>
      <c r="AC21" s="62"/>
      <c r="AD21" s="62"/>
      <c r="AE21" s="62"/>
      <c r="AF21" s="62"/>
      <c r="AG21" s="62"/>
      <c r="AH21" s="62"/>
      <c r="AI21" s="66"/>
      <c r="AJ21" s="277"/>
      <c r="AK21" s="278"/>
      <c r="AL21" s="279"/>
      <c r="AM21" s="277"/>
      <c r="AN21" s="278"/>
      <c r="AO21" s="279"/>
      <c r="AT21" s="75"/>
    </row>
    <row r="22" spans="1:46" ht="15" customHeight="1" x14ac:dyDescent="0.2">
      <c r="A22" s="52"/>
      <c r="B22" s="110" t="s">
        <v>45</v>
      </c>
      <c r="C22" s="111"/>
      <c r="D22" s="112"/>
      <c r="E22" s="112"/>
      <c r="F22" s="112"/>
      <c r="G22" s="112"/>
      <c r="H22" s="113"/>
      <c r="I22" s="52"/>
      <c r="L22" s="53" t="s">
        <v>46</v>
      </c>
      <c r="AT22" s="75"/>
    </row>
    <row r="23" spans="1:46" ht="14.25" customHeight="1" x14ac:dyDescent="0.2">
      <c r="A23" s="52"/>
      <c r="B23" s="259" t="s">
        <v>47</v>
      </c>
      <c r="C23" s="260"/>
      <c r="D23" s="260"/>
      <c r="E23" s="260"/>
      <c r="F23" s="114"/>
      <c r="G23" s="114" t="s">
        <v>48</v>
      </c>
      <c r="H23" s="115" t="s">
        <v>49</v>
      </c>
      <c r="I23" s="52"/>
      <c r="L23" s="61" t="s">
        <v>50</v>
      </c>
      <c r="M23" s="76"/>
      <c r="N23" s="76"/>
      <c r="O23" s="76"/>
      <c r="P23" s="76"/>
      <c r="Q23" s="76"/>
      <c r="R23" s="76"/>
      <c r="S23" s="62"/>
      <c r="T23" s="63"/>
      <c r="U23" s="62"/>
      <c r="V23" s="63"/>
      <c r="W23" s="62"/>
      <c r="X23" s="63"/>
      <c r="Y23" s="62"/>
      <c r="Z23" s="64"/>
      <c r="AA23" s="61" t="s">
        <v>51</v>
      </c>
      <c r="AB23" s="76"/>
      <c r="AC23" s="62"/>
      <c r="AD23" s="62"/>
      <c r="AE23" s="62"/>
      <c r="AF23" s="63"/>
      <c r="AG23" s="63"/>
      <c r="AH23" s="63"/>
      <c r="AI23" s="62"/>
      <c r="AJ23" s="62"/>
      <c r="AK23" s="62"/>
      <c r="AL23" s="62"/>
      <c r="AM23" s="62"/>
      <c r="AN23" s="62"/>
      <c r="AO23" s="66"/>
      <c r="AT23" s="75"/>
    </row>
    <row r="24" spans="1:46" ht="14.25" customHeight="1" x14ac:dyDescent="0.2">
      <c r="A24" s="52"/>
      <c r="B24" s="261"/>
      <c r="C24" s="262"/>
      <c r="D24" s="262"/>
      <c r="E24" s="262"/>
      <c r="F24" s="77"/>
      <c r="G24" s="77" t="s">
        <v>52</v>
      </c>
      <c r="H24" s="116" t="s">
        <v>52</v>
      </c>
      <c r="I24" s="52"/>
      <c r="L24" s="263"/>
      <c r="M24" s="264"/>
      <c r="N24" s="264"/>
      <c r="O24" s="264"/>
      <c r="P24" s="264"/>
      <c r="Q24" s="264"/>
      <c r="R24" s="264"/>
      <c r="S24" s="264"/>
      <c r="T24" s="264"/>
      <c r="U24" s="264"/>
      <c r="V24" s="264"/>
      <c r="W24" s="264"/>
      <c r="X24" s="264"/>
      <c r="Y24" s="264"/>
      <c r="Z24" s="265"/>
      <c r="AA24" s="263"/>
      <c r="AB24" s="264"/>
      <c r="AC24" s="264"/>
      <c r="AD24" s="264"/>
      <c r="AE24" s="264"/>
      <c r="AF24" s="264"/>
      <c r="AG24" s="264"/>
      <c r="AH24" s="264"/>
      <c r="AI24" s="264"/>
      <c r="AJ24" s="264"/>
      <c r="AK24" s="264"/>
      <c r="AL24" s="264"/>
      <c r="AM24" s="264"/>
      <c r="AN24" s="264"/>
      <c r="AO24" s="265"/>
      <c r="AT24" s="75"/>
    </row>
    <row r="25" spans="1:46" ht="15" customHeight="1" x14ac:dyDescent="0.2">
      <c r="A25" s="52"/>
      <c r="B25" s="117" t="str">
        <f>職業能力評価シート!B7</f>
        <v>企業倫理とコンプライアンス</v>
      </c>
      <c r="C25" s="118"/>
      <c r="D25" s="119"/>
      <c r="E25" s="119"/>
      <c r="F25" s="120"/>
      <c r="G25" s="120">
        <f>AVERAGE(職業能力評価シート!J7:J8)</f>
        <v>0</v>
      </c>
      <c r="H25" s="121">
        <f>AVERAGE(職業能力評価シート!K7:K8)</f>
        <v>0</v>
      </c>
      <c r="I25" s="52"/>
      <c r="L25" s="266"/>
      <c r="M25" s="267"/>
      <c r="N25" s="267"/>
      <c r="O25" s="267"/>
      <c r="P25" s="267"/>
      <c r="Q25" s="267"/>
      <c r="R25" s="267"/>
      <c r="S25" s="267"/>
      <c r="T25" s="267"/>
      <c r="U25" s="267"/>
      <c r="V25" s="267"/>
      <c r="W25" s="267"/>
      <c r="X25" s="267"/>
      <c r="Y25" s="267"/>
      <c r="Z25" s="268"/>
      <c r="AA25" s="266"/>
      <c r="AB25" s="267"/>
      <c r="AC25" s="267"/>
      <c r="AD25" s="267"/>
      <c r="AE25" s="267"/>
      <c r="AF25" s="267"/>
      <c r="AG25" s="267"/>
      <c r="AH25" s="267"/>
      <c r="AI25" s="267"/>
      <c r="AJ25" s="267"/>
      <c r="AK25" s="267"/>
      <c r="AL25" s="267"/>
      <c r="AM25" s="267"/>
      <c r="AN25" s="267"/>
      <c r="AO25" s="268"/>
      <c r="AT25" s="75"/>
    </row>
    <row r="26" spans="1:46" ht="15" customHeight="1" x14ac:dyDescent="0.2">
      <c r="A26" s="52"/>
      <c r="B26" s="122" t="str">
        <f>職業能力評価シート!B9</f>
        <v>関係者との連携による業務の遂行</v>
      </c>
      <c r="C26" s="123"/>
      <c r="D26" s="124"/>
      <c r="E26" s="124"/>
      <c r="F26" s="125"/>
      <c r="G26" s="125">
        <f>AVERAGE(職業能力評価シート!J9:J10)</f>
        <v>0</v>
      </c>
      <c r="H26" s="126">
        <f>AVERAGE(職業能力評価シート!K9:K10)</f>
        <v>0</v>
      </c>
      <c r="I26" s="52"/>
      <c r="L26" s="266"/>
      <c r="M26" s="267"/>
      <c r="N26" s="267"/>
      <c r="O26" s="267"/>
      <c r="P26" s="267"/>
      <c r="Q26" s="267"/>
      <c r="R26" s="267"/>
      <c r="S26" s="267"/>
      <c r="T26" s="267"/>
      <c r="U26" s="267"/>
      <c r="V26" s="267"/>
      <c r="W26" s="267"/>
      <c r="X26" s="267"/>
      <c r="Y26" s="267"/>
      <c r="Z26" s="268"/>
      <c r="AA26" s="266"/>
      <c r="AB26" s="267"/>
      <c r="AC26" s="267"/>
      <c r="AD26" s="267"/>
      <c r="AE26" s="267"/>
      <c r="AF26" s="267"/>
      <c r="AG26" s="267"/>
      <c r="AH26" s="267"/>
      <c r="AI26" s="267"/>
      <c r="AJ26" s="267"/>
      <c r="AK26" s="267"/>
      <c r="AL26" s="267"/>
      <c r="AM26" s="267"/>
      <c r="AN26" s="267"/>
      <c r="AO26" s="268"/>
      <c r="AT26" s="75"/>
    </row>
    <row r="27" spans="1:46" ht="15" customHeight="1" x14ac:dyDescent="0.2">
      <c r="A27" s="52"/>
      <c r="B27" s="117" t="str">
        <f>職業能力評価シート!B11</f>
        <v>課題の設定と成果の追求</v>
      </c>
      <c r="C27" s="118"/>
      <c r="D27" s="119"/>
      <c r="E27" s="119"/>
      <c r="F27" s="120"/>
      <c r="G27" s="120">
        <f>AVERAGE(職業能力評価シート!J11:J13)</f>
        <v>0</v>
      </c>
      <c r="H27" s="121">
        <f>AVERAGE(職業能力評価シート!K11:K13)</f>
        <v>0</v>
      </c>
      <c r="I27" s="52"/>
      <c r="L27" s="266"/>
      <c r="M27" s="267"/>
      <c r="N27" s="267"/>
      <c r="O27" s="267"/>
      <c r="P27" s="267"/>
      <c r="Q27" s="267"/>
      <c r="R27" s="267"/>
      <c r="S27" s="267"/>
      <c r="T27" s="267"/>
      <c r="U27" s="267"/>
      <c r="V27" s="267"/>
      <c r="W27" s="267"/>
      <c r="X27" s="267"/>
      <c r="Y27" s="267"/>
      <c r="Z27" s="268"/>
      <c r="AA27" s="266"/>
      <c r="AB27" s="267"/>
      <c r="AC27" s="267"/>
      <c r="AD27" s="267"/>
      <c r="AE27" s="267"/>
      <c r="AF27" s="267"/>
      <c r="AG27" s="267"/>
      <c r="AH27" s="267"/>
      <c r="AI27" s="267"/>
      <c r="AJ27" s="267"/>
      <c r="AK27" s="267"/>
      <c r="AL27" s="267"/>
      <c r="AM27" s="267"/>
      <c r="AN27" s="267"/>
      <c r="AO27" s="268"/>
      <c r="AT27" s="75"/>
    </row>
    <row r="28" spans="1:46" ht="15" customHeight="1" x14ac:dyDescent="0.2">
      <c r="A28" s="52"/>
      <c r="B28" s="122" t="str">
        <f>職業能力評価シート!B14</f>
        <v>業務効率化の推進</v>
      </c>
      <c r="C28" s="123"/>
      <c r="D28" s="124"/>
      <c r="E28" s="124"/>
      <c r="F28" s="125"/>
      <c r="G28" s="125">
        <f>AVERAGE(職業能力評価シート!J14:'職業能力評価シート'!J15)</f>
        <v>0</v>
      </c>
      <c r="H28" s="126">
        <f>AVERAGE(職業能力評価シート!K14:'職業能力評価シート'!K15)</f>
        <v>0</v>
      </c>
      <c r="I28" s="52"/>
      <c r="L28" s="266"/>
      <c r="M28" s="267"/>
      <c r="N28" s="267"/>
      <c r="O28" s="267"/>
      <c r="P28" s="267"/>
      <c r="Q28" s="267"/>
      <c r="R28" s="267"/>
      <c r="S28" s="267"/>
      <c r="T28" s="267"/>
      <c r="U28" s="267"/>
      <c r="V28" s="267"/>
      <c r="W28" s="267"/>
      <c r="X28" s="267"/>
      <c r="Y28" s="267"/>
      <c r="Z28" s="268"/>
      <c r="AA28" s="266"/>
      <c r="AB28" s="267"/>
      <c r="AC28" s="267"/>
      <c r="AD28" s="267"/>
      <c r="AE28" s="267"/>
      <c r="AF28" s="267"/>
      <c r="AG28" s="267"/>
      <c r="AH28" s="267"/>
      <c r="AI28" s="267"/>
      <c r="AJ28" s="267"/>
      <c r="AK28" s="267"/>
      <c r="AL28" s="267"/>
      <c r="AM28" s="267"/>
      <c r="AN28" s="267"/>
      <c r="AO28" s="268"/>
    </row>
    <row r="29" spans="1:46" ht="15" customHeight="1" x14ac:dyDescent="0.2">
      <c r="A29" s="52"/>
      <c r="B29" s="127" t="s">
        <v>467</v>
      </c>
      <c r="C29" s="123"/>
      <c r="D29" s="124"/>
      <c r="E29" s="124"/>
      <c r="F29" s="125"/>
      <c r="G29" s="125">
        <f>AVERAGE(職業能力評価シート!J16:J17)</f>
        <v>0</v>
      </c>
      <c r="H29" s="125">
        <f>AVERAGE(職業能力評価シート!K16:K17)</f>
        <v>0</v>
      </c>
      <c r="I29" s="52"/>
    </row>
    <row r="30" spans="1:46" ht="15" customHeight="1" x14ac:dyDescent="0.2">
      <c r="A30" s="52"/>
      <c r="B30" s="117" t="s">
        <v>388</v>
      </c>
      <c r="C30" s="118"/>
      <c r="D30" s="119"/>
      <c r="E30" s="119"/>
      <c r="F30" s="120"/>
      <c r="G30" s="120">
        <f>AVERAGE(職業能力評価シート!J21:J23)</f>
        <v>0</v>
      </c>
      <c r="H30" s="120">
        <f>AVERAGE(職業能力評価シート!K21:K23)</f>
        <v>0</v>
      </c>
      <c r="I30" s="52"/>
      <c r="L30" s="53" t="s">
        <v>53</v>
      </c>
      <c r="M30" s="54"/>
      <c r="N30" s="54"/>
      <c r="O30" s="54"/>
      <c r="P30" s="54"/>
      <c r="Q30" s="54"/>
      <c r="R30" s="54"/>
      <c r="S30" s="54"/>
      <c r="T30" s="54"/>
      <c r="U30" s="54"/>
      <c r="V30" s="54"/>
      <c r="W30" s="54"/>
      <c r="X30" s="54"/>
      <c r="Y30" s="54"/>
      <c r="Z30" s="54"/>
      <c r="AA30" s="53"/>
      <c r="AB30" s="54"/>
      <c r="AC30" s="54"/>
      <c r="AD30" s="54"/>
      <c r="AE30" s="54"/>
      <c r="AF30" s="54"/>
      <c r="AG30" s="54"/>
      <c r="AH30" s="54"/>
      <c r="AI30" s="54"/>
      <c r="AJ30" s="54"/>
      <c r="AK30" s="54"/>
      <c r="AL30" s="54"/>
      <c r="AM30" s="54"/>
      <c r="AN30" s="54"/>
      <c r="AO30" s="54"/>
    </row>
    <row r="31" spans="1:46" ht="15" customHeight="1" x14ac:dyDescent="0.2">
      <c r="A31" s="52"/>
      <c r="B31" s="127" t="s">
        <v>389</v>
      </c>
      <c r="C31" s="123"/>
      <c r="D31" s="124"/>
      <c r="E31" s="124"/>
      <c r="F31" s="125"/>
      <c r="G31" s="128">
        <f>AVERAGE(職業能力評価シート!J24:J26)</f>
        <v>0</v>
      </c>
      <c r="H31" s="128">
        <f>AVERAGE(職業能力評価シート!K24:K26)</f>
        <v>0</v>
      </c>
      <c r="I31" s="52"/>
      <c r="L31" s="78" t="s">
        <v>54</v>
      </c>
      <c r="M31" s="79"/>
      <c r="N31" s="79"/>
      <c r="O31" s="79"/>
      <c r="P31" s="79"/>
      <c r="Q31" s="79"/>
      <c r="R31" s="79"/>
      <c r="S31" s="79"/>
      <c r="T31" s="79"/>
      <c r="U31" s="79"/>
      <c r="V31" s="79"/>
      <c r="W31" s="79"/>
      <c r="X31" s="79"/>
      <c r="Y31" s="79"/>
      <c r="Z31" s="80"/>
      <c r="AA31" s="61" t="s">
        <v>55</v>
      </c>
      <c r="AB31" s="79"/>
      <c r="AC31" s="79"/>
      <c r="AD31" s="79"/>
      <c r="AE31" s="79"/>
      <c r="AF31" s="79"/>
      <c r="AG31" s="79"/>
      <c r="AH31" s="79"/>
      <c r="AI31" s="79"/>
      <c r="AJ31" s="79"/>
      <c r="AK31" s="79"/>
      <c r="AL31" s="79"/>
      <c r="AM31" s="79"/>
      <c r="AN31" s="79"/>
      <c r="AO31" s="80"/>
    </row>
    <row r="32" spans="1:46" ht="15" customHeight="1" x14ac:dyDescent="0.2">
      <c r="A32" s="52"/>
      <c r="B32" s="117" t="s">
        <v>390</v>
      </c>
      <c r="C32" s="118"/>
      <c r="D32" s="119"/>
      <c r="E32" s="119"/>
      <c r="F32" s="120"/>
      <c r="G32" s="120">
        <f>AVERAGE(職業能力評価シート!J38:J40)</f>
        <v>0</v>
      </c>
      <c r="H32" s="120">
        <f>AVERAGE(職業能力評価シート!K38:K40)</f>
        <v>0</v>
      </c>
      <c r="I32" s="52"/>
      <c r="L32" s="263"/>
      <c r="M32" s="269"/>
      <c r="N32" s="269"/>
      <c r="O32" s="269"/>
      <c r="P32" s="269"/>
      <c r="Q32" s="269"/>
      <c r="R32" s="269"/>
      <c r="S32" s="269"/>
      <c r="T32" s="269"/>
      <c r="U32" s="269"/>
      <c r="V32" s="269"/>
      <c r="W32" s="269"/>
      <c r="X32" s="269"/>
      <c r="Y32" s="269"/>
      <c r="Z32" s="270"/>
      <c r="AA32" s="263"/>
      <c r="AB32" s="269"/>
      <c r="AC32" s="269"/>
      <c r="AD32" s="269"/>
      <c r="AE32" s="269"/>
      <c r="AF32" s="269"/>
      <c r="AG32" s="269"/>
      <c r="AH32" s="269"/>
      <c r="AI32" s="269"/>
      <c r="AJ32" s="269"/>
      <c r="AK32" s="269"/>
      <c r="AL32" s="269"/>
      <c r="AM32" s="269"/>
      <c r="AN32" s="269"/>
      <c r="AO32" s="270"/>
    </row>
    <row r="33" spans="1:41" ht="15" customHeight="1" x14ac:dyDescent="0.2">
      <c r="A33" s="52"/>
      <c r="B33" s="127" t="s">
        <v>391</v>
      </c>
      <c r="C33" s="123"/>
      <c r="D33" s="124"/>
      <c r="E33" s="124"/>
      <c r="F33" s="125"/>
      <c r="G33" s="128">
        <f>AVERAGE(職業能力評価シート!J27:J29)</f>
        <v>0</v>
      </c>
      <c r="H33" s="128">
        <f>AVERAGE(職業能力評価シート!K27:K29)</f>
        <v>0</v>
      </c>
      <c r="I33" s="52"/>
      <c r="L33" s="271"/>
      <c r="M33" s="272"/>
      <c r="N33" s="272"/>
      <c r="O33" s="272"/>
      <c r="P33" s="272"/>
      <c r="Q33" s="272"/>
      <c r="R33" s="272"/>
      <c r="S33" s="272"/>
      <c r="T33" s="272"/>
      <c r="U33" s="272"/>
      <c r="V33" s="272"/>
      <c r="W33" s="272"/>
      <c r="X33" s="272"/>
      <c r="Y33" s="272"/>
      <c r="Z33" s="273"/>
      <c r="AA33" s="271"/>
      <c r="AB33" s="272"/>
      <c r="AC33" s="272"/>
      <c r="AD33" s="272"/>
      <c r="AE33" s="272"/>
      <c r="AF33" s="272"/>
      <c r="AG33" s="272"/>
      <c r="AH33" s="272"/>
      <c r="AI33" s="272"/>
      <c r="AJ33" s="272"/>
      <c r="AK33" s="272"/>
      <c r="AL33" s="272"/>
      <c r="AM33" s="272"/>
      <c r="AN33" s="272"/>
      <c r="AO33" s="273"/>
    </row>
    <row r="34" spans="1:41" ht="15" customHeight="1" x14ac:dyDescent="0.2">
      <c r="A34" s="52"/>
      <c r="B34" s="117" t="s">
        <v>392</v>
      </c>
      <c r="C34" s="118"/>
      <c r="D34" s="119"/>
      <c r="E34" s="119"/>
      <c r="F34" s="120"/>
      <c r="G34" s="120">
        <f>AVERAGE(職業能力評価シート!J33:J35)</f>
        <v>0</v>
      </c>
      <c r="H34" s="120">
        <f>AVERAGE(職業能力評価シート!K33:K35)</f>
        <v>0</v>
      </c>
      <c r="I34" s="52"/>
      <c r="L34" s="271"/>
      <c r="M34" s="272"/>
      <c r="N34" s="272"/>
      <c r="O34" s="272"/>
      <c r="P34" s="272"/>
      <c r="Q34" s="272"/>
      <c r="R34" s="272"/>
      <c r="S34" s="272"/>
      <c r="T34" s="272"/>
      <c r="U34" s="272"/>
      <c r="V34" s="272"/>
      <c r="W34" s="272"/>
      <c r="X34" s="272"/>
      <c r="Y34" s="272"/>
      <c r="Z34" s="273"/>
      <c r="AA34" s="271"/>
      <c r="AB34" s="272"/>
      <c r="AC34" s="272"/>
      <c r="AD34" s="272"/>
      <c r="AE34" s="272"/>
      <c r="AF34" s="272"/>
      <c r="AG34" s="272"/>
      <c r="AH34" s="272"/>
      <c r="AI34" s="272"/>
      <c r="AJ34" s="272"/>
      <c r="AK34" s="272"/>
      <c r="AL34" s="272"/>
      <c r="AM34" s="272"/>
      <c r="AN34" s="272"/>
      <c r="AO34" s="273"/>
    </row>
    <row r="35" spans="1:41" ht="15" customHeight="1" x14ac:dyDescent="0.2">
      <c r="A35" s="52"/>
      <c r="B35" s="129" t="s">
        <v>393</v>
      </c>
      <c r="C35" s="130"/>
      <c r="D35" s="131"/>
      <c r="E35" s="131"/>
      <c r="F35" s="132"/>
      <c r="G35" s="133">
        <f>AVERAGE(職業能力評価シート!J36:J38)</f>
        <v>0</v>
      </c>
      <c r="H35" s="133">
        <f>AVERAGE(職業能力評価シート!K36:K38)</f>
        <v>0</v>
      </c>
      <c r="I35" s="52"/>
      <c r="L35" s="271"/>
      <c r="M35" s="272"/>
      <c r="N35" s="272"/>
      <c r="O35" s="272"/>
      <c r="P35" s="272"/>
      <c r="Q35" s="272"/>
      <c r="R35" s="272"/>
      <c r="S35" s="272"/>
      <c r="T35" s="272"/>
      <c r="U35" s="272"/>
      <c r="V35" s="272"/>
      <c r="W35" s="272"/>
      <c r="X35" s="272"/>
      <c r="Y35" s="272"/>
      <c r="Z35" s="273"/>
      <c r="AA35" s="271"/>
      <c r="AB35" s="272"/>
      <c r="AC35" s="272"/>
      <c r="AD35" s="272"/>
      <c r="AE35" s="272"/>
      <c r="AF35" s="272"/>
      <c r="AG35" s="272"/>
      <c r="AH35" s="272"/>
      <c r="AI35" s="272"/>
      <c r="AJ35" s="272"/>
      <c r="AK35" s="272"/>
      <c r="AL35" s="272"/>
      <c r="AM35" s="272"/>
      <c r="AN35" s="272"/>
      <c r="AO35" s="273"/>
    </row>
    <row r="36" spans="1:41" ht="15" customHeight="1" x14ac:dyDescent="0.2">
      <c r="A36" s="52"/>
      <c r="B36" s="147"/>
      <c r="C36" s="37"/>
      <c r="D36" s="52"/>
      <c r="E36" s="52"/>
      <c r="F36" s="148"/>
      <c r="G36" s="148"/>
      <c r="H36" s="148"/>
      <c r="I36" s="52"/>
      <c r="L36" s="274"/>
      <c r="M36" s="275"/>
      <c r="N36" s="275"/>
      <c r="O36" s="275"/>
      <c r="P36" s="275"/>
      <c r="Q36" s="275"/>
      <c r="R36" s="275"/>
      <c r="S36" s="275"/>
      <c r="T36" s="275"/>
      <c r="U36" s="275"/>
      <c r="V36" s="275"/>
      <c r="W36" s="275"/>
      <c r="X36" s="275"/>
      <c r="Y36" s="275"/>
      <c r="Z36" s="276"/>
      <c r="AA36" s="274"/>
      <c r="AB36" s="275"/>
      <c r="AC36" s="275"/>
      <c r="AD36" s="275"/>
      <c r="AE36" s="275"/>
      <c r="AF36" s="275"/>
      <c r="AG36" s="275"/>
      <c r="AH36" s="275"/>
      <c r="AI36" s="275"/>
      <c r="AJ36" s="275"/>
      <c r="AK36" s="275"/>
      <c r="AL36" s="275"/>
      <c r="AM36" s="275"/>
      <c r="AN36" s="275"/>
      <c r="AO36" s="276"/>
    </row>
  </sheetData>
  <mergeCells count="23">
    <mergeCell ref="B2:G4"/>
    <mergeCell ref="B6:H7"/>
    <mergeCell ref="L7:AO11"/>
    <mergeCell ref="V14:AI14"/>
    <mergeCell ref="AJ15:AL15"/>
    <mergeCell ref="AM15:AO15"/>
    <mergeCell ref="AJ16:AL16"/>
    <mergeCell ref="AM16:AO16"/>
    <mergeCell ref="AJ17:AL17"/>
    <mergeCell ref="AM17:AO17"/>
    <mergeCell ref="AJ18:AL18"/>
    <mergeCell ref="AM18:AO18"/>
    <mergeCell ref="AJ19:AL19"/>
    <mergeCell ref="AM19:AO19"/>
    <mergeCell ref="AJ20:AL20"/>
    <mergeCell ref="AM20:AO20"/>
    <mergeCell ref="AJ21:AL21"/>
    <mergeCell ref="AM21:AO21"/>
    <mergeCell ref="B23:E24"/>
    <mergeCell ref="L24:Z28"/>
    <mergeCell ref="AA24:AO28"/>
    <mergeCell ref="L32:Z36"/>
    <mergeCell ref="AA32:AO36"/>
  </mergeCells>
  <phoneticPr fontId="6"/>
  <printOptions horizontalCentered="1"/>
  <pageMargins left="0.28999999999999998" right="0.31" top="0.63" bottom="0.32" header="0.45" footer="0.26"/>
  <pageSetup paperSize="9" scale="90" orientation="landscape" verticalDpi="300" r:id="rId1"/>
  <headerFooter alignWithMargins="0"/>
  <drawing r:id="rId2"/>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表紙</vt:lpstr>
      <vt:lpstr>職業能力評価シート</vt:lpstr>
      <vt:lpstr>必要な知識</vt:lpstr>
      <vt:lpstr>基準一覧</vt:lpstr>
      <vt:lpstr>OJTｺﾐｭﾆｹｰｼｮﾝｼｰﾄ</vt:lpstr>
      <vt:lpstr>OJTｺﾐｭﾆｹｰｼｮﾝｼｰﾄ!Print_Area</vt:lpstr>
      <vt:lpstr>基準一覧!Print_Area</vt:lpstr>
      <vt:lpstr>職業能力評価シート!Print_Area</vt:lpstr>
      <vt:lpstr>必要な知識!Print_Area</vt:lpstr>
      <vt:lpstr>表紙!Print_Area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2024-08-20T02:06:31Z</dcterms:modified>
</cp:coreProperties>
</file>