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B7A7D205-1F54-4010-8177-C1CF9256474B}" xr6:coauthVersionLast="47" xr6:coauthVersionMax="47" xr10:uidLastSave="{00000000-0000-0000-0000-000000000000}"/>
  <bookViews>
    <workbookView xWindow="-120" yWindow="-120" windowWidth="29040" windowHeight="15840" tabRatio="82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基準一覧!$A$1:$D$72</definedName>
    <definedName name="_xlnm.Print_Area" localSheetId="1">職業能力評価シート!$A$1:$H$30</definedName>
    <definedName name="_xlnm.Print_Area" localSheetId="2">必要な知識!$A$1:$C$110</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8" i="26" l="1"/>
  <c r="J18" i="26"/>
  <c r="K17" i="26"/>
  <c r="H29" i="29" s="1"/>
  <c r="J17" i="26"/>
  <c r="G29" i="29" s="1"/>
  <c r="K9" i="26" l="1"/>
  <c r="K10" i="26"/>
  <c r="K11" i="26"/>
  <c r="H26" i="29"/>
  <c r="J9" i="26"/>
  <c r="J10" i="26"/>
  <c r="J11" i="26"/>
  <c r="G26" i="29"/>
  <c r="J8" i="26"/>
  <c r="K8" i="26"/>
  <c r="J12" i="26"/>
  <c r="K12" i="26"/>
  <c r="J13" i="26"/>
  <c r="K13" i="26"/>
  <c r="J14" i="26"/>
  <c r="K14" i="26"/>
  <c r="J15" i="26"/>
  <c r="K15" i="26"/>
  <c r="J16" i="26"/>
  <c r="G28" i="29"/>
  <c r="K16" i="26"/>
  <c r="K22" i="26"/>
  <c r="K23" i="26"/>
  <c r="K24" i="26"/>
  <c r="K25" i="26"/>
  <c r="J22" i="26"/>
  <c r="J23" i="26"/>
  <c r="J24" i="26"/>
  <c r="J25" i="26"/>
  <c r="B28" i="29"/>
  <c r="F29" i="26"/>
  <c r="G29" i="26"/>
  <c r="G28" i="26"/>
  <c r="F28" i="26"/>
  <c r="G27" i="26"/>
  <c r="F27" i="26"/>
  <c r="J7" i="26"/>
  <c r="G25" i="29" s="1"/>
  <c r="K7" i="26"/>
  <c r="H25" i="29"/>
  <c r="B27" i="29"/>
  <c r="B26" i="29"/>
  <c r="B25" i="29"/>
  <c r="G27" i="29"/>
  <c r="H28" i="29"/>
  <c r="H27" i="29" l="1"/>
  <c r="G30" i="26"/>
  <c r="F30" i="26"/>
  <c r="G30" i="29"/>
  <c r="H30" i="29"/>
  <c r="H28" i="26"/>
  <c r="H29" i="26"/>
  <c r="H27" i="26"/>
  <c r="H30" i="26" s="1"/>
</calcChain>
</file>

<file path=xl/sharedStrings.xml><?xml version="1.0" encoding="utf-8"?>
<sst xmlns="http://schemas.openxmlformats.org/spreadsheetml/2006/main" count="394" uniqueCount="296">
  <si>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</si>
  <si>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</si>
  <si>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</si>
  <si>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</si>
  <si>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</si>
  <si>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</si>
  <si>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</si>
  <si>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</si>
  <si>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</si>
  <si>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</si>
  <si>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</si>
  <si>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</si>
  <si>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</si>
  <si>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</si>
  <si>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</si>
  <si>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</si>
  <si>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</si>
  <si>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</si>
  <si>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</si>
  <si>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</si>
  <si>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</si>
  <si>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</si>
  <si>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</si>
  <si>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</si>
  <si>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</si>
  <si>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</si>
  <si>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</si>
  <si>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</si>
  <si>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</si>
  <si>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</si>
  <si>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</si>
  <si>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</si>
  <si>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</si>
  <si>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</si>
  <si>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</si>
  <si>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</si>
  <si>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</si>
  <si>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</si>
  <si>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</si>
  <si>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</si>
  <si>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</si>
  <si>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</si>
  <si>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</si>
  <si>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</si>
  <si>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</si>
  <si>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</si>
  <si>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</si>
  <si>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</si>
  <si>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</si>
  <si>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</si>
  <si>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</si>
  <si>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</si>
  <si>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</si>
  <si>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</si>
  <si>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</si>
  <si>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</si>
  <si>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</si>
  <si>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</si>
  <si>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</si>
  <si>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</si>
  <si>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</si>
  <si>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</si>
  <si>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</si>
  <si>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</si>
  <si>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</si>
  <si>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</si>
  <si>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</si>
  <si>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</si>
  <si>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</si>
  <si>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</si>
  <si>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</si>
  <si>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</si>
  <si>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</si>
  <si>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</si>
  <si>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</si>
  <si>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</si>
  <si>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</si>
  <si>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</si>
  <si>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</si>
  <si>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</si>
  <si>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</si>
  <si>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</si>
  <si>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</si>
  <si>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</si>
  <si>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</si>
  <si>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</si>
  <si>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</si>
  <si>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</si>
  <si>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</si>
  <si>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</si>
  <si>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</si>
  <si>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</si>
  <si>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</si>
  <si>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</si>
  <si>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</si>
  <si>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</si>
  <si>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</si>
  <si>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部下が仕事を通じて成長するための仕掛け作りを行っている。</t>
  </si>
  <si>
    <t>組織全体の中長期的なビジョンを示し、部下のやる気やチャレンジ精神に効果的に働きかけている。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</si>
  <si>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</si>
  <si>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</si>
  <si>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</si>
  <si>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</si>
  <si>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経営戦略高度専門</t>
    <phoneticPr fontId="6"/>
  </si>
  <si>
    <t>知的財産管理に関する知識（会社の知財戦略、体制、問題点等）</t>
    <rPh sb="27" eb="28">
      <t>トウ</t>
    </rPh>
    <phoneticPr fontId="18"/>
  </si>
  <si>
    <t>IT関連の最新テクノロジーに関する知識</t>
    <phoneticPr fontId="6"/>
  </si>
  <si>
    <t>ドメインの決定に関する知識</t>
    <phoneticPr fontId="6"/>
  </si>
  <si>
    <t>コア・コンピタンスの決定に関する知識</t>
    <phoneticPr fontId="6"/>
  </si>
  <si>
    <t>競争優位性の決定に関する知識</t>
    <phoneticPr fontId="6"/>
  </si>
  <si>
    <t>シナジー効果の決定に関する知識</t>
    <phoneticPr fontId="6"/>
  </si>
  <si>
    <t>経営戦略と組織に関する知識</t>
    <phoneticPr fontId="6"/>
  </si>
  <si>
    <t>組織プロセスに関する知識</t>
    <phoneticPr fontId="6"/>
  </si>
  <si>
    <t>経営戦略とマネジメント・プロセスに関する知識</t>
    <phoneticPr fontId="6"/>
  </si>
  <si>
    <t>経営戦略とトップ・マネジメントに関する知識</t>
    <phoneticPr fontId="6"/>
  </si>
  <si>
    <t>経営戦略の価値的評価に関する知識</t>
    <phoneticPr fontId="6"/>
  </si>
  <si>
    <t>企業革新の戦略に関する知識</t>
    <phoneticPr fontId="6"/>
  </si>
  <si>
    <t>新規事業の開発に関する知識</t>
    <phoneticPr fontId="6"/>
  </si>
  <si>
    <t>財務会計及び管理会計の知識に関する知識</t>
    <phoneticPr fontId="6"/>
  </si>
  <si>
    <t>レベル4の目安</t>
    <rPh sb="5" eb="7">
      <t>メヤス</t>
    </rPh>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</si>
  <si>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</si>
  <si>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</si>
  <si>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</si>
  <si>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</si>
  <si>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</si>
  <si>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</si>
  <si>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</si>
  <si>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レベル４ シニア・マネジャー</t>
    <phoneticPr fontId="6"/>
  </si>
  <si>
    <t>広報</t>
    <rPh sb="0" eb="2">
      <t>コウホウ</t>
    </rPh>
    <phoneticPr fontId="6"/>
  </si>
  <si>
    <t>職業能力評価シート（広報　レベル４　シニア・マネジャー）　　</t>
    <rPh sb="10" eb="12">
      <t>コウホウ</t>
    </rPh>
    <phoneticPr fontId="6"/>
  </si>
  <si>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</si>
  <si>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</si>
  <si>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</si>
  <si>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</si>
  <si>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</si>
  <si>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Ⅱ.職務遂行のための基準　選択能力ユニット(広報）</t>
    <rPh sb="2" eb="12">
      <t>ｑ</t>
    </rPh>
    <rPh sb="13" eb="15">
      <t>センタク</t>
    </rPh>
    <rPh sb="15" eb="17">
      <t>ノウリョク</t>
    </rPh>
    <rPh sb="22" eb="24">
      <t>コウホウ</t>
    </rPh>
    <phoneticPr fontId="6"/>
  </si>
  <si>
    <t>広報上級マネジメント</t>
    <phoneticPr fontId="6"/>
  </si>
  <si>
    <t>①広報業務の企画・計画</t>
    <phoneticPr fontId="6"/>
  </si>
  <si>
    <t>②広報マネジメントの推進</t>
    <phoneticPr fontId="6"/>
  </si>
  <si>
    <t>③広報業務の検証と評価</t>
    <phoneticPr fontId="6"/>
  </si>
  <si>
    <t>④人と組織のマネジメント</t>
    <phoneticPr fontId="6"/>
  </si>
  <si>
    <t>Ⅲ. 必要な知識　（共通能力ユニット　広報　レベル4）</t>
    <rPh sb="3" eb="5">
      <t>ヒツヨウ</t>
    </rPh>
    <rPh sb="6" eb="8">
      <t>チシキ</t>
    </rPh>
    <rPh sb="10" eb="12">
      <t>キョウツウ</t>
    </rPh>
    <rPh sb="12" eb="14">
      <t>ノウリョク</t>
    </rPh>
    <rPh sb="19" eb="21">
      <t>コウホウ</t>
    </rPh>
    <phoneticPr fontId="6"/>
  </si>
  <si>
    <t>Ⅳ.必要な知識（選択能力ユニット 広報　レベル4　シニア・マネジャー）</t>
    <rPh sb="8" eb="10">
      <t>センタク</t>
    </rPh>
    <rPh sb="17" eb="19">
      <t>コウホウ</t>
    </rPh>
    <phoneticPr fontId="6"/>
  </si>
  <si>
    <t>1. 広報戦略の基本</t>
  </si>
  <si>
    <t>　●戦略的広報の考え方</t>
  </si>
  <si>
    <t>　●全社的広報システムの構築</t>
  </si>
  <si>
    <t>2. 広報マネジメント</t>
  </si>
  <si>
    <t>　●広報計画の立案と運営管理</t>
  </si>
  <si>
    <t>　●広報活動の評価</t>
  </si>
  <si>
    <t>　●全社的プロジェクトへの参画</t>
  </si>
  <si>
    <t>3. 社内広報戦略</t>
  </si>
  <si>
    <t>　●社内広報の目的</t>
  </si>
  <si>
    <t>　●広報戦略</t>
  </si>
  <si>
    <t>　●社内広報マネジメント</t>
  </si>
  <si>
    <t>4. 広報マインドの醸成</t>
  </si>
  <si>
    <t>　●トップマネジメントの啓蒙</t>
  </si>
  <si>
    <t>　●社員の広報教育</t>
  </si>
  <si>
    <t>5. 対外広報戦略とマスコミ対応・メディア活用</t>
  </si>
  <si>
    <t>　●対外広報戦略の策定</t>
  </si>
  <si>
    <t>　●マスコミ対応の実務</t>
  </si>
  <si>
    <t>　●パブリシティ</t>
  </si>
  <si>
    <t>　●ステークホルダーの区分</t>
  </si>
  <si>
    <t>　●ステークホルダー別対応方法</t>
  </si>
  <si>
    <t>　●経営課題への対応</t>
  </si>
  <si>
    <t>　●国際広報の実務</t>
  </si>
  <si>
    <t>　●国際広報の今日的課題</t>
  </si>
  <si>
    <t>　●緊急時における広報の役割</t>
  </si>
  <si>
    <t>　●戦略・組織</t>
  </si>
  <si>
    <t>　●会計・財務</t>
  </si>
  <si>
    <t>　●マーケティング</t>
  </si>
  <si>
    <t>　●情報システム</t>
  </si>
  <si>
    <t>　●人事労務（労働時間、安全衛生、人事考課等）</t>
  </si>
  <si>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</si>
  <si>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</si>
  <si>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</si>
  <si>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</si>
  <si>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マニュアルに不効率な点や時代にそぐわない点を見つけた場合には、上位者に指摘している。</t>
  </si>
  <si>
    <t>仕事を素早く習得し、そのスピードアップに取り組んでいる。</t>
  </si>
  <si>
    <t>①広報業務の企画・計画</t>
    <phoneticPr fontId="6"/>
  </si>
  <si>
    <t>会社の経営戦略や様々な制約条件を総合的に勘案しながら、広報業務の全体的方針を策定し、その達成に向けた道筋を部下に示している。</t>
    <rPh sb="0" eb="2">
      <t>カイシャ</t>
    </rPh>
    <rPh sb="3" eb="5">
      <t>ケイエイ</t>
    </rPh>
    <rPh sb="5" eb="7">
      <t>センリャク</t>
    </rPh>
    <rPh sb="8" eb="10">
      <t>サマザマ</t>
    </rPh>
    <rPh sb="11" eb="13">
      <t>セイヤク</t>
    </rPh>
    <rPh sb="13" eb="15">
      <t>ジョウケン</t>
    </rPh>
    <rPh sb="16" eb="19">
      <t>ソウゴウテキ</t>
    </rPh>
    <rPh sb="20" eb="22">
      <t>カンアン</t>
    </rPh>
    <rPh sb="27" eb="29">
      <t>コウホウ</t>
    </rPh>
    <rPh sb="29" eb="31">
      <t>ギョウム</t>
    </rPh>
    <rPh sb="32" eb="35">
      <t>ゼンタイテキ</t>
    </rPh>
    <rPh sb="35" eb="37">
      <t>ホウシン</t>
    </rPh>
    <rPh sb="38" eb="40">
      <t>サクテイ</t>
    </rPh>
    <rPh sb="44" eb="46">
      <t>タッセイ</t>
    </rPh>
    <rPh sb="47" eb="48">
      <t>ム</t>
    </rPh>
    <rPh sb="50" eb="52">
      <t>ミチスジ</t>
    </rPh>
    <rPh sb="53" eb="55">
      <t>ブカ</t>
    </rPh>
    <rPh sb="56" eb="57">
      <t>シメ</t>
    </rPh>
    <phoneticPr fontId="7"/>
  </si>
  <si>
    <t>広報マネジメントの推進に当たっての優先順位を見極め、戦略的かつ効果的な方針を決断している。</t>
  </si>
  <si>
    <t>ステークホルダーとの関係構築に際して、会社にとっての短期的な損得を考えるだけでなく、中長期を見越した大局的な意思決定を行っている。</t>
  </si>
  <si>
    <t>危機管理体制の構築など全社的な取組みに際して、目標の設定や推進体制の構築を的確に行っている。</t>
  </si>
  <si>
    <t>広報業務全体の総合的な進捗管理を行いながら部下への指示・動機付けを的確に実施している。</t>
  </si>
  <si>
    <t>部下だけで解決しきれない重大トラブルが発生した場合には、自ら出向いて速やかに問題解決を図っている。</t>
  </si>
  <si>
    <t>経営層の参謀として、経営トップの渉外活動を的確にサポートしている。</t>
  </si>
  <si>
    <t>広報活動に関する社外団体活動に参加するとともに、自社を取り巻く環境の変化・状況分析に関する各種情報を収集し、広報活動の推進と改善に反映させている。</t>
  </si>
  <si>
    <t>戦略の実行にどの程度貢献したかと言う観点から、広報部門の成果を適正に評価・検証している。</t>
  </si>
  <si>
    <t>現行の広報のあり方を総点検し、トップマネジメントや社員一般の広報意識を啓発するための仕掛けを考え、実行に向けた体制作りを行っている。</t>
  </si>
  <si>
    <t>【サブツール】能力細目・職務遂行のための基準一覧（広報　レベル４　シニア・マネジャー）</t>
    <rPh sb="7" eb="9">
      <t>ノウリョク</t>
    </rPh>
    <rPh sb="9" eb="11">
      <t>サイモク</t>
    </rPh>
    <rPh sb="12" eb="14">
      <t>ショクム</t>
    </rPh>
    <rPh sb="14" eb="16">
      <t>スイコウ</t>
    </rPh>
    <rPh sb="20" eb="22">
      <t>キジュン</t>
    </rPh>
    <rPh sb="22" eb="24">
      <t>イチラン</t>
    </rPh>
    <rPh sb="25" eb="27">
      <t>コウホウ</t>
    </rPh>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</si>
  <si>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</si>
  <si>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2"/>
  </si>
  <si>
    <t>②異文化コミュニケーション</t>
    <phoneticPr fontId="6"/>
  </si>
  <si>
    <t>多様性の尊重と異文化コミュニケーション</t>
    <rPh sb="0" eb="3">
      <t>タヨウセイ</t>
    </rPh>
    <rPh sb="4" eb="6">
      <t>ソンチョウ</t>
    </rPh>
    <rPh sb="7" eb="10">
      <t>イブンカ</t>
    </rPh>
    <phoneticPr fontId="53"/>
  </si>
  <si>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</si>
  <si>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</si>
  <si>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</si>
  <si>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</si>
  <si>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</si>
  <si>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</si>
  <si>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</si>
  <si>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</si>
  <si>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</si>
  <si>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</si>
  <si>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</si>
  <si>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</si>
  <si>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</si>
  <si>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</si>
  <si>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</si>
  <si>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</si>
  <si>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</si>
  <si>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</si>
  <si>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業務効率化の推進</t>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</si>
  <si>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</si>
  <si>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</si>
  <si>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</si>
  <si>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</si>
  <si>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</si>
  <si>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</si>
  <si>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</si>
  <si>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</si>
  <si>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</si>
  <si>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</si>
  <si>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</si>
  <si>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</si>
  <si>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</si>
  <si>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</si>
  <si>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</si>
  <si>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</si>
  <si>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</si>
  <si>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</si>
  <si>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</si>
  <si>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6"/>
  </si>
  <si>
    <t>広報上級マネジメント</t>
  </si>
  <si>
    <t>広報上級マネジメント</t>
    <phoneticPr fontId="6"/>
  </si>
  <si>
    <t>広報における高度な専門的知識と技能を確立し、社内外においてビジネスを創造し、市場をリードすることができる能力水準</t>
    <rPh sb="0" eb="2">
      <t>コウホウ</t>
    </rPh>
    <phoneticPr fontId="6"/>
  </si>
  <si>
    <t>①法規範、社内規範、倫理規範の遵守</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</si>
  <si>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</si>
  <si>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</si>
  <si>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</si>
  <si>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</si>
  <si>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</si>
  <si>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</si>
  <si>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</si>
  <si>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</si>
  <si>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</si>
  <si>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</si>
  <si>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</si>
  <si>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</si>
  <si>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</si>
  <si>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</si>
  <si>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</si>
  <si>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6"/>
  </si>
  <si>
    <t>5．監査役・監査委員会・コンプライアンス委員会</t>
  </si>
  <si>
    <t>6.担当する事業（機能）に関する法規制</t>
  </si>
  <si>
    <t>7.企業統治、内部統制と法規制</t>
  </si>
  <si>
    <t>企業倫理とコンプライアンス</t>
    <phoneticPr fontId="6"/>
  </si>
  <si>
    <t>①法規範、社内規範、倫理規範の遵守</t>
    <phoneticPr fontId="5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</si>
  <si>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</si>
  <si>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</si>
  <si>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</si>
  <si>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</si>
  <si>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</si>
  <si>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</si>
  <si>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</si>
  <si>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</si>
  <si>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</si>
  <si>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6．ソーシャルメディアの活用方法と注意点</t>
  </si>
  <si>
    <t>　●炎上時のリスク管理等</t>
  </si>
  <si>
    <t>7. ステークホルダー・マネジメント</t>
  </si>
  <si>
    <t>8. 対外広報の今日的課題</t>
  </si>
  <si>
    <t>9. 国際広報</t>
  </si>
  <si>
    <t>10. 危機管理と広報</t>
  </si>
  <si>
    <t>　●各種リスク対策委員会の設置</t>
  </si>
  <si>
    <t>11. 社外団体活動</t>
  </si>
  <si>
    <t>12. マネジメント知識</t>
  </si>
  <si>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6"/>
  </si>
  <si>
    <t>仕事に取り掛かる前に、求められる達成水準や仕事の進め方、注意事項等を確認している</t>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</si>
  <si>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</si>
  <si>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</si>
  <si>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</si>
  <si>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経営戦略や様々な制約条件を総合的に勘案しながら、広報業務の全体的方針を策定し、その達成に向けた道筋を部下に示している</t>
    <phoneticPr fontId="1"/>
  </si>
  <si>
    <t>広報業務全体の総合的な進捗管理を行いながら部下への指示・動機付けを的確に実施している</t>
    <rPh sb="0" eb="2">
      <t>コウホウ</t>
    </rPh>
    <phoneticPr fontId="6"/>
  </si>
  <si>
    <t>戦略の実行にどの程度貢献したかと言う観点から、広報部門の成果を適正に評価・検証している</t>
    <phoneticPr fontId="1"/>
  </si>
  <si>
    <t>組織全体の中長期的なビジョンを示し、部下の意欲と能力を高めつつ、次世代のリーダー（後継者）を計画的に育成している</t>
    <rPh sb="27" eb="28">
      <t>タカ</t>
    </rPh>
    <phoneticPr fontId="6"/>
  </si>
  <si>
    <t>法規範、社内規範、倫理規範を熟知し、 社員が法規範、社内規範、倫理規範を遵守するための指導をすることができる。</t>
    <phoneticPr fontId="6"/>
  </si>
  <si>
    <t xml:space="preserve">  ●ハラスメント（人権、セクハラ、パワハラ含む）</t>
    <rPh sb="22" eb="23">
      <t>フク</t>
    </rPh>
    <phoneticPr fontId="6"/>
  </si>
  <si>
    <t xml:space="preserve">  ●SDGs（環境、リサイクル　等含む）</t>
    <rPh sb="18" eb="19">
      <t>フク</t>
    </rPh>
    <phoneticPr fontId="6"/>
  </si>
  <si>
    <t>4. 職場におけるコミュニケーションツールとその長所短所（口頭・電話、書面、電子メール、社内SNS等）</t>
    <rPh sb="3" eb="5">
      <t>ショクバ</t>
    </rPh>
    <rPh sb="24" eb="26">
      <t>チョウショ</t>
    </rPh>
    <rPh sb="26" eb="28">
      <t>タンショ</t>
    </rPh>
    <rPh sb="29" eb="31">
      <t>コウトウ</t>
    </rPh>
    <rPh sb="32" eb="34">
      <t>デンワ</t>
    </rPh>
    <rPh sb="35" eb="37">
      <t>ショメン</t>
    </rPh>
    <rPh sb="38" eb="40">
      <t>デンシ</t>
    </rPh>
    <rPh sb="49" eb="50">
      <t>トウ</t>
    </rPh>
    <phoneticPr fontId="7"/>
  </si>
  <si>
    <t>5. 文書、デジタルによるコミュニケーション上の留意点</t>
    <phoneticPr fontId="6"/>
  </si>
  <si>
    <t>　●オウンドメディア運用の実務</t>
    <rPh sb="10" eb="12">
      <t>ウンヨウ</t>
    </rPh>
    <phoneticPr fontId="6"/>
  </si>
  <si>
    <t>　●デジタル変革への対応</t>
    <rPh sb="6" eb="8">
      <t>ヘンカク</t>
    </rPh>
    <phoneticPr fontId="6"/>
  </si>
  <si>
    <t>　●平常時における広報の役割</t>
    <rPh sb="2" eb="4">
      <t>ヘイジョウ</t>
    </rPh>
    <phoneticPr fontId="6"/>
  </si>
  <si>
    <t>業務効率化のために会社が導入したITツールの活用技能を身につけ、使いこなしている。</t>
    <phoneticPr fontId="6"/>
  </si>
  <si>
    <t>会社が組織的に業務改善に取り組んでいる場合には、積極的にその活動に参加している。</t>
    <phoneticPr fontId="6"/>
  </si>
  <si>
    <t>非常時の各種メディア対応等においても、的確に情報収集・分析を行って冷静な意思決定を行っている。</t>
    <rPh sb="4" eb="6">
      <t>カクシュ</t>
    </rPh>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</si>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</sst>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20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298">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27" fillId="0" borderId="0" xfId="0" applyFont="1" applyAlignment="1">
      <alignment horizontal="left" vertical="center" wrapTex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5" fillId="25" borderId="39" xfId="46" applyFont="1" applyFill="1" applyBorder="1" applyAlignment="1">
      <alignment horizontal="center" vertical="center" wrapText="1"/>
    </xf>
    <xf numFmtId="0" fontId="34" fillId="0" borderId="37" xfId="46" applyFont="1" applyBorder="1"/>
    <xf numFmtId="0" fontId="35" fillId="25" borderId="40" xfId="46" applyFont="1" applyFill="1" applyBorder="1" applyAlignment="1">
      <alignment horizontal="center" vertical="center" wrapText="1"/>
    </xf>
    <xf numFmtId="0" fontId="8" fillId="0" borderId="22" xfId="46" applyFont="1" applyBorder="1"/>
    <xf numFmtId="0" fontId="34" fillId="0" borderId="22" xfId="46" applyFont="1" applyBorder="1"/>
    <xf numFmtId="177" fontId="48" fillId="0" borderId="22" xfId="46" applyNumberFormat="1" applyFont="1" applyBorder="1" applyAlignment="1">
      <alignment horizontal="center"/>
    </xf>
    <xf numFmtId="0" fontId="8" fillId="30" borderId="22" xfId="46" applyFont="1" applyFill="1" applyBorder="1"/>
    <xf numFmtId="0" fontId="34" fillId="30" borderId="22" xfId="46" applyFont="1" applyFill="1" applyBorder="1"/>
    <xf numFmtId="177" fontId="48" fillId="30" borderId="22" xfId="46" applyNumberFormat="1" applyFont="1" applyFill="1" applyBorder="1" applyAlignment="1">
      <alignment horizontal="center"/>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vertical="top" wrapText="1"/>
    </xf>
    <xf numFmtId="0" fontId="40" fillId="26" borderId="41"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vertical="center" wrapText="1"/>
    </xf>
    <xf numFmtId="0" fontId="40" fillId="26" borderId="12" xfId="0" applyFont="1" applyFill="1" applyBorder="1" applyAlignment="1">
      <alignment vertical="center"/>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1" xfId="0" applyFont="1" applyFill="1" applyBorder="1" applyAlignment="1">
      <alignment horizontal="left" vertical="center" wrapText="1"/>
    </xf>
    <xf numFmtId="0" fontId="27" fillId="26" borderId="41"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0" fillId="0" borderId="0" xfId="0" applyAlignment="1">
      <alignment vertical="center" wrapText="1"/>
    </xf>
    <xf numFmtId="177" fontId="59" fillId="30" borderId="22" xfId="46" applyNumberFormat="1" applyFont="1" applyFill="1" applyBorder="1" applyAlignment="1">
      <alignment horizontal="center"/>
    </xf>
    <xf numFmtId="0" fontId="27" fillId="26" borderId="42" xfId="0" applyFont="1" applyFill="1" applyBorder="1" applyAlignment="1">
      <alignment horizontal="left" vertical="center"/>
    </xf>
    <xf numFmtId="0" fontId="40" fillId="26" borderId="42" xfId="0" applyFont="1" applyFill="1" applyBorder="1" applyAlignment="1">
      <alignment vertical="center"/>
    </xf>
    <xf numFmtId="0" fontId="27" fillId="0" borderId="42" xfId="0" applyFont="1" applyBorder="1" applyAlignment="1">
      <alignment vertical="center"/>
    </xf>
    <xf numFmtId="0" fontId="47" fillId="31" borderId="44" xfId="46" applyFont="1" applyFill="1" applyBorder="1"/>
    <xf numFmtId="0" fontId="49" fillId="31" borderId="45" xfId="46" applyFont="1" applyFill="1" applyBorder="1"/>
    <xf numFmtId="0" fontId="50" fillId="31" borderId="45" xfId="46" applyFont="1" applyFill="1" applyBorder="1"/>
    <xf numFmtId="0" fontId="50" fillId="31" borderId="46" xfId="46" applyFont="1" applyFill="1" applyBorder="1"/>
    <xf numFmtId="0" fontId="35" fillId="25" borderId="48" xfId="46" applyFont="1" applyFill="1" applyBorder="1" applyAlignment="1">
      <alignment horizontal="center" vertical="center" wrapText="1"/>
    </xf>
    <xf numFmtId="0" fontId="35" fillId="25" borderId="50" xfId="46" applyFont="1" applyFill="1" applyBorder="1" applyAlignment="1">
      <alignment horizontal="center" vertical="center" wrapText="1"/>
    </xf>
    <xf numFmtId="0" fontId="8" fillId="0" borderId="51" xfId="46" applyFont="1" applyBorder="1"/>
    <xf numFmtId="177" fontId="48" fillId="0" borderId="52" xfId="46" applyNumberFormat="1" applyFont="1" applyBorder="1" applyAlignment="1">
      <alignment horizontal="center"/>
    </xf>
    <xf numFmtId="0" fontId="8" fillId="30" borderId="51" xfId="46" applyFont="1" applyFill="1" applyBorder="1"/>
    <xf numFmtId="177" fontId="59" fillId="30" borderId="52" xfId="46" applyNumberFormat="1" applyFont="1" applyFill="1" applyBorder="1" applyAlignment="1">
      <alignment horizontal="center"/>
    </xf>
    <xf numFmtId="177" fontId="48" fillId="30" borderId="52" xfId="46" applyNumberFormat="1" applyFont="1" applyFill="1" applyBorder="1" applyAlignment="1">
      <alignment horizontal="center"/>
    </xf>
    <xf numFmtId="0" fontId="8" fillId="32" borderId="51" xfId="46" applyFont="1" applyFill="1" applyBorder="1"/>
    <xf numFmtId="0" fontId="8" fillId="28" borderId="51" xfId="46" applyFont="1" applyFill="1" applyBorder="1"/>
    <xf numFmtId="0" fontId="8" fillId="30" borderId="53" xfId="46" applyFont="1" applyFill="1" applyBorder="1"/>
    <xf numFmtId="0" fontId="8" fillId="30" borderId="54" xfId="46" applyFont="1" applyFill="1" applyBorder="1"/>
    <xf numFmtId="0" fontId="34" fillId="30" borderId="54" xfId="46" applyFont="1" applyFill="1" applyBorder="1"/>
    <xf numFmtId="177" fontId="48" fillId="30" borderId="54" xfId="46" applyNumberFormat="1" applyFont="1" applyFill="1" applyBorder="1" applyAlignment="1">
      <alignment horizontal="center"/>
    </xf>
    <xf numFmtId="177" fontId="48" fillId="30" borderId="55" xfId="46" applyNumberFormat="1" applyFont="1" applyFill="1" applyBorder="1" applyAlignment="1">
      <alignment horizontal="center"/>
    </xf>
    <xf numFmtId="0" fontId="27" fillId="0" borderId="56" xfId="0" applyFont="1" applyBorder="1" applyAlignment="1">
      <alignment horizontal="center" vertical="center"/>
    </xf>
    <xf numFmtId="0" fontId="27" fillId="0" borderId="56" xfId="0" applyFont="1" applyBorder="1" applyAlignment="1">
      <alignment horizontal="left" vertical="top" wrapText="1"/>
    </xf>
    <xf numFmtId="0" fontId="27" fillId="0" borderId="56" xfId="43" applyFont="1" applyBorder="1" applyAlignment="1">
      <alignment vertical="center" wrapText="1"/>
    </xf>
    <xf numFmtId="0" fontId="27" fillId="0" borderId="56" xfId="0" applyFont="1" applyBorder="1" applyAlignment="1">
      <alignment vertical="center" wrapText="1"/>
    </xf>
    <xf numFmtId="0" fontId="27" fillId="0" borderId="56" xfId="0" applyFont="1" applyBorder="1" applyAlignment="1">
      <alignment vertical="top" wrapText="1"/>
    </xf>
    <xf numFmtId="0" fontId="55" fillId="26" borderId="18" xfId="0" applyFont="1" applyFill="1" applyBorder="1" applyAlignment="1">
      <alignment vertical="center"/>
    </xf>
    <xf numFmtId="0" fontId="55" fillId="26" borderId="41" xfId="0" applyFont="1" applyFill="1" applyBorder="1" applyAlignment="1">
      <alignment horizontal="left" vertical="center"/>
    </xf>
    <xf numFmtId="0" fontId="55" fillId="0" borderId="18" xfId="0" applyFont="1" applyBorder="1" applyAlignment="1">
      <alignment vertical="center"/>
    </xf>
    <xf numFmtId="0" fontId="55" fillId="26" borderId="41" xfId="0" applyFont="1" applyFill="1" applyBorder="1" applyAlignment="1">
      <alignment vertical="center"/>
    </xf>
    <xf numFmtId="0" fontId="55" fillId="0" borderId="56" xfId="43" applyFont="1" applyBorder="1" applyAlignment="1">
      <alignment vertical="center" wrapText="1"/>
    </xf>
    <xf numFmtId="0" fontId="35" fillId="0" borderId="0" xfId="0" applyFont="1" applyAlignment="1">
      <alignment vertical="center"/>
    </xf>
    <xf numFmtId="0" fontId="56"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7" fillId="0" borderId="0" xfId="0" applyFont="1" applyAlignment="1">
      <alignment vertical="center"/>
    </xf>
    <xf numFmtId="0" fontId="64"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vertical="center" wrapText="1"/>
    </xf>
    <xf numFmtId="0" fontId="7" fillId="0" borderId="11" xfId="0" applyFont="1" applyBorder="1" applyAlignment="1">
      <alignment vertical="center" wrapText="1"/>
    </xf>
    <xf numFmtId="0" fontId="60" fillId="0" borderId="11" xfId="0" applyFont="1" applyBorder="1" applyAlignment="1">
      <alignment horizontal="center" vertical="center"/>
    </xf>
    <xf numFmtId="49" fontId="7" fillId="0" borderId="11" xfId="0" applyNumberFormat="1" applyFont="1" applyBorder="1" applyAlignment="1">
      <alignment vertical="center" wrapText="1"/>
    </xf>
    <xf numFmtId="0" fontId="65" fillId="0" borderId="11" xfId="0" applyFont="1" applyBorder="1" applyAlignment="1">
      <alignment vertical="center"/>
    </xf>
    <xf numFmtId="0" fontId="60" fillId="0" borderId="11" xfId="0" applyFont="1" applyBorder="1" applyAlignment="1">
      <alignment vertical="center" wrapText="1"/>
    </xf>
    <xf numFmtId="49" fontId="7" fillId="0" borderId="11" xfId="0" applyNumberFormat="1" applyFont="1" applyBorder="1" applyAlignment="1">
      <alignment horizontal="center" vertical="center"/>
    </xf>
    <xf numFmtId="0" fontId="65" fillId="0" borderId="11" xfId="0" applyFont="1" applyBorder="1" applyAlignment="1">
      <alignment vertical="center" wrapText="1"/>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60" fillId="0" borderId="0" xfId="0" applyFont="1"/>
    <xf numFmtId="0" fontId="69" fillId="0" borderId="0" xfId="43" applyFont="1" applyAlignment="1">
      <alignment vertical="center" textRotation="255"/>
    </xf>
    <xf numFmtId="0" fontId="60" fillId="0" borderId="0" xfId="0" applyFont="1" applyAlignment="1">
      <alignment horizontal="center"/>
    </xf>
    <xf numFmtId="0" fontId="65" fillId="0" borderId="0" xfId="43" applyFont="1" applyAlignment="1">
      <alignment vertical="center" wrapText="1"/>
    </xf>
    <xf numFmtId="0" fontId="7" fillId="0" borderId="0" xfId="0" applyFont="1" applyAlignment="1">
      <alignment horizontal="right" vertical="center" wrapText="1"/>
    </xf>
    <xf numFmtId="0" fontId="70" fillId="0" borderId="12" xfId="0" applyFont="1" applyBorder="1"/>
    <xf numFmtId="9" fontId="7"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27" fillId="26" borderId="42" xfId="0" applyFont="1" applyFill="1" applyBorder="1" applyAlignment="1">
      <alignment vertical="center"/>
    </xf>
    <xf numFmtId="0" fontId="27" fillId="26" borderId="58" xfId="0" applyFont="1" applyFill="1" applyBorder="1" applyAlignment="1">
      <alignment vertical="center"/>
    </xf>
    <xf numFmtId="0" fontId="40" fillId="26" borderId="58" xfId="0" applyFont="1" applyFill="1" applyBorder="1" applyAlignment="1">
      <alignment vertical="center"/>
    </xf>
    <xf numFmtId="0" fontId="27" fillId="0" borderId="0" xfId="43" applyFont="1" applyAlignment="1">
      <alignment horizontal="center" vertical="center" wrapText="1"/>
    </xf>
    <xf numFmtId="0" fontId="27" fillId="0" borderId="0" xfId="0" applyFont="1" applyAlignment="1">
      <alignment horizontal="center" vertical="center"/>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Border="1" applyAlignment="1">
      <alignment horizontal="left" vertical="center" wrapText="1"/>
    </xf>
    <xf numFmtId="0" fontId="33" fillId="0" borderId="22" xfId="42" applyFont="1" applyBorder="1" applyAlignment="1">
      <alignment horizontal="left" vertical="center"/>
    </xf>
    <xf numFmtId="0" fontId="33" fillId="0" borderId="23" xfId="42" applyFont="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14" xfId="0" applyFont="1" applyBorder="1" applyAlignment="1">
      <alignment horizontal="left" vertical="center"/>
    </xf>
    <xf numFmtId="0" fontId="27" fillId="0" borderId="24" xfId="0" applyFont="1" applyBorder="1" applyAlignment="1">
      <alignment horizontal="left" vertical="center"/>
    </xf>
    <xf numFmtId="0" fontId="0" fillId="0" borderId="24" xfId="0" applyBorder="1" applyAlignment="1">
      <alignment horizontal="left" vertical="center"/>
    </xf>
    <xf numFmtId="0" fontId="0" fillId="0" borderId="12" xfId="0" applyBorder="1" applyAlignment="1">
      <alignment horizontal="left" vertical="center"/>
    </xf>
    <xf numFmtId="0" fontId="27" fillId="0" borderId="57" xfId="0" applyFont="1" applyBorder="1" applyAlignment="1">
      <alignment horizontal="center" vertical="center"/>
    </xf>
    <xf numFmtId="0" fontId="27" fillId="0" borderId="43" xfId="0" applyFont="1" applyBorder="1" applyAlignment="1">
      <alignment horizontal="center" vertical="center"/>
    </xf>
    <xf numFmtId="0" fontId="27" fillId="0" borderId="58" xfId="0" applyFont="1" applyBorder="1" applyAlignment="1">
      <alignment horizontal="center" vertical="center"/>
    </xf>
    <xf numFmtId="0" fontId="27" fillId="0" borderId="42"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58" xfId="0" applyFont="1" applyBorder="1" applyAlignment="1">
      <alignment horizontal="center" vertical="center" wrapText="1"/>
    </xf>
    <xf numFmtId="0" fontId="43"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54" fillId="0" borderId="14" xfId="0" applyFont="1" applyBorder="1" applyAlignment="1">
      <alignment horizontal="left" vertical="center" wrapText="1"/>
    </xf>
    <xf numFmtId="0" fontId="55" fillId="0" borderId="24" xfId="0" applyFont="1" applyBorder="1" applyAlignment="1">
      <alignment horizontal="left" vertical="center" wrapText="1"/>
    </xf>
    <xf numFmtId="0" fontId="55" fillId="0" borderId="12" xfId="0" applyFont="1" applyBorder="1" applyAlignment="1">
      <alignment horizontal="left" vertical="center" wrapText="1"/>
    </xf>
    <xf numFmtId="0" fontId="27" fillId="0" borderId="11" xfId="0" applyFont="1" applyBorder="1" applyAlignment="1">
      <alignment horizontal="left" vertical="center" wrapText="1"/>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11" xfId="43" applyFont="1" applyBorder="1" applyAlignment="1">
      <alignment horizontal="center" vertical="center" wrapText="1"/>
    </xf>
    <xf numFmtId="0" fontId="27" fillId="0" borderId="43" xfId="43" applyFont="1" applyBorder="1" applyAlignment="1">
      <alignment horizontal="center" vertical="center" wrapText="1"/>
    </xf>
    <xf numFmtId="0" fontId="55" fillId="0" borderId="43" xfId="0" applyFont="1" applyBorder="1" applyAlignment="1">
      <alignment horizontal="left" vertical="center" wrapText="1"/>
    </xf>
    <xf numFmtId="176" fontId="54" fillId="0" borderId="57" xfId="0" applyNumberFormat="1" applyFont="1" applyBorder="1" applyAlignment="1">
      <alignment horizontal="left" vertical="center" wrapText="1"/>
    </xf>
    <xf numFmtId="176" fontId="55" fillId="0" borderId="43" xfId="0" applyNumberFormat="1" applyFont="1" applyBorder="1" applyAlignment="1">
      <alignment horizontal="left" vertical="center" wrapText="1"/>
    </xf>
    <xf numFmtId="176" fontId="55" fillId="0" borderId="12" xfId="0" applyNumberFormat="1" applyFont="1" applyBorder="1" applyAlignment="1">
      <alignment horizontal="left" vertical="center" wrapText="1"/>
    </xf>
    <xf numFmtId="0" fontId="27" fillId="0" borderId="57" xfId="43" applyFont="1" applyBorder="1" applyAlignment="1">
      <alignment horizontal="center" vertical="center" wrapText="1"/>
    </xf>
    <xf numFmtId="176" fontId="54" fillId="0" borderId="43" xfId="0" applyNumberFormat="1" applyFont="1" applyBorder="1" applyAlignment="1">
      <alignment horizontal="left" vertical="center" wrapText="1"/>
    </xf>
    <xf numFmtId="0" fontId="27" fillId="0" borderId="58" xfId="43" applyFont="1" applyBorder="1" applyAlignment="1">
      <alignment horizontal="center" vertical="center" wrapText="1"/>
    </xf>
    <xf numFmtId="0" fontId="27" fillId="0" borderId="57" xfId="0" applyFont="1" applyBorder="1" applyAlignment="1">
      <alignment horizontal="left" vertical="center" wrapText="1"/>
    </xf>
    <xf numFmtId="0" fontId="27" fillId="0" borderId="43" xfId="0" applyFont="1" applyBorder="1" applyAlignment="1">
      <alignment horizontal="left" vertical="center" wrapText="1"/>
    </xf>
    <xf numFmtId="0" fontId="27" fillId="0" borderId="58" xfId="0" applyFont="1" applyBorder="1" applyAlignment="1">
      <alignment horizontal="left" vertical="center" wrapText="1"/>
    </xf>
    <xf numFmtId="0" fontId="35" fillId="25" borderId="47" xfId="46" applyFont="1" applyFill="1" applyBorder="1" applyAlignment="1">
      <alignment horizontal="left" vertical="center"/>
    </xf>
    <xf numFmtId="0" fontId="35" fillId="25" borderId="39" xfId="46" applyFont="1" applyFill="1" applyBorder="1" applyAlignment="1">
      <alignment horizontal="left" vertical="center"/>
    </xf>
    <xf numFmtId="0" fontId="35" fillId="25" borderId="49" xfId="46" applyFont="1" applyFill="1" applyBorder="1" applyAlignment="1">
      <alignment horizontal="left" vertical="center"/>
    </xf>
    <xf numFmtId="0" fontId="35" fillId="25" borderId="40"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1287240"/>
        <c:axId val="25117380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広報上級マネジメント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1287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1173800"/>
        <c:crosses val="autoZero"/>
        <c:auto val="1"/>
        <c:lblAlgn val="ctr"/>
        <c:lblOffset val="100"/>
        <c:noMultiLvlLbl val="0"/>
      </c:catAx>
      <c:valAx>
        <c:axId val="25117380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1287240"/>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26149</xdr:colOff>
      <xdr:row>7</xdr:row>
      <xdr:rowOff>119528</xdr:rowOff>
    </xdr:from>
    <xdr:to>
      <xdr:col>7</xdr:col>
      <xdr:colOff>519207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SheetLayoutView="100" workbookViewId="0">
      <selection activeCell="J69" sqref="J69"/>
    </sheetView>
  </sheetViews>
  <sheetFormatPr defaultColWidth="9.140625" defaultRowHeight="12" x14ac:dyDescent="0.2"/>
  <cols>
    <col min="1" max="1" width="3.7109375" style="1" customWidth="1"/>
    <col min="2" max="11" width="9.140625" style="1" customWidth="1"/>
    <col min="12" max="12" width="3.7109375" style="1" customWidth="1"/>
    <col min="13" max="16384" width="9.140625" style="1"/>
  </cols>
  <sheetData>
    <row r="2" spans="2:17" ht="12" customHeight="1" x14ac:dyDescent="0.2">
      <c r="H2" s="204" t="s">
        <v>4</v>
      </c>
      <c r="I2" s="204"/>
      <c r="J2" s="204"/>
      <c r="K2" s="2" t="s">
        <v>5</v>
      </c>
    </row>
    <row r="3" spans="2:17" ht="22.5" customHeight="1" x14ac:dyDescent="0.2">
      <c r="H3" s="205"/>
      <c r="I3" s="205"/>
      <c r="J3" s="205"/>
      <c r="K3" s="3"/>
    </row>
    <row r="5" spans="2:17" ht="12" customHeight="1" x14ac:dyDescent="0.2">
      <c r="H5" s="204" t="s">
        <v>6</v>
      </c>
      <c r="I5" s="204"/>
      <c r="J5" s="204"/>
      <c r="K5" s="2" t="s">
        <v>5</v>
      </c>
    </row>
    <row r="6" spans="2:17" ht="22.5" customHeight="1" x14ac:dyDescent="0.2">
      <c r="H6" s="205"/>
      <c r="I6" s="205"/>
      <c r="J6" s="205"/>
      <c r="K6" s="3"/>
    </row>
    <row r="7" spans="2:17" ht="10.5" customHeight="1" x14ac:dyDescent="0.2"/>
    <row r="8" spans="2:17" s="4" customFormat="1" ht="13.5" x14ac:dyDescent="0.2"/>
    <row r="9" spans="2:17" s="4" customFormat="1" ht="13.5" x14ac:dyDescent="0.2">
      <c r="B9" s="203" t="s">
        <v>22</v>
      </c>
      <c r="C9" s="203"/>
      <c r="D9" s="203"/>
      <c r="E9" s="203"/>
      <c r="F9" s="203"/>
      <c r="G9" s="203"/>
      <c r="H9" s="203"/>
      <c r="I9" s="203"/>
      <c r="J9" s="203"/>
      <c r="K9" s="203"/>
    </row>
    <row r="10" spans="2:17" s="4" customFormat="1" ht="13.5" x14ac:dyDescent="0.2">
      <c r="B10" s="203"/>
      <c r="C10" s="203"/>
      <c r="D10" s="203"/>
      <c r="E10" s="203"/>
      <c r="F10" s="203"/>
      <c r="G10" s="203"/>
      <c r="H10" s="203"/>
      <c r="I10" s="203"/>
      <c r="J10" s="203"/>
      <c r="K10" s="203"/>
    </row>
    <row r="11" spans="2:17" s="4" customFormat="1" ht="13.5" x14ac:dyDescent="0.2">
      <c r="B11" s="203"/>
      <c r="C11" s="203"/>
      <c r="D11" s="203"/>
      <c r="E11" s="203"/>
      <c r="F11" s="203"/>
      <c r="G11" s="203"/>
      <c r="H11" s="203"/>
      <c r="I11" s="203"/>
      <c r="J11" s="203"/>
      <c r="K11" s="203"/>
    </row>
    <row r="13" spans="2:17" ht="32.25" customHeight="1" x14ac:dyDescent="0.2">
      <c r="B13" s="196" t="s">
        <v>15</v>
      </c>
      <c r="C13" s="197"/>
      <c r="D13" s="197"/>
      <c r="E13" s="200" t="s">
        <v>127</v>
      </c>
      <c r="F13" s="201"/>
      <c r="G13" s="201"/>
      <c r="H13" s="201"/>
      <c r="I13" s="201"/>
      <c r="J13" s="201"/>
      <c r="K13" s="202"/>
    </row>
    <row r="14" spans="2:17" ht="32.25" customHeight="1" x14ac:dyDescent="0.2">
      <c r="B14" s="196" t="s">
        <v>7</v>
      </c>
      <c r="C14" s="197"/>
      <c r="D14" s="197"/>
      <c r="E14" s="198" t="s">
        <v>126</v>
      </c>
      <c r="F14" s="199"/>
      <c r="G14" s="199"/>
      <c r="H14" s="199"/>
      <c r="I14" s="199"/>
      <c r="J14" s="199"/>
      <c r="K14" s="199"/>
    </row>
    <row r="15" spans="2:17" s="4" customFormat="1" ht="84" customHeight="1" x14ac:dyDescent="0.2">
      <c r="B15" s="191" t="s">
        <v>118</v>
      </c>
      <c r="C15" s="192"/>
      <c r="D15" s="192"/>
      <c r="E15" s="193" t="s">
        <v>234</v>
      </c>
      <c r="F15" s="194"/>
      <c r="G15" s="194"/>
      <c r="H15" s="194"/>
      <c r="I15" s="194"/>
      <c r="J15" s="194"/>
      <c r="K15" s="195"/>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topLeftCell="A13" zoomScale="87" zoomScaleSheetLayoutView="87" workbookViewId="0">
      <selection activeCell="E32" sqref="E32"/>
    </sheetView>
  </sheetViews>
  <sheetFormatPr defaultColWidth="9.140625" defaultRowHeight="14.25" x14ac:dyDescent="0.2"/>
  <cols>
    <col min="1" max="1" width="1.140625" style="147" customWidth="1"/>
    <col min="2" max="2" width="15" style="147" customWidth="1"/>
    <col min="3" max="3" width="19.140625" style="150" customWidth="1"/>
    <col min="4" max="4" width="4" style="149" bestFit="1" customWidth="1"/>
    <col min="5" max="5" width="60.140625" style="147" customWidth="1"/>
    <col min="6" max="7" width="10.85546875" style="147" customWidth="1"/>
    <col min="8" max="8" width="28.140625" style="147" customWidth="1"/>
    <col min="9" max="9" width="9.140625" style="147"/>
    <col min="10" max="11" width="10" style="147" bestFit="1" customWidth="1"/>
    <col min="12" max="16384" width="9.140625" style="147"/>
  </cols>
  <sheetData>
    <row r="1" spans="1:11" ht="29.25" customHeight="1" x14ac:dyDescent="0.2">
      <c r="A1" s="145"/>
      <c r="B1" s="13" t="s">
        <v>128</v>
      </c>
      <c r="C1" s="146"/>
      <c r="D1" s="145"/>
      <c r="E1" s="145"/>
      <c r="F1" s="212" t="s">
        <v>295</v>
      </c>
      <c r="G1" s="212"/>
      <c r="H1" s="212"/>
    </row>
    <row r="2" spans="1:11" ht="29.25" customHeight="1" x14ac:dyDescent="0.2">
      <c r="B2" s="148"/>
      <c r="C2" s="146"/>
      <c r="F2" s="212"/>
      <c r="G2" s="212"/>
      <c r="H2" s="212"/>
    </row>
    <row r="3" spans="1:11" ht="29.25" customHeight="1" x14ac:dyDescent="0.2">
      <c r="B3" s="148"/>
      <c r="E3" s="151"/>
      <c r="F3" s="212"/>
      <c r="G3" s="212"/>
      <c r="H3" s="212"/>
    </row>
    <row r="4" spans="1:11" x14ac:dyDescent="0.2">
      <c r="B4" s="145"/>
      <c r="F4" s="212"/>
      <c r="G4" s="212"/>
      <c r="H4" s="212"/>
    </row>
    <row r="5" spans="1:11" x14ac:dyDescent="0.15">
      <c r="B5" s="9" t="s">
        <v>18</v>
      </c>
      <c r="E5" s="152"/>
      <c r="J5" s="153" t="s">
        <v>27</v>
      </c>
    </row>
    <row r="6" spans="1:11" ht="13.5" customHeight="1" x14ac:dyDescent="0.2">
      <c r="B6" s="7" t="s">
        <v>0</v>
      </c>
      <c r="C6" s="94" t="s">
        <v>1</v>
      </c>
      <c r="D6" s="213" t="s">
        <v>2</v>
      </c>
      <c r="E6" s="213"/>
      <c r="F6" s="97" t="s">
        <v>16</v>
      </c>
      <c r="G6" s="97" t="s">
        <v>3</v>
      </c>
      <c r="H6" s="8" t="s">
        <v>17</v>
      </c>
      <c r="J6" s="153" t="s">
        <v>16</v>
      </c>
      <c r="K6" s="153" t="s">
        <v>3</v>
      </c>
    </row>
    <row r="7" spans="1:11" ht="54.95" customHeight="1" x14ac:dyDescent="0.2">
      <c r="B7" s="206" t="s">
        <v>89</v>
      </c>
      <c r="C7" s="154" t="s">
        <v>235</v>
      </c>
      <c r="D7" s="155"/>
      <c r="E7" s="156" t="s">
        <v>119</v>
      </c>
      <c r="F7" s="157"/>
      <c r="G7" s="158"/>
      <c r="H7" s="159"/>
      <c r="J7" s="147">
        <f>IF(F7="○",2,IF(F7="△",1,0))</f>
        <v>0</v>
      </c>
      <c r="K7" s="147">
        <f>IF(G7="○",2,IF(G7="△",1,0))</f>
        <v>0</v>
      </c>
    </row>
    <row r="8" spans="1:11" ht="54.95" customHeight="1" x14ac:dyDescent="0.2">
      <c r="B8" s="208"/>
      <c r="C8" s="154" t="s">
        <v>92</v>
      </c>
      <c r="D8" s="155"/>
      <c r="E8" s="156" t="s">
        <v>120</v>
      </c>
      <c r="F8" s="157"/>
      <c r="G8" s="158"/>
      <c r="H8" s="159"/>
      <c r="J8" s="147">
        <f t="shared" ref="J8:J16" si="0">IF(F8="○",2,IF(F8="△",1,0))</f>
        <v>0</v>
      </c>
      <c r="K8" s="147">
        <f t="shared" ref="K8:K16" si="1">IF(G8="○",2,IF(G8="△",1,0))</f>
        <v>0</v>
      </c>
    </row>
    <row r="9" spans="1:11" ht="54.95" customHeight="1" x14ac:dyDescent="0.2">
      <c r="B9" s="206" t="s">
        <v>90</v>
      </c>
      <c r="C9" s="160" t="s">
        <v>93</v>
      </c>
      <c r="D9" s="155"/>
      <c r="E9" s="161" t="s">
        <v>121</v>
      </c>
      <c r="F9" s="157"/>
      <c r="G9" s="158"/>
      <c r="H9" s="162"/>
      <c r="J9" s="147">
        <f t="shared" si="0"/>
        <v>0</v>
      </c>
      <c r="K9" s="147">
        <f t="shared" si="1"/>
        <v>0</v>
      </c>
    </row>
    <row r="10" spans="1:11" ht="54.95" customHeight="1" x14ac:dyDescent="0.2">
      <c r="B10" s="207"/>
      <c r="C10" s="160" t="s">
        <v>64</v>
      </c>
      <c r="D10" s="155"/>
      <c r="E10" s="161" t="s">
        <v>122</v>
      </c>
      <c r="F10" s="157"/>
      <c r="G10" s="158"/>
      <c r="H10" s="162"/>
      <c r="J10" s="147">
        <f t="shared" si="0"/>
        <v>0</v>
      </c>
      <c r="K10" s="147">
        <f t="shared" si="1"/>
        <v>0</v>
      </c>
    </row>
    <row r="11" spans="1:11" ht="54.95" customHeight="1" x14ac:dyDescent="0.2">
      <c r="B11" s="208"/>
      <c r="C11" s="160" t="s">
        <v>65</v>
      </c>
      <c r="D11" s="155"/>
      <c r="E11" s="161" t="s">
        <v>275</v>
      </c>
      <c r="F11" s="157"/>
      <c r="G11" s="158"/>
      <c r="H11" s="162"/>
      <c r="J11" s="147">
        <f t="shared" si="0"/>
        <v>0</v>
      </c>
      <c r="K11" s="147">
        <f t="shared" si="1"/>
        <v>0</v>
      </c>
    </row>
    <row r="12" spans="1:11" ht="54.95" customHeight="1" x14ac:dyDescent="0.2">
      <c r="B12" s="206" t="s">
        <v>91</v>
      </c>
      <c r="C12" s="160" t="s">
        <v>94</v>
      </c>
      <c r="D12" s="155"/>
      <c r="E12" s="161" t="s">
        <v>123</v>
      </c>
      <c r="F12" s="157"/>
      <c r="G12" s="158"/>
      <c r="H12" s="162"/>
      <c r="J12" s="147">
        <f t="shared" si="0"/>
        <v>0</v>
      </c>
      <c r="K12" s="147">
        <f t="shared" si="1"/>
        <v>0</v>
      </c>
    </row>
    <row r="13" spans="1:11" ht="54.95" customHeight="1" x14ac:dyDescent="0.2">
      <c r="B13" s="207"/>
      <c r="C13" s="160" t="s">
        <v>95</v>
      </c>
      <c r="D13" s="155"/>
      <c r="E13" s="161" t="s">
        <v>124</v>
      </c>
      <c r="F13" s="157"/>
      <c r="G13" s="158"/>
      <c r="H13" s="162"/>
      <c r="J13" s="147">
        <f t="shared" si="0"/>
        <v>0</v>
      </c>
      <c r="K13" s="147">
        <f t="shared" si="1"/>
        <v>0</v>
      </c>
    </row>
    <row r="14" spans="1:11" ht="54.95" customHeight="1" x14ac:dyDescent="0.2">
      <c r="B14" s="208"/>
      <c r="C14" s="160" t="s">
        <v>96</v>
      </c>
      <c r="D14" s="155"/>
      <c r="E14" s="161" t="s">
        <v>125</v>
      </c>
      <c r="F14" s="157"/>
      <c r="G14" s="158"/>
      <c r="H14" s="162"/>
      <c r="J14" s="147">
        <f t="shared" si="0"/>
        <v>0</v>
      </c>
      <c r="K14" s="147">
        <f t="shared" si="1"/>
        <v>0</v>
      </c>
    </row>
    <row r="15" spans="1:11" ht="54.95" customHeight="1" x14ac:dyDescent="0.2">
      <c r="B15" s="206" t="s">
        <v>129</v>
      </c>
      <c r="C15" s="160" t="s">
        <v>130</v>
      </c>
      <c r="D15" s="155"/>
      <c r="E15" s="163" t="s">
        <v>276</v>
      </c>
      <c r="F15" s="157"/>
      <c r="G15" s="158"/>
      <c r="H15" s="162"/>
      <c r="J15" s="147">
        <f t="shared" si="0"/>
        <v>0</v>
      </c>
      <c r="K15" s="147">
        <f t="shared" si="1"/>
        <v>0</v>
      </c>
    </row>
    <row r="16" spans="1:11" ht="54.95" customHeight="1" x14ac:dyDescent="0.2">
      <c r="B16" s="208"/>
      <c r="C16" s="160" t="s">
        <v>131</v>
      </c>
      <c r="D16" s="155"/>
      <c r="E16" s="163" t="s">
        <v>277</v>
      </c>
      <c r="F16" s="157"/>
      <c r="G16" s="158"/>
      <c r="H16" s="162"/>
      <c r="J16" s="147">
        <f t="shared" si="0"/>
        <v>0</v>
      </c>
      <c r="K16" s="147">
        <f t="shared" si="1"/>
        <v>0</v>
      </c>
    </row>
    <row r="17" spans="2:13" ht="54.95" customHeight="1" x14ac:dyDescent="0.2">
      <c r="B17" s="216" t="s">
        <v>189</v>
      </c>
      <c r="C17" s="164" t="s">
        <v>190</v>
      </c>
      <c r="D17" s="165"/>
      <c r="E17" s="163" t="s">
        <v>278</v>
      </c>
      <c r="F17" s="166"/>
      <c r="G17" s="158"/>
      <c r="H17" s="162"/>
      <c r="J17" s="147">
        <f t="shared" ref="J17:J18" si="2">IF(F17="○",2,IF(F17="△",1,0))</f>
        <v>0</v>
      </c>
      <c r="K17" s="147">
        <f t="shared" ref="K17:K18" si="3">IF(G17="○",2,IF(G17="△",1,0))</f>
        <v>0</v>
      </c>
    </row>
    <row r="18" spans="2:13" ht="54.95" customHeight="1" x14ac:dyDescent="0.2">
      <c r="B18" s="217"/>
      <c r="C18" s="167" t="s">
        <v>191</v>
      </c>
      <c r="D18" s="165"/>
      <c r="E18" s="163" t="s">
        <v>279</v>
      </c>
      <c r="F18" s="166"/>
      <c r="G18" s="158"/>
      <c r="H18" s="162"/>
      <c r="J18" s="147">
        <f t="shared" si="2"/>
        <v>0</v>
      </c>
      <c r="K18" s="147">
        <f t="shared" si="3"/>
        <v>0</v>
      </c>
    </row>
    <row r="19" spans="2:13" ht="6" customHeight="1" x14ac:dyDescent="0.2">
      <c r="B19" s="168"/>
      <c r="C19" s="169"/>
      <c r="D19" s="170"/>
      <c r="E19" s="171"/>
      <c r="F19" s="172"/>
      <c r="G19" s="172"/>
    </row>
    <row r="20" spans="2:13" x14ac:dyDescent="0.15">
      <c r="B20" s="10" t="s">
        <v>134</v>
      </c>
      <c r="H20" s="173"/>
    </row>
    <row r="21" spans="2:13" x14ac:dyDescent="0.2">
      <c r="B21" s="7" t="s">
        <v>0</v>
      </c>
      <c r="C21" s="94" t="s">
        <v>1</v>
      </c>
      <c r="D21" s="214" t="s">
        <v>2</v>
      </c>
      <c r="E21" s="215"/>
      <c r="F21" s="8" t="s">
        <v>16</v>
      </c>
      <c r="G21" s="12" t="s">
        <v>3</v>
      </c>
      <c r="H21" s="8" t="s">
        <v>17</v>
      </c>
    </row>
    <row r="22" spans="2:13" ht="65.099999999999994" customHeight="1" x14ac:dyDescent="0.2">
      <c r="B22" s="209" t="s">
        <v>135</v>
      </c>
      <c r="C22" s="174" t="s">
        <v>136</v>
      </c>
      <c r="D22" s="175"/>
      <c r="E22" s="161" t="s">
        <v>280</v>
      </c>
      <c r="F22" s="157"/>
      <c r="G22" s="158"/>
      <c r="H22" s="159"/>
      <c r="J22" s="147">
        <f t="shared" ref="J22:J23" si="4">IF(F22="○",2,IF(F22="△",1,0))</f>
        <v>0</v>
      </c>
      <c r="K22" s="147">
        <f t="shared" ref="K22:K23" si="5">IF(G22="○",2,IF(G22="△",1,0))</f>
        <v>0</v>
      </c>
    </row>
    <row r="23" spans="2:13" ht="65.099999999999994" customHeight="1" x14ac:dyDescent="0.2">
      <c r="B23" s="210"/>
      <c r="C23" s="174" t="s">
        <v>137</v>
      </c>
      <c r="D23" s="175"/>
      <c r="E23" s="161" t="s">
        <v>281</v>
      </c>
      <c r="F23" s="157"/>
      <c r="G23" s="158"/>
      <c r="H23" s="159"/>
      <c r="J23" s="147">
        <f t="shared" si="4"/>
        <v>0</v>
      </c>
      <c r="K23" s="147">
        <f t="shared" si="5"/>
        <v>0</v>
      </c>
    </row>
    <row r="24" spans="2:13" ht="65.099999999999994" customHeight="1" x14ac:dyDescent="0.2">
      <c r="B24" s="210"/>
      <c r="C24" s="174" t="s">
        <v>138</v>
      </c>
      <c r="D24" s="175"/>
      <c r="E24" s="161" t="s">
        <v>282</v>
      </c>
      <c r="F24" s="157"/>
      <c r="G24" s="158"/>
      <c r="H24" s="159"/>
      <c r="J24" s="147">
        <f t="shared" ref="J24:J25" si="6">IF(F24="○",2,IF(F24="△",1,0))</f>
        <v>0</v>
      </c>
      <c r="K24" s="147">
        <f t="shared" ref="K24:K25" si="7">IF(G24="○",2,IF(G24="△",1,0))</f>
        <v>0</v>
      </c>
    </row>
    <row r="25" spans="2:13" ht="65.099999999999994" customHeight="1" x14ac:dyDescent="0.2">
      <c r="B25" s="211"/>
      <c r="C25" s="174" t="s">
        <v>139</v>
      </c>
      <c r="D25" s="175"/>
      <c r="E25" s="161" t="s">
        <v>283</v>
      </c>
      <c r="F25" s="157"/>
      <c r="G25" s="158"/>
      <c r="H25" s="159"/>
      <c r="J25" s="147">
        <f t="shared" si="6"/>
        <v>0</v>
      </c>
      <c r="K25" s="147">
        <f t="shared" si="7"/>
        <v>0</v>
      </c>
      <c r="M25" s="176"/>
    </row>
    <row r="26" spans="2:13" s="176" customFormat="1" ht="24" x14ac:dyDescent="0.2">
      <c r="B26" s="177"/>
      <c r="C26" s="150"/>
      <c r="D26" s="178"/>
      <c r="F26" s="6" t="s">
        <v>8</v>
      </c>
      <c r="G26" s="185" t="s">
        <v>9</v>
      </c>
      <c r="H26" s="6" t="s">
        <v>10</v>
      </c>
    </row>
    <row r="27" spans="2:13" s="176" customFormat="1" ht="28.5" customHeight="1" x14ac:dyDescent="0.2">
      <c r="B27" s="177"/>
      <c r="C27" s="179"/>
      <c r="D27" s="178"/>
      <c r="E27" s="180" t="s">
        <v>11</v>
      </c>
      <c r="F27" s="181">
        <f>COUNTIF($F$7:$F$25,"○")</f>
        <v>0</v>
      </c>
      <c r="G27" s="181">
        <f>COUNTIF($G$7:$G$25,"○")</f>
        <v>0</v>
      </c>
      <c r="H27" s="182" t="e">
        <f>G27/$G$30</f>
        <v>#DIV/0!</v>
      </c>
    </row>
    <row r="28" spans="2:13" s="176" customFormat="1" ht="28.5" customHeight="1" x14ac:dyDescent="0.2">
      <c r="B28" s="177"/>
      <c r="C28" s="179"/>
      <c r="D28" s="178"/>
      <c r="E28" s="180" t="s">
        <v>12</v>
      </c>
      <c r="F28" s="181">
        <f>COUNTIF($F$7:$F$25,"△")</f>
        <v>0</v>
      </c>
      <c r="G28" s="181">
        <f>COUNTIF($G$7:$G$25,"△")</f>
        <v>0</v>
      </c>
      <c r="H28" s="182" t="e">
        <f t="shared" ref="H28:H29" si="8">G28/$G$30</f>
        <v>#DIV/0!</v>
      </c>
    </row>
    <row r="29" spans="2:13" s="176" customFormat="1" ht="28.5" customHeight="1" thickBot="1" x14ac:dyDescent="0.25">
      <c r="B29" s="177"/>
      <c r="C29" s="179"/>
      <c r="D29" s="178"/>
      <c r="E29" s="180" t="s">
        <v>13</v>
      </c>
      <c r="F29" s="181">
        <f>COUNTIF($F$7:$F$25,"×")</f>
        <v>0</v>
      </c>
      <c r="G29" s="181">
        <f>COUNTIF($G$7:$G$25,"×")</f>
        <v>0</v>
      </c>
      <c r="H29" s="182" t="e">
        <f t="shared" si="8"/>
        <v>#DIV/0!</v>
      </c>
    </row>
    <row r="30" spans="2:13" s="176" customFormat="1" ht="28.5" customHeight="1" thickTop="1" thickBot="1" x14ac:dyDescent="0.25">
      <c r="B30" s="177"/>
      <c r="C30" s="179"/>
      <c r="D30" s="178"/>
      <c r="E30" s="180" t="s">
        <v>14</v>
      </c>
      <c r="F30" s="183">
        <f>SUM(F27:F29)</f>
        <v>0</v>
      </c>
      <c r="G30" s="183">
        <f>SUM(G27:G29)</f>
        <v>0</v>
      </c>
      <c r="H30" s="184" t="e">
        <f>SUM(H27:H29)</f>
        <v>#DIV/0!</v>
      </c>
      <c r="M30" s="147"/>
    </row>
    <row r="31" spans="2:13" ht="32.25" customHeight="1" thickTop="1" x14ac:dyDescent="0.2">
      <c r="B31" s="177"/>
      <c r="C31" s="179"/>
    </row>
  </sheetData>
  <mergeCells count="9">
    <mergeCell ref="B9:B11"/>
    <mergeCell ref="B22:B25"/>
    <mergeCell ref="F1:H4"/>
    <mergeCell ref="D6:E6"/>
    <mergeCell ref="D21:E21"/>
    <mergeCell ref="B7:B8"/>
    <mergeCell ref="B12:B14"/>
    <mergeCell ref="B15:B16"/>
    <mergeCell ref="B17:B18"/>
  </mergeCells>
  <phoneticPr fontId="6"/>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5"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0"/>
  <sheetViews>
    <sheetView view="pageBreakPreview" zoomScale="93" zoomScaleSheetLayoutView="93" workbookViewId="0">
      <pane xSplit="1" ySplit="2" topLeftCell="B3" activePane="bottomRight" state="frozen"/>
      <selection activeCell="A2" sqref="A2"/>
      <selection pane="topRight" activeCell="A2" sqref="A2"/>
      <selection pane="bottomLeft" activeCell="A2" sqref="A2"/>
      <selection pane="bottomRight" activeCell="F47" sqref="F47"/>
    </sheetView>
  </sheetViews>
  <sheetFormatPr defaultColWidth="8.85546875" defaultRowHeight="12" x14ac:dyDescent="0.2"/>
  <cols>
    <col min="1" max="1" width="28.7109375" customWidth="1"/>
    <col min="2" max="2" width="95.42578125" customWidth="1"/>
    <col min="3" max="3" width="11.140625" customWidth="1"/>
    <col min="6" max="6" width="30.85546875" customWidth="1"/>
  </cols>
  <sheetData>
    <row r="1" spans="1:6" ht="26.25" customHeight="1" x14ac:dyDescent="0.2">
      <c r="A1" s="27" t="s">
        <v>140</v>
      </c>
    </row>
    <row r="2" spans="1:6" ht="26.25" customHeight="1" x14ac:dyDescent="0.2">
      <c r="A2" s="14" t="s">
        <v>0</v>
      </c>
      <c r="B2" s="23" t="s">
        <v>19</v>
      </c>
      <c r="C2" s="24" t="s">
        <v>20</v>
      </c>
    </row>
    <row r="3" spans="1:6" ht="26.25" customHeight="1" x14ac:dyDescent="0.2">
      <c r="A3" s="218" t="s">
        <v>89</v>
      </c>
      <c r="B3" s="114" t="s">
        <v>236</v>
      </c>
      <c r="C3" s="115"/>
      <c r="E3" s="98"/>
      <c r="F3" s="20"/>
    </row>
    <row r="4" spans="1:6" ht="26.25" customHeight="1" x14ac:dyDescent="0.2">
      <c r="A4" s="219"/>
      <c r="B4" s="103" t="s">
        <v>237</v>
      </c>
      <c r="C4" s="91"/>
      <c r="E4" s="98"/>
      <c r="F4" s="20"/>
    </row>
    <row r="5" spans="1:6" ht="26.25" customHeight="1" x14ac:dyDescent="0.2">
      <c r="A5" s="219"/>
      <c r="B5" s="103" t="s">
        <v>238</v>
      </c>
      <c r="C5" s="91"/>
      <c r="E5" s="98"/>
      <c r="F5" s="20"/>
    </row>
    <row r="6" spans="1:6" ht="26.25" customHeight="1" x14ac:dyDescent="0.2">
      <c r="A6" s="219"/>
      <c r="B6" s="103" t="s">
        <v>239</v>
      </c>
      <c r="C6" s="91"/>
      <c r="E6" s="98"/>
      <c r="F6" s="20"/>
    </row>
    <row r="7" spans="1:6" ht="26.25" customHeight="1" x14ac:dyDescent="0.2">
      <c r="A7" s="219"/>
      <c r="B7" s="103" t="s">
        <v>240</v>
      </c>
      <c r="C7" s="91"/>
      <c r="E7" s="98"/>
      <c r="F7" s="20"/>
    </row>
    <row r="8" spans="1:6" ht="26.25" customHeight="1" x14ac:dyDescent="0.2">
      <c r="A8" s="219"/>
      <c r="B8" s="103" t="s">
        <v>241</v>
      </c>
      <c r="C8" s="91"/>
      <c r="E8" s="98"/>
      <c r="F8" s="20"/>
    </row>
    <row r="9" spans="1:6" ht="26.25" customHeight="1" x14ac:dyDescent="0.2">
      <c r="A9" s="219"/>
      <c r="B9" s="103" t="s">
        <v>242</v>
      </c>
      <c r="C9" s="91"/>
      <c r="E9" s="98"/>
      <c r="F9" s="20"/>
    </row>
    <row r="10" spans="1:6" ht="26.25" customHeight="1" x14ac:dyDescent="0.2">
      <c r="A10" s="219"/>
      <c r="B10" s="103" t="s">
        <v>243</v>
      </c>
      <c r="C10" s="91"/>
      <c r="E10" s="98"/>
      <c r="F10" s="20"/>
    </row>
    <row r="11" spans="1:6" ht="26.25" customHeight="1" x14ac:dyDescent="0.2">
      <c r="A11" s="219"/>
      <c r="B11" s="103" t="s">
        <v>244</v>
      </c>
      <c r="C11" s="91"/>
      <c r="E11" s="98"/>
      <c r="F11" s="20"/>
    </row>
    <row r="12" spans="1:6" ht="26.25" customHeight="1" x14ac:dyDescent="0.2">
      <c r="A12" s="219"/>
      <c r="B12" s="103" t="s">
        <v>245</v>
      </c>
      <c r="C12" s="91"/>
      <c r="E12" s="98"/>
      <c r="F12" s="20"/>
    </row>
    <row r="13" spans="1:6" ht="26.25" customHeight="1" x14ac:dyDescent="0.2">
      <c r="A13" s="219"/>
      <c r="B13" s="140" t="s">
        <v>285</v>
      </c>
      <c r="C13" s="91"/>
      <c r="E13" s="98"/>
      <c r="F13" s="20"/>
    </row>
    <row r="14" spans="1:6" ht="26.25" customHeight="1" x14ac:dyDescent="0.2">
      <c r="A14" s="219"/>
      <c r="B14" s="140" t="s">
        <v>286</v>
      </c>
      <c r="C14" s="91"/>
      <c r="E14" s="98"/>
      <c r="F14" s="20"/>
    </row>
    <row r="15" spans="1:6" ht="26.25" customHeight="1" x14ac:dyDescent="0.2">
      <c r="A15" s="219"/>
      <c r="B15" s="141" t="s">
        <v>246</v>
      </c>
      <c r="C15" s="91"/>
      <c r="E15" s="98"/>
      <c r="F15" s="20"/>
    </row>
    <row r="16" spans="1:6" ht="26.25" customHeight="1" x14ac:dyDescent="0.2">
      <c r="A16" s="219"/>
      <c r="B16" s="102" t="s">
        <v>247</v>
      </c>
      <c r="C16" s="91"/>
      <c r="E16" s="98"/>
      <c r="F16" s="20"/>
    </row>
    <row r="17" spans="1:6" ht="26.25" customHeight="1" x14ac:dyDescent="0.2">
      <c r="A17" s="219"/>
      <c r="B17" s="102" t="s">
        <v>248</v>
      </c>
      <c r="C17" s="91"/>
      <c r="E17" s="98"/>
      <c r="F17" s="20"/>
    </row>
    <row r="18" spans="1:6" ht="26.25" customHeight="1" x14ac:dyDescent="0.2">
      <c r="A18" s="219"/>
      <c r="B18" s="102" t="s">
        <v>249</v>
      </c>
      <c r="C18" s="91"/>
      <c r="E18" s="98"/>
      <c r="F18" s="20"/>
    </row>
    <row r="19" spans="1:6" ht="26.25" customHeight="1" x14ac:dyDescent="0.2">
      <c r="A19" s="219"/>
      <c r="B19" s="102" t="s">
        <v>250</v>
      </c>
      <c r="C19" s="91"/>
      <c r="E19" s="98"/>
      <c r="F19" s="20"/>
    </row>
    <row r="20" spans="1:6" ht="26.25" customHeight="1" x14ac:dyDescent="0.2">
      <c r="A20" s="219"/>
      <c r="B20" s="102" t="s">
        <v>251</v>
      </c>
      <c r="C20" s="91"/>
      <c r="E20" s="98"/>
      <c r="F20" s="20"/>
    </row>
    <row r="21" spans="1:6" ht="26.25" customHeight="1" x14ac:dyDescent="0.2">
      <c r="A21" s="219"/>
      <c r="B21" s="103" t="s">
        <v>252</v>
      </c>
      <c r="C21" s="91"/>
      <c r="E21" s="98"/>
      <c r="F21" s="20"/>
    </row>
    <row r="22" spans="1:6" ht="26.25" customHeight="1" x14ac:dyDescent="0.2">
      <c r="A22" s="219"/>
      <c r="B22" s="104" t="s">
        <v>253</v>
      </c>
      <c r="C22" s="18"/>
      <c r="E22" s="98"/>
      <c r="F22" s="20"/>
    </row>
    <row r="23" spans="1:6" ht="26.25" customHeight="1" x14ac:dyDescent="0.2">
      <c r="A23" s="219"/>
      <c r="B23" s="105" t="s">
        <v>254</v>
      </c>
      <c r="C23" s="19"/>
      <c r="E23" s="98"/>
      <c r="F23" s="20"/>
    </row>
    <row r="24" spans="1:6" ht="26.25" customHeight="1" x14ac:dyDescent="0.2">
      <c r="A24" s="227" t="s">
        <v>58</v>
      </c>
      <c r="B24" s="106" t="s">
        <v>203</v>
      </c>
      <c r="C24" s="91"/>
      <c r="E24" s="29"/>
      <c r="F24" s="20"/>
    </row>
    <row r="25" spans="1:6" ht="26.25" customHeight="1" x14ac:dyDescent="0.2">
      <c r="A25" s="228"/>
      <c r="B25" s="107" t="s">
        <v>204</v>
      </c>
      <c r="C25" s="18"/>
      <c r="E25" s="29"/>
      <c r="F25" s="112"/>
    </row>
    <row r="26" spans="1:6" ht="26.25" customHeight="1" x14ac:dyDescent="0.2">
      <c r="A26" s="228"/>
      <c r="B26" s="108" t="s">
        <v>205</v>
      </c>
      <c r="C26" s="18"/>
      <c r="E26" s="98"/>
      <c r="F26" s="21"/>
    </row>
    <row r="27" spans="1:6" ht="26.25" customHeight="1" x14ac:dyDescent="0.2">
      <c r="A27" s="228"/>
      <c r="B27" s="140" t="s">
        <v>287</v>
      </c>
      <c r="C27" s="91"/>
      <c r="E27" s="98"/>
      <c r="F27" s="21"/>
    </row>
    <row r="28" spans="1:6" ht="26.25" customHeight="1" x14ac:dyDescent="0.2">
      <c r="A28" s="229"/>
      <c r="B28" s="106" t="s">
        <v>206</v>
      </c>
      <c r="C28" s="91"/>
      <c r="E28" s="98"/>
      <c r="F28" s="21"/>
    </row>
    <row r="29" spans="1:6" ht="26.25" customHeight="1" x14ac:dyDescent="0.2">
      <c r="A29" s="218" t="s">
        <v>56</v>
      </c>
      <c r="B29" s="116" t="s">
        <v>207</v>
      </c>
      <c r="C29" s="115"/>
      <c r="E29" s="98"/>
      <c r="F29" s="21"/>
    </row>
    <row r="30" spans="1:6" ht="26.25" customHeight="1" x14ac:dyDescent="0.2">
      <c r="A30" s="219"/>
      <c r="B30" s="109" t="s">
        <v>208</v>
      </c>
      <c r="C30" s="18"/>
      <c r="E30" s="98"/>
      <c r="F30" s="21"/>
    </row>
    <row r="31" spans="1:6" ht="26.25" customHeight="1" x14ac:dyDescent="0.2">
      <c r="A31" s="219"/>
      <c r="B31" s="110" t="s">
        <v>209</v>
      </c>
      <c r="C31" s="18"/>
      <c r="E31" s="98"/>
      <c r="F31" s="21"/>
    </row>
    <row r="32" spans="1:6" ht="26.25" customHeight="1" x14ac:dyDescent="0.2">
      <c r="A32" s="219"/>
      <c r="B32" s="111" t="s">
        <v>210</v>
      </c>
      <c r="C32" s="18"/>
      <c r="E32" s="98"/>
      <c r="F32" s="21"/>
    </row>
    <row r="33" spans="1:6" ht="26.25" customHeight="1" x14ac:dyDescent="0.2">
      <c r="A33" s="227" t="s">
        <v>211</v>
      </c>
      <c r="B33" s="116" t="s">
        <v>212</v>
      </c>
      <c r="C33" s="115"/>
      <c r="E33" s="29"/>
      <c r="F33" s="21"/>
    </row>
    <row r="34" spans="1:6" ht="26.25" customHeight="1" x14ac:dyDescent="0.2">
      <c r="A34" s="228"/>
      <c r="B34" s="109" t="s">
        <v>213</v>
      </c>
      <c r="C34" s="18"/>
      <c r="E34" s="29"/>
      <c r="F34" s="21"/>
    </row>
    <row r="35" spans="1:6" ht="26.25" customHeight="1" x14ac:dyDescent="0.2">
      <c r="A35" s="228"/>
      <c r="B35" s="109" t="s">
        <v>214</v>
      </c>
      <c r="C35" s="18"/>
      <c r="E35" s="29"/>
      <c r="F35" s="21"/>
    </row>
    <row r="36" spans="1:6" ht="26.25" customHeight="1" x14ac:dyDescent="0.2">
      <c r="A36" s="228"/>
      <c r="B36" s="109" t="s">
        <v>215</v>
      </c>
      <c r="C36" s="18"/>
      <c r="E36" s="29"/>
      <c r="F36" s="21"/>
    </row>
    <row r="37" spans="1:6" ht="26.25" customHeight="1" x14ac:dyDescent="0.2">
      <c r="A37" s="229"/>
      <c r="B37" s="111" t="s">
        <v>216</v>
      </c>
      <c r="C37" s="18"/>
      <c r="E37" s="29"/>
      <c r="F37" s="21"/>
    </row>
    <row r="38" spans="1:6" ht="26.25" customHeight="1" x14ac:dyDescent="0.2">
      <c r="A38" s="230" t="s">
        <v>192</v>
      </c>
      <c r="B38" s="116" t="s">
        <v>217</v>
      </c>
      <c r="C38" s="115"/>
      <c r="E38" s="29"/>
      <c r="F38" s="21"/>
    </row>
    <row r="39" spans="1:6" ht="26.25" customHeight="1" x14ac:dyDescent="0.2">
      <c r="A39" s="231"/>
      <c r="B39" s="109" t="s">
        <v>218</v>
      </c>
      <c r="C39" s="18"/>
      <c r="E39" s="29"/>
      <c r="F39" s="21"/>
    </row>
    <row r="40" spans="1:6" ht="26.25" customHeight="1" x14ac:dyDescent="0.2">
      <c r="A40" s="231"/>
      <c r="B40" s="109" t="s">
        <v>219</v>
      </c>
      <c r="C40" s="18"/>
      <c r="E40" s="29"/>
      <c r="F40" s="21"/>
    </row>
    <row r="41" spans="1:6" ht="26.25" customHeight="1" x14ac:dyDescent="0.2">
      <c r="A41" s="231"/>
      <c r="B41" s="109" t="s">
        <v>220</v>
      </c>
      <c r="C41" s="18"/>
      <c r="E41" s="29"/>
      <c r="F41" s="21"/>
    </row>
    <row r="42" spans="1:6" ht="26.25" customHeight="1" x14ac:dyDescent="0.2">
      <c r="A42" s="231"/>
      <c r="B42" s="109" t="s">
        <v>221</v>
      </c>
      <c r="C42" s="18"/>
      <c r="E42" s="29"/>
      <c r="F42" s="21"/>
    </row>
    <row r="43" spans="1:6" ht="26.25" customHeight="1" x14ac:dyDescent="0.2">
      <c r="A43" s="231"/>
      <c r="B43" s="109" t="s">
        <v>222</v>
      </c>
      <c r="C43" s="18"/>
      <c r="E43" s="29"/>
      <c r="F43" s="21"/>
    </row>
    <row r="44" spans="1:6" ht="26.25" customHeight="1" x14ac:dyDescent="0.2">
      <c r="A44" s="231"/>
      <c r="B44" s="109" t="s">
        <v>223</v>
      </c>
      <c r="C44" s="18"/>
      <c r="E44" s="29"/>
      <c r="F44" s="21"/>
    </row>
    <row r="45" spans="1:6" ht="26.25" customHeight="1" x14ac:dyDescent="0.2">
      <c r="A45" s="231"/>
      <c r="B45" s="109" t="s">
        <v>224</v>
      </c>
      <c r="C45" s="18"/>
      <c r="E45" s="29"/>
      <c r="F45" s="21"/>
    </row>
    <row r="46" spans="1:6" ht="26.25" customHeight="1" x14ac:dyDescent="0.2">
      <c r="A46" s="231"/>
      <c r="B46" s="109" t="s">
        <v>225</v>
      </c>
      <c r="C46" s="18"/>
      <c r="E46" s="29"/>
      <c r="F46" s="21"/>
    </row>
    <row r="47" spans="1:6" ht="26.25" customHeight="1" x14ac:dyDescent="0.2">
      <c r="A47" s="231"/>
      <c r="B47" s="109" t="s">
        <v>226</v>
      </c>
      <c r="C47" s="18"/>
      <c r="E47" s="29"/>
      <c r="F47" s="21"/>
    </row>
    <row r="48" spans="1:6" ht="26.25" customHeight="1" x14ac:dyDescent="0.2">
      <c r="A48" s="231"/>
      <c r="B48" s="142" t="s">
        <v>288</v>
      </c>
      <c r="C48" s="18"/>
      <c r="E48" s="29"/>
      <c r="F48" s="21"/>
    </row>
    <row r="49" spans="1:7" ht="26.25" customHeight="1" x14ac:dyDescent="0.2">
      <c r="A49" s="231"/>
      <c r="B49" s="109" t="s">
        <v>227</v>
      </c>
      <c r="C49" s="18"/>
      <c r="E49" s="29"/>
      <c r="F49" s="21"/>
    </row>
    <row r="50" spans="1:7" ht="26.25" customHeight="1" x14ac:dyDescent="0.2">
      <c r="A50" s="231"/>
      <c r="B50" s="109" t="s">
        <v>228</v>
      </c>
      <c r="C50" s="18"/>
      <c r="E50" s="29"/>
      <c r="F50" s="21"/>
    </row>
    <row r="51" spans="1:7" ht="26.25" customHeight="1" x14ac:dyDescent="0.2">
      <c r="A51" s="232"/>
      <c r="B51" s="111" t="s">
        <v>229</v>
      </c>
      <c r="C51" s="19"/>
      <c r="E51" s="29"/>
      <c r="F51" s="21"/>
    </row>
    <row r="52" spans="1:7" ht="16.5" customHeight="1" x14ac:dyDescent="0.2">
      <c r="C52" s="25"/>
      <c r="F52" s="98"/>
      <c r="G52" s="21"/>
    </row>
    <row r="53" spans="1:7" ht="26.25" customHeight="1" x14ac:dyDescent="0.2">
      <c r="A53" s="27" t="s">
        <v>141</v>
      </c>
      <c r="F53" s="98"/>
      <c r="G53" s="21"/>
    </row>
    <row r="54" spans="1:7" ht="26.25" customHeight="1" x14ac:dyDescent="0.2">
      <c r="A54" s="28" t="s">
        <v>0</v>
      </c>
      <c r="B54" s="15" t="s">
        <v>19</v>
      </c>
      <c r="C54" s="16" t="s">
        <v>20</v>
      </c>
      <c r="F54" s="98"/>
      <c r="G54" s="21"/>
    </row>
    <row r="55" spans="1:7" ht="26.25" hidden="1" customHeight="1" x14ac:dyDescent="0.2">
      <c r="A55" s="220" t="s">
        <v>103</v>
      </c>
      <c r="B55" s="106" t="s">
        <v>106</v>
      </c>
      <c r="C55" s="17"/>
      <c r="F55" s="29"/>
      <c r="G55" s="11"/>
    </row>
    <row r="56" spans="1:7" ht="26.25" hidden="1" customHeight="1" x14ac:dyDescent="0.2">
      <c r="A56" s="221"/>
      <c r="B56" s="107" t="s">
        <v>107</v>
      </c>
      <c r="C56" s="91"/>
      <c r="F56" s="29"/>
      <c r="G56" s="11"/>
    </row>
    <row r="57" spans="1:7" ht="26.25" hidden="1" customHeight="1" x14ac:dyDescent="0.2">
      <c r="A57" s="221"/>
      <c r="B57" s="107" t="s">
        <v>108</v>
      </c>
      <c r="C57" s="91"/>
      <c r="F57" s="29"/>
      <c r="G57" s="11"/>
    </row>
    <row r="58" spans="1:7" ht="26.25" hidden="1" customHeight="1" x14ac:dyDescent="0.2">
      <c r="A58" s="221"/>
      <c r="B58" s="107" t="s">
        <v>109</v>
      </c>
      <c r="C58" s="91"/>
      <c r="F58" s="29"/>
      <c r="G58" s="11"/>
    </row>
    <row r="59" spans="1:7" ht="26.25" hidden="1" customHeight="1" x14ac:dyDescent="0.2">
      <c r="A59" s="221"/>
      <c r="B59" s="107" t="s">
        <v>110</v>
      </c>
      <c r="C59" s="91"/>
      <c r="F59" s="29"/>
      <c r="G59" s="11"/>
    </row>
    <row r="60" spans="1:7" ht="26.25" hidden="1" customHeight="1" x14ac:dyDescent="0.2">
      <c r="A60" s="221"/>
      <c r="B60" s="107" t="s">
        <v>111</v>
      </c>
      <c r="C60" s="91"/>
      <c r="F60" s="29"/>
      <c r="G60" s="11"/>
    </row>
    <row r="61" spans="1:7" ht="26.25" hidden="1" customHeight="1" x14ac:dyDescent="0.2">
      <c r="A61" s="221"/>
      <c r="B61" s="107" t="s">
        <v>112</v>
      </c>
      <c r="C61" s="91"/>
      <c r="F61" s="29"/>
      <c r="G61" s="11"/>
    </row>
    <row r="62" spans="1:7" ht="26.25" hidden="1" customHeight="1" x14ac:dyDescent="0.2">
      <c r="A62" s="221"/>
      <c r="B62" s="107" t="s">
        <v>113</v>
      </c>
      <c r="C62" s="91"/>
      <c r="F62" s="29"/>
      <c r="G62" s="11"/>
    </row>
    <row r="63" spans="1:7" ht="26.25" hidden="1" customHeight="1" x14ac:dyDescent="0.2">
      <c r="A63" s="221"/>
      <c r="B63" s="107" t="s">
        <v>114</v>
      </c>
      <c r="C63" s="91"/>
      <c r="F63" s="29"/>
      <c r="G63" s="11"/>
    </row>
    <row r="64" spans="1:7" ht="26.25" hidden="1" customHeight="1" x14ac:dyDescent="0.2">
      <c r="A64" s="221"/>
      <c r="B64" s="107" t="s">
        <v>115</v>
      </c>
      <c r="C64" s="91"/>
      <c r="F64" s="29"/>
      <c r="G64" s="11"/>
    </row>
    <row r="65" spans="1:7" ht="26.25" hidden="1" customHeight="1" x14ac:dyDescent="0.2">
      <c r="A65" s="221"/>
      <c r="B65" s="107" t="s">
        <v>116</v>
      </c>
      <c r="C65" s="91"/>
      <c r="F65" s="29"/>
      <c r="G65" s="11"/>
    </row>
    <row r="66" spans="1:7" ht="26.25" hidden="1" customHeight="1" x14ac:dyDescent="0.2">
      <c r="A66" s="221"/>
      <c r="B66" s="107" t="s">
        <v>117</v>
      </c>
      <c r="C66" s="91"/>
      <c r="F66" s="29"/>
      <c r="G66" s="11"/>
    </row>
    <row r="67" spans="1:7" ht="26.25" hidden="1" customHeight="1" x14ac:dyDescent="0.2">
      <c r="A67" s="222"/>
      <c r="B67" s="107" t="s">
        <v>105</v>
      </c>
      <c r="C67" s="91"/>
      <c r="F67" s="29"/>
      <c r="G67" s="11"/>
    </row>
    <row r="68" spans="1:7" ht="26.25" hidden="1" customHeight="1" x14ac:dyDescent="0.2">
      <c r="A68" s="223"/>
      <c r="B68" s="107" t="s">
        <v>104</v>
      </c>
      <c r="C68" s="99"/>
      <c r="F68" s="29"/>
      <c r="G68" s="11"/>
    </row>
    <row r="69" spans="1:7" ht="26.25" customHeight="1" x14ac:dyDescent="0.2">
      <c r="A69" s="224" t="s">
        <v>135</v>
      </c>
      <c r="B69" s="186" t="s">
        <v>142</v>
      </c>
      <c r="C69" s="115"/>
      <c r="F69" s="29"/>
      <c r="G69" s="11"/>
    </row>
    <row r="70" spans="1:7" ht="26.25" customHeight="1" x14ac:dyDescent="0.2">
      <c r="A70" s="225"/>
      <c r="B70" s="106" t="s">
        <v>143</v>
      </c>
      <c r="C70" s="91"/>
      <c r="F70" s="29"/>
      <c r="G70" s="11"/>
    </row>
    <row r="71" spans="1:7" ht="26.25" customHeight="1" x14ac:dyDescent="0.2">
      <c r="A71" s="225"/>
      <c r="B71" s="106" t="s">
        <v>144</v>
      </c>
      <c r="C71" s="91"/>
      <c r="F71" s="29"/>
      <c r="G71" s="11"/>
    </row>
    <row r="72" spans="1:7" ht="26.25" customHeight="1" x14ac:dyDescent="0.2">
      <c r="A72" s="225"/>
      <c r="B72" s="106" t="s">
        <v>145</v>
      </c>
      <c r="C72" s="91"/>
      <c r="F72" s="29"/>
      <c r="G72" s="11"/>
    </row>
    <row r="73" spans="1:7" ht="26.25" customHeight="1" x14ac:dyDescent="0.2">
      <c r="A73" s="225"/>
      <c r="B73" s="106" t="s">
        <v>146</v>
      </c>
      <c r="C73" s="91"/>
      <c r="F73" s="29"/>
      <c r="G73" s="11"/>
    </row>
    <row r="74" spans="1:7" ht="26.25" customHeight="1" x14ac:dyDescent="0.2">
      <c r="A74" s="225"/>
      <c r="B74" s="106" t="s">
        <v>147</v>
      </c>
      <c r="C74" s="91"/>
      <c r="F74" s="29"/>
      <c r="G74" s="11"/>
    </row>
    <row r="75" spans="1:7" ht="26.25" customHeight="1" x14ac:dyDescent="0.2">
      <c r="A75" s="225"/>
      <c r="B75" s="106" t="s">
        <v>148</v>
      </c>
      <c r="C75" s="91"/>
      <c r="F75" s="29"/>
      <c r="G75" s="11"/>
    </row>
    <row r="76" spans="1:7" ht="26.25" customHeight="1" x14ac:dyDescent="0.2">
      <c r="A76" s="225"/>
      <c r="B76" s="106" t="s">
        <v>149</v>
      </c>
      <c r="C76" s="91"/>
      <c r="F76" s="29"/>
      <c r="G76" s="11"/>
    </row>
    <row r="77" spans="1:7" ht="26.25" customHeight="1" x14ac:dyDescent="0.2">
      <c r="A77" s="225"/>
      <c r="B77" s="106" t="s">
        <v>150</v>
      </c>
      <c r="C77" s="91"/>
      <c r="F77" s="29"/>
      <c r="G77" s="11"/>
    </row>
    <row r="78" spans="1:7" ht="26.25" customHeight="1" x14ac:dyDescent="0.2">
      <c r="A78" s="225"/>
      <c r="B78" s="106" t="s">
        <v>151</v>
      </c>
      <c r="C78" s="91"/>
      <c r="F78" s="29"/>
      <c r="G78" s="11"/>
    </row>
    <row r="79" spans="1:7" ht="26.25" customHeight="1" x14ac:dyDescent="0.2">
      <c r="A79" s="225"/>
      <c r="B79" s="106" t="s">
        <v>152</v>
      </c>
      <c r="C79" s="91"/>
      <c r="F79" s="29"/>
      <c r="G79" s="11"/>
    </row>
    <row r="80" spans="1:7" ht="26.25" customHeight="1" x14ac:dyDescent="0.2">
      <c r="A80" s="225"/>
      <c r="B80" s="106" t="s">
        <v>153</v>
      </c>
      <c r="C80" s="91"/>
      <c r="F80" s="29"/>
      <c r="G80" s="11"/>
    </row>
    <row r="81" spans="1:7" ht="26.25" customHeight="1" x14ac:dyDescent="0.2">
      <c r="A81" s="225"/>
      <c r="B81" s="106" t="s">
        <v>154</v>
      </c>
      <c r="C81" s="91"/>
      <c r="F81" s="29"/>
      <c r="G81" s="11"/>
    </row>
    <row r="82" spans="1:7" ht="26.25" customHeight="1" x14ac:dyDescent="0.2">
      <c r="A82" s="225"/>
      <c r="B82" s="106" t="s">
        <v>155</v>
      </c>
      <c r="C82" s="91"/>
      <c r="F82" s="29"/>
      <c r="G82" s="11"/>
    </row>
    <row r="83" spans="1:7" ht="26.25" customHeight="1" x14ac:dyDescent="0.2">
      <c r="A83" s="225"/>
      <c r="B83" s="106" t="s">
        <v>156</v>
      </c>
      <c r="C83" s="91"/>
      <c r="F83" s="29"/>
      <c r="G83" s="11"/>
    </row>
    <row r="84" spans="1:7" ht="26.25" customHeight="1" x14ac:dyDescent="0.2">
      <c r="A84" s="225"/>
      <c r="B84" s="106" t="s">
        <v>157</v>
      </c>
      <c r="C84" s="91"/>
      <c r="F84" s="29"/>
      <c r="G84" s="11"/>
    </row>
    <row r="85" spans="1:7" ht="26.25" customHeight="1" x14ac:dyDescent="0.2">
      <c r="A85" s="225"/>
      <c r="B85" s="106" t="s">
        <v>158</v>
      </c>
      <c r="C85" s="91"/>
      <c r="F85" s="29"/>
      <c r="G85" s="11"/>
    </row>
    <row r="86" spans="1:7" ht="26.25" customHeight="1" x14ac:dyDescent="0.2">
      <c r="A86" s="225"/>
      <c r="B86" s="140" t="s">
        <v>289</v>
      </c>
      <c r="C86" s="91"/>
      <c r="F86" s="29"/>
      <c r="G86" s="11"/>
    </row>
    <row r="87" spans="1:7" ht="26.25" customHeight="1" x14ac:dyDescent="0.2">
      <c r="A87" s="225"/>
      <c r="B87" s="143" t="s">
        <v>159</v>
      </c>
      <c r="C87" s="91"/>
      <c r="F87" s="29"/>
      <c r="G87" s="11"/>
    </row>
    <row r="88" spans="1:7" ht="26.25" customHeight="1" x14ac:dyDescent="0.2">
      <c r="A88" s="225"/>
      <c r="B88" s="143" t="s">
        <v>266</v>
      </c>
      <c r="C88" s="91"/>
      <c r="F88" s="29"/>
      <c r="G88" s="11"/>
    </row>
    <row r="89" spans="1:7" ht="26.25" customHeight="1" x14ac:dyDescent="0.2">
      <c r="A89" s="225"/>
      <c r="B89" s="143" t="s">
        <v>267</v>
      </c>
      <c r="C89" s="91"/>
      <c r="F89" s="29"/>
      <c r="G89" s="11"/>
    </row>
    <row r="90" spans="1:7" ht="26.25" customHeight="1" x14ac:dyDescent="0.2">
      <c r="A90" s="225"/>
      <c r="B90" s="143" t="s">
        <v>268</v>
      </c>
      <c r="C90" s="91"/>
      <c r="F90" s="29"/>
      <c r="G90" s="11"/>
    </row>
    <row r="91" spans="1:7" ht="26.25" customHeight="1" x14ac:dyDescent="0.2">
      <c r="A91" s="225"/>
      <c r="B91" s="143" t="s">
        <v>160</v>
      </c>
      <c r="C91" s="91"/>
      <c r="F91" s="29"/>
      <c r="G91" s="11"/>
    </row>
    <row r="92" spans="1:7" ht="26.25" customHeight="1" x14ac:dyDescent="0.2">
      <c r="A92" s="225"/>
      <c r="B92" s="143" t="s">
        <v>161</v>
      </c>
      <c r="C92" s="91"/>
      <c r="F92" s="29"/>
      <c r="G92" s="11"/>
    </row>
    <row r="93" spans="1:7" ht="26.25" customHeight="1" x14ac:dyDescent="0.2">
      <c r="A93" s="225"/>
      <c r="B93" s="143" t="s">
        <v>269</v>
      </c>
      <c r="C93" s="91"/>
      <c r="F93" s="29"/>
      <c r="G93" s="11"/>
    </row>
    <row r="94" spans="1:7" ht="26.25" customHeight="1" x14ac:dyDescent="0.2">
      <c r="A94" s="225"/>
      <c r="B94" s="143" t="s">
        <v>162</v>
      </c>
      <c r="C94" s="91"/>
      <c r="F94" s="29"/>
      <c r="G94" s="11"/>
    </row>
    <row r="95" spans="1:7" ht="26.25" customHeight="1" x14ac:dyDescent="0.2">
      <c r="A95" s="225"/>
      <c r="B95" s="140" t="s">
        <v>290</v>
      </c>
      <c r="C95" s="91"/>
      <c r="F95" s="29"/>
      <c r="G95" s="11"/>
    </row>
    <row r="96" spans="1:7" ht="26.25" customHeight="1" x14ac:dyDescent="0.2">
      <c r="A96" s="225"/>
      <c r="B96" s="106" t="s">
        <v>270</v>
      </c>
      <c r="C96" s="91"/>
      <c r="F96" s="29"/>
      <c r="G96" s="11"/>
    </row>
    <row r="97" spans="1:7" ht="26.25" customHeight="1" x14ac:dyDescent="0.2">
      <c r="A97" s="225"/>
      <c r="B97" s="106" t="s">
        <v>163</v>
      </c>
      <c r="C97" s="91"/>
      <c r="F97" s="29"/>
      <c r="G97" s="11"/>
    </row>
    <row r="98" spans="1:7" ht="26.25" customHeight="1" x14ac:dyDescent="0.2">
      <c r="A98" s="225"/>
      <c r="B98" s="106" t="s">
        <v>164</v>
      </c>
      <c r="C98" s="91"/>
      <c r="F98" s="29"/>
      <c r="G98" s="11"/>
    </row>
    <row r="99" spans="1:7" ht="26.25" customHeight="1" x14ac:dyDescent="0.2">
      <c r="A99" s="225"/>
      <c r="B99" s="106" t="s">
        <v>271</v>
      </c>
      <c r="C99" s="91"/>
      <c r="F99" s="29"/>
      <c r="G99" s="11"/>
    </row>
    <row r="100" spans="1:7" ht="26.25" customHeight="1" x14ac:dyDescent="0.2">
      <c r="A100" s="225"/>
      <c r="B100" s="106" t="s">
        <v>165</v>
      </c>
      <c r="C100" s="91"/>
      <c r="F100" s="29"/>
      <c r="G100" s="11"/>
    </row>
    <row r="101" spans="1:7" ht="26.25" customHeight="1" x14ac:dyDescent="0.2">
      <c r="A101" s="225"/>
      <c r="B101" s="140" t="s">
        <v>291</v>
      </c>
      <c r="C101" s="91"/>
      <c r="F101" s="29"/>
      <c r="G101" s="11"/>
    </row>
    <row r="102" spans="1:7" ht="26.25" customHeight="1" x14ac:dyDescent="0.2">
      <c r="A102" s="225"/>
      <c r="B102" s="106" t="s">
        <v>272</v>
      </c>
      <c r="C102" s="91"/>
      <c r="F102" s="29"/>
      <c r="G102" s="11"/>
    </row>
    <row r="103" spans="1:7" ht="26.25" customHeight="1" x14ac:dyDescent="0.2">
      <c r="A103" s="225"/>
      <c r="B103" s="106" t="s">
        <v>273</v>
      </c>
      <c r="C103" s="91"/>
      <c r="F103" s="29"/>
      <c r="G103" s="11"/>
    </row>
    <row r="104" spans="1:7" ht="26.25" customHeight="1" x14ac:dyDescent="0.2">
      <c r="A104" s="225"/>
      <c r="B104" s="106" t="s">
        <v>274</v>
      </c>
      <c r="C104" s="91"/>
      <c r="F104" s="29"/>
      <c r="G104" s="11"/>
    </row>
    <row r="105" spans="1:7" ht="26.25" customHeight="1" x14ac:dyDescent="0.2">
      <c r="A105" s="225"/>
      <c r="B105" s="106" t="s">
        <v>166</v>
      </c>
      <c r="C105" s="91"/>
      <c r="F105" s="29"/>
      <c r="G105" s="11"/>
    </row>
    <row r="106" spans="1:7" ht="26.25" customHeight="1" x14ac:dyDescent="0.2">
      <c r="A106" s="225"/>
      <c r="B106" s="106" t="s">
        <v>167</v>
      </c>
      <c r="C106" s="91"/>
      <c r="F106" s="29"/>
      <c r="G106" s="11"/>
    </row>
    <row r="107" spans="1:7" ht="26.25" customHeight="1" x14ac:dyDescent="0.2">
      <c r="A107" s="225"/>
      <c r="B107" s="106" t="s">
        <v>168</v>
      </c>
      <c r="C107" s="91"/>
      <c r="F107" s="29"/>
      <c r="G107" s="11"/>
    </row>
    <row r="108" spans="1:7" ht="26.25" customHeight="1" x14ac:dyDescent="0.2">
      <c r="A108" s="225"/>
      <c r="B108" s="106" t="s">
        <v>169</v>
      </c>
      <c r="C108" s="91"/>
      <c r="F108" s="29"/>
      <c r="G108" s="11"/>
    </row>
    <row r="109" spans="1:7" ht="26.25" customHeight="1" x14ac:dyDescent="0.2">
      <c r="A109" s="226"/>
      <c r="B109" s="187" t="s">
        <v>170</v>
      </c>
      <c r="C109" s="188"/>
      <c r="F109" s="29"/>
      <c r="G109" s="11"/>
    </row>
    <row r="110" spans="1:7" x14ac:dyDescent="0.2">
      <c r="C110" s="92" t="s">
        <v>21</v>
      </c>
    </row>
  </sheetData>
  <mergeCells count="7">
    <mergeCell ref="A3:A23"/>
    <mergeCell ref="A55:A68"/>
    <mergeCell ref="A69:A109"/>
    <mergeCell ref="A24:A28"/>
    <mergeCell ref="A29:A32"/>
    <mergeCell ref="A33:A37"/>
    <mergeCell ref="A38:A51"/>
  </mergeCells>
  <phoneticPr fontId="6"/>
  <printOptions horizontalCentered="1"/>
  <pageMargins left="0.59055118110236227" right="0.59055118110236227" top="0.43307086614173229" bottom="0.23622047244094491" header="0.31496062992125984" footer="0.19685039370078741"/>
  <pageSetup paperSize="9" scale="52" firstPageNumber="4" orientation="portrait" verticalDpi="300" r:id="rId1"/>
  <headerFooter alignWithMargins="0">
    <oddFooter>&amp;C&amp;P / &amp;N &amp;R&amp;"ＭＳ Ｐゴシック,標準"（&amp;"ARIAL,標準"C&amp;"ＭＳ Ｐゴシック,標準"）厚生労働省</oddFooter>
  </headerFooter>
  <rowBreaks count="1" manualBreakCount="1">
    <brk id="52"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2"/>
  <sheetViews>
    <sheetView view="pageBreakPreview" zoomScaleNormal="100" zoomScaleSheetLayoutView="100" workbookViewId="0">
      <selection activeCell="J51" sqref="J51"/>
    </sheetView>
  </sheetViews>
  <sheetFormatPr defaultColWidth="10.140625" defaultRowHeight="13.5" x14ac:dyDescent="0.2"/>
  <cols>
    <col min="1" max="1" width="8.7109375" style="32" customWidth="1"/>
    <col min="2" max="2" width="15.85546875" style="31" customWidth="1"/>
    <col min="3" max="3" width="2.140625" style="31" customWidth="1"/>
    <col min="4" max="4" width="83.140625" style="30" customWidth="1"/>
    <col min="5" max="256" width="10.140625" style="30"/>
    <col min="257" max="257" width="8.7109375" style="30" customWidth="1"/>
    <col min="258" max="258" width="15.85546875" style="30" customWidth="1"/>
    <col min="259" max="259" width="2.140625" style="30" customWidth="1"/>
    <col min="260" max="260" width="83.140625" style="30" customWidth="1"/>
    <col min="261" max="512" width="10.140625" style="30"/>
    <col min="513" max="513" width="8.7109375" style="30" customWidth="1"/>
    <col min="514" max="514" width="15.85546875" style="30" customWidth="1"/>
    <col min="515" max="515" width="2.140625" style="30" customWidth="1"/>
    <col min="516" max="516" width="83.140625" style="30" customWidth="1"/>
    <col min="517" max="768" width="10.140625" style="30"/>
    <col min="769" max="769" width="8.7109375" style="30" customWidth="1"/>
    <col min="770" max="770" width="15.85546875" style="30" customWidth="1"/>
    <col min="771" max="771" width="2.140625" style="30" customWidth="1"/>
    <col min="772" max="772" width="83.140625" style="30" customWidth="1"/>
    <col min="773" max="1024" width="10.140625" style="30"/>
    <col min="1025" max="1025" width="8.7109375" style="30" customWidth="1"/>
    <col min="1026" max="1026" width="15.85546875" style="30" customWidth="1"/>
    <col min="1027" max="1027" width="2.140625" style="30" customWidth="1"/>
    <col min="1028" max="1028" width="83.140625" style="30" customWidth="1"/>
    <col min="1029" max="1280" width="10.140625" style="30"/>
    <col min="1281" max="1281" width="8.7109375" style="30" customWidth="1"/>
    <col min="1282" max="1282" width="15.85546875" style="30" customWidth="1"/>
    <col min="1283" max="1283" width="2.140625" style="30" customWidth="1"/>
    <col min="1284" max="1284" width="83.140625" style="30" customWidth="1"/>
    <col min="1285" max="1536" width="10.140625" style="30"/>
    <col min="1537" max="1537" width="8.7109375" style="30" customWidth="1"/>
    <col min="1538" max="1538" width="15.85546875" style="30" customWidth="1"/>
    <col min="1539" max="1539" width="2.140625" style="30" customWidth="1"/>
    <col min="1540" max="1540" width="83.140625" style="30" customWidth="1"/>
    <col min="1541" max="1792" width="10.140625" style="30"/>
    <col min="1793" max="1793" width="8.7109375" style="30" customWidth="1"/>
    <col min="1794" max="1794" width="15.85546875" style="30" customWidth="1"/>
    <col min="1795" max="1795" width="2.140625" style="30" customWidth="1"/>
    <col min="1796" max="1796" width="83.140625" style="30" customWidth="1"/>
    <col min="1797" max="2048" width="10.140625" style="30"/>
    <col min="2049" max="2049" width="8.7109375" style="30" customWidth="1"/>
    <col min="2050" max="2050" width="15.85546875" style="30" customWidth="1"/>
    <col min="2051" max="2051" width="2.140625" style="30" customWidth="1"/>
    <col min="2052" max="2052" width="83.140625" style="30" customWidth="1"/>
    <col min="2053" max="2304" width="10.140625" style="30"/>
    <col min="2305" max="2305" width="8.7109375" style="30" customWidth="1"/>
    <col min="2306" max="2306" width="15.85546875" style="30" customWidth="1"/>
    <col min="2307" max="2307" width="2.140625" style="30" customWidth="1"/>
    <col min="2308" max="2308" width="83.140625" style="30" customWidth="1"/>
    <col min="2309" max="2560" width="10.140625" style="30"/>
    <col min="2561" max="2561" width="8.7109375" style="30" customWidth="1"/>
    <col min="2562" max="2562" width="15.85546875" style="30" customWidth="1"/>
    <col min="2563" max="2563" width="2.140625" style="30" customWidth="1"/>
    <col min="2564" max="2564" width="83.140625" style="30" customWidth="1"/>
    <col min="2565" max="2816" width="10.140625" style="30"/>
    <col min="2817" max="2817" width="8.7109375" style="30" customWidth="1"/>
    <col min="2818" max="2818" width="15.85546875" style="30" customWidth="1"/>
    <col min="2819" max="2819" width="2.140625" style="30" customWidth="1"/>
    <col min="2820" max="2820" width="83.140625" style="30" customWidth="1"/>
    <col min="2821" max="3072" width="10.140625" style="30"/>
    <col min="3073" max="3073" width="8.7109375" style="30" customWidth="1"/>
    <col min="3074" max="3074" width="15.85546875" style="30" customWidth="1"/>
    <col min="3075" max="3075" width="2.140625" style="30" customWidth="1"/>
    <col min="3076" max="3076" width="83.140625" style="30" customWidth="1"/>
    <col min="3077" max="3328" width="10.140625" style="30"/>
    <col min="3329" max="3329" width="8.7109375" style="30" customWidth="1"/>
    <col min="3330" max="3330" width="15.85546875" style="30" customWidth="1"/>
    <col min="3331" max="3331" width="2.140625" style="30" customWidth="1"/>
    <col min="3332" max="3332" width="83.140625" style="30" customWidth="1"/>
    <col min="3333" max="3584" width="10.140625" style="30"/>
    <col min="3585" max="3585" width="8.7109375" style="30" customWidth="1"/>
    <col min="3586" max="3586" width="15.85546875" style="30" customWidth="1"/>
    <col min="3587" max="3587" width="2.140625" style="30" customWidth="1"/>
    <col min="3588" max="3588" width="83.140625" style="30" customWidth="1"/>
    <col min="3589" max="3840" width="10.140625" style="30"/>
    <col min="3841" max="3841" width="8.7109375" style="30" customWidth="1"/>
    <col min="3842" max="3842" width="15.85546875" style="30" customWidth="1"/>
    <col min="3843" max="3843" width="2.140625" style="30" customWidth="1"/>
    <col min="3844" max="3844" width="83.140625" style="30" customWidth="1"/>
    <col min="3845" max="4096" width="10.140625" style="30"/>
    <col min="4097" max="4097" width="8.7109375" style="30" customWidth="1"/>
    <col min="4098" max="4098" width="15.85546875" style="30" customWidth="1"/>
    <col min="4099" max="4099" width="2.140625" style="30" customWidth="1"/>
    <col min="4100" max="4100" width="83.140625" style="30" customWidth="1"/>
    <col min="4101" max="4352" width="10.140625" style="30"/>
    <col min="4353" max="4353" width="8.7109375" style="30" customWidth="1"/>
    <col min="4354" max="4354" width="15.85546875" style="30" customWidth="1"/>
    <col min="4355" max="4355" width="2.140625" style="30" customWidth="1"/>
    <col min="4356" max="4356" width="83.140625" style="30" customWidth="1"/>
    <col min="4357" max="4608" width="10.140625" style="30"/>
    <col min="4609" max="4609" width="8.7109375" style="30" customWidth="1"/>
    <col min="4610" max="4610" width="15.85546875" style="30" customWidth="1"/>
    <col min="4611" max="4611" width="2.140625" style="30" customWidth="1"/>
    <col min="4612" max="4612" width="83.140625" style="30" customWidth="1"/>
    <col min="4613" max="4864" width="10.140625" style="30"/>
    <col min="4865" max="4865" width="8.7109375" style="30" customWidth="1"/>
    <col min="4866" max="4866" width="15.85546875" style="30" customWidth="1"/>
    <col min="4867" max="4867" width="2.140625" style="30" customWidth="1"/>
    <col min="4868" max="4868" width="83.140625" style="30" customWidth="1"/>
    <col min="4869" max="5120" width="10.140625" style="30"/>
    <col min="5121" max="5121" width="8.7109375" style="30" customWidth="1"/>
    <col min="5122" max="5122" width="15.85546875" style="30" customWidth="1"/>
    <col min="5123" max="5123" width="2.140625" style="30" customWidth="1"/>
    <col min="5124" max="5124" width="83.140625" style="30" customWidth="1"/>
    <col min="5125" max="5376" width="10.140625" style="30"/>
    <col min="5377" max="5377" width="8.7109375" style="30" customWidth="1"/>
    <col min="5378" max="5378" width="15.85546875" style="30" customWidth="1"/>
    <col min="5379" max="5379" width="2.140625" style="30" customWidth="1"/>
    <col min="5380" max="5380" width="83.140625" style="30" customWidth="1"/>
    <col min="5381" max="5632" width="10.140625" style="30"/>
    <col min="5633" max="5633" width="8.7109375" style="30" customWidth="1"/>
    <col min="5634" max="5634" width="15.85546875" style="30" customWidth="1"/>
    <col min="5635" max="5635" width="2.140625" style="30" customWidth="1"/>
    <col min="5636" max="5636" width="83.140625" style="30" customWidth="1"/>
    <col min="5637" max="5888" width="10.140625" style="30"/>
    <col min="5889" max="5889" width="8.7109375" style="30" customWidth="1"/>
    <col min="5890" max="5890" width="15.85546875" style="30" customWidth="1"/>
    <col min="5891" max="5891" width="2.140625" style="30" customWidth="1"/>
    <col min="5892" max="5892" width="83.140625" style="30" customWidth="1"/>
    <col min="5893" max="6144" width="10.140625" style="30"/>
    <col min="6145" max="6145" width="8.7109375" style="30" customWidth="1"/>
    <col min="6146" max="6146" width="15.85546875" style="30" customWidth="1"/>
    <col min="6147" max="6147" width="2.140625" style="30" customWidth="1"/>
    <col min="6148" max="6148" width="83.140625" style="30" customWidth="1"/>
    <col min="6149" max="6400" width="10.140625" style="30"/>
    <col min="6401" max="6401" width="8.7109375" style="30" customWidth="1"/>
    <col min="6402" max="6402" width="15.85546875" style="30" customWidth="1"/>
    <col min="6403" max="6403" width="2.140625" style="30" customWidth="1"/>
    <col min="6404" max="6404" width="83.140625" style="30" customWidth="1"/>
    <col min="6405" max="6656" width="10.140625" style="30"/>
    <col min="6657" max="6657" width="8.7109375" style="30" customWidth="1"/>
    <col min="6658" max="6658" width="15.85546875" style="30" customWidth="1"/>
    <col min="6659" max="6659" width="2.140625" style="30" customWidth="1"/>
    <col min="6660" max="6660" width="83.140625" style="30" customWidth="1"/>
    <col min="6661" max="6912" width="10.140625" style="30"/>
    <col min="6913" max="6913" width="8.7109375" style="30" customWidth="1"/>
    <col min="6914" max="6914" width="15.85546875" style="30" customWidth="1"/>
    <col min="6915" max="6915" width="2.140625" style="30" customWidth="1"/>
    <col min="6916" max="6916" width="83.140625" style="30" customWidth="1"/>
    <col min="6917" max="7168" width="10.140625" style="30"/>
    <col min="7169" max="7169" width="8.7109375" style="30" customWidth="1"/>
    <col min="7170" max="7170" width="15.85546875" style="30" customWidth="1"/>
    <col min="7171" max="7171" width="2.140625" style="30" customWidth="1"/>
    <col min="7172" max="7172" width="83.140625" style="30" customWidth="1"/>
    <col min="7173" max="7424" width="10.140625" style="30"/>
    <col min="7425" max="7425" width="8.7109375" style="30" customWidth="1"/>
    <col min="7426" max="7426" width="15.85546875" style="30" customWidth="1"/>
    <col min="7427" max="7427" width="2.140625" style="30" customWidth="1"/>
    <col min="7428" max="7428" width="83.140625" style="30" customWidth="1"/>
    <col min="7429" max="7680" width="10.140625" style="30"/>
    <col min="7681" max="7681" width="8.7109375" style="30" customWidth="1"/>
    <col min="7682" max="7682" width="15.85546875" style="30" customWidth="1"/>
    <col min="7683" max="7683" width="2.140625" style="30" customWidth="1"/>
    <col min="7684" max="7684" width="83.140625" style="30" customWidth="1"/>
    <col min="7685" max="7936" width="10.140625" style="30"/>
    <col min="7937" max="7937" width="8.7109375" style="30" customWidth="1"/>
    <col min="7938" max="7938" width="15.85546875" style="30" customWidth="1"/>
    <col min="7939" max="7939" width="2.140625" style="30" customWidth="1"/>
    <col min="7940" max="7940" width="83.140625" style="30" customWidth="1"/>
    <col min="7941" max="8192" width="10.140625" style="30"/>
    <col min="8193" max="8193" width="8.7109375" style="30" customWidth="1"/>
    <col min="8194" max="8194" width="15.85546875" style="30" customWidth="1"/>
    <col min="8195" max="8195" width="2.140625" style="30" customWidth="1"/>
    <col min="8196" max="8196" width="83.140625" style="30" customWidth="1"/>
    <col min="8197" max="8448" width="10.140625" style="30"/>
    <col min="8449" max="8449" width="8.7109375" style="30" customWidth="1"/>
    <col min="8450" max="8450" width="15.85546875" style="30" customWidth="1"/>
    <col min="8451" max="8451" width="2.140625" style="30" customWidth="1"/>
    <col min="8452" max="8452" width="83.140625" style="30" customWidth="1"/>
    <col min="8453" max="8704" width="10.140625" style="30"/>
    <col min="8705" max="8705" width="8.7109375" style="30" customWidth="1"/>
    <col min="8706" max="8706" width="15.85546875" style="30" customWidth="1"/>
    <col min="8707" max="8707" width="2.140625" style="30" customWidth="1"/>
    <col min="8708" max="8708" width="83.140625" style="30" customWidth="1"/>
    <col min="8709" max="8960" width="10.140625" style="30"/>
    <col min="8961" max="8961" width="8.7109375" style="30" customWidth="1"/>
    <col min="8962" max="8962" width="15.85546875" style="30" customWidth="1"/>
    <col min="8963" max="8963" width="2.140625" style="30" customWidth="1"/>
    <col min="8964" max="8964" width="83.140625" style="30" customWidth="1"/>
    <col min="8965" max="9216" width="10.140625" style="30"/>
    <col min="9217" max="9217" width="8.7109375" style="30" customWidth="1"/>
    <col min="9218" max="9218" width="15.85546875" style="30" customWidth="1"/>
    <col min="9219" max="9219" width="2.140625" style="30" customWidth="1"/>
    <col min="9220" max="9220" width="83.140625" style="30" customWidth="1"/>
    <col min="9221" max="9472" width="10.140625" style="30"/>
    <col min="9473" max="9473" width="8.7109375" style="30" customWidth="1"/>
    <col min="9474" max="9474" width="15.85546875" style="30" customWidth="1"/>
    <col min="9475" max="9475" width="2.140625" style="30" customWidth="1"/>
    <col min="9476" max="9476" width="83.140625" style="30" customWidth="1"/>
    <col min="9477" max="9728" width="10.140625" style="30"/>
    <col min="9729" max="9729" width="8.7109375" style="30" customWidth="1"/>
    <col min="9730" max="9730" width="15.85546875" style="30" customWidth="1"/>
    <col min="9731" max="9731" width="2.140625" style="30" customWidth="1"/>
    <col min="9732" max="9732" width="83.140625" style="30" customWidth="1"/>
    <col min="9733" max="9984" width="10.140625" style="30"/>
    <col min="9985" max="9985" width="8.7109375" style="30" customWidth="1"/>
    <col min="9986" max="9986" width="15.85546875" style="30" customWidth="1"/>
    <col min="9987" max="9987" width="2.140625" style="30" customWidth="1"/>
    <col min="9988" max="9988" width="83.140625" style="30" customWidth="1"/>
    <col min="9989" max="10240" width="10.140625" style="30"/>
    <col min="10241" max="10241" width="8.7109375" style="30" customWidth="1"/>
    <col min="10242" max="10242" width="15.85546875" style="30" customWidth="1"/>
    <col min="10243" max="10243" width="2.140625" style="30" customWidth="1"/>
    <col min="10244" max="10244" width="83.140625" style="30" customWidth="1"/>
    <col min="10245" max="10496" width="10.140625" style="30"/>
    <col min="10497" max="10497" width="8.7109375" style="30" customWidth="1"/>
    <col min="10498" max="10498" width="15.85546875" style="30" customWidth="1"/>
    <col min="10499" max="10499" width="2.140625" style="30" customWidth="1"/>
    <col min="10500" max="10500" width="83.140625" style="30" customWidth="1"/>
    <col min="10501" max="10752" width="10.140625" style="30"/>
    <col min="10753" max="10753" width="8.7109375" style="30" customWidth="1"/>
    <col min="10754" max="10754" width="15.85546875" style="30" customWidth="1"/>
    <col min="10755" max="10755" width="2.140625" style="30" customWidth="1"/>
    <col min="10756" max="10756" width="83.140625" style="30" customWidth="1"/>
    <col min="10757" max="11008" width="10.140625" style="30"/>
    <col min="11009" max="11009" width="8.7109375" style="30" customWidth="1"/>
    <col min="11010" max="11010" width="15.85546875" style="30" customWidth="1"/>
    <col min="11011" max="11011" width="2.140625" style="30" customWidth="1"/>
    <col min="11012" max="11012" width="83.140625" style="30" customWidth="1"/>
    <col min="11013" max="11264" width="10.140625" style="30"/>
    <col min="11265" max="11265" width="8.7109375" style="30" customWidth="1"/>
    <col min="11266" max="11266" width="15.85546875" style="30" customWidth="1"/>
    <col min="11267" max="11267" width="2.140625" style="30" customWidth="1"/>
    <col min="11268" max="11268" width="83.140625" style="30" customWidth="1"/>
    <col min="11269" max="11520" width="10.140625" style="30"/>
    <col min="11521" max="11521" width="8.7109375" style="30" customWidth="1"/>
    <col min="11522" max="11522" width="15.85546875" style="30" customWidth="1"/>
    <col min="11523" max="11523" width="2.140625" style="30" customWidth="1"/>
    <col min="11524" max="11524" width="83.140625" style="30" customWidth="1"/>
    <col min="11525" max="11776" width="10.140625" style="30"/>
    <col min="11777" max="11777" width="8.7109375" style="30" customWidth="1"/>
    <col min="11778" max="11778" width="15.85546875" style="30" customWidth="1"/>
    <col min="11779" max="11779" width="2.140625" style="30" customWidth="1"/>
    <col min="11780" max="11780" width="83.140625" style="30" customWidth="1"/>
    <col min="11781" max="12032" width="10.140625" style="30"/>
    <col min="12033" max="12033" width="8.7109375" style="30" customWidth="1"/>
    <col min="12034" max="12034" width="15.85546875" style="30" customWidth="1"/>
    <col min="12035" max="12035" width="2.140625" style="30" customWidth="1"/>
    <col min="12036" max="12036" width="83.140625" style="30" customWidth="1"/>
    <col min="12037" max="12288" width="10.140625" style="30"/>
    <col min="12289" max="12289" width="8.7109375" style="30" customWidth="1"/>
    <col min="12290" max="12290" width="15.85546875" style="30" customWidth="1"/>
    <col min="12291" max="12291" width="2.140625" style="30" customWidth="1"/>
    <col min="12292" max="12292" width="83.140625" style="30" customWidth="1"/>
    <col min="12293" max="12544" width="10.140625" style="30"/>
    <col min="12545" max="12545" width="8.7109375" style="30" customWidth="1"/>
    <col min="12546" max="12546" width="15.85546875" style="30" customWidth="1"/>
    <col min="12547" max="12547" width="2.140625" style="30" customWidth="1"/>
    <col min="12548" max="12548" width="83.140625" style="30" customWidth="1"/>
    <col min="12549" max="12800" width="10.140625" style="30"/>
    <col min="12801" max="12801" width="8.7109375" style="30" customWidth="1"/>
    <col min="12802" max="12802" width="15.85546875" style="30" customWidth="1"/>
    <col min="12803" max="12803" width="2.140625" style="30" customWidth="1"/>
    <col min="12804" max="12804" width="83.140625" style="30" customWidth="1"/>
    <col min="12805" max="13056" width="10.140625" style="30"/>
    <col min="13057" max="13057" width="8.7109375" style="30" customWidth="1"/>
    <col min="13058" max="13058" width="15.85546875" style="30" customWidth="1"/>
    <col min="13059" max="13059" width="2.140625" style="30" customWidth="1"/>
    <col min="13060" max="13060" width="83.140625" style="30" customWidth="1"/>
    <col min="13061" max="13312" width="10.140625" style="30"/>
    <col min="13313" max="13313" width="8.7109375" style="30" customWidth="1"/>
    <col min="13314" max="13314" width="15.85546875" style="30" customWidth="1"/>
    <col min="13315" max="13315" width="2.140625" style="30" customWidth="1"/>
    <col min="13316" max="13316" width="83.140625" style="30" customWidth="1"/>
    <col min="13317" max="13568" width="10.140625" style="30"/>
    <col min="13569" max="13569" width="8.7109375" style="30" customWidth="1"/>
    <col min="13570" max="13570" width="15.85546875" style="30" customWidth="1"/>
    <col min="13571" max="13571" width="2.140625" style="30" customWidth="1"/>
    <col min="13572" max="13572" width="83.140625" style="30" customWidth="1"/>
    <col min="13573" max="13824" width="10.140625" style="30"/>
    <col min="13825" max="13825" width="8.7109375" style="30" customWidth="1"/>
    <col min="13826" max="13826" width="15.85546875" style="30" customWidth="1"/>
    <col min="13827" max="13827" width="2.140625" style="30" customWidth="1"/>
    <col min="13828" max="13828" width="83.140625" style="30" customWidth="1"/>
    <col min="13829" max="14080" width="10.140625" style="30"/>
    <col min="14081" max="14081" width="8.7109375" style="30" customWidth="1"/>
    <col min="14082" max="14082" width="15.85546875" style="30" customWidth="1"/>
    <col min="14083" max="14083" width="2.140625" style="30" customWidth="1"/>
    <col min="14084" max="14084" width="83.140625" style="30" customWidth="1"/>
    <col min="14085" max="14336" width="10.140625" style="30"/>
    <col min="14337" max="14337" width="8.7109375" style="30" customWidth="1"/>
    <col min="14338" max="14338" width="15.85546875" style="30" customWidth="1"/>
    <col min="14339" max="14339" width="2.140625" style="30" customWidth="1"/>
    <col min="14340" max="14340" width="83.140625" style="30" customWidth="1"/>
    <col min="14341" max="14592" width="10.140625" style="30"/>
    <col min="14593" max="14593" width="8.7109375" style="30" customWidth="1"/>
    <col min="14594" max="14594" width="15.85546875" style="30" customWidth="1"/>
    <col min="14595" max="14595" width="2.140625" style="30" customWidth="1"/>
    <col min="14596" max="14596" width="83.140625" style="30" customWidth="1"/>
    <col min="14597" max="14848" width="10.140625" style="30"/>
    <col min="14849" max="14849" width="8.7109375" style="30" customWidth="1"/>
    <col min="14850" max="14850" width="15.85546875" style="30" customWidth="1"/>
    <col min="14851" max="14851" width="2.140625" style="30" customWidth="1"/>
    <col min="14852" max="14852" width="83.140625" style="30" customWidth="1"/>
    <col min="14853" max="15104" width="10.140625" style="30"/>
    <col min="15105" max="15105" width="8.7109375" style="30" customWidth="1"/>
    <col min="15106" max="15106" width="15.85546875" style="30" customWidth="1"/>
    <col min="15107" max="15107" width="2.140625" style="30" customWidth="1"/>
    <col min="15108" max="15108" width="83.140625" style="30" customWidth="1"/>
    <col min="15109" max="15360" width="10.140625" style="30"/>
    <col min="15361" max="15361" width="8.7109375" style="30" customWidth="1"/>
    <col min="15362" max="15362" width="15.85546875" style="30" customWidth="1"/>
    <col min="15363" max="15363" width="2.140625" style="30" customWidth="1"/>
    <col min="15364" max="15364" width="83.140625" style="30" customWidth="1"/>
    <col min="15365" max="15616" width="10.140625" style="30"/>
    <col min="15617" max="15617" width="8.7109375" style="30" customWidth="1"/>
    <col min="15618" max="15618" width="15.85546875" style="30" customWidth="1"/>
    <col min="15619" max="15619" width="2.140625" style="30" customWidth="1"/>
    <col min="15620" max="15620" width="83.140625" style="30" customWidth="1"/>
    <col min="15621" max="15872" width="10.140625" style="30"/>
    <col min="15873" max="15873" width="8.7109375" style="30" customWidth="1"/>
    <col min="15874" max="15874" width="15.85546875" style="30" customWidth="1"/>
    <col min="15875" max="15875" width="2.140625" style="30" customWidth="1"/>
    <col min="15876" max="15876" width="83.140625" style="30" customWidth="1"/>
    <col min="15877" max="16128" width="10.140625" style="30"/>
    <col min="16129" max="16129" width="8.7109375" style="30" customWidth="1"/>
    <col min="16130" max="16130" width="15.85546875" style="30" customWidth="1"/>
    <col min="16131" max="16131" width="2.140625" style="30" customWidth="1"/>
    <col min="16132" max="16132" width="83.140625" style="30" customWidth="1"/>
    <col min="16133" max="16384" width="10.140625" style="30"/>
  </cols>
  <sheetData>
    <row r="1" spans="1:4" ht="17.25" x14ac:dyDescent="0.2">
      <c r="A1" s="233" t="s">
        <v>188</v>
      </c>
      <c r="B1" s="233"/>
      <c r="C1" s="233"/>
      <c r="D1" s="233"/>
    </row>
    <row r="3" spans="1:4" s="35" customFormat="1" ht="12" customHeight="1" x14ac:dyDescent="0.2">
      <c r="A3" s="234" t="s">
        <v>25</v>
      </c>
      <c r="B3" s="235"/>
      <c r="C3" s="235"/>
      <c r="D3" s="236"/>
    </row>
    <row r="4" spans="1:4" s="33" customFormat="1" ht="12" x14ac:dyDescent="0.2">
      <c r="A4" s="34" t="s">
        <v>0</v>
      </c>
      <c r="B4" s="36" t="s">
        <v>1</v>
      </c>
      <c r="C4" s="237" t="s">
        <v>2</v>
      </c>
      <c r="D4" s="238"/>
    </row>
    <row r="5" spans="1:4" s="33" customFormat="1" ht="22.5" x14ac:dyDescent="0.2">
      <c r="A5" s="243" t="s">
        <v>255</v>
      </c>
      <c r="B5" s="239" t="s">
        <v>256</v>
      </c>
      <c r="C5" s="100" t="s">
        <v>24</v>
      </c>
      <c r="D5" s="138" t="s">
        <v>284</v>
      </c>
    </row>
    <row r="6" spans="1:4" s="33" customFormat="1" ht="12" x14ac:dyDescent="0.2">
      <c r="A6" s="247"/>
      <c r="B6" s="248"/>
      <c r="C6" s="100" t="s">
        <v>24</v>
      </c>
      <c r="D6" s="93" t="s">
        <v>257</v>
      </c>
    </row>
    <row r="7" spans="1:4" s="33" customFormat="1" ht="22.5" x14ac:dyDescent="0.2">
      <c r="A7" s="247"/>
      <c r="B7" s="248"/>
      <c r="C7" s="100" t="s">
        <v>24</v>
      </c>
      <c r="D7" s="93" t="s">
        <v>258</v>
      </c>
    </row>
    <row r="8" spans="1:4" s="33" customFormat="1" ht="12" x14ac:dyDescent="0.2">
      <c r="A8" s="247"/>
      <c r="B8" s="248"/>
      <c r="C8" s="100" t="s">
        <v>24</v>
      </c>
      <c r="D8" s="93" t="s">
        <v>259</v>
      </c>
    </row>
    <row r="9" spans="1:4" s="33" customFormat="1" ht="22.5" x14ac:dyDescent="0.2">
      <c r="A9" s="247"/>
      <c r="B9" s="248"/>
      <c r="C9" s="100" t="s">
        <v>24</v>
      </c>
      <c r="D9" s="93" t="s">
        <v>260</v>
      </c>
    </row>
    <row r="10" spans="1:4" s="33" customFormat="1" ht="22.5" x14ac:dyDescent="0.2">
      <c r="A10" s="247"/>
      <c r="B10" s="248"/>
      <c r="C10" s="100" t="s">
        <v>24</v>
      </c>
      <c r="D10" s="93" t="s">
        <v>67</v>
      </c>
    </row>
    <row r="11" spans="1:4" s="33" customFormat="1" ht="27" customHeight="1" x14ac:dyDescent="0.2">
      <c r="A11" s="247"/>
      <c r="B11" s="248"/>
      <c r="C11" s="100" t="s">
        <v>24</v>
      </c>
      <c r="D11" s="93" t="s">
        <v>261</v>
      </c>
    </row>
    <row r="12" spans="1:4" s="33" customFormat="1" ht="22.5" x14ac:dyDescent="0.2">
      <c r="A12" s="247"/>
      <c r="B12" s="239" t="s">
        <v>57</v>
      </c>
      <c r="C12" s="100" t="s">
        <v>24</v>
      </c>
      <c r="D12" s="93" t="s">
        <v>262</v>
      </c>
    </row>
    <row r="13" spans="1:4" s="33" customFormat="1" ht="22.5" x14ac:dyDescent="0.2">
      <c r="A13" s="247"/>
      <c r="B13" s="248"/>
      <c r="C13" s="100" t="s">
        <v>24</v>
      </c>
      <c r="D13" s="93" t="s">
        <v>263</v>
      </c>
    </row>
    <row r="14" spans="1:4" s="33" customFormat="1" ht="25.5" customHeight="1" x14ac:dyDescent="0.2">
      <c r="A14" s="247"/>
      <c r="B14" s="248"/>
      <c r="C14" s="100" t="s">
        <v>24</v>
      </c>
      <c r="D14" s="93" t="s">
        <v>264</v>
      </c>
    </row>
    <row r="15" spans="1:4" s="33" customFormat="1" ht="22.5" x14ac:dyDescent="0.2">
      <c r="A15" s="247"/>
      <c r="B15" s="248"/>
      <c r="C15" s="100" t="s">
        <v>24</v>
      </c>
      <c r="D15" s="93" t="s">
        <v>265</v>
      </c>
    </row>
    <row r="16" spans="1:4" s="33" customFormat="1" ht="12" x14ac:dyDescent="0.2">
      <c r="A16" s="243" t="s">
        <v>58</v>
      </c>
      <c r="B16" s="239" t="s">
        <v>59</v>
      </c>
      <c r="C16" s="100" t="s">
        <v>24</v>
      </c>
      <c r="D16" s="96" t="s">
        <v>68</v>
      </c>
    </row>
    <row r="17" spans="1:10" s="33" customFormat="1" ht="24.75" customHeight="1" x14ac:dyDescent="0.2">
      <c r="A17" s="244"/>
      <c r="B17" s="240"/>
      <c r="C17" s="100" t="s">
        <v>24</v>
      </c>
      <c r="D17" s="95" t="s">
        <v>69</v>
      </c>
      <c r="G17" s="11"/>
    </row>
    <row r="18" spans="1:10" s="33" customFormat="1" ht="22.5" x14ac:dyDescent="0.2">
      <c r="A18" s="244"/>
      <c r="B18" s="240"/>
      <c r="C18" s="100" t="s">
        <v>24</v>
      </c>
      <c r="D18" s="96" t="s">
        <v>70</v>
      </c>
      <c r="G18" s="22"/>
    </row>
    <row r="19" spans="1:10" s="33" customFormat="1" ht="12" x14ac:dyDescent="0.2">
      <c r="A19" s="244"/>
      <c r="B19" s="239" t="s">
        <v>60</v>
      </c>
      <c r="C19" s="100" t="s">
        <v>24</v>
      </c>
      <c r="D19" s="96" t="s">
        <v>71</v>
      </c>
      <c r="G19" s="22"/>
    </row>
    <row r="20" spans="1:10" s="33" customFormat="1" ht="12" x14ac:dyDescent="0.2">
      <c r="A20" s="244"/>
      <c r="B20" s="240"/>
      <c r="C20" s="101" t="s">
        <v>24</v>
      </c>
      <c r="D20" s="90" t="s">
        <v>72</v>
      </c>
      <c r="G20" s="22"/>
    </row>
    <row r="21" spans="1:10" s="33" customFormat="1" ht="22.5" x14ac:dyDescent="0.2">
      <c r="A21" s="244"/>
      <c r="B21" s="241"/>
      <c r="C21" s="101" t="s">
        <v>24</v>
      </c>
      <c r="D21" s="90" t="s">
        <v>73</v>
      </c>
      <c r="G21" s="22"/>
    </row>
    <row r="22" spans="1:10" s="33" customFormat="1" ht="22.5" x14ac:dyDescent="0.2">
      <c r="A22" s="244"/>
      <c r="B22" s="239" t="s">
        <v>66</v>
      </c>
      <c r="C22" s="100" t="s">
        <v>24</v>
      </c>
      <c r="D22" s="96" t="s">
        <v>74</v>
      </c>
      <c r="G22" s="22"/>
    </row>
    <row r="23" spans="1:10" s="33" customFormat="1" ht="12" x14ac:dyDescent="0.2">
      <c r="A23" s="244"/>
      <c r="B23" s="240"/>
      <c r="C23" s="101" t="s">
        <v>24</v>
      </c>
      <c r="D23" s="90" t="s">
        <v>75</v>
      </c>
      <c r="G23" s="22"/>
    </row>
    <row r="24" spans="1:10" s="33" customFormat="1" ht="12" x14ac:dyDescent="0.2">
      <c r="A24" s="244"/>
      <c r="B24" s="240"/>
      <c r="C24" s="101" t="s">
        <v>24</v>
      </c>
      <c r="D24" s="90" t="s">
        <v>76</v>
      </c>
      <c r="G24" s="22"/>
    </row>
    <row r="25" spans="1:10" s="33" customFormat="1" ht="12" x14ac:dyDescent="0.2">
      <c r="A25" s="245"/>
      <c r="B25" s="241"/>
      <c r="C25" s="101" t="s">
        <v>24</v>
      </c>
      <c r="D25" s="90" t="s">
        <v>77</v>
      </c>
      <c r="G25" s="22"/>
    </row>
    <row r="26" spans="1:10" s="33" customFormat="1" ht="22.5" x14ac:dyDescent="0.2">
      <c r="A26" s="246" t="s">
        <v>56</v>
      </c>
      <c r="B26" s="242" t="s">
        <v>61</v>
      </c>
      <c r="C26" s="100" t="s">
        <v>24</v>
      </c>
      <c r="D26" s="90" t="s">
        <v>78</v>
      </c>
      <c r="E26" s="11"/>
      <c r="F26" s="11"/>
      <c r="G26" s="22"/>
      <c r="H26" s="22"/>
      <c r="I26" s="22"/>
      <c r="J26" s="22"/>
    </row>
    <row r="27" spans="1:10" s="33" customFormat="1" ht="22.5" x14ac:dyDescent="0.2">
      <c r="A27" s="246"/>
      <c r="B27" s="242"/>
      <c r="C27" s="100" t="s">
        <v>24</v>
      </c>
      <c r="D27" s="90" t="s">
        <v>79</v>
      </c>
      <c r="E27" s="11"/>
      <c r="F27" s="11"/>
      <c r="G27" s="22"/>
      <c r="H27" s="22"/>
      <c r="I27" s="22"/>
      <c r="J27" s="22"/>
    </row>
    <row r="28" spans="1:10" s="33" customFormat="1" ht="12" x14ac:dyDescent="0.2">
      <c r="A28" s="246"/>
      <c r="B28" s="242"/>
      <c r="C28" s="100" t="s">
        <v>24</v>
      </c>
      <c r="D28" s="90" t="s">
        <v>80</v>
      </c>
      <c r="E28" s="11"/>
      <c r="F28" s="11"/>
      <c r="H28" s="22"/>
      <c r="I28" s="22"/>
      <c r="J28" s="22"/>
    </row>
    <row r="29" spans="1:10" s="33" customFormat="1" ht="12" x14ac:dyDescent="0.2">
      <c r="A29" s="246"/>
      <c r="B29" s="242"/>
      <c r="C29" s="100" t="s">
        <v>24</v>
      </c>
      <c r="D29" s="90" t="s">
        <v>81</v>
      </c>
      <c r="E29" s="11"/>
      <c r="F29" s="11"/>
      <c r="H29" s="22"/>
      <c r="I29" s="22"/>
      <c r="J29" s="22"/>
    </row>
    <row r="30" spans="1:10" s="33" customFormat="1" ht="22.5" x14ac:dyDescent="0.2">
      <c r="A30" s="246"/>
      <c r="B30" s="242" t="s">
        <v>62</v>
      </c>
      <c r="C30" s="100" t="s">
        <v>24</v>
      </c>
      <c r="D30" s="90" t="s">
        <v>82</v>
      </c>
      <c r="E30" s="11"/>
      <c r="F30" s="11"/>
      <c r="H30" s="22"/>
      <c r="I30" s="22"/>
      <c r="J30" s="22"/>
    </row>
    <row r="31" spans="1:10" s="33" customFormat="1" ht="22.5" x14ac:dyDescent="0.2">
      <c r="A31" s="246"/>
      <c r="B31" s="242"/>
      <c r="C31" s="100" t="s">
        <v>24</v>
      </c>
      <c r="D31" s="90" t="s">
        <v>83</v>
      </c>
      <c r="E31" s="11"/>
      <c r="F31" s="11"/>
      <c r="H31" s="22"/>
      <c r="I31" s="22"/>
      <c r="J31" s="22"/>
    </row>
    <row r="32" spans="1:10" s="33" customFormat="1" ht="22.5" x14ac:dyDescent="0.2">
      <c r="A32" s="246"/>
      <c r="B32" s="242"/>
      <c r="C32" s="100" t="s">
        <v>24</v>
      </c>
      <c r="D32" s="90" t="s">
        <v>84</v>
      </c>
      <c r="E32" s="11"/>
      <c r="F32" s="11"/>
      <c r="H32" s="22"/>
      <c r="I32" s="22"/>
      <c r="J32" s="22"/>
    </row>
    <row r="33" spans="1:10" s="33" customFormat="1" ht="12" x14ac:dyDescent="0.2">
      <c r="A33" s="246"/>
      <c r="B33" s="242" t="s">
        <v>63</v>
      </c>
      <c r="C33" s="100" t="s">
        <v>24</v>
      </c>
      <c r="D33" s="90" t="s">
        <v>85</v>
      </c>
      <c r="E33" s="11"/>
      <c r="F33" s="11"/>
      <c r="H33" s="22"/>
      <c r="I33" s="22"/>
      <c r="J33" s="22"/>
    </row>
    <row r="34" spans="1:10" s="33" customFormat="1" ht="12" x14ac:dyDescent="0.2">
      <c r="A34" s="246"/>
      <c r="B34" s="242"/>
      <c r="C34" s="100" t="s">
        <v>24</v>
      </c>
      <c r="D34" s="90" t="s">
        <v>86</v>
      </c>
      <c r="E34" s="11"/>
      <c r="F34" s="11"/>
      <c r="H34" s="22"/>
      <c r="I34" s="22"/>
      <c r="J34" s="22"/>
    </row>
    <row r="35" spans="1:10" s="33" customFormat="1" ht="22.5" x14ac:dyDescent="0.2">
      <c r="A35" s="246"/>
      <c r="B35" s="242"/>
      <c r="C35" s="100" t="s">
        <v>24</v>
      </c>
      <c r="D35" s="90" t="s">
        <v>87</v>
      </c>
      <c r="E35" s="11"/>
      <c r="F35" s="11"/>
      <c r="H35" s="22"/>
      <c r="I35" s="22"/>
      <c r="J35" s="22"/>
    </row>
    <row r="36" spans="1:10" s="33" customFormat="1" ht="24.75" customHeight="1" x14ac:dyDescent="0.2">
      <c r="A36" s="246"/>
      <c r="B36" s="242"/>
      <c r="C36" s="100" t="s">
        <v>24</v>
      </c>
      <c r="D36" s="90" t="s">
        <v>88</v>
      </c>
      <c r="E36" s="11"/>
      <c r="F36" s="11"/>
      <c r="H36" s="22"/>
      <c r="I36" s="22"/>
      <c r="J36" s="22"/>
    </row>
    <row r="37" spans="1:10" s="33" customFormat="1" ht="12" x14ac:dyDescent="0.2">
      <c r="A37" s="252" t="s">
        <v>171</v>
      </c>
      <c r="B37" s="255" t="s">
        <v>172</v>
      </c>
      <c r="C37" s="135" t="s">
        <v>24</v>
      </c>
      <c r="D37" s="138" t="s">
        <v>132</v>
      </c>
      <c r="E37" s="11"/>
      <c r="F37" s="11"/>
      <c r="H37" s="22"/>
      <c r="I37" s="22"/>
      <c r="J37" s="22"/>
    </row>
    <row r="38" spans="1:10" s="33" customFormat="1" ht="12" x14ac:dyDescent="0.2">
      <c r="A38" s="247"/>
      <c r="B38" s="256"/>
      <c r="C38" s="135" t="s">
        <v>24</v>
      </c>
      <c r="D38" s="138" t="s">
        <v>174</v>
      </c>
      <c r="E38" s="11"/>
      <c r="F38" s="11"/>
      <c r="H38" s="22"/>
      <c r="I38" s="22"/>
      <c r="J38" s="22"/>
    </row>
    <row r="39" spans="1:10" s="33" customFormat="1" ht="12" x14ac:dyDescent="0.2">
      <c r="A39" s="247"/>
      <c r="B39" s="256"/>
      <c r="C39" s="135" t="s">
        <v>24</v>
      </c>
      <c r="D39" s="138" t="s">
        <v>292</v>
      </c>
      <c r="E39" s="11"/>
      <c r="F39" s="11"/>
      <c r="H39" s="22"/>
      <c r="I39" s="22"/>
      <c r="J39" s="22"/>
    </row>
    <row r="40" spans="1:10" s="33" customFormat="1" ht="12" x14ac:dyDescent="0.2">
      <c r="A40" s="247"/>
      <c r="B40" s="255" t="s">
        <v>173</v>
      </c>
      <c r="C40" s="135" t="s">
        <v>24</v>
      </c>
      <c r="D40" s="139" t="s">
        <v>133</v>
      </c>
      <c r="E40" s="22"/>
      <c r="F40" s="11"/>
      <c r="H40" s="22"/>
      <c r="I40" s="22"/>
      <c r="J40" s="22"/>
    </row>
    <row r="41" spans="1:10" s="33" customFormat="1" ht="12" x14ac:dyDescent="0.2">
      <c r="A41" s="247"/>
      <c r="B41" s="256"/>
      <c r="C41" s="135" t="s">
        <v>24</v>
      </c>
      <c r="D41" s="139" t="s">
        <v>175</v>
      </c>
      <c r="E41" s="22"/>
      <c r="F41" s="11"/>
      <c r="H41" s="22"/>
      <c r="I41" s="22"/>
      <c r="J41" s="22"/>
    </row>
    <row r="42" spans="1:10" s="33" customFormat="1" ht="12" x14ac:dyDescent="0.2">
      <c r="A42" s="247"/>
      <c r="B42" s="256"/>
      <c r="C42" s="135" t="s">
        <v>24</v>
      </c>
      <c r="D42" s="139" t="s">
        <v>176</v>
      </c>
      <c r="E42" s="22"/>
      <c r="F42" s="11"/>
      <c r="H42" s="22"/>
      <c r="I42" s="22"/>
      <c r="J42" s="22"/>
    </row>
    <row r="43" spans="1:10" s="33" customFormat="1" ht="12" x14ac:dyDescent="0.2">
      <c r="A43" s="254"/>
      <c r="B43" s="257"/>
      <c r="C43" s="135" t="s">
        <v>24</v>
      </c>
      <c r="D43" s="139" t="s">
        <v>293</v>
      </c>
      <c r="E43" s="11"/>
      <c r="F43" s="11"/>
      <c r="H43" s="22"/>
      <c r="I43" s="22"/>
      <c r="J43" s="22"/>
    </row>
    <row r="44" spans="1:10" s="33" customFormat="1" ht="22.5" x14ac:dyDescent="0.2">
      <c r="A44" s="252" t="s">
        <v>231</v>
      </c>
      <c r="B44" s="255" t="s">
        <v>193</v>
      </c>
      <c r="C44" s="135" t="s">
        <v>24</v>
      </c>
      <c r="D44" s="138" t="s">
        <v>194</v>
      </c>
      <c r="E44" s="11"/>
      <c r="F44" s="11"/>
      <c r="G44" s="11"/>
      <c r="I44" s="11"/>
      <c r="J44" s="11"/>
    </row>
    <row r="45" spans="1:10" s="33" customFormat="1" ht="23.45" customHeight="1" x14ac:dyDescent="0.2">
      <c r="A45" s="247"/>
      <c r="B45" s="256"/>
      <c r="C45" s="135" t="s">
        <v>24</v>
      </c>
      <c r="D45" s="138" t="s">
        <v>195</v>
      </c>
      <c r="E45" s="11"/>
      <c r="F45" s="11"/>
      <c r="G45" s="11"/>
      <c r="I45" s="11"/>
      <c r="J45" s="11"/>
    </row>
    <row r="46" spans="1:10" s="33" customFormat="1" ht="24" customHeight="1" x14ac:dyDescent="0.2">
      <c r="A46" s="247"/>
      <c r="B46" s="256"/>
      <c r="C46" s="135" t="s">
        <v>24</v>
      </c>
      <c r="D46" s="138" t="s">
        <v>196</v>
      </c>
      <c r="E46" s="11"/>
      <c r="F46" s="11"/>
      <c r="G46" s="11"/>
      <c r="I46" s="11"/>
      <c r="J46" s="11"/>
    </row>
    <row r="47" spans="1:10" s="33" customFormat="1" ht="12" x14ac:dyDescent="0.2">
      <c r="A47" s="247"/>
      <c r="B47" s="256"/>
      <c r="C47" s="135" t="s">
        <v>24</v>
      </c>
      <c r="D47" s="138" t="s">
        <v>197</v>
      </c>
      <c r="E47" s="11"/>
      <c r="F47" s="11"/>
      <c r="G47" s="11"/>
      <c r="I47" s="11"/>
      <c r="J47" s="11"/>
    </row>
    <row r="48" spans="1:10" s="33" customFormat="1" ht="24" customHeight="1" x14ac:dyDescent="0.2">
      <c r="A48" s="247"/>
      <c r="B48" s="255" t="s">
        <v>191</v>
      </c>
      <c r="C48" s="135" t="s">
        <v>24</v>
      </c>
      <c r="D48" s="138" t="s">
        <v>198</v>
      </c>
      <c r="E48" s="11"/>
      <c r="F48" s="11"/>
      <c r="G48" s="11"/>
      <c r="I48" s="11"/>
      <c r="J48" s="11"/>
    </row>
    <row r="49" spans="1:10" s="33" customFormat="1" ht="24" customHeight="1" x14ac:dyDescent="0.2">
      <c r="A49" s="247"/>
      <c r="B49" s="256"/>
      <c r="C49" s="135" t="s">
        <v>24</v>
      </c>
      <c r="D49" s="138" t="s">
        <v>199</v>
      </c>
      <c r="E49" s="11"/>
      <c r="F49" s="11"/>
      <c r="G49" s="11"/>
      <c r="I49" s="11"/>
      <c r="J49" s="11"/>
    </row>
    <row r="50" spans="1:10" s="33" customFormat="1" ht="12" x14ac:dyDescent="0.2">
      <c r="A50" s="247"/>
      <c r="B50" s="256"/>
      <c r="C50" s="135" t="s">
        <v>24</v>
      </c>
      <c r="D50" s="138" t="s">
        <v>200</v>
      </c>
      <c r="E50" s="11"/>
      <c r="F50" s="11"/>
      <c r="G50" s="11"/>
      <c r="I50" s="11"/>
      <c r="J50" s="11"/>
    </row>
    <row r="51" spans="1:10" s="33" customFormat="1" ht="22.5" x14ac:dyDescent="0.2">
      <c r="A51" s="247"/>
      <c r="B51" s="256"/>
      <c r="C51" s="135" t="s">
        <v>24</v>
      </c>
      <c r="D51" s="138" t="s">
        <v>201</v>
      </c>
      <c r="E51" s="11"/>
      <c r="F51" s="11"/>
      <c r="G51" s="11"/>
      <c r="I51" s="11"/>
      <c r="J51" s="11"/>
    </row>
    <row r="52" spans="1:10" s="33" customFormat="1" ht="23.25" customHeight="1" x14ac:dyDescent="0.2">
      <c r="A52" s="254"/>
      <c r="B52" s="257"/>
      <c r="C52" s="135" t="s">
        <v>24</v>
      </c>
      <c r="D52" s="138" t="s">
        <v>202</v>
      </c>
      <c r="E52" s="11"/>
      <c r="F52" s="11"/>
      <c r="G52" s="11"/>
      <c r="I52" s="11"/>
      <c r="J52" s="11"/>
    </row>
    <row r="53" spans="1:10" s="33" customFormat="1" ht="23.25" customHeight="1" x14ac:dyDescent="0.2">
      <c r="A53" s="189"/>
      <c r="B53" s="29"/>
      <c r="C53" s="190"/>
      <c r="D53" s="98"/>
      <c r="E53" s="11"/>
      <c r="F53" s="11"/>
      <c r="G53" s="11"/>
      <c r="I53" s="11"/>
      <c r="J53" s="11"/>
    </row>
    <row r="54" spans="1:10" s="33" customFormat="1" ht="12" x14ac:dyDescent="0.2">
      <c r="A54" s="234" t="s">
        <v>23</v>
      </c>
      <c r="B54" s="235"/>
      <c r="C54" s="235"/>
      <c r="D54" s="236"/>
    </row>
    <row r="55" spans="1:10" s="33" customFormat="1" ht="12" x14ac:dyDescent="0.2">
      <c r="A55" s="34" t="s">
        <v>0</v>
      </c>
      <c r="B55" s="36" t="s">
        <v>1</v>
      </c>
      <c r="C55" s="237" t="s">
        <v>2</v>
      </c>
      <c r="D55" s="238"/>
    </row>
    <row r="56" spans="1:10" s="33" customFormat="1" ht="22.5" x14ac:dyDescent="0.2">
      <c r="A56" s="252" t="s">
        <v>233</v>
      </c>
      <c r="B56" s="249" t="s">
        <v>177</v>
      </c>
      <c r="C56" s="135" t="s">
        <v>24</v>
      </c>
      <c r="D56" s="136" t="s">
        <v>178</v>
      </c>
      <c r="G56" s="30"/>
    </row>
    <row r="57" spans="1:10" s="33" customFormat="1" ht="12" x14ac:dyDescent="0.2">
      <c r="A57" s="247"/>
      <c r="B57" s="253"/>
      <c r="C57" s="135" t="s">
        <v>24</v>
      </c>
      <c r="D57" s="136" t="s">
        <v>179</v>
      </c>
    </row>
    <row r="58" spans="1:10" s="33" customFormat="1" ht="22.5" x14ac:dyDescent="0.2">
      <c r="A58" s="247"/>
      <c r="B58" s="253"/>
      <c r="C58" s="135" t="s">
        <v>24</v>
      </c>
      <c r="D58" s="136" t="s">
        <v>180</v>
      </c>
      <c r="G58" s="30"/>
    </row>
    <row r="59" spans="1:10" s="33" customFormat="1" ht="29.45" customHeight="1" x14ac:dyDescent="0.2">
      <c r="A59" s="247"/>
      <c r="B59" s="250"/>
      <c r="C59" s="135" t="s">
        <v>26</v>
      </c>
      <c r="D59" s="137" t="s">
        <v>181</v>
      </c>
      <c r="G59" s="30"/>
    </row>
    <row r="60" spans="1:10" s="33" customFormat="1" x14ac:dyDescent="0.2">
      <c r="A60" s="247"/>
      <c r="B60" s="249" t="s">
        <v>137</v>
      </c>
      <c r="C60" s="135" t="s">
        <v>24</v>
      </c>
      <c r="D60" s="137" t="s">
        <v>182</v>
      </c>
      <c r="G60" s="30"/>
    </row>
    <row r="61" spans="1:10" s="33" customFormat="1" x14ac:dyDescent="0.2">
      <c r="A61" s="247"/>
      <c r="B61" s="250"/>
      <c r="C61" s="135" t="s">
        <v>24</v>
      </c>
      <c r="D61" s="137" t="s">
        <v>183</v>
      </c>
      <c r="G61" s="30"/>
    </row>
    <row r="62" spans="1:10" s="33" customFormat="1" x14ac:dyDescent="0.2">
      <c r="A62" s="247"/>
      <c r="B62" s="250"/>
      <c r="C62" s="135" t="s">
        <v>24</v>
      </c>
      <c r="D62" s="144" t="s">
        <v>294</v>
      </c>
      <c r="G62" s="30"/>
      <c r="H62" s="30"/>
    </row>
    <row r="63" spans="1:10" s="33" customFormat="1" x14ac:dyDescent="0.2">
      <c r="A63" s="247"/>
      <c r="B63" s="250"/>
      <c r="C63" s="135" t="s">
        <v>24</v>
      </c>
      <c r="D63" s="137" t="s">
        <v>184</v>
      </c>
      <c r="G63" s="30"/>
    </row>
    <row r="64" spans="1:10" s="33" customFormat="1" ht="22.5" x14ac:dyDescent="0.2">
      <c r="A64" s="247"/>
      <c r="B64" s="250"/>
      <c r="C64" s="135" t="s">
        <v>24</v>
      </c>
      <c r="D64" s="137" t="s">
        <v>185</v>
      </c>
      <c r="G64" s="30"/>
    </row>
    <row r="65" spans="1:7" s="33" customFormat="1" x14ac:dyDescent="0.2">
      <c r="A65" s="247"/>
      <c r="B65" s="251"/>
      <c r="C65" s="135" t="s">
        <v>24</v>
      </c>
      <c r="D65" s="137" t="s">
        <v>97</v>
      </c>
      <c r="G65" s="30"/>
    </row>
    <row r="66" spans="1:7" s="33" customFormat="1" x14ac:dyDescent="0.2">
      <c r="A66" s="247"/>
      <c r="B66" s="249" t="s">
        <v>138</v>
      </c>
      <c r="C66" s="135" t="s">
        <v>24</v>
      </c>
      <c r="D66" s="136" t="s">
        <v>186</v>
      </c>
      <c r="G66" s="30"/>
    </row>
    <row r="67" spans="1:7" s="33" customFormat="1" ht="22.5" x14ac:dyDescent="0.2">
      <c r="A67" s="247"/>
      <c r="B67" s="253"/>
      <c r="C67" s="135" t="s">
        <v>24</v>
      </c>
      <c r="D67" s="136" t="s">
        <v>187</v>
      </c>
    </row>
    <row r="68" spans="1:7" s="33" customFormat="1" x14ac:dyDescent="0.2">
      <c r="A68" s="247"/>
      <c r="B68" s="249" t="s">
        <v>139</v>
      </c>
      <c r="C68" s="135" t="s">
        <v>24</v>
      </c>
      <c r="D68" s="137" t="s">
        <v>98</v>
      </c>
      <c r="G68" s="30"/>
    </row>
    <row r="69" spans="1:7" s="33" customFormat="1" ht="28.5" customHeight="1" x14ac:dyDescent="0.2">
      <c r="A69" s="247"/>
      <c r="B69" s="250"/>
      <c r="C69" s="135" t="s">
        <v>24</v>
      </c>
      <c r="D69" s="137" t="s">
        <v>99</v>
      </c>
      <c r="G69" s="30"/>
    </row>
    <row r="70" spans="1:7" s="33" customFormat="1" x14ac:dyDescent="0.2">
      <c r="A70" s="247"/>
      <c r="B70" s="250"/>
      <c r="C70" s="135" t="s">
        <v>24</v>
      </c>
      <c r="D70" s="137" t="s">
        <v>100</v>
      </c>
      <c r="G70" s="30"/>
    </row>
    <row r="71" spans="1:7" s="33" customFormat="1" ht="22.5" x14ac:dyDescent="0.2">
      <c r="A71" s="247"/>
      <c r="B71" s="250"/>
      <c r="C71" s="135" t="s">
        <v>24</v>
      </c>
      <c r="D71" s="137" t="s">
        <v>101</v>
      </c>
    </row>
    <row r="72" spans="1:7" s="33" customFormat="1" x14ac:dyDescent="0.2">
      <c r="A72" s="245"/>
      <c r="B72" s="251"/>
      <c r="C72" s="135" t="s">
        <v>24</v>
      </c>
      <c r="D72" s="137" t="s">
        <v>102</v>
      </c>
      <c r="G72" s="30"/>
    </row>
  </sheetData>
  <mergeCells count="27">
    <mergeCell ref="B68:B72"/>
    <mergeCell ref="A56:A72"/>
    <mergeCell ref="B56:B59"/>
    <mergeCell ref="B60:B65"/>
    <mergeCell ref="A37:A43"/>
    <mergeCell ref="B37:B39"/>
    <mergeCell ref="B40:B43"/>
    <mergeCell ref="B66:B67"/>
    <mergeCell ref="A44:A52"/>
    <mergeCell ref="B44:B47"/>
    <mergeCell ref="B48:B52"/>
    <mergeCell ref="A1:D1"/>
    <mergeCell ref="A3:D3"/>
    <mergeCell ref="C4:D4"/>
    <mergeCell ref="A54:D54"/>
    <mergeCell ref="C55:D55"/>
    <mergeCell ref="B16:B18"/>
    <mergeCell ref="B19:B21"/>
    <mergeCell ref="B26:B29"/>
    <mergeCell ref="B30:B32"/>
    <mergeCell ref="B22:B25"/>
    <mergeCell ref="A16:A25"/>
    <mergeCell ref="B33:B36"/>
    <mergeCell ref="A26:A36"/>
    <mergeCell ref="A5:A15"/>
    <mergeCell ref="B5:B11"/>
    <mergeCell ref="B12:B15"/>
  </mergeCells>
  <phoneticPr fontId="6"/>
  <printOptions horizontalCentered="1"/>
  <pageMargins left="0.59055118110236227" right="0.59055118110236227" top="0.43307086614173229" bottom="0.23622047244094491" header="0.31496062992125984" footer="0.19685039370078741"/>
  <pageSetup paperSize="9" scale="86"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30" sqref="G30"/>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140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140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140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140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140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140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140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140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140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140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140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140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140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140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140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140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140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140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140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140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140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140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140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140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140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140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140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140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140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140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140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140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140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140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140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140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140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140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140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140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140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140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140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140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140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140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140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140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140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140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140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140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140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140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140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140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140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140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140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140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140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140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140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140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82" t="s">
        <v>28</v>
      </c>
      <c r="C2" s="283"/>
      <c r="D2" s="283"/>
      <c r="E2" s="283"/>
      <c r="F2" s="283"/>
      <c r="G2" s="283"/>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83"/>
      <c r="C3" s="283"/>
      <c r="D3" s="283"/>
      <c r="E3" s="283"/>
      <c r="F3" s="283"/>
      <c r="G3" s="283"/>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83"/>
      <c r="C4" s="283"/>
      <c r="D4" s="283"/>
      <c r="E4" s="283"/>
      <c r="F4" s="283"/>
      <c r="G4" s="283"/>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84" t="s">
        <v>39</v>
      </c>
      <c r="C6" s="285"/>
      <c r="D6" s="285"/>
      <c r="E6" s="285"/>
      <c r="F6" s="285"/>
      <c r="G6" s="285"/>
      <c r="H6" s="285"/>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84"/>
      <c r="C7" s="285"/>
      <c r="D7" s="285"/>
      <c r="E7" s="285"/>
      <c r="F7" s="285"/>
      <c r="G7" s="285"/>
      <c r="H7" s="285"/>
      <c r="I7" s="54"/>
      <c r="L7" s="286"/>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8"/>
    </row>
    <row r="8" spans="1:42" ht="54" customHeight="1" x14ac:dyDescent="0.15">
      <c r="B8" s="58"/>
      <c r="C8" s="59"/>
      <c r="D8" s="59"/>
      <c r="E8" s="59"/>
      <c r="F8" s="59"/>
      <c r="G8" s="59"/>
      <c r="H8" s="60"/>
      <c r="L8" s="289"/>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2" ht="15" customHeight="1" x14ac:dyDescent="0.2">
      <c r="A9" s="54"/>
      <c r="B9" s="61"/>
      <c r="D9" s="54"/>
      <c r="E9" s="54"/>
      <c r="F9" s="54"/>
      <c r="G9" s="54"/>
      <c r="H9" s="62"/>
      <c r="L9" s="289"/>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1"/>
    </row>
    <row r="10" spans="1:42" ht="15" customHeight="1" x14ac:dyDescent="0.2">
      <c r="A10" s="54"/>
      <c r="B10" s="61"/>
      <c r="D10" s="54"/>
      <c r="E10" s="54"/>
      <c r="F10" s="54"/>
      <c r="G10" s="54"/>
      <c r="H10" s="62"/>
      <c r="I10" s="54"/>
      <c r="L10" s="289"/>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2" ht="15" customHeight="1" x14ac:dyDescent="0.2">
      <c r="A11" s="54"/>
      <c r="B11" s="61"/>
      <c r="D11" s="54"/>
      <c r="E11" s="54"/>
      <c r="F11" s="54"/>
      <c r="G11" s="54"/>
      <c r="H11" s="62"/>
      <c r="I11" s="54"/>
      <c r="L11" s="292"/>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4"/>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95" t="s">
        <v>1</v>
      </c>
      <c r="W14" s="296"/>
      <c r="X14" s="296"/>
      <c r="Y14" s="296"/>
      <c r="Z14" s="296"/>
      <c r="AA14" s="296"/>
      <c r="AB14" s="296"/>
      <c r="AC14" s="296"/>
      <c r="AD14" s="296"/>
      <c r="AE14" s="296"/>
      <c r="AF14" s="296"/>
      <c r="AG14" s="296"/>
      <c r="AH14" s="296"/>
      <c r="AI14" s="297"/>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79"/>
      <c r="AK15" s="280"/>
      <c r="AL15" s="281"/>
      <c r="AM15" s="279"/>
      <c r="AN15" s="280"/>
      <c r="AO15" s="281"/>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79"/>
      <c r="AK16" s="280"/>
      <c r="AL16" s="281"/>
      <c r="AM16" s="279"/>
      <c r="AN16" s="280"/>
      <c r="AO16" s="281"/>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79"/>
      <c r="AK17" s="280"/>
      <c r="AL17" s="281"/>
      <c r="AM17" s="279"/>
      <c r="AN17" s="280"/>
      <c r="AO17" s="281"/>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79"/>
      <c r="AK18" s="280"/>
      <c r="AL18" s="281"/>
      <c r="AM18" s="279"/>
      <c r="AN18" s="280"/>
      <c r="AO18" s="281"/>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79"/>
      <c r="AK19" s="280"/>
      <c r="AL19" s="281"/>
      <c r="AM19" s="279"/>
      <c r="AN19" s="280"/>
      <c r="AO19" s="281"/>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79"/>
      <c r="AK20" s="280"/>
      <c r="AL20" s="281"/>
      <c r="AM20" s="279"/>
      <c r="AN20" s="280"/>
      <c r="AO20" s="281"/>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79"/>
      <c r="AK21" s="280"/>
      <c r="AL21" s="281"/>
      <c r="AM21" s="279"/>
      <c r="AN21" s="280"/>
      <c r="AO21" s="281"/>
      <c r="AT21" s="77"/>
    </row>
    <row r="22" spans="1:46" ht="15" customHeight="1" x14ac:dyDescent="0.2">
      <c r="A22" s="54"/>
      <c r="B22" s="117" t="s">
        <v>45</v>
      </c>
      <c r="C22" s="118"/>
      <c r="D22" s="119"/>
      <c r="E22" s="119"/>
      <c r="F22" s="119"/>
      <c r="G22" s="119"/>
      <c r="H22" s="120"/>
      <c r="I22" s="54"/>
      <c r="L22" s="55" t="s">
        <v>46</v>
      </c>
      <c r="AT22" s="77"/>
    </row>
    <row r="23" spans="1:46" ht="14.25" customHeight="1" x14ac:dyDescent="0.2">
      <c r="A23" s="54"/>
      <c r="B23" s="258" t="s">
        <v>47</v>
      </c>
      <c r="C23" s="259"/>
      <c r="D23" s="259"/>
      <c r="E23" s="259"/>
      <c r="F23" s="78"/>
      <c r="G23" s="78" t="s">
        <v>48</v>
      </c>
      <c r="H23" s="121" t="s">
        <v>49</v>
      </c>
      <c r="I23" s="54"/>
      <c r="L23" s="63" t="s">
        <v>50</v>
      </c>
      <c r="M23" s="79"/>
      <c r="N23" s="79"/>
      <c r="O23" s="79"/>
      <c r="P23" s="79"/>
      <c r="Q23" s="79"/>
      <c r="R23" s="79"/>
      <c r="S23" s="64"/>
      <c r="T23" s="65"/>
      <c r="U23" s="64"/>
      <c r="V23" s="65"/>
      <c r="W23" s="64"/>
      <c r="X23" s="65"/>
      <c r="Y23" s="64"/>
      <c r="Z23" s="66"/>
      <c r="AA23" s="63" t="s">
        <v>51</v>
      </c>
      <c r="AB23" s="79"/>
      <c r="AC23" s="64"/>
      <c r="AD23" s="64"/>
      <c r="AE23" s="64"/>
      <c r="AF23" s="65"/>
      <c r="AG23" s="65"/>
      <c r="AH23" s="65"/>
      <c r="AI23" s="64"/>
      <c r="AJ23" s="64"/>
      <c r="AK23" s="64"/>
      <c r="AL23" s="64"/>
      <c r="AM23" s="64"/>
      <c r="AN23" s="64"/>
      <c r="AO23" s="68"/>
      <c r="AT23" s="77"/>
    </row>
    <row r="24" spans="1:46" ht="14.25" customHeight="1" x14ac:dyDescent="0.2">
      <c r="A24" s="54"/>
      <c r="B24" s="260"/>
      <c r="C24" s="261"/>
      <c r="D24" s="261"/>
      <c r="E24" s="261"/>
      <c r="F24" s="80"/>
      <c r="G24" s="80" t="s">
        <v>52</v>
      </c>
      <c r="H24" s="122" t="s">
        <v>52</v>
      </c>
      <c r="I24" s="54"/>
      <c r="L24" s="262"/>
      <c r="M24" s="263"/>
      <c r="N24" s="263"/>
      <c r="O24" s="263"/>
      <c r="P24" s="263"/>
      <c r="Q24" s="263"/>
      <c r="R24" s="263"/>
      <c r="S24" s="263"/>
      <c r="T24" s="263"/>
      <c r="U24" s="263"/>
      <c r="V24" s="263"/>
      <c r="W24" s="263"/>
      <c r="X24" s="263"/>
      <c r="Y24" s="263"/>
      <c r="Z24" s="264"/>
      <c r="AA24" s="262"/>
      <c r="AB24" s="263"/>
      <c r="AC24" s="263"/>
      <c r="AD24" s="263"/>
      <c r="AE24" s="263"/>
      <c r="AF24" s="263"/>
      <c r="AG24" s="263"/>
      <c r="AH24" s="263"/>
      <c r="AI24" s="263"/>
      <c r="AJ24" s="263"/>
      <c r="AK24" s="263"/>
      <c r="AL24" s="263"/>
      <c r="AM24" s="263"/>
      <c r="AN24" s="263"/>
      <c r="AO24" s="264"/>
      <c r="AT24" s="77"/>
    </row>
    <row r="25" spans="1:46" ht="15" customHeight="1" x14ac:dyDescent="0.2">
      <c r="A25" s="54"/>
      <c r="B25" s="123" t="str">
        <f>職業能力評価シート!B7</f>
        <v>企業倫理とコンプライアンス</v>
      </c>
      <c r="C25" s="81"/>
      <c r="D25" s="82"/>
      <c r="E25" s="82"/>
      <c r="F25" s="83"/>
      <c r="G25" s="83">
        <f>AVERAGE(職業能力評価シート!J7:J8)</f>
        <v>0</v>
      </c>
      <c r="H25" s="124">
        <f>AVERAGE(職業能力評価シート!K7:K8)</f>
        <v>0</v>
      </c>
      <c r="I25" s="54"/>
      <c r="L25" s="265"/>
      <c r="M25" s="266"/>
      <c r="N25" s="266"/>
      <c r="O25" s="266"/>
      <c r="P25" s="266"/>
      <c r="Q25" s="266"/>
      <c r="R25" s="266"/>
      <c r="S25" s="266"/>
      <c r="T25" s="266"/>
      <c r="U25" s="266"/>
      <c r="V25" s="266"/>
      <c r="W25" s="266"/>
      <c r="X25" s="266"/>
      <c r="Y25" s="266"/>
      <c r="Z25" s="267"/>
      <c r="AA25" s="265"/>
      <c r="AB25" s="266"/>
      <c r="AC25" s="266"/>
      <c r="AD25" s="266"/>
      <c r="AE25" s="266"/>
      <c r="AF25" s="266"/>
      <c r="AG25" s="266"/>
      <c r="AH25" s="266"/>
      <c r="AI25" s="266"/>
      <c r="AJ25" s="266"/>
      <c r="AK25" s="266"/>
      <c r="AL25" s="266"/>
      <c r="AM25" s="266"/>
      <c r="AN25" s="266"/>
      <c r="AO25" s="267"/>
      <c r="AT25" s="77"/>
    </row>
    <row r="26" spans="1:46" ht="15" customHeight="1" x14ac:dyDescent="0.2">
      <c r="A26" s="54"/>
      <c r="B26" s="125" t="str">
        <f>職業能力評価シート!B9</f>
        <v>関係者との連携による業務の遂行</v>
      </c>
      <c r="C26" s="84"/>
      <c r="D26" s="85"/>
      <c r="E26" s="85"/>
      <c r="F26" s="86"/>
      <c r="G26" s="113">
        <f>AVERAGE(職業能力評価シート!J9:J11)</f>
        <v>0</v>
      </c>
      <c r="H26" s="126">
        <f>AVERAGE(職業能力評価シート!K9:K11)</f>
        <v>0</v>
      </c>
      <c r="I26" s="54"/>
      <c r="L26" s="265"/>
      <c r="M26" s="266"/>
      <c r="N26" s="266"/>
      <c r="O26" s="266"/>
      <c r="P26" s="266"/>
      <c r="Q26" s="266"/>
      <c r="R26" s="266"/>
      <c r="S26" s="266"/>
      <c r="T26" s="266"/>
      <c r="U26" s="266"/>
      <c r="V26" s="266"/>
      <c r="W26" s="266"/>
      <c r="X26" s="266"/>
      <c r="Y26" s="266"/>
      <c r="Z26" s="267"/>
      <c r="AA26" s="265"/>
      <c r="AB26" s="266"/>
      <c r="AC26" s="266"/>
      <c r="AD26" s="266"/>
      <c r="AE26" s="266"/>
      <c r="AF26" s="266"/>
      <c r="AG26" s="266"/>
      <c r="AH26" s="266"/>
      <c r="AI26" s="266"/>
      <c r="AJ26" s="266"/>
      <c r="AK26" s="266"/>
      <c r="AL26" s="266"/>
      <c r="AM26" s="266"/>
      <c r="AN26" s="266"/>
      <c r="AO26" s="267"/>
      <c r="AT26" s="77"/>
    </row>
    <row r="27" spans="1:46" ht="15" customHeight="1" x14ac:dyDescent="0.2">
      <c r="A27" s="54"/>
      <c r="B27" s="123" t="str">
        <f>職業能力評価シート!B12</f>
        <v>課題の設定と成果の追求</v>
      </c>
      <c r="C27" s="81"/>
      <c r="D27" s="82"/>
      <c r="E27" s="82"/>
      <c r="F27" s="83"/>
      <c r="G27" s="83">
        <f>AVERAGE(職業能力評価シート!J12:J14)</f>
        <v>0</v>
      </c>
      <c r="H27" s="124">
        <f>AVERAGE(職業能力評価シート!K12:K14)</f>
        <v>0</v>
      </c>
      <c r="I27" s="54"/>
      <c r="L27" s="265"/>
      <c r="M27" s="266"/>
      <c r="N27" s="266"/>
      <c r="O27" s="266"/>
      <c r="P27" s="266"/>
      <c r="Q27" s="266"/>
      <c r="R27" s="266"/>
      <c r="S27" s="266"/>
      <c r="T27" s="266"/>
      <c r="U27" s="266"/>
      <c r="V27" s="266"/>
      <c r="W27" s="266"/>
      <c r="X27" s="266"/>
      <c r="Y27" s="266"/>
      <c r="Z27" s="267"/>
      <c r="AA27" s="265"/>
      <c r="AB27" s="266"/>
      <c r="AC27" s="266"/>
      <c r="AD27" s="266"/>
      <c r="AE27" s="266"/>
      <c r="AF27" s="266"/>
      <c r="AG27" s="266"/>
      <c r="AH27" s="266"/>
      <c r="AI27" s="266"/>
      <c r="AJ27" s="266"/>
      <c r="AK27" s="266"/>
      <c r="AL27" s="266"/>
      <c r="AM27" s="266"/>
      <c r="AN27" s="266"/>
      <c r="AO27" s="267"/>
      <c r="AT27" s="77"/>
    </row>
    <row r="28" spans="1:46" ht="15" customHeight="1" x14ac:dyDescent="0.2">
      <c r="A28" s="54"/>
      <c r="B28" s="125" t="str">
        <f>職業能力評価シート!B15</f>
        <v>業務効率化の推進</v>
      </c>
      <c r="C28" s="84"/>
      <c r="D28" s="85"/>
      <c r="E28" s="85"/>
      <c r="F28" s="86"/>
      <c r="G28" s="86">
        <f>AVERAGE(職業能力評価シート!J15:J16)</f>
        <v>0</v>
      </c>
      <c r="H28" s="127">
        <f>AVERAGE(職業能力評価シート!K15:K16)</f>
        <v>0</v>
      </c>
      <c r="I28" s="54"/>
      <c r="L28" s="265"/>
      <c r="M28" s="266"/>
      <c r="N28" s="266"/>
      <c r="O28" s="266"/>
      <c r="P28" s="266"/>
      <c r="Q28" s="266"/>
      <c r="R28" s="266"/>
      <c r="S28" s="266"/>
      <c r="T28" s="266"/>
      <c r="U28" s="266"/>
      <c r="V28" s="266"/>
      <c r="W28" s="266"/>
      <c r="X28" s="266"/>
      <c r="Y28" s="266"/>
      <c r="Z28" s="267"/>
      <c r="AA28" s="265"/>
      <c r="AB28" s="266"/>
      <c r="AC28" s="266"/>
      <c r="AD28" s="266"/>
      <c r="AE28" s="266"/>
      <c r="AF28" s="266"/>
      <c r="AG28" s="266"/>
      <c r="AH28" s="266"/>
      <c r="AI28" s="266"/>
      <c r="AJ28" s="266"/>
      <c r="AK28" s="266"/>
      <c r="AL28" s="266"/>
      <c r="AM28" s="266"/>
      <c r="AN28" s="266"/>
      <c r="AO28" s="267"/>
    </row>
    <row r="29" spans="1:46" ht="15" customHeight="1" x14ac:dyDescent="0.2">
      <c r="A29" s="54"/>
      <c r="B29" s="123" t="s">
        <v>230</v>
      </c>
      <c r="C29" s="81"/>
      <c r="D29" s="82"/>
      <c r="E29" s="82"/>
      <c r="F29" s="83"/>
      <c r="G29" s="83">
        <f>AVERAGE(職業能力評価シート!J17:J18)</f>
        <v>0</v>
      </c>
      <c r="H29" s="124">
        <f>AVERAGE(職業能力評価シート!K17:K18)</f>
        <v>0</v>
      </c>
      <c r="I29" s="54"/>
      <c r="L29" s="268"/>
      <c r="M29" s="269"/>
      <c r="N29" s="269"/>
      <c r="O29" s="269"/>
      <c r="P29" s="269"/>
      <c r="Q29" s="269"/>
      <c r="R29" s="269"/>
      <c r="S29" s="269"/>
      <c r="T29" s="269"/>
      <c r="U29" s="269"/>
      <c r="V29" s="269"/>
      <c r="W29" s="269"/>
      <c r="X29" s="269"/>
      <c r="Y29" s="269"/>
      <c r="Z29" s="270"/>
      <c r="AA29" s="268"/>
      <c r="AB29" s="269"/>
      <c r="AC29" s="269"/>
      <c r="AD29" s="269"/>
      <c r="AE29" s="269"/>
      <c r="AF29" s="269"/>
      <c r="AG29" s="269"/>
      <c r="AH29" s="269"/>
      <c r="AI29" s="269"/>
      <c r="AJ29" s="269"/>
      <c r="AK29" s="269"/>
      <c r="AL29" s="269"/>
      <c r="AM29" s="269"/>
      <c r="AN29" s="269"/>
      <c r="AO29" s="270"/>
    </row>
    <row r="30" spans="1:46" ht="15" customHeight="1" x14ac:dyDescent="0.2">
      <c r="A30" s="54"/>
      <c r="B30" s="128" t="s">
        <v>232</v>
      </c>
      <c r="C30" s="84"/>
      <c r="D30" s="85"/>
      <c r="E30" s="85"/>
      <c r="F30" s="86"/>
      <c r="G30" s="86">
        <f>AVERAGE(職業能力評価シート!J22:J24)</f>
        <v>0</v>
      </c>
      <c r="H30" s="127">
        <f>AVERAGE(職業能力評価シート!K22:K24)</f>
        <v>0</v>
      </c>
      <c r="I30" s="54"/>
    </row>
    <row r="31" spans="1:46" ht="15" customHeight="1" x14ac:dyDescent="0.2">
      <c r="A31" s="54"/>
      <c r="B31" s="123"/>
      <c r="C31" s="81"/>
      <c r="D31" s="82"/>
      <c r="E31" s="82"/>
      <c r="F31" s="83"/>
      <c r="G31" s="83"/>
      <c r="H31" s="124"/>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28"/>
      <c r="C32" s="84"/>
      <c r="D32" s="85"/>
      <c r="E32" s="85"/>
      <c r="F32" s="86"/>
      <c r="G32" s="86"/>
      <c r="H32" s="127"/>
      <c r="I32" s="54"/>
      <c r="L32" s="87" t="s">
        <v>54</v>
      </c>
      <c r="M32" s="88"/>
      <c r="N32" s="88"/>
      <c r="O32" s="88"/>
      <c r="P32" s="88"/>
      <c r="Q32" s="88"/>
      <c r="R32" s="88"/>
      <c r="S32" s="88"/>
      <c r="T32" s="88"/>
      <c r="U32" s="88"/>
      <c r="V32" s="88"/>
      <c r="W32" s="88"/>
      <c r="X32" s="88"/>
      <c r="Y32" s="88"/>
      <c r="Z32" s="89"/>
      <c r="AA32" s="63" t="s">
        <v>55</v>
      </c>
      <c r="AB32" s="88"/>
      <c r="AC32" s="88"/>
      <c r="AD32" s="88"/>
      <c r="AE32" s="88"/>
      <c r="AF32" s="88"/>
      <c r="AG32" s="88"/>
      <c r="AH32" s="88"/>
      <c r="AI32" s="88"/>
      <c r="AJ32" s="88"/>
      <c r="AK32" s="88"/>
      <c r="AL32" s="88"/>
      <c r="AM32" s="88"/>
      <c r="AN32" s="88"/>
      <c r="AO32" s="89"/>
    </row>
    <row r="33" spans="1:41" ht="15" customHeight="1" x14ac:dyDescent="0.2">
      <c r="A33" s="54"/>
      <c r="B33" s="123"/>
      <c r="C33" s="81"/>
      <c r="D33" s="82"/>
      <c r="E33" s="82"/>
      <c r="F33" s="83"/>
      <c r="G33" s="83"/>
      <c r="H33" s="124"/>
      <c r="I33" s="54"/>
      <c r="L33" s="262"/>
      <c r="M33" s="271"/>
      <c r="N33" s="271"/>
      <c r="O33" s="271"/>
      <c r="P33" s="271"/>
      <c r="Q33" s="271"/>
      <c r="R33" s="271"/>
      <c r="S33" s="271"/>
      <c r="T33" s="271"/>
      <c r="U33" s="271"/>
      <c r="V33" s="271"/>
      <c r="W33" s="271"/>
      <c r="X33" s="271"/>
      <c r="Y33" s="271"/>
      <c r="Z33" s="272"/>
      <c r="AA33" s="262"/>
      <c r="AB33" s="271"/>
      <c r="AC33" s="271"/>
      <c r="AD33" s="271"/>
      <c r="AE33" s="271"/>
      <c r="AF33" s="271"/>
      <c r="AG33" s="271"/>
      <c r="AH33" s="271"/>
      <c r="AI33" s="271"/>
      <c r="AJ33" s="271"/>
      <c r="AK33" s="271"/>
      <c r="AL33" s="271"/>
      <c r="AM33" s="271"/>
      <c r="AN33" s="271"/>
      <c r="AO33" s="272"/>
    </row>
    <row r="34" spans="1:41" ht="15" customHeight="1" x14ac:dyDescent="0.2">
      <c r="A34" s="54"/>
      <c r="B34" s="128"/>
      <c r="C34" s="84"/>
      <c r="D34" s="85"/>
      <c r="E34" s="85"/>
      <c r="F34" s="86"/>
      <c r="G34" s="86"/>
      <c r="H34" s="127"/>
      <c r="I34" s="54"/>
      <c r="L34" s="273"/>
      <c r="M34" s="274"/>
      <c r="N34" s="274"/>
      <c r="O34" s="274"/>
      <c r="P34" s="274"/>
      <c r="Q34" s="274"/>
      <c r="R34" s="274"/>
      <c r="S34" s="274"/>
      <c r="T34" s="274"/>
      <c r="U34" s="274"/>
      <c r="V34" s="274"/>
      <c r="W34" s="274"/>
      <c r="X34" s="274"/>
      <c r="Y34" s="274"/>
      <c r="Z34" s="275"/>
      <c r="AA34" s="273"/>
      <c r="AB34" s="274"/>
      <c r="AC34" s="274"/>
      <c r="AD34" s="274"/>
      <c r="AE34" s="274"/>
      <c r="AF34" s="274"/>
      <c r="AG34" s="274"/>
      <c r="AH34" s="274"/>
      <c r="AI34" s="274"/>
      <c r="AJ34" s="274"/>
      <c r="AK34" s="274"/>
      <c r="AL34" s="274"/>
      <c r="AM34" s="274"/>
      <c r="AN34" s="274"/>
      <c r="AO34" s="275"/>
    </row>
    <row r="35" spans="1:41" ht="15" customHeight="1" x14ac:dyDescent="0.2">
      <c r="A35" s="54"/>
      <c r="B35" s="123"/>
      <c r="C35" s="81"/>
      <c r="D35" s="82"/>
      <c r="E35" s="82"/>
      <c r="F35" s="83"/>
      <c r="G35" s="83"/>
      <c r="H35" s="124"/>
      <c r="I35" s="54"/>
      <c r="L35" s="273"/>
      <c r="M35" s="274"/>
      <c r="N35" s="274"/>
      <c r="O35" s="274"/>
      <c r="P35" s="274"/>
      <c r="Q35" s="274"/>
      <c r="R35" s="274"/>
      <c r="S35" s="274"/>
      <c r="T35" s="274"/>
      <c r="U35" s="274"/>
      <c r="V35" s="274"/>
      <c r="W35" s="274"/>
      <c r="X35" s="274"/>
      <c r="Y35" s="274"/>
      <c r="Z35" s="275"/>
      <c r="AA35" s="273"/>
      <c r="AB35" s="274"/>
      <c r="AC35" s="274"/>
      <c r="AD35" s="274"/>
      <c r="AE35" s="274"/>
      <c r="AF35" s="274"/>
      <c r="AG35" s="274"/>
      <c r="AH35" s="274"/>
      <c r="AI35" s="274"/>
      <c r="AJ35" s="274"/>
      <c r="AK35" s="274"/>
      <c r="AL35" s="274"/>
      <c r="AM35" s="274"/>
      <c r="AN35" s="274"/>
      <c r="AO35" s="275"/>
    </row>
    <row r="36" spans="1:41" ht="15" customHeight="1" x14ac:dyDescent="0.2">
      <c r="A36" s="54"/>
      <c r="B36" s="128"/>
      <c r="C36" s="84"/>
      <c r="D36" s="85"/>
      <c r="E36" s="85"/>
      <c r="F36" s="86"/>
      <c r="G36" s="86"/>
      <c r="H36" s="127"/>
      <c r="I36" s="54"/>
      <c r="L36" s="273"/>
      <c r="M36" s="274"/>
      <c r="N36" s="274"/>
      <c r="O36" s="274"/>
      <c r="P36" s="274"/>
      <c r="Q36" s="274"/>
      <c r="R36" s="274"/>
      <c r="S36" s="274"/>
      <c r="T36" s="274"/>
      <c r="U36" s="274"/>
      <c r="V36" s="274"/>
      <c r="W36" s="274"/>
      <c r="X36" s="274"/>
      <c r="Y36" s="274"/>
      <c r="Z36" s="275"/>
      <c r="AA36" s="273"/>
      <c r="AB36" s="274"/>
      <c r="AC36" s="274"/>
      <c r="AD36" s="274"/>
      <c r="AE36" s="274"/>
      <c r="AF36" s="274"/>
      <c r="AG36" s="274"/>
      <c r="AH36" s="274"/>
      <c r="AI36" s="274"/>
      <c r="AJ36" s="274"/>
      <c r="AK36" s="274"/>
      <c r="AL36" s="274"/>
      <c r="AM36" s="274"/>
      <c r="AN36" s="274"/>
      <c r="AO36" s="275"/>
    </row>
    <row r="37" spans="1:41" ht="15" customHeight="1" x14ac:dyDescent="0.2">
      <c r="A37" s="54"/>
      <c r="B37" s="129"/>
      <c r="C37" s="81"/>
      <c r="D37" s="82"/>
      <c r="E37" s="82"/>
      <c r="F37" s="83"/>
      <c r="G37" s="83"/>
      <c r="H37" s="124"/>
      <c r="I37" s="54"/>
      <c r="L37" s="273"/>
      <c r="M37" s="274"/>
      <c r="N37" s="274"/>
      <c r="O37" s="274"/>
      <c r="P37" s="274"/>
      <c r="Q37" s="274"/>
      <c r="R37" s="274"/>
      <c r="S37" s="274"/>
      <c r="T37" s="274"/>
      <c r="U37" s="274"/>
      <c r="V37" s="274"/>
      <c r="W37" s="274"/>
      <c r="X37" s="274"/>
      <c r="Y37" s="274"/>
      <c r="Z37" s="275"/>
      <c r="AA37" s="273"/>
      <c r="AB37" s="274"/>
      <c r="AC37" s="274"/>
      <c r="AD37" s="274"/>
      <c r="AE37" s="274"/>
      <c r="AF37" s="274"/>
      <c r="AG37" s="274"/>
      <c r="AH37" s="274"/>
      <c r="AI37" s="274"/>
      <c r="AJ37" s="274"/>
      <c r="AK37" s="274"/>
      <c r="AL37" s="274"/>
      <c r="AM37" s="274"/>
      <c r="AN37" s="274"/>
      <c r="AO37" s="275"/>
    </row>
    <row r="38" spans="1:41" ht="15" customHeight="1" x14ac:dyDescent="0.2">
      <c r="A38" s="54"/>
      <c r="B38" s="130"/>
      <c r="C38" s="131"/>
      <c r="D38" s="132"/>
      <c r="E38" s="132"/>
      <c r="F38" s="133"/>
      <c r="G38" s="133"/>
      <c r="H38" s="134"/>
      <c r="I38" s="54"/>
      <c r="L38" s="276"/>
      <c r="M38" s="277"/>
      <c r="N38" s="277"/>
      <c r="O38" s="277"/>
      <c r="P38" s="277"/>
      <c r="Q38" s="277"/>
      <c r="R38" s="277"/>
      <c r="S38" s="277"/>
      <c r="T38" s="277"/>
      <c r="U38" s="277"/>
      <c r="V38" s="277"/>
      <c r="W38" s="277"/>
      <c r="X38" s="277"/>
      <c r="Y38" s="277"/>
      <c r="Z38" s="278"/>
      <c r="AA38" s="276"/>
      <c r="AB38" s="277"/>
      <c r="AC38" s="277"/>
      <c r="AD38" s="277"/>
      <c r="AE38" s="277"/>
      <c r="AF38" s="277"/>
      <c r="AG38" s="277"/>
      <c r="AH38" s="277"/>
      <c r="AI38" s="277"/>
      <c r="AJ38" s="277"/>
      <c r="AK38" s="277"/>
      <c r="AL38" s="277"/>
      <c r="AM38" s="277"/>
      <c r="AN38" s="277"/>
      <c r="AO38" s="278"/>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6"/>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2024-08-20T02:05:40Z</dcterms:modified>
</cp:coreProperties>
</file>