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filterPrivacy="1" autoCompressPictures="0" defaultThemeVersion="124226"/>
  <xr:revisionPtr revIDLastSave="0" documentId="6_{9BFD6A41-2C21-4647-8341-A3A3ED77C4E6}" xr6:coauthVersionLast="47" xr6:coauthVersionMax="47" xr10:uidLastSave="{00000000-0000-0000-0000-000000000000}"/>
  <bookViews>
    <workbookView xWindow="-120" yWindow="-120" windowWidth="29040" windowHeight="15840" activeTab="3" xr2:uid="{00000000-000D-0000-FFFF-FFFF00000000}"/>
  </bookViews>
  <sheets>
    <sheet name="表紙" sheetId="24" r:id="rId1"/>
    <sheet name="職業能力評価シート" sheetId="26" r:id="rId2"/>
    <sheet name="必要な知識" sheetId="27" r:id="rId3"/>
    <sheet name="基準一覧" sheetId="28" r:id="rId4"/>
    <sheet name="OJTｺﾐｭﾆｹｰｼｮﾝｼｰﾄ" sheetId="29" r:id="rId5"/>
  </sheets>
  <definedNames>
    <definedName name="_xlnm.Print_Area" localSheetId="4">OJTｺﾐｭﾆｹｰｼｮﾝｼｰﾄ!$B$1:$AO$38</definedName>
    <definedName name="_xlnm.Print_Area" localSheetId="3">基準一覧!$A$1:$D$105</definedName>
    <definedName name="_xlnm.Print_Area" localSheetId="1">職業能力評価シート!$A$1:$H$40</definedName>
    <definedName name="_xlnm.Print_Area" localSheetId="2">必要な知識!$A$1:$C$153</definedName>
    <definedName name="_xlnm.Print_Area" localSheetId="0">表紙!$A$1:$L$60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7" i="26" l="1"/>
  <c r="K17" i="26"/>
  <c r="H29" i="29" s="1"/>
  <c r="J17" i="26"/>
  <c r="K16" i="26"/>
  <c r="J16" i="26"/>
  <c r="G29" i="29" s="1"/>
  <c r="K34" i="26" l="1"/>
  <c r="J34" i="26"/>
  <c r="K31" i="26"/>
  <c r="J31" i="26"/>
  <c r="K26" i="26"/>
  <c r="J26" i="26"/>
  <c r="K25" i="26"/>
  <c r="J25" i="26"/>
  <c r="K24" i="26"/>
  <c r="J24" i="26"/>
  <c r="K23" i="26"/>
  <c r="J23" i="26"/>
  <c r="K22" i="26"/>
  <c r="J22" i="26"/>
  <c r="K21" i="26"/>
  <c r="J21" i="26"/>
  <c r="G30" i="29" s="1"/>
  <c r="K7" i="26"/>
  <c r="K8" i="26"/>
  <c r="K9" i="26"/>
  <c r="K10" i="26"/>
  <c r="K11" i="26"/>
  <c r="K12" i="26"/>
  <c r="H27" i="29" s="1"/>
  <c r="K13" i="26"/>
  <c r="K14" i="26"/>
  <c r="H28" i="29" s="1"/>
  <c r="K15" i="26"/>
  <c r="K27" i="26"/>
  <c r="K28" i="26"/>
  <c r="K29" i="26"/>
  <c r="K30" i="26"/>
  <c r="K32" i="26"/>
  <c r="K33" i="26"/>
  <c r="K35" i="26"/>
  <c r="J33" i="26"/>
  <c r="J35" i="26"/>
  <c r="J30" i="26"/>
  <c r="J32" i="26"/>
  <c r="J27" i="26"/>
  <c r="J28" i="26"/>
  <c r="J29" i="26"/>
  <c r="J14" i="26"/>
  <c r="G28" i="29" s="1"/>
  <c r="J15" i="26"/>
  <c r="J12" i="26"/>
  <c r="J8" i="26"/>
  <c r="B28" i="29"/>
  <c r="B25" i="29"/>
  <c r="F39" i="26"/>
  <c r="G39" i="26"/>
  <c r="G38" i="26"/>
  <c r="F38" i="26"/>
  <c r="F40" i="26" s="1"/>
  <c r="G37" i="26"/>
  <c r="J13" i="26"/>
  <c r="J11" i="26"/>
  <c r="J10" i="26"/>
  <c r="J9" i="26"/>
  <c r="J7" i="26"/>
  <c r="G25" i="29" s="1"/>
  <c r="B27" i="29"/>
  <c r="B26" i="29"/>
  <c r="H25" i="29"/>
  <c r="G27" i="29" l="1"/>
  <c r="H26" i="29"/>
  <c r="G32" i="29"/>
  <c r="G34" i="29"/>
  <c r="H31" i="29"/>
  <c r="G26" i="29"/>
  <c r="G40" i="26"/>
  <c r="H37" i="26" s="1"/>
  <c r="H40" i="26" s="1"/>
  <c r="G33" i="29"/>
  <c r="H34" i="29"/>
  <c r="H30" i="29"/>
  <c r="H32" i="29"/>
  <c r="G31" i="29"/>
  <c r="H33" i="29"/>
  <c r="H38" i="26"/>
  <c r="H39" i="2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14" authorId="0" shapeId="0" xr:uid="{00000000-0006-0000-0100-000001000000}">
      <text>
        <r>
          <rPr>
            <b/>
            <sz val="9"/>
            <color indexed="81"/>
            <rFont val="MS P ゴシック"/>
            <family val="3"/>
            <charset val="128"/>
          </rPr>
          <t>作成者:</t>
        </r>
        <r>
          <rPr>
            <sz val="9"/>
            <color indexed="81"/>
            <rFont val="MS P ゴシック"/>
            <family val="3"/>
            <charset val="128"/>
          </rPr>
          <t xml:space="preserve">
レイアウト修正</t>
        </r>
      </text>
    </comment>
  </commentList>
</comments>
</file>

<file path=xl/sharedStrings.xml><?xml version="1.0" encoding="utf-8"?>
<sst xmlns="http://schemas.openxmlformats.org/spreadsheetml/2006/main" count="547" uniqueCount="393">
  <si>
    <t>能力ユニット</t>
    <rPh sb="0" eb="2">
      <t>ノウリョク</t>
    </rPh>
    <phoneticPr fontId="7"/>
  </si>
  <si>
    <t>能力細目</t>
    <rPh sb="0" eb="2">
      <t>ノウリョク</t>
    </rPh>
    <rPh sb="2" eb="4">
      <t>サイモク</t>
    </rPh>
    <phoneticPr fontId="7"/>
  </si>
  <si>
    <t>職務遂行のための基準</t>
    <rPh sb="0" eb="2">
      <t>ショクム</t>
    </rPh>
    <rPh sb="2" eb="4">
      <t>スイコウ</t>
    </rPh>
    <rPh sb="8" eb="10">
      <t>キジュン</t>
    </rPh>
    <phoneticPr fontId="7"/>
  </si>
  <si>
    <t>上司評価</t>
    <rPh sb="0" eb="2">
      <t>ジョウシ</t>
    </rPh>
    <rPh sb="2" eb="4">
      <t>ヒョウカ</t>
    </rPh>
    <phoneticPr fontId="7"/>
  </si>
  <si>
    <t>氏　名</t>
    <rPh sb="0" eb="1">
      <t>シ</t>
    </rPh>
    <rPh sb="2" eb="3">
      <t>メイ</t>
    </rPh>
    <phoneticPr fontId="7"/>
  </si>
  <si>
    <t>実施日</t>
    <rPh sb="0" eb="2">
      <t>ジッシ</t>
    </rPh>
    <rPh sb="2" eb="3">
      <t>ヒ</t>
    </rPh>
    <phoneticPr fontId="7"/>
  </si>
  <si>
    <t>氏　名（評価者）</t>
    <rPh sb="0" eb="1">
      <t>シ</t>
    </rPh>
    <rPh sb="2" eb="3">
      <t>メイ</t>
    </rPh>
    <rPh sb="4" eb="7">
      <t>ヒョウカシャ</t>
    </rPh>
    <phoneticPr fontId="7"/>
  </si>
  <si>
    <t>レベル</t>
    <phoneticPr fontId="7"/>
  </si>
  <si>
    <t>自己評価
集計</t>
    <rPh sb="0" eb="2">
      <t>ジコ</t>
    </rPh>
    <rPh sb="2" eb="4">
      <t>ヒョウカ</t>
    </rPh>
    <rPh sb="5" eb="7">
      <t>シュウケイ</t>
    </rPh>
    <phoneticPr fontId="7"/>
  </si>
  <si>
    <t>上司評価
集計</t>
    <rPh sb="0" eb="2">
      <t>ジョウシ</t>
    </rPh>
    <rPh sb="2" eb="4">
      <t>ヒョウカ</t>
    </rPh>
    <rPh sb="5" eb="7">
      <t>シュウケイ</t>
    </rPh>
    <phoneticPr fontId="7"/>
  </si>
  <si>
    <t>上司評価
合計数にしめる割合</t>
    <rPh sb="0" eb="2">
      <t>ジョウシ</t>
    </rPh>
    <rPh sb="2" eb="4">
      <t>ヒョウカ</t>
    </rPh>
    <rPh sb="5" eb="7">
      <t>ゴウケイ</t>
    </rPh>
    <rPh sb="7" eb="8">
      <t>スウ</t>
    </rPh>
    <rPh sb="12" eb="14">
      <t>ワリアイ</t>
    </rPh>
    <phoneticPr fontId="7"/>
  </si>
  <si>
    <t>○の数</t>
    <rPh sb="2" eb="3">
      <t>カズ</t>
    </rPh>
    <phoneticPr fontId="7"/>
  </si>
  <si>
    <t>△の数</t>
    <rPh sb="2" eb="3">
      <t>カズ</t>
    </rPh>
    <phoneticPr fontId="7"/>
  </si>
  <si>
    <t>×の数</t>
    <rPh sb="2" eb="3">
      <t>カズ</t>
    </rPh>
    <phoneticPr fontId="7"/>
  </si>
  <si>
    <t>○△×の合計数</t>
    <rPh sb="4" eb="6">
      <t>ゴウケイ</t>
    </rPh>
    <rPh sb="6" eb="7">
      <t>スウ</t>
    </rPh>
    <phoneticPr fontId="7"/>
  </si>
  <si>
    <t>職種・職務</t>
    <rPh sb="0" eb="2">
      <t>ショクシュ</t>
    </rPh>
    <rPh sb="3" eb="5">
      <t>ショクム</t>
    </rPh>
    <phoneticPr fontId="7"/>
  </si>
  <si>
    <t>自己評価</t>
    <rPh sb="0" eb="2">
      <t>ジコ</t>
    </rPh>
    <rPh sb="2" eb="4">
      <t>ヒョウカ</t>
    </rPh>
    <phoneticPr fontId="7"/>
  </si>
  <si>
    <t>コメント</t>
    <phoneticPr fontId="7"/>
  </si>
  <si>
    <t>Ⅰ.職務遂行のための基準　共通能力ユニット</t>
    <rPh sb="2" eb="12">
      <t>ｑ</t>
    </rPh>
    <rPh sb="13" eb="15">
      <t>キョウツウ</t>
    </rPh>
    <rPh sb="15" eb="17">
      <t>ノウリョク</t>
    </rPh>
    <phoneticPr fontId="7"/>
  </si>
  <si>
    <t>必要な知識</t>
    <rPh sb="0" eb="2">
      <t>ヒツヨウ</t>
    </rPh>
    <rPh sb="3" eb="5">
      <t>チシキ</t>
    </rPh>
    <phoneticPr fontId="7"/>
  </si>
  <si>
    <t>自己
評価</t>
    <rPh sb="0" eb="2">
      <t>ジコ</t>
    </rPh>
    <rPh sb="3" eb="5">
      <t>ヒョウカ</t>
    </rPh>
    <phoneticPr fontId="7"/>
  </si>
  <si>
    <t>※重複項目は省略</t>
    <rPh sb="1" eb="3">
      <t>チョウフク</t>
    </rPh>
    <rPh sb="3" eb="5">
      <t>コウモク</t>
    </rPh>
    <rPh sb="6" eb="8">
      <t>ショウリャク</t>
    </rPh>
    <phoneticPr fontId="7"/>
  </si>
  <si>
    <t>＜職業能力評価シート＞</t>
    <phoneticPr fontId="7"/>
  </si>
  <si>
    <t>Ⅱ選択能力ユニット</t>
    <rPh sb="1" eb="3">
      <t>センタク</t>
    </rPh>
    <rPh sb="3" eb="5">
      <t>ノウリョク</t>
    </rPh>
    <phoneticPr fontId="7"/>
  </si>
  <si>
    <t>○</t>
  </si>
  <si>
    <t>Ⅰ共通能力ユニット</t>
    <rPh sb="1" eb="3">
      <t>キョウツウ</t>
    </rPh>
    <rPh sb="3" eb="5">
      <t>ノウリョク</t>
    </rPh>
    <phoneticPr fontId="7"/>
  </si>
  <si>
    <t>○</t>
    <phoneticPr fontId="7"/>
  </si>
  <si>
    <t>素点換算</t>
    <rPh sb="0" eb="2">
      <t>ソテン</t>
    </rPh>
    <rPh sb="2" eb="4">
      <t>カンサン</t>
    </rPh>
    <phoneticPr fontId="7"/>
  </si>
  <si>
    <t>OJTコミュニケーションシート</t>
    <phoneticPr fontId="7"/>
  </si>
  <si>
    <t>本人所属</t>
    <rPh sb="0" eb="2">
      <t>ホンニン</t>
    </rPh>
    <rPh sb="2" eb="4">
      <t>ショゾク</t>
    </rPh>
    <phoneticPr fontId="7"/>
  </si>
  <si>
    <t>本人氏名</t>
    <rPh sb="0" eb="2">
      <t>ホンニン</t>
    </rPh>
    <rPh sb="2" eb="4">
      <t>シメイ</t>
    </rPh>
    <phoneticPr fontId="7"/>
  </si>
  <si>
    <t>印</t>
    <rPh sb="0" eb="1">
      <t>イン</t>
    </rPh>
    <phoneticPr fontId="7"/>
  </si>
  <si>
    <t>レベル</t>
    <phoneticPr fontId="7"/>
  </si>
  <si>
    <t>評価者氏名</t>
    <rPh sb="0" eb="2">
      <t>ヒョウカ</t>
    </rPh>
    <rPh sb="2" eb="3">
      <t>シャ</t>
    </rPh>
    <rPh sb="3" eb="5">
      <t>シメイ</t>
    </rPh>
    <phoneticPr fontId="7"/>
  </si>
  <si>
    <t>評価期間</t>
    <rPh sb="0" eb="2">
      <t>ヒョウカ</t>
    </rPh>
    <rPh sb="2" eb="4">
      <t>キカン</t>
    </rPh>
    <phoneticPr fontId="7"/>
  </si>
  <si>
    <t>年</t>
    <rPh sb="0" eb="1">
      <t>ネン</t>
    </rPh>
    <phoneticPr fontId="7"/>
  </si>
  <si>
    <t>月</t>
    <rPh sb="0" eb="1">
      <t>ツキ</t>
    </rPh>
    <phoneticPr fontId="7"/>
  </si>
  <si>
    <t>日</t>
    <rPh sb="0" eb="1">
      <t>ヒ</t>
    </rPh>
    <phoneticPr fontId="7"/>
  </si>
  <si>
    <t>～</t>
    <phoneticPr fontId="7"/>
  </si>
  <si>
    <t>スキルレベルチェックグラフ</t>
    <phoneticPr fontId="7"/>
  </si>
  <si>
    <t>スキルアップ上の課題</t>
    <rPh sb="6" eb="7">
      <t>ジョウ</t>
    </rPh>
    <rPh sb="8" eb="10">
      <t>カダイ</t>
    </rPh>
    <phoneticPr fontId="7"/>
  </si>
  <si>
    <t>スキルアップ目標</t>
    <rPh sb="6" eb="8">
      <t>モクヒョウ</t>
    </rPh>
    <phoneticPr fontId="7"/>
  </si>
  <si>
    <t>※現在評価は上司評価</t>
    <rPh sb="1" eb="3">
      <t>ゲンザイ</t>
    </rPh>
    <rPh sb="3" eb="5">
      <t>ヒョウカ</t>
    </rPh>
    <rPh sb="6" eb="8">
      <t>ジョウシ</t>
    </rPh>
    <rPh sb="8" eb="10">
      <t>ヒョウカ</t>
    </rPh>
    <phoneticPr fontId="7"/>
  </si>
  <si>
    <t>現在評価</t>
    <rPh sb="0" eb="2">
      <t>ゲンザイ</t>
    </rPh>
    <rPh sb="2" eb="4">
      <t>ヒョウカ</t>
    </rPh>
    <phoneticPr fontId="7"/>
  </si>
  <si>
    <t>目標評価</t>
    <rPh sb="0" eb="2">
      <t>モクヒョウ</t>
    </rPh>
    <rPh sb="2" eb="4">
      <t>ヒョウカ</t>
    </rPh>
    <phoneticPr fontId="7"/>
  </si>
  <si>
    <t>能力ユニット・点数一覧</t>
    <rPh sb="0" eb="2">
      <t>ノウリョク</t>
    </rPh>
    <rPh sb="7" eb="11">
      <t>テンスウイチラン</t>
    </rPh>
    <phoneticPr fontId="7"/>
  </si>
  <si>
    <t>スキルアップのための活動計画</t>
    <rPh sb="10" eb="12">
      <t>カツドウ</t>
    </rPh>
    <rPh sb="12" eb="14">
      <t>ケイカク</t>
    </rPh>
    <phoneticPr fontId="7"/>
  </si>
  <si>
    <t>能力ユニット名</t>
    <rPh sb="0" eb="2">
      <t>ノウリョク</t>
    </rPh>
    <rPh sb="6" eb="7">
      <t>メイ</t>
    </rPh>
    <phoneticPr fontId="7"/>
  </si>
  <si>
    <t>自己</t>
    <rPh sb="0" eb="2">
      <t>ジコ</t>
    </rPh>
    <phoneticPr fontId="7"/>
  </si>
  <si>
    <t>上司</t>
    <rPh sb="0" eb="2">
      <t>ジョウシ</t>
    </rPh>
    <phoneticPr fontId="7"/>
  </si>
  <si>
    <t>活動計画</t>
    <rPh sb="0" eb="2">
      <t>カツドウ</t>
    </rPh>
    <rPh sb="2" eb="4">
      <t>ケイカク</t>
    </rPh>
    <phoneticPr fontId="7"/>
  </si>
  <si>
    <t>スケジュール、期限</t>
    <rPh sb="7" eb="9">
      <t>キゲン</t>
    </rPh>
    <phoneticPr fontId="7"/>
  </si>
  <si>
    <t>評価</t>
    <phoneticPr fontId="7"/>
  </si>
  <si>
    <t>実績</t>
    <rPh sb="0" eb="2">
      <t>ジッセキ</t>
    </rPh>
    <phoneticPr fontId="7"/>
  </si>
  <si>
    <t>実績（スキル習熟状況、活動実績など）、本人コメント</t>
    <rPh sb="0" eb="2">
      <t>ジッセキ</t>
    </rPh>
    <rPh sb="6" eb="8">
      <t>シュウジュク</t>
    </rPh>
    <rPh sb="8" eb="10">
      <t>ジョウキョウ</t>
    </rPh>
    <rPh sb="11" eb="13">
      <t>カツドウ</t>
    </rPh>
    <rPh sb="13" eb="15">
      <t>ジッセキ</t>
    </rPh>
    <rPh sb="19" eb="21">
      <t>ホンニン</t>
    </rPh>
    <phoneticPr fontId="7"/>
  </si>
  <si>
    <t>上司コメント</t>
    <rPh sb="0" eb="2">
      <t>ジョウシ</t>
    </rPh>
    <phoneticPr fontId="7"/>
  </si>
  <si>
    <t>課題の設定と成果の追求</t>
    <phoneticPr fontId="7"/>
  </si>
  <si>
    <t>レベル２</t>
    <phoneticPr fontId="7"/>
  </si>
  <si>
    <t>企業倫理とコンプライアンス</t>
    <phoneticPr fontId="7"/>
  </si>
  <si>
    <t>②倫理的問題の解決</t>
    <phoneticPr fontId="7"/>
  </si>
  <si>
    <t>関係者との連携による業務の遂行</t>
    <phoneticPr fontId="7"/>
  </si>
  <si>
    <t>関係者との連携による業務の遂行</t>
    <phoneticPr fontId="7"/>
  </si>
  <si>
    <t>①チームワークの発揮</t>
    <phoneticPr fontId="7"/>
  </si>
  <si>
    <t>①チームワークの発揮</t>
    <phoneticPr fontId="7"/>
  </si>
  <si>
    <t>②周囲との関係構築</t>
    <phoneticPr fontId="7"/>
  </si>
  <si>
    <t>②周囲との関係構築</t>
    <phoneticPr fontId="4"/>
  </si>
  <si>
    <t>課題の設定と成果の追求</t>
    <phoneticPr fontId="7"/>
  </si>
  <si>
    <t>①課題・目標の明確化</t>
    <phoneticPr fontId="7"/>
  </si>
  <si>
    <t>①課題・目標の明確化</t>
    <phoneticPr fontId="7"/>
  </si>
  <si>
    <t>②進捗管理の推進</t>
    <phoneticPr fontId="7"/>
  </si>
  <si>
    <t>②進捗管理の推進</t>
    <phoneticPr fontId="7"/>
  </si>
  <si>
    <t>③成果へのコミットメント</t>
    <phoneticPr fontId="7"/>
  </si>
  <si>
    <t>③成果へのコミットメント</t>
    <phoneticPr fontId="7"/>
  </si>
  <si>
    <t>Ⅲ. 必要な知識　（共通能力ユニット　レベル2）</t>
    <rPh sb="3" eb="5">
      <t>ヒツヨウ</t>
    </rPh>
    <rPh sb="6" eb="8">
      <t>チシキ</t>
    </rPh>
    <rPh sb="10" eb="12">
      <t>キョウツウ</t>
    </rPh>
    <rPh sb="12" eb="14">
      <t>ノウリョク</t>
    </rPh>
    <phoneticPr fontId="7"/>
  </si>
  <si>
    <t>②倫理的問題の解決</t>
    <phoneticPr fontId="7"/>
  </si>
  <si>
    <t>企業倫理とコンプライアンス</t>
    <phoneticPr fontId="7"/>
  </si>
  <si>
    <t>関係者との連携による業務の遂行</t>
    <rPh sb="0" eb="3">
      <t>カンケイシャ</t>
    </rPh>
    <rPh sb="5" eb="7">
      <t>レンケイ</t>
    </rPh>
    <rPh sb="10" eb="12">
      <t>ギョウム</t>
    </rPh>
    <rPh sb="13" eb="15">
      <t>スイコウ</t>
    </rPh>
    <phoneticPr fontId="7"/>
  </si>
  <si>
    <t>職務において自己の能力、権限を超える場合には、独断で判断を行うことなく上位者に相談し助力を求めている。</t>
    <rPh sb="35" eb="37">
      <t>ジョウイ</t>
    </rPh>
    <phoneticPr fontId="23"/>
  </si>
  <si>
    <t>下位者からの倫理的な相談に快く乗りながら、適切な助言を与えるとともに、解決に向けて一緒になって取り組んでいる。</t>
    <rPh sb="0" eb="3">
      <t>カイシャ</t>
    </rPh>
    <phoneticPr fontId="23"/>
  </si>
  <si>
    <t>職場の中核として周囲とのコミュニケーションに努め、協力的な職場環境の創出・維持に取り組んでいる。</t>
    <rPh sb="3" eb="5">
      <t>チュウカク</t>
    </rPh>
    <phoneticPr fontId="23"/>
  </si>
  <si>
    <t>できるだけ早い段階でキーパーソンに働きかけて同意を得ておくなど、業務を取り進めやすい環境を構築している。</t>
  </si>
  <si>
    <t>効率的に仕事を進めるうえで役立つ情報を体系化し、周囲と共有している。</t>
  </si>
  <si>
    <t>下位者に対して仕事のノウハウを提供したり指導助言を行っている。</t>
    <rPh sb="0" eb="3">
      <t>カイシャ</t>
    </rPh>
    <phoneticPr fontId="23"/>
  </si>
  <si>
    <t>利害が相反する相手先とも本音ベースでやり取りができるような信頼関係を構築している。</t>
    <rPh sb="0" eb="2">
      <t>リガイ</t>
    </rPh>
    <rPh sb="3" eb="5">
      <t>アイハン</t>
    </rPh>
    <rPh sb="7" eb="10">
      <t>アイテサキ</t>
    </rPh>
    <rPh sb="12" eb="14">
      <t>ホンネ</t>
    </rPh>
    <rPh sb="20" eb="21">
      <t>ト</t>
    </rPh>
    <rPh sb="29" eb="31">
      <t>シンライ</t>
    </rPh>
    <rPh sb="31" eb="33">
      <t>カンケイ</t>
    </rPh>
    <rPh sb="34" eb="36">
      <t>コウチク</t>
    </rPh>
    <phoneticPr fontId="23"/>
  </si>
  <si>
    <t>社内関係者と日頃からコミュニケーションをとり、必要な情報を素早く入手できるような人間関係を構築している。</t>
  </si>
  <si>
    <t>社外の勉強会や他部門との交流イベントなど、日頃から人的ネットワークの拡大に資する機会には進んで参加している。</t>
  </si>
  <si>
    <t>組織内での自分の役割を自覚し、自分が何をすべきかを主体的に考えている。</t>
    <rPh sb="0" eb="2">
      <t>ソシキ</t>
    </rPh>
    <rPh sb="2" eb="3">
      <t>ナイ</t>
    </rPh>
    <rPh sb="5" eb="7">
      <t>ジブン</t>
    </rPh>
    <rPh sb="8" eb="10">
      <t>ヤクワリ</t>
    </rPh>
    <rPh sb="11" eb="13">
      <t>ジカク</t>
    </rPh>
    <rPh sb="15" eb="17">
      <t>ジブン</t>
    </rPh>
    <rPh sb="18" eb="19">
      <t>ナニ</t>
    </rPh>
    <rPh sb="25" eb="28">
      <t>シュタイテキ</t>
    </rPh>
    <rPh sb="29" eb="30">
      <t>カンガ</t>
    </rPh>
    <phoneticPr fontId="23"/>
  </si>
  <si>
    <t>同じ失敗を繰り返さないよう、前回の反省点を的確に踏まえて課題設定を行っている。</t>
    <rPh sb="0" eb="1">
      <t>オナ</t>
    </rPh>
    <rPh sb="2" eb="4">
      <t>シッパイ</t>
    </rPh>
    <rPh sb="5" eb="6">
      <t>ク</t>
    </rPh>
    <rPh sb="7" eb="8">
      <t>カエ</t>
    </rPh>
    <phoneticPr fontId="23"/>
  </si>
  <si>
    <t>自分の仕事の進捗管理を確実に実施するとともに、下位者に対して日程管理に関する助言・指導を行っている。</t>
  </si>
  <si>
    <t>仕事の優先順位を的確に判断しながら計画的に取り組んでいる。</t>
    <rPh sb="0" eb="2">
      <t>シゴト</t>
    </rPh>
    <rPh sb="8" eb="10">
      <t>テキカク</t>
    </rPh>
    <rPh sb="17" eb="20">
      <t>ケイカクテキ</t>
    </rPh>
    <phoneticPr fontId="23"/>
  </si>
  <si>
    <t>スケジュールに遅れが生じた際には、その要因分析を行い対応策を講じている。</t>
  </si>
  <si>
    <t>同時に抱える複数業務について、その中身と成果を考え、優先順位をつけて取り組んでいる。</t>
    <rPh sb="0" eb="2">
      <t>ドウジ</t>
    </rPh>
    <rPh sb="3" eb="4">
      <t>カカ</t>
    </rPh>
    <phoneticPr fontId="23"/>
  </si>
  <si>
    <t>目標の実現に向けて、最後まで諦めることなく粘り強く取り組んでいる。</t>
  </si>
  <si>
    <t>困難な状況下でも、安易に妥協することなく高い成果・目標達成のためにあらゆる手段を尽くしている。</t>
  </si>
  <si>
    <t>自身の成功体験やこれに付随する情報を広く関係者に提供するなど、組織全体の成果を高めることを意識した行動をとっている。</t>
  </si>
  <si>
    <t>レベル2の目安</t>
    <rPh sb="5" eb="7">
      <t>メヤス</t>
    </rPh>
    <phoneticPr fontId="7"/>
  </si>
  <si>
    <t>会社のルールや明文化されない倫理事項等を理解し、これを実践すると共に下位者に対し指導している</t>
    <rPh sb="20" eb="23">
      <t>リカ</t>
    </rPh>
    <rPh sb="27" eb="29">
      <t>ジッセン</t>
    </rPh>
    <rPh sb="32" eb="34">
      <t>トモン</t>
    </rPh>
    <rPh sb="34" eb="37">
      <t>カイシャ</t>
    </rPh>
    <rPh sb="37" eb="40">
      <t>カイsy</t>
    </rPh>
    <rPh sb="40" eb="46">
      <t>シド</t>
    </rPh>
    <phoneticPr fontId="7"/>
  </si>
  <si>
    <t>職倫理上の問題が発生した場合には、上位者に相談し、助力を求める。また、下位者からの相談に対しては適切な助言を与え問題に取り組んでいる</t>
    <rPh sb="1" eb="5">
      <t>リンr</t>
    </rPh>
    <rPh sb="5" eb="8">
      <t>モンダ</t>
    </rPh>
    <rPh sb="8" eb="12">
      <t>ハッセ</t>
    </rPh>
    <rPh sb="35" eb="37">
      <t>カイ</t>
    </rPh>
    <rPh sb="37" eb="38">
      <t>シャ</t>
    </rPh>
    <rPh sb="41" eb="44">
      <t>ソウダン</t>
    </rPh>
    <rPh sb="44" eb="46">
      <t>タイs</t>
    </rPh>
    <rPh sb="48" eb="51">
      <t>テキセt</t>
    </rPh>
    <rPh sb="51" eb="56">
      <t>ジョゲン</t>
    </rPh>
    <rPh sb="56" eb="59">
      <t>モンダ</t>
    </rPh>
    <rPh sb="59" eb="60">
      <t>ト</t>
    </rPh>
    <rPh sb="61" eb="66">
      <t>クン</t>
    </rPh>
    <phoneticPr fontId="7"/>
  </si>
  <si>
    <t>効率的に業務を進めるために必要な環境を構築し、周囲と役立つ情報を共有している</t>
    <rPh sb="0" eb="4">
      <t>コウリt</t>
    </rPh>
    <rPh sb="4" eb="7">
      <t>ギョ</t>
    </rPh>
    <rPh sb="7" eb="13">
      <t>ススm</t>
    </rPh>
    <rPh sb="13" eb="16">
      <t>ヒツヨ</t>
    </rPh>
    <rPh sb="16" eb="19">
      <t>カンキョ</t>
    </rPh>
    <rPh sb="19" eb="22">
      <t>コウチk</t>
    </rPh>
    <rPh sb="23" eb="26">
      <t>シュ</t>
    </rPh>
    <rPh sb="26" eb="29">
      <t>ヤクダt</t>
    </rPh>
    <rPh sb="29" eb="32">
      <t>ジョウh</t>
    </rPh>
    <rPh sb="32" eb="34">
      <t>キョウユ</t>
    </rPh>
    <phoneticPr fontId="7"/>
  </si>
  <si>
    <t>社会経済情勢や組織内での自身の役割を鑑みて、適切な課題・目標設定を実施している</t>
    <rPh sb="7" eb="12">
      <t>ソシk</t>
    </rPh>
    <rPh sb="12" eb="14">
      <t>ジシン</t>
    </rPh>
    <rPh sb="15" eb="18">
      <t>ヤクワr</t>
    </rPh>
    <rPh sb="18" eb="20">
      <t>カンガm</t>
    </rPh>
    <rPh sb="22" eb="25">
      <t>テキセt</t>
    </rPh>
    <rPh sb="25" eb="28">
      <t>カダイ</t>
    </rPh>
    <rPh sb="28" eb="35">
      <t>モクヒョ</t>
    </rPh>
    <phoneticPr fontId="7"/>
  </si>
  <si>
    <t>仕事の優先順位を的確に判断し、自分の仕事の進捗管理を確実に実施するとともに、下位者に対して日程管理に関する助言・指導を行っている</t>
    <phoneticPr fontId="7"/>
  </si>
  <si>
    <t>困難な状況下でも、安易に妥協することなく高い成果・目標達成のためにあらゆる手段を尽くしている</t>
    <phoneticPr fontId="7"/>
  </si>
  <si>
    <t>様々なメディアを通して社会経済情勢や流行・トレンドを把握し、自らの仕事と関連付けながら業務課題や目標を整理している。</t>
    <rPh sb="0" eb="2">
      <t>サマザマ</t>
    </rPh>
    <rPh sb="8" eb="9">
      <t>トオ</t>
    </rPh>
    <phoneticPr fontId="7"/>
  </si>
  <si>
    <t>広報</t>
    <rPh sb="0" eb="2">
      <t>コウホウ</t>
    </rPh>
    <phoneticPr fontId="7"/>
  </si>
  <si>
    <t>業務効率化の推進</t>
    <rPh sb="0" eb="2">
      <t>ギョウム</t>
    </rPh>
    <rPh sb="2" eb="5">
      <t>コウリツカ</t>
    </rPh>
    <rPh sb="6" eb="8">
      <t>スイシン</t>
    </rPh>
    <phoneticPr fontId="7"/>
  </si>
  <si>
    <t>①手続に則った業務遂行</t>
    <rPh sb="1" eb="3">
      <t>テツヅキ</t>
    </rPh>
    <rPh sb="4" eb="5">
      <t>ノット</t>
    </rPh>
    <rPh sb="7" eb="9">
      <t>ギョウム</t>
    </rPh>
    <rPh sb="9" eb="11">
      <t>スイコウ</t>
    </rPh>
    <phoneticPr fontId="3"/>
  </si>
  <si>
    <t>②工夫・改善</t>
    <phoneticPr fontId="3"/>
  </si>
  <si>
    <t>コスト意識をもって自分なりに工夫しながら仕事を行い、効率化や改善を試みている。</t>
  </si>
  <si>
    <t>職業能力評価シート（広報　レベル２）　　</t>
    <rPh sb="10" eb="12">
      <t>コウホウ</t>
    </rPh>
    <phoneticPr fontId="7"/>
  </si>
  <si>
    <t>情報収集とフィードバック</t>
    <phoneticPr fontId="7"/>
  </si>
  <si>
    <t>①情報収集活動の推進</t>
    <phoneticPr fontId="7"/>
  </si>
  <si>
    <t>②関係部署・関係者へのフィードバック</t>
    <phoneticPr fontId="7"/>
  </si>
  <si>
    <t>③業務の検証と評価</t>
    <phoneticPr fontId="7"/>
  </si>
  <si>
    <t>社内広報</t>
    <phoneticPr fontId="7"/>
  </si>
  <si>
    <t>①社内広報に関する企画と立案</t>
    <phoneticPr fontId="7"/>
  </si>
  <si>
    <t>②社内広報の推進</t>
    <phoneticPr fontId="7"/>
  </si>
  <si>
    <t>③社内広報の検証と評価</t>
    <phoneticPr fontId="7"/>
  </si>
  <si>
    <t>対外広報</t>
    <phoneticPr fontId="7"/>
  </si>
  <si>
    <t>①対外広報に関する企画と立案</t>
    <phoneticPr fontId="7"/>
  </si>
  <si>
    <t>②対外広報の推進</t>
    <phoneticPr fontId="7"/>
  </si>
  <si>
    <t>③対外広報の検証と評価</t>
    <phoneticPr fontId="7"/>
  </si>
  <si>
    <t>広報にかかる法律</t>
    <phoneticPr fontId="7"/>
  </si>
  <si>
    <t>①広報にかかる法律実務に関する企画と立案</t>
    <phoneticPr fontId="7"/>
  </si>
  <si>
    <t>②広報にかかる法律実務の推進</t>
    <phoneticPr fontId="7"/>
  </si>
  <si>
    <t>③広報にかかる法律実務の検証と評価</t>
    <phoneticPr fontId="7"/>
  </si>
  <si>
    <t>危機管理広報</t>
    <phoneticPr fontId="7"/>
  </si>
  <si>
    <t>①危機管理広報の実務に関する企画と立案</t>
    <phoneticPr fontId="7"/>
  </si>
  <si>
    <t>②危機管理広報の実務の推進</t>
    <phoneticPr fontId="7"/>
  </si>
  <si>
    <t>③危機管理広報の実務の検証と評価</t>
    <phoneticPr fontId="7"/>
  </si>
  <si>
    <t>Ⅳ.必要な知識（選択能力ユニット 広報　レベル2）</t>
    <rPh sb="8" eb="10">
      <t>センタク</t>
    </rPh>
    <rPh sb="17" eb="19">
      <t>コウホウ</t>
    </rPh>
    <phoneticPr fontId="7"/>
  </si>
  <si>
    <t>1. 広報戦略の基本</t>
    <rPh sb="3" eb="5">
      <t>コウホウ</t>
    </rPh>
    <rPh sb="5" eb="7">
      <t>センリャク</t>
    </rPh>
    <rPh sb="8" eb="10">
      <t>キホン</t>
    </rPh>
    <phoneticPr fontId="8"/>
  </si>
  <si>
    <t>　●戦略的広報の考え方</t>
    <rPh sb="2" eb="5">
      <t>センリャクテキ</t>
    </rPh>
    <rPh sb="5" eb="7">
      <t>コウホウ</t>
    </rPh>
    <rPh sb="8" eb="9">
      <t>カンガ</t>
    </rPh>
    <rPh sb="10" eb="11">
      <t>カタ</t>
    </rPh>
    <phoneticPr fontId="8"/>
  </si>
  <si>
    <t>　●全社的広報システムの構築</t>
    <rPh sb="2" eb="5">
      <t>ゼンシャテキ</t>
    </rPh>
    <rPh sb="5" eb="7">
      <t>コウホウ</t>
    </rPh>
    <rPh sb="12" eb="14">
      <t>コウチク</t>
    </rPh>
    <phoneticPr fontId="8"/>
  </si>
  <si>
    <t>2. 広報マネジメント</t>
    <rPh sb="3" eb="5">
      <t>コウホウ</t>
    </rPh>
    <phoneticPr fontId="8"/>
  </si>
  <si>
    <t>　●広報計画の立案と運営管理</t>
    <rPh sb="2" eb="4">
      <t>コウホウ</t>
    </rPh>
    <rPh sb="4" eb="6">
      <t>ケイカク</t>
    </rPh>
    <rPh sb="7" eb="9">
      <t>リツアン</t>
    </rPh>
    <rPh sb="10" eb="12">
      <t>ウンエイ</t>
    </rPh>
    <rPh sb="12" eb="14">
      <t>カンリ</t>
    </rPh>
    <phoneticPr fontId="8"/>
  </si>
  <si>
    <t>　●広報活動の評価</t>
    <rPh sb="2" eb="4">
      <t>コウホウ</t>
    </rPh>
    <rPh sb="4" eb="6">
      <t>カツドウ</t>
    </rPh>
    <rPh sb="7" eb="9">
      <t>ヒョウカ</t>
    </rPh>
    <phoneticPr fontId="8"/>
  </si>
  <si>
    <t>　●全社的プロジェクトへの参画</t>
    <rPh sb="2" eb="5">
      <t>ゼンシャテキ</t>
    </rPh>
    <rPh sb="13" eb="15">
      <t>サンカク</t>
    </rPh>
    <phoneticPr fontId="8"/>
  </si>
  <si>
    <t>3. 社外団体活動</t>
    <rPh sb="3" eb="5">
      <t>シャガイ</t>
    </rPh>
    <rPh sb="5" eb="7">
      <t>ダンタイ</t>
    </rPh>
    <rPh sb="7" eb="9">
      <t>カツドウ</t>
    </rPh>
    <phoneticPr fontId="8"/>
  </si>
  <si>
    <t>　●広報活動に関する社外団体の種類</t>
    <rPh sb="2" eb="4">
      <t>コウホウ</t>
    </rPh>
    <rPh sb="4" eb="6">
      <t>カツドウ</t>
    </rPh>
    <rPh sb="7" eb="8">
      <t>カン</t>
    </rPh>
    <rPh sb="10" eb="12">
      <t>シャガイ</t>
    </rPh>
    <rPh sb="12" eb="14">
      <t>ダンタイ</t>
    </rPh>
    <rPh sb="15" eb="17">
      <t>シュルイ</t>
    </rPh>
    <phoneticPr fontId="8"/>
  </si>
  <si>
    <t>　●団体の機能・目的</t>
    <rPh sb="2" eb="4">
      <t>ダンタイ</t>
    </rPh>
    <rPh sb="5" eb="7">
      <t>キノウ</t>
    </rPh>
    <rPh sb="8" eb="10">
      <t>モクテキ</t>
    </rPh>
    <phoneticPr fontId="8"/>
  </si>
  <si>
    <t>　●団体への参加</t>
    <rPh sb="2" eb="4">
      <t>ダンタイ</t>
    </rPh>
    <rPh sb="6" eb="8">
      <t>サンカ</t>
    </rPh>
    <phoneticPr fontId="8"/>
  </si>
  <si>
    <t>4. 政治・経済・社会一般の動向</t>
    <rPh sb="3" eb="5">
      <t>セイジ</t>
    </rPh>
    <rPh sb="6" eb="8">
      <t>ケイザイ</t>
    </rPh>
    <rPh sb="9" eb="11">
      <t>シャカイ</t>
    </rPh>
    <rPh sb="11" eb="13">
      <t>イッパン</t>
    </rPh>
    <rPh sb="14" eb="16">
      <t>ドウコウ</t>
    </rPh>
    <phoneticPr fontId="8"/>
  </si>
  <si>
    <t>5. 自社の取り扱う製品・サービスの市場動向、技術動向　等</t>
    <rPh sb="3" eb="5">
      <t>ジシャ</t>
    </rPh>
    <rPh sb="6" eb="7">
      <t>ト</t>
    </rPh>
    <rPh sb="8" eb="9">
      <t>アツカ</t>
    </rPh>
    <rPh sb="10" eb="12">
      <t>セイヒン</t>
    </rPh>
    <rPh sb="18" eb="20">
      <t>シジョウ</t>
    </rPh>
    <rPh sb="20" eb="22">
      <t>ドウコウ</t>
    </rPh>
    <rPh sb="23" eb="25">
      <t>ギジュツ</t>
    </rPh>
    <rPh sb="25" eb="27">
      <t>ドウコウ</t>
    </rPh>
    <rPh sb="28" eb="29">
      <t>ナド</t>
    </rPh>
    <phoneticPr fontId="8"/>
  </si>
  <si>
    <t>1. 広報戦略の基本</t>
  </si>
  <si>
    <t>　●戦略的広報の考え方</t>
  </si>
  <si>
    <t>　●全社的広報システムの構築</t>
  </si>
  <si>
    <t>2. 広報マネジメント</t>
  </si>
  <si>
    <t>　●広報計画の立案と運営管理</t>
  </si>
  <si>
    <t>　●広報活動の評価</t>
  </si>
  <si>
    <t>　●全社的プロジェクトへの参画</t>
  </si>
  <si>
    <t>3. 社内広報戦略</t>
  </si>
  <si>
    <t>　●社内広報の目的</t>
  </si>
  <si>
    <t>　●広報戦略</t>
  </si>
  <si>
    <t>　●社内広報マネジメント</t>
  </si>
  <si>
    <t>　●トップマネジメントの啓蒙</t>
  </si>
  <si>
    <t>　●社員の広報教育</t>
  </si>
  <si>
    <t>　●社内SNS</t>
  </si>
  <si>
    <t>3. 対外広報戦略とマスコミ対応・メディア活用</t>
  </si>
  <si>
    <t>　●対外広報戦略の策定</t>
  </si>
  <si>
    <t>　●マスコミ対応の実務</t>
  </si>
  <si>
    <t>　●パブリシティ</t>
  </si>
  <si>
    <t>4. ステークホルダー・マネジメント</t>
  </si>
  <si>
    <t>　●ステークホルダーの区分</t>
  </si>
  <si>
    <t>　●ステークホルダー別対応方法</t>
  </si>
  <si>
    <t>5. 対外広報の今日的課題</t>
  </si>
  <si>
    <t>　●経営課題への対応</t>
  </si>
  <si>
    <t>6. 国際広報</t>
  </si>
  <si>
    <t>　●国際広報の実務</t>
  </si>
  <si>
    <t>　●国際広報の今日的課題</t>
  </si>
  <si>
    <t>　●緊急時における広報の役割</t>
  </si>
  <si>
    <t>広報にかかる法律</t>
    <phoneticPr fontId="7"/>
  </si>
  <si>
    <t>業務効率化の推進</t>
    <phoneticPr fontId="7"/>
  </si>
  <si>
    <t>①手続に則った業務遂行</t>
    <rPh sb="1" eb="3">
      <t>テツヅキ</t>
    </rPh>
    <rPh sb="4" eb="5">
      <t>ノット</t>
    </rPh>
    <rPh sb="7" eb="9">
      <t>ギョウム</t>
    </rPh>
    <rPh sb="9" eb="11">
      <t>スイコウ</t>
    </rPh>
    <phoneticPr fontId="7"/>
  </si>
  <si>
    <t>②工夫・改善</t>
    <phoneticPr fontId="7"/>
  </si>
  <si>
    <t>仕事に取り掛かる前に、求められる達成水準や仕事の進め方、注意事項等を確認している。</t>
  </si>
  <si>
    <t>業務プロセスを理解し、決められた手順で仕事を行っている。</t>
  </si>
  <si>
    <t>仕事を素早く習得し、そのスピードアップに取り組んでいる。</t>
  </si>
  <si>
    <t>【サブツール】能力細目・職務遂行のための基準一覧（広報　レベル2）</t>
    <rPh sb="7" eb="9">
      <t>ノウリョク</t>
    </rPh>
    <rPh sb="9" eb="11">
      <t>サイモク</t>
    </rPh>
    <rPh sb="12" eb="14">
      <t>ショクム</t>
    </rPh>
    <rPh sb="14" eb="16">
      <t>スイコウ</t>
    </rPh>
    <rPh sb="20" eb="22">
      <t>キジュン</t>
    </rPh>
    <rPh sb="22" eb="24">
      <t>イチラン</t>
    </rPh>
    <rPh sb="25" eb="27">
      <t>コウホウ</t>
    </rPh>
    <phoneticPr fontId="7"/>
  </si>
  <si>
    <t>人的ネットワークを通じて一般の情報媒体からは得にくい情報を入手している。</t>
  </si>
  <si>
    <t>様々な情報を多面的に検証し、その中から自社にとって参考になるような意味づけを見つけ出している。</t>
  </si>
  <si>
    <t>社内外のキーパーソンを把握し、コミュニケーションを密にして必要な情報を引き出している。</t>
  </si>
  <si>
    <t>収集した情報を整理加工し、一目で伝えたい情報が伝わるように仕上げている。</t>
  </si>
  <si>
    <t>情報の優先度・重要度を判断しながら、適切なタイミングで関係者に伝達している。</t>
  </si>
  <si>
    <t>情報のフィードバックに際して著作権等に配慮して的確な対応を行っている。</t>
  </si>
  <si>
    <t>情報収集活動に関する報告書類は遅滞なく作成している。</t>
  </si>
  <si>
    <t>期初の方針や目標に照らして情報収集やフィードバック業務の効果や達成状況を自己評価し、次期に向けた改善点を抽出している。</t>
  </si>
  <si>
    <t>会社の情報収集体制に関する問題点や今後改善すべき点などを整理し、社内関係者や関係部門等に対して積極的に提言している。</t>
  </si>
  <si>
    <t>③社内広報の検証と評価</t>
    <phoneticPr fontId="7"/>
  </si>
  <si>
    <t>上位方針を踏まえ、広報連絡会議や役員等の広報マインド醸成に向けた教育（メディア・トレーニング等）の方針を起案している。</t>
  </si>
  <si>
    <t>上司や関係部門と意思疎通を図りながら、モラールアップ・キャンペーンなどの各種社内キャンペーンを起案している。</t>
  </si>
  <si>
    <t>社内広報の現状を分析し、上司に対して広報戦略に関する提案を行っている。</t>
  </si>
  <si>
    <t>広報マニュアルの作成等に関する業務計画や作業方針の作成に当たり、優先順位を柔軟に判断している。</t>
  </si>
  <si>
    <t>計画に沿って広報教育セミナーなど社内の広報マインド醸成に向けた活動を的確に推進している。</t>
  </si>
  <si>
    <t>社内コミュニケーションの重要度を理解し、日頃からそのネットワーク作りを行っている。</t>
  </si>
  <si>
    <t>予算や会社方針を踏まえてPR会社の選定や業務依頼などアウトソースに関する実務を行っている。</t>
  </si>
  <si>
    <t>社内報編纂委員会の運営実務において中心的役割を果たしている。</t>
  </si>
  <si>
    <t>部下や後輩からの社内広報実務に関する質問に対し、的を射た回答や助言を行っている。</t>
  </si>
  <si>
    <t>社内広報業務に関する社内外への報告は遅滞なく作成している。</t>
  </si>
  <si>
    <t>期初の方針や目標に照らして社内広報業務の効果や達成状況を自己評価し、次期に向けた改善点を抽出している。</t>
  </si>
  <si>
    <t>会社の広報計画や社内広報体制に関する問題点や今後改善すべき点などを整理し、社内関係者や関係部門等に対して積極的に提言している。</t>
  </si>
  <si>
    <t>上位方針を踏まえ、ステークホルダー別の対外広報方針の起案を行っている。</t>
  </si>
  <si>
    <t>対外広報に係る業務計画や作業方針の作成に当たり、優先順位を柔軟に判断している。</t>
  </si>
  <si>
    <t>広報に係る年間スケジュールを把握し、計画に沿って広報活動が遂行されているか運営管理し、必要に応じて計画の修正も含めた対策を実施している。</t>
  </si>
  <si>
    <t>消費者団体、地域社会、業界団体・官公庁に対する対応の仕方について理解し、状況に即した適切な対応を行っている。</t>
  </si>
  <si>
    <t>常に危機管理意識をもち、突発自体発生時には関係者と連携しながら迅速に行動している。</t>
  </si>
  <si>
    <t>部下や後輩からの対外広報実務に関する質問に対し、的を射た回答や助言を行っている。</t>
  </si>
  <si>
    <t>対外広報業務に関する社内外への報告は遅滞なく作成している。</t>
  </si>
  <si>
    <t>期初の方針や目標に照らして対外広報業務の効果や達成状況を自己評価し、次期に向けた改善点を抽出している。</t>
  </si>
  <si>
    <t>①広報にかかる法律実務に関する企画と立案</t>
    <phoneticPr fontId="7"/>
  </si>
  <si>
    <t>上位方針を踏まえ、広報活動における知的財産権、権利侵害、法律規制等について、最新情報をもとに対応方針の起案を行っている。</t>
  </si>
  <si>
    <t>企業法務部門など関係部門と意思疎通を図りながら、広報活動における様々な法的リスクへの対応手段について調整を行っている。</t>
  </si>
  <si>
    <t>広報活動における知的財産権、権利侵害、法律規制等について、それぞれの対応については、優先順位を柔軟に判断している。</t>
  </si>
  <si>
    <t>広報活動における知的財産権、権利侵害、法律規制等の状況を把握し、その対応については、計画に沿っているか運営管理し、必要に応じて計画の修正も含めた対策を実施している。</t>
  </si>
  <si>
    <t>常に危機管理意識をもち、突発事態発生時には関係者と連携しながら迅速に行動している。</t>
  </si>
  <si>
    <t>部下や後輩からの広報にかかる法律実務に関する質問に対し、的を射た回答や助言を行っている。</t>
  </si>
  <si>
    <t>広報活動における知的財産権、権利侵害、法律規制等への対応に関する社内外への報告は遅滞なく作成している。</t>
  </si>
  <si>
    <t>期初の方針や目標に照らして広報活動における知的財産権、権利侵害、法律規制等への対応状況を自己評価し、次期に向けた改善点を抽出している。</t>
  </si>
  <si>
    <t>企業法務部門、総務部門など関係部門と意思疎通を図りながら、広報活動における様々な法的リスクへの対応手段について調整を行っている。</t>
  </si>
  <si>
    <t>危機管理の観点から、不測の事態が発生した場合のメディア対応等の方針を起案している。</t>
  </si>
  <si>
    <t>危機管理における社内外への必要な対応について、対応の優先順位をつけた上で柔軟に判断している。</t>
  </si>
  <si>
    <t>広報活動における危機管理対応については、計画に沿っているか運営管理し、必要に応じて計画の修正も含めた対策を実施している。</t>
  </si>
  <si>
    <t>官公庁を含むあらゆるステークホルダーに対する対応の仕方について理解し、状況に即した適切な対応を行っている。</t>
  </si>
  <si>
    <t>部下や後輩からの危機管理広報に関する質問に対し、的を射た回答や助言を行っている。</t>
  </si>
  <si>
    <t>広報活動における危機対応時（メディア対応等）において、社内外への報告は遅滞なく作成している。</t>
  </si>
  <si>
    <t>期初の方針や目標に照らして広報活動における危機対応時の実施状況を評価し、次期に向けた改善点を抽出している。</t>
  </si>
  <si>
    <t>Ⅱ.職務遂行のための基準　選択能力ユニット（広報）</t>
    <rPh sb="2" eb="12">
      <t>ｑ</t>
    </rPh>
    <rPh sb="13" eb="15">
      <t>センタク</t>
    </rPh>
    <rPh sb="15" eb="17">
      <t>ノウリョク</t>
    </rPh>
    <rPh sb="22" eb="24">
      <t>コウホウ</t>
    </rPh>
    <phoneticPr fontId="7"/>
  </si>
  <si>
    <t>多様性の尊重と異文化コミュニケーション</t>
    <rPh sb="0" eb="3">
      <t>タヨウセイ</t>
    </rPh>
    <rPh sb="4" eb="6">
      <t>ソンチョウ</t>
    </rPh>
    <rPh sb="7" eb="10">
      <t>イブンカ</t>
    </rPh>
    <phoneticPr fontId="7"/>
  </si>
  <si>
    <t>②異文化コミュニケーション</t>
    <phoneticPr fontId="7"/>
  </si>
  <si>
    <t>多様性の尊重と異文化コミュニケーション</t>
    <rPh sb="0" eb="3">
      <t>タヨウセイ</t>
    </rPh>
    <rPh sb="4" eb="6">
      <t>ソンチョウ</t>
    </rPh>
    <rPh sb="7" eb="10">
      <t>イブンカ</t>
    </rPh>
    <phoneticPr fontId="54"/>
  </si>
  <si>
    <t>①多様性の尊重</t>
    <phoneticPr fontId="7"/>
  </si>
  <si>
    <t>取引関係にある海外諸国・地域の地理、政治・経済体制、商習慣等のビジネス上の事項を踏まえ、職務遂行している。</t>
  </si>
  <si>
    <t>異文化での職務遂行に必要な国際経営センス（グローバル・マインド・セット）をもって職務遂行している。</t>
  </si>
  <si>
    <t>相手の価値観を尊重しながらバイアスのない中立的な判断を行っている。</t>
    <rPh sb="0" eb="2">
      <t>アイテ</t>
    </rPh>
    <rPh sb="3" eb="6">
      <t>カチカン</t>
    </rPh>
    <rPh sb="7" eb="9">
      <t>ソンチョウ</t>
    </rPh>
    <rPh sb="20" eb="23">
      <t>チュウリツテキ</t>
    </rPh>
    <rPh sb="24" eb="26">
      <t>ハンダン</t>
    </rPh>
    <rPh sb="27" eb="28">
      <t>オコナ</t>
    </rPh>
    <phoneticPr fontId="7"/>
  </si>
  <si>
    <t>異文化理解に関し、後輩や部下に対して基本的な姿勢や考え方を助言・指導している。</t>
  </si>
  <si>
    <t>海外取引先からの英語による問い合わせに対して英語による回答を行い、意思を正しく伝えている。</t>
  </si>
  <si>
    <t>担当業務の遂行に必要な外国人取引先等との交渉を行い、誤解なく意思疎通を図っている。</t>
  </si>
  <si>
    <t>自ら専門的英文書類を作成するとともに、部下や後輩の作成した英文書類をチェックしてフォーマットや語法、内容等の面から的確に助言・指導を行っている。</t>
    <rPh sb="0" eb="1">
      <t>ミズカ</t>
    </rPh>
    <rPh sb="2" eb="5">
      <t>センモンテキ</t>
    </rPh>
    <rPh sb="5" eb="7">
      <t>エイブン</t>
    </rPh>
    <rPh sb="7" eb="9">
      <t>ショルイ</t>
    </rPh>
    <rPh sb="10" eb="12">
      <t>サクセイ</t>
    </rPh>
    <rPh sb="19" eb="21">
      <t>ブカ</t>
    </rPh>
    <rPh sb="22" eb="24">
      <t>コウハイ</t>
    </rPh>
    <rPh sb="25" eb="27">
      <t>サクセイ</t>
    </rPh>
    <rPh sb="29" eb="31">
      <t>エイブン</t>
    </rPh>
    <rPh sb="31" eb="33">
      <t>ショルイ</t>
    </rPh>
    <rPh sb="47" eb="49">
      <t>ゴホウ</t>
    </rPh>
    <rPh sb="50" eb="52">
      <t>ナイヨウ</t>
    </rPh>
    <rPh sb="52" eb="53">
      <t>トウ</t>
    </rPh>
    <rPh sb="54" eb="55">
      <t>メン</t>
    </rPh>
    <rPh sb="57" eb="59">
      <t>テキカク</t>
    </rPh>
    <rPh sb="60" eb="62">
      <t>ジョゲン</t>
    </rPh>
    <rPh sb="63" eb="65">
      <t>シドウ</t>
    </rPh>
    <rPh sb="66" eb="67">
      <t>オコナ</t>
    </rPh>
    <phoneticPr fontId="7"/>
  </si>
  <si>
    <t>英語を母国語としない国でのリスク管理、生活・情報ネットワーク構築について、必要な範囲で現地語を用いて適切な対応を行っている。</t>
    <rPh sb="37" eb="39">
      <t>ヒツヨウ</t>
    </rPh>
    <rPh sb="40" eb="42">
      <t>ハンイ</t>
    </rPh>
    <rPh sb="43" eb="45">
      <t>ゲンチ</t>
    </rPh>
    <rPh sb="47" eb="48">
      <t>モチ</t>
    </rPh>
    <phoneticPr fontId="7"/>
  </si>
  <si>
    <t>通訳やコンサルタントなどの外部専門家を効果的に活用している。</t>
  </si>
  <si>
    <t>①多様性の尊重</t>
    <rPh sb="1" eb="4">
      <t>タヨウセイ</t>
    </rPh>
    <rPh sb="5" eb="7">
      <t>ソンチョウ</t>
    </rPh>
    <phoneticPr fontId="2"/>
  </si>
  <si>
    <t>1. 自社の組織と役割、機能</t>
    <rPh sb="3" eb="5">
      <t>ジシャ</t>
    </rPh>
    <rPh sb="6" eb="8">
      <t>ソシキ</t>
    </rPh>
    <rPh sb="9" eb="11">
      <t>ヤクワリ</t>
    </rPh>
    <rPh sb="12" eb="14">
      <t>キノウ</t>
    </rPh>
    <phoneticPr fontId="8"/>
  </si>
  <si>
    <t>2. 自部門及び他部門の業務内容及び業務プロセス、アウトソースしている業務内容</t>
    <rPh sb="3" eb="6">
      <t>ジブモン</t>
    </rPh>
    <rPh sb="6" eb="7">
      <t>オヨ</t>
    </rPh>
    <rPh sb="8" eb="11">
      <t>タブモン</t>
    </rPh>
    <rPh sb="12" eb="14">
      <t>ギョウム</t>
    </rPh>
    <rPh sb="14" eb="16">
      <t>ナイヨウ</t>
    </rPh>
    <rPh sb="16" eb="17">
      <t>オヨ</t>
    </rPh>
    <rPh sb="18" eb="20">
      <t>ギョウム</t>
    </rPh>
    <rPh sb="35" eb="37">
      <t>ギョウム</t>
    </rPh>
    <rPh sb="37" eb="39">
      <t>ナイヨウ</t>
    </rPh>
    <phoneticPr fontId="8"/>
  </si>
  <si>
    <t>3. 所属部門内における業務分掌、役割分担</t>
    <rPh sb="3" eb="5">
      <t>ショゾク</t>
    </rPh>
    <rPh sb="5" eb="7">
      <t>ブモン</t>
    </rPh>
    <rPh sb="7" eb="8">
      <t>ナイ</t>
    </rPh>
    <rPh sb="12" eb="14">
      <t>ギョウム</t>
    </rPh>
    <rPh sb="14" eb="16">
      <t>ブンショウ</t>
    </rPh>
    <rPh sb="17" eb="19">
      <t>ヤクワリ</t>
    </rPh>
    <rPh sb="19" eb="21">
      <t>ブンタン</t>
    </rPh>
    <phoneticPr fontId="8"/>
  </si>
  <si>
    <t>5. 他部門や外注先のキーパーソン</t>
    <phoneticPr fontId="7"/>
  </si>
  <si>
    <t>課題の設定と成果の追求</t>
    <phoneticPr fontId="7"/>
  </si>
  <si>
    <t>1. 作業計画表の策定、日程計画の策定（WBS、ガントチャート等）</t>
    <rPh sb="3" eb="5">
      <t>サギョウ</t>
    </rPh>
    <rPh sb="5" eb="7">
      <t>ケイカク</t>
    </rPh>
    <rPh sb="7" eb="8">
      <t>ヒョウ</t>
    </rPh>
    <rPh sb="9" eb="11">
      <t>サクテイ</t>
    </rPh>
    <rPh sb="12" eb="14">
      <t>ニッテイ</t>
    </rPh>
    <rPh sb="14" eb="16">
      <t>ケイカク</t>
    </rPh>
    <rPh sb="17" eb="19">
      <t>サクテイ</t>
    </rPh>
    <rPh sb="31" eb="32">
      <t>トウ</t>
    </rPh>
    <phoneticPr fontId="7"/>
  </si>
  <si>
    <t>2. 目標や計画変更時の手続き</t>
    <rPh sb="3" eb="5">
      <t>モクヒョウ</t>
    </rPh>
    <rPh sb="6" eb="8">
      <t>ケイカク</t>
    </rPh>
    <rPh sb="8" eb="10">
      <t>ヘンコウ</t>
    </rPh>
    <rPh sb="10" eb="11">
      <t>ジ</t>
    </rPh>
    <rPh sb="12" eb="14">
      <t>テツヅ</t>
    </rPh>
    <phoneticPr fontId="7"/>
  </si>
  <si>
    <t>3. 提出書類の種類と提出期限</t>
    <rPh sb="3" eb="5">
      <t>テイシュツ</t>
    </rPh>
    <rPh sb="5" eb="7">
      <t>ショルイ</t>
    </rPh>
    <rPh sb="8" eb="10">
      <t>シュルイ</t>
    </rPh>
    <rPh sb="11" eb="13">
      <t>テイシュツ</t>
    </rPh>
    <rPh sb="13" eb="15">
      <t>キゲン</t>
    </rPh>
    <phoneticPr fontId="7"/>
  </si>
  <si>
    <t>4. 稟議書等の手続きと決裁ルート</t>
    <rPh sb="3" eb="6">
      <t>リンギショ</t>
    </rPh>
    <rPh sb="6" eb="7">
      <t>トウ</t>
    </rPh>
    <rPh sb="8" eb="10">
      <t>テツヅ</t>
    </rPh>
    <rPh sb="12" eb="14">
      <t>ケッサイ</t>
    </rPh>
    <phoneticPr fontId="7"/>
  </si>
  <si>
    <t>業務効率化の推進</t>
    <phoneticPr fontId="7"/>
  </si>
  <si>
    <t>1. 担当業務に関するルール、マニュアル</t>
    <rPh sb="3" eb="5">
      <t>タントウ</t>
    </rPh>
    <rPh sb="5" eb="7">
      <t>ギョウム</t>
    </rPh>
    <rPh sb="8" eb="9">
      <t>カン</t>
    </rPh>
    <phoneticPr fontId="7"/>
  </si>
  <si>
    <t>2. マニュアルの機能・役割</t>
    <rPh sb="9" eb="11">
      <t>キノウ</t>
    </rPh>
    <rPh sb="12" eb="14">
      <t>ヤクワリ</t>
    </rPh>
    <phoneticPr fontId="7"/>
  </si>
  <si>
    <t>3. マニュアルの作成と運用管理</t>
    <rPh sb="9" eb="11">
      <t>サクセイ</t>
    </rPh>
    <rPh sb="12" eb="14">
      <t>ウンヨウ</t>
    </rPh>
    <rPh sb="14" eb="16">
      <t>カンリ</t>
    </rPh>
    <phoneticPr fontId="7"/>
  </si>
  <si>
    <t>4. 生産性向上のためのアプローチ</t>
    <rPh sb="3" eb="6">
      <t>セイサンセイ</t>
    </rPh>
    <rPh sb="6" eb="8">
      <t>コウジョウ</t>
    </rPh>
    <phoneticPr fontId="7"/>
  </si>
  <si>
    <t>5. 具体的なアプローチ（IE（Industrial Engineering）、TQC（Total Quality Control）、シックス・シグマ　等）</t>
    <rPh sb="3" eb="6">
      <t>グタイテキ</t>
    </rPh>
    <phoneticPr fontId="7"/>
  </si>
  <si>
    <t>1. 外国の諸事情（民族、歴史、地理、政治体制、対日関係等）</t>
    <rPh sb="3" eb="5">
      <t>ガイコク</t>
    </rPh>
    <rPh sb="6" eb="9">
      <t>ショジジョウ</t>
    </rPh>
    <rPh sb="10" eb="12">
      <t>ミンゾク</t>
    </rPh>
    <rPh sb="13" eb="15">
      <t>レキシ</t>
    </rPh>
    <rPh sb="16" eb="18">
      <t>チリ</t>
    </rPh>
    <rPh sb="19" eb="21">
      <t>セイジ</t>
    </rPh>
    <rPh sb="21" eb="23">
      <t>タイセイ</t>
    </rPh>
    <rPh sb="24" eb="26">
      <t>タイニチ</t>
    </rPh>
    <rPh sb="26" eb="28">
      <t>カンケイ</t>
    </rPh>
    <rPh sb="28" eb="29">
      <t>トウ</t>
    </rPh>
    <phoneticPr fontId="2"/>
  </si>
  <si>
    <t>2. 国際的経営センス（グローバル・マインド・セット）</t>
    <rPh sb="3" eb="6">
      <t>コクサイテキ</t>
    </rPh>
    <rPh sb="6" eb="8">
      <t>ケイエイ</t>
    </rPh>
    <phoneticPr fontId="2"/>
  </si>
  <si>
    <t>　●各国民族文化・価値観の尊重</t>
  </si>
  <si>
    <t>　●法規・慣習の尊重</t>
  </si>
  <si>
    <t>　●交際マナー、行動マナー</t>
    <rPh sb="2" eb="4">
      <t>コウサイ</t>
    </rPh>
    <rPh sb="8" eb="10">
      <t>コウドウ</t>
    </rPh>
    <phoneticPr fontId="2"/>
  </si>
  <si>
    <t>　●日本紹介、自己紹介</t>
    <rPh sb="2" eb="4">
      <t>ニホン</t>
    </rPh>
    <rPh sb="4" eb="6">
      <t>ショウカイ</t>
    </rPh>
    <rPh sb="7" eb="9">
      <t>ジコ</t>
    </rPh>
    <rPh sb="9" eb="11">
      <t>ショウカイ</t>
    </rPh>
    <phoneticPr fontId="2"/>
  </si>
  <si>
    <t>　●国際交渉の知識（①国際交渉とは ②日本的発想法・表現と論理的思考 ③プレゼンテーションの技術</t>
    <rPh sb="2" eb="4">
      <t>コクサイ</t>
    </rPh>
    <rPh sb="4" eb="6">
      <t>コウショウ</t>
    </rPh>
    <rPh sb="7" eb="9">
      <t>チシキ</t>
    </rPh>
    <phoneticPr fontId="2"/>
  </si>
  <si>
    <t>　　④プロポーザルの技術 ⑤取引条件の交渉手順と技術）</t>
  </si>
  <si>
    <t>3. 異文化コミュニケーションの知識</t>
  </si>
  <si>
    <t>4. 口頭によるコミュニケーション上の留意点</t>
  </si>
  <si>
    <t>6. 非言語コミュニケーション（ジェスチャー等）</t>
  </si>
  <si>
    <t>7. 英語の活用スキル（目安としてTOEIC 730点程度以上）</t>
    <phoneticPr fontId="7"/>
  </si>
  <si>
    <t>8. その他の外国語スキル（中国語など必要に応じて）</t>
  </si>
  <si>
    <t>5. ソーシャルメディア</t>
    <phoneticPr fontId="7"/>
  </si>
  <si>
    <t>7. 危機管理と広報</t>
    <phoneticPr fontId="7"/>
  </si>
  <si>
    <t>8. ソーシャルメディア</t>
    <phoneticPr fontId="7"/>
  </si>
  <si>
    <t>1. 広報活動と知的財産権</t>
    <phoneticPr fontId="7"/>
  </si>
  <si>
    <t>2. 広報活動と権利侵害</t>
    <phoneticPr fontId="7"/>
  </si>
  <si>
    <t>3. 広報活動に対する法律規制</t>
    <phoneticPr fontId="7"/>
  </si>
  <si>
    <t>4. その他</t>
    <phoneticPr fontId="7"/>
  </si>
  <si>
    <t>　●広告物の著作権</t>
    <phoneticPr fontId="7"/>
  </si>
  <si>
    <t>　●広告物の商標権</t>
    <phoneticPr fontId="7"/>
  </si>
  <si>
    <t>　●著作権</t>
    <phoneticPr fontId="7"/>
  </si>
  <si>
    <t>　●商標権</t>
    <phoneticPr fontId="7"/>
  </si>
  <si>
    <t>　●意匠権</t>
    <phoneticPr fontId="7"/>
  </si>
  <si>
    <t>　●プライバシー権</t>
    <phoneticPr fontId="7"/>
  </si>
  <si>
    <t>　●肖像権</t>
    <phoneticPr fontId="7"/>
  </si>
  <si>
    <t>　●パブリシティ権</t>
    <phoneticPr fontId="7"/>
  </si>
  <si>
    <t>　●名誉毀損</t>
    <phoneticPr fontId="7"/>
  </si>
  <si>
    <t>　●信用毀損</t>
    <phoneticPr fontId="7"/>
  </si>
  <si>
    <t>　●個人情報保護法</t>
    <phoneticPr fontId="7"/>
  </si>
  <si>
    <t>　●不正競争防止法</t>
    <phoneticPr fontId="7"/>
  </si>
  <si>
    <t>　●製造物責任法</t>
    <phoneticPr fontId="7"/>
  </si>
  <si>
    <t>　●会社法</t>
    <phoneticPr fontId="7"/>
  </si>
  <si>
    <t>　●景品表示法</t>
    <phoneticPr fontId="7"/>
  </si>
  <si>
    <t>　●特定商取引に関する法律</t>
    <phoneticPr fontId="7"/>
  </si>
  <si>
    <t>　●特定電子メールの送信の適正化等に関する法律</t>
    <phoneticPr fontId="7"/>
  </si>
  <si>
    <t>　●サイバーセキュリティ基本法案→法務にも確認</t>
    <phoneticPr fontId="7"/>
  </si>
  <si>
    <t>　●コンプライアンス</t>
    <phoneticPr fontId="7"/>
  </si>
  <si>
    <t>　●不祥事が生じた場合の対処法</t>
    <phoneticPr fontId="7"/>
  </si>
  <si>
    <t>　●広報活動に関する契約の知識</t>
    <phoneticPr fontId="7"/>
  </si>
  <si>
    <t>1. 危機管理対応</t>
    <phoneticPr fontId="7"/>
  </si>
  <si>
    <t>2. クライシス対応時のレピュテーションコントロール</t>
    <phoneticPr fontId="7"/>
  </si>
  <si>
    <t>3. 危機対応時のメディア対応</t>
    <phoneticPr fontId="7"/>
  </si>
  <si>
    <t>4. ソーシャルメディアの活用方法と注意点</t>
    <phoneticPr fontId="7"/>
  </si>
  <si>
    <t>　●事故対応（商品瑕疵、情報漏洩等）</t>
    <phoneticPr fontId="7"/>
  </si>
  <si>
    <t>　●企業不正（事故誘発、カルテル等）</t>
    <phoneticPr fontId="7"/>
  </si>
  <si>
    <t>　●被害拡大防止策</t>
    <phoneticPr fontId="7"/>
  </si>
  <si>
    <t>　●お詫び・釈明</t>
    <phoneticPr fontId="7"/>
  </si>
  <si>
    <t>　●回復</t>
    <phoneticPr fontId="7"/>
  </si>
  <si>
    <t>　●対策本部設置</t>
    <phoneticPr fontId="7"/>
  </si>
  <si>
    <t>　●対応方針決定、各所への連絡</t>
    <phoneticPr fontId="7"/>
  </si>
  <si>
    <t>　●メディア対応</t>
    <phoneticPr fontId="7"/>
  </si>
  <si>
    <t>　●緊急記者会見</t>
    <phoneticPr fontId="7"/>
  </si>
  <si>
    <t>　●収束、検証</t>
    <phoneticPr fontId="7"/>
  </si>
  <si>
    <t>多様性の尊重と異文化コミュニケーション</t>
  </si>
  <si>
    <t>多様性の尊重と異文化コミュニケーション</t>
    <phoneticPr fontId="7"/>
  </si>
  <si>
    <t>情報収集とフィードバック</t>
  </si>
  <si>
    <t>社内広報</t>
  </si>
  <si>
    <t>社内広報</t>
    <phoneticPr fontId="7"/>
  </si>
  <si>
    <t>対外広報</t>
  </si>
  <si>
    <t>広報にかかる法律</t>
  </si>
  <si>
    <t>危機管理広報</t>
  </si>
  <si>
    <t>危機管理広報</t>
    <phoneticPr fontId="7"/>
  </si>
  <si>
    <t>広報における知識と技能を有し、サポートなしで日常業務を遂行できる能力水準</t>
    <rPh sb="0" eb="2">
      <t>コウホウ</t>
    </rPh>
    <phoneticPr fontId="7"/>
  </si>
  <si>
    <t>①法規範、社内規範、倫理規範の遵守</t>
    <phoneticPr fontId="7"/>
  </si>
  <si>
    <t>企業倫理とコンプライアンス</t>
    <phoneticPr fontId="7"/>
  </si>
  <si>
    <t>1. 社内の倫理規定・行動規範</t>
    <rPh sb="3" eb="5">
      <t>シャナイ</t>
    </rPh>
    <rPh sb="6" eb="8">
      <t>リンリ</t>
    </rPh>
    <rPh sb="8" eb="10">
      <t>キテイ</t>
    </rPh>
    <rPh sb="11" eb="13">
      <t>コウドウ</t>
    </rPh>
    <rPh sb="13" eb="15">
      <t>キハン</t>
    </rPh>
    <phoneticPr fontId="5"/>
  </si>
  <si>
    <t>　●経営理念・経営方針</t>
    <rPh sb="2" eb="4">
      <t>ケイエイ</t>
    </rPh>
    <rPh sb="4" eb="6">
      <t>リネン</t>
    </rPh>
    <rPh sb="7" eb="9">
      <t>ケイエイ</t>
    </rPh>
    <rPh sb="9" eb="11">
      <t>ホウシン</t>
    </rPh>
    <phoneticPr fontId="5"/>
  </si>
  <si>
    <t>　●社是・社訓</t>
    <rPh sb="2" eb="4">
      <t>シャゼ</t>
    </rPh>
    <rPh sb="5" eb="7">
      <t>シャクン</t>
    </rPh>
    <phoneticPr fontId="5"/>
  </si>
  <si>
    <t>　●倫理規程</t>
    <rPh sb="2" eb="4">
      <t>リンリ</t>
    </rPh>
    <rPh sb="4" eb="6">
      <t>キテイ</t>
    </rPh>
    <phoneticPr fontId="5"/>
  </si>
  <si>
    <t>2. 会社の就業規則及び関連諸規程</t>
    <rPh sb="3" eb="5">
      <t>カイシャ</t>
    </rPh>
    <phoneticPr fontId="5"/>
  </si>
  <si>
    <t>3. 問題となりやすい主な事項とその防止策</t>
    <rPh sb="3" eb="5">
      <t>モンダイ</t>
    </rPh>
    <rPh sb="11" eb="12">
      <t>オモ</t>
    </rPh>
    <rPh sb="13" eb="15">
      <t>ジコウ</t>
    </rPh>
    <rPh sb="18" eb="20">
      <t>ボウシ</t>
    </rPh>
    <rPh sb="20" eb="21">
      <t>サク</t>
    </rPh>
    <phoneticPr fontId="5"/>
  </si>
  <si>
    <t>　●個人情報保護</t>
    <rPh sb="2" eb="4">
      <t>コジン</t>
    </rPh>
    <rPh sb="4" eb="6">
      <t>ジョウホウ</t>
    </rPh>
    <rPh sb="6" eb="8">
      <t>ホゴ</t>
    </rPh>
    <phoneticPr fontId="5"/>
  </si>
  <si>
    <t>　●インサイダー取引</t>
    <rPh sb="8" eb="10">
      <t>トリヒキ</t>
    </rPh>
    <phoneticPr fontId="5"/>
  </si>
  <si>
    <t>　●談合、カルテル等の不正競争</t>
    <rPh sb="2" eb="4">
      <t>ダンゴウ</t>
    </rPh>
    <rPh sb="9" eb="10">
      <t>トウ</t>
    </rPh>
    <rPh sb="11" eb="13">
      <t>フセイ</t>
    </rPh>
    <rPh sb="13" eb="15">
      <t>キョウソウ</t>
    </rPh>
    <phoneticPr fontId="5"/>
  </si>
  <si>
    <t xml:space="preserve">  ●ソフトウェア等の違法コピー（知的財産権の保護）</t>
    <rPh sb="9" eb="10">
      <t>トウ</t>
    </rPh>
    <rPh sb="11" eb="13">
      <t>イホウ</t>
    </rPh>
    <rPh sb="17" eb="19">
      <t>チテキ</t>
    </rPh>
    <rPh sb="19" eb="22">
      <t>ザイサンケン</t>
    </rPh>
    <rPh sb="23" eb="25">
      <t>ホゴ</t>
    </rPh>
    <phoneticPr fontId="5"/>
  </si>
  <si>
    <t xml:space="preserve">  ●取引における優位的な地位の乱用</t>
  </si>
  <si>
    <t>　●顧客情報の流出、情報漏洩</t>
  </si>
  <si>
    <t>　●不正経理等</t>
  </si>
  <si>
    <t>　●偽装等</t>
  </si>
  <si>
    <t>　●不適切な労務管理等</t>
  </si>
  <si>
    <t>4. 自社及び世間一般でコンプライアンス上問題となった事例</t>
    <rPh sb="27" eb="29">
      <t>ジレイ</t>
    </rPh>
    <phoneticPr fontId="7"/>
  </si>
  <si>
    <t>5．監査役・監査委員会・コンプライアンス委員会</t>
    <rPh sb="2" eb="5">
      <t>カンサヤク</t>
    </rPh>
    <rPh sb="6" eb="8">
      <t>カンサ</t>
    </rPh>
    <rPh sb="8" eb="11">
      <t>イインカイ</t>
    </rPh>
    <phoneticPr fontId="5"/>
  </si>
  <si>
    <t>6. 担当する業務と業界に関する法規制</t>
    <phoneticPr fontId="7"/>
  </si>
  <si>
    <t>①諸規程、諸ルールの遵守</t>
    <phoneticPr fontId="54"/>
  </si>
  <si>
    <t>法令及び組織内の諸規程や倫理規範の詳細を把握し、日常の業務遂行において実践している。</t>
    <phoneticPr fontId="7"/>
  </si>
  <si>
    <t>日頃から会社の経営理念、社是・社訓、倫理憲章、行動規範等に則って行動している。</t>
    <phoneticPr fontId="23"/>
  </si>
  <si>
    <t>下位者に対し、会社の規範等や倫理事項等を指導している。</t>
    <rPh sb="0" eb="3">
      <t>カイシャ</t>
    </rPh>
    <rPh sb="4" eb="5">
      <t>タイ</t>
    </rPh>
    <rPh sb="7" eb="9">
      <t>カイシャ</t>
    </rPh>
    <rPh sb="10" eb="13">
      <t>キハンナド</t>
    </rPh>
    <rPh sb="14" eb="16">
      <t>リンリ</t>
    </rPh>
    <rPh sb="16" eb="19">
      <t>ジコウナド</t>
    </rPh>
    <rPh sb="20" eb="22">
      <t>シドウ</t>
    </rPh>
    <phoneticPr fontId="23"/>
  </si>
  <si>
    <t>自らがコンプライアンスを遵守することに加え、所属部署内でのコンプライアンス違反のリスクに対処できている。</t>
    <rPh sb="0" eb="1">
      <t>ミズカ</t>
    </rPh>
    <rPh sb="12" eb="14">
      <t>ジュンシュ</t>
    </rPh>
    <rPh sb="19" eb="20">
      <t>クワ</t>
    </rPh>
    <rPh sb="22" eb="24">
      <t>ショゾク</t>
    </rPh>
    <rPh sb="24" eb="26">
      <t>ブショ</t>
    </rPh>
    <rPh sb="26" eb="27">
      <t>ナイ</t>
    </rPh>
    <rPh sb="37" eb="39">
      <t>イハン</t>
    </rPh>
    <rPh sb="44" eb="46">
      <t>タイショ</t>
    </rPh>
    <phoneticPr fontId="23"/>
  </si>
  <si>
    <t>職務遂行において倫理上のジレンマに直面した際には、法令や規範等を遵守して適切な判断を行っている。</t>
    <phoneticPr fontId="7"/>
  </si>
  <si>
    <t>　●ソーシャルメディアの炎上対応の知識</t>
    <phoneticPr fontId="7"/>
  </si>
  <si>
    <t>5. 各種リスク対策委員会の知識</t>
    <rPh sb="14" eb="16">
      <t>チシキ</t>
    </rPh>
    <phoneticPr fontId="7"/>
  </si>
  <si>
    <t>6. 迅速な意思決定の仕組みやツールの活用の知識</t>
    <rPh sb="19" eb="21">
      <t>カツヨウ</t>
    </rPh>
    <rPh sb="22" eb="24">
      <t>チシキ</t>
    </rPh>
    <phoneticPr fontId="7"/>
  </si>
  <si>
    <t>仕事に取り掛かる前に、求められる達成水準や仕事の進め方、注意事項等を確認している</t>
    <rPh sb="0" eb="2">
      <t>シゴト</t>
    </rPh>
    <rPh sb="3" eb="4">
      <t>ト</t>
    </rPh>
    <rPh sb="5" eb="6">
      <t>カ</t>
    </rPh>
    <rPh sb="8" eb="9">
      <t>マエ</t>
    </rPh>
    <rPh sb="11" eb="12">
      <t>モト</t>
    </rPh>
    <rPh sb="16" eb="18">
      <t>タッセイ</t>
    </rPh>
    <rPh sb="18" eb="20">
      <t>スイジュン</t>
    </rPh>
    <rPh sb="21" eb="23">
      <t>シゴト</t>
    </rPh>
    <rPh sb="24" eb="25">
      <t>スス</t>
    </rPh>
    <rPh sb="26" eb="27">
      <t>カタ</t>
    </rPh>
    <rPh sb="28" eb="30">
      <t>チュウイ</t>
    </rPh>
    <rPh sb="30" eb="32">
      <t>ジコウ</t>
    </rPh>
    <rPh sb="32" eb="33">
      <t>トウ</t>
    </rPh>
    <rPh sb="34" eb="36">
      <t>カクニン</t>
    </rPh>
    <phoneticPr fontId="7"/>
  </si>
  <si>
    <t>コスト意識をもって自分なりに工夫しながら仕事を行い、効率化や改善を試みている</t>
    <phoneticPr fontId="7"/>
  </si>
  <si>
    <t>異文化や取引先の商慣行の理解について、後輩や部下に対して基本的な姿勢や考え方を助言・指導している</t>
    <rPh sb="0" eb="3">
      <t>イブンカ</t>
    </rPh>
    <rPh sb="4" eb="6">
      <t>トリヒキ</t>
    </rPh>
    <rPh sb="6" eb="7">
      <t>サキ</t>
    </rPh>
    <rPh sb="8" eb="11">
      <t>ショウカンコウ</t>
    </rPh>
    <rPh sb="12" eb="14">
      <t>リカイ</t>
    </rPh>
    <rPh sb="19" eb="21">
      <t>コウハイ</t>
    </rPh>
    <rPh sb="22" eb="24">
      <t>ブカ</t>
    </rPh>
    <rPh sb="25" eb="26">
      <t>タイ</t>
    </rPh>
    <rPh sb="28" eb="31">
      <t>キホンテキ</t>
    </rPh>
    <rPh sb="32" eb="34">
      <t>シセイ</t>
    </rPh>
    <rPh sb="35" eb="36">
      <t>カンガ</t>
    </rPh>
    <rPh sb="37" eb="38">
      <t>カタ</t>
    </rPh>
    <rPh sb="39" eb="41">
      <t>ジョゲン</t>
    </rPh>
    <rPh sb="42" eb="44">
      <t>シドウ</t>
    </rPh>
    <phoneticPr fontId="7"/>
  </si>
  <si>
    <t>外国との取引において、部下に対し、会話やビジネス文書の指導を行い、必要に応じて外部専門家を効果的に活用している</t>
    <rPh sb="0" eb="2">
      <t>ガイコク</t>
    </rPh>
    <rPh sb="4" eb="6">
      <t>トリヒキ</t>
    </rPh>
    <rPh sb="11" eb="13">
      <t>ブカ</t>
    </rPh>
    <rPh sb="14" eb="15">
      <t>タイ</t>
    </rPh>
    <rPh sb="17" eb="19">
      <t>カイワ</t>
    </rPh>
    <rPh sb="18" eb="19">
      <t>ブカイ</t>
    </rPh>
    <rPh sb="24" eb="26">
      <t>ブンショ</t>
    </rPh>
    <rPh sb="27" eb="29">
      <t>シドウ</t>
    </rPh>
    <rPh sb="30" eb="31">
      <t>オコナ</t>
    </rPh>
    <rPh sb="33" eb="35">
      <t>ヒツヨウ</t>
    </rPh>
    <rPh sb="36" eb="37">
      <t>オウ</t>
    </rPh>
    <rPh sb="39" eb="41">
      <t>ガイブ</t>
    </rPh>
    <rPh sb="41" eb="44">
      <t>センモンカ</t>
    </rPh>
    <phoneticPr fontId="7"/>
  </si>
  <si>
    <t>人的ネットワークや社内外のキーパーソンから必要な情報を引き出したり、情報を多面的に検証し、その中から自社にとって参考になるような意味づけを見つけ出している</t>
    <phoneticPr fontId="7"/>
  </si>
  <si>
    <t>収集した情報を整理加工し、一目で伝えたい情報が伝わるように仕上げたり、情報の優先度・重要度を判断しながら、適切なタイミングで関係者に伝達している</t>
    <phoneticPr fontId="7"/>
  </si>
  <si>
    <t>期初の方針や目標に照らして情報収集やフィードバック業務の効果や達成状況を自己評価し、次期に向けた改善点を抽出している</t>
    <phoneticPr fontId="7"/>
  </si>
  <si>
    <t>計画に沿って広報教育セミナーなど社内の広報マインド醸成に向けた活動を的確に推進している</t>
    <phoneticPr fontId="7"/>
  </si>
  <si>
    <t>会社の広報計画や社内広報体制に関する問題点や今後改善すべき点などを整理し、社内関係者や関係部門等に対して積極的に提言している</t>
    <phoneticPr fontId="7"/>
  </si>
  <si>
    <t>対外広報に係る業務計画や作業方針の作成に当たり、優先順位を柔軟に判断している</t>
    <phoneticPr fontId="7"/>
  </si>
  <si>
    <t>広報に係る年間スケジュールを把握し、計画に沿って広報活動が遂行されているか運営管理し、必要に応じて計画の修正も含めた対策を実施している</t>
    <phoneticPr fontId="7"/>
  </si>
  <si>
    <t>上位方針を踏まえ、広報活動における知的財産権、権利侵害、法律規制等について、最新情報をもとに対応方針の起案を行っている</t>
    <phoneticPr fontId="1"/>
  </si>
  <si>
    <t>広報活動における知的財産権、権利侵害、法律規制等の状況を把握し、その対応については、計画に沿っているか運営管理し、必要に応じて計画の修正も含めた対策を実施している</t>
    <phoneticPr fontId="1"/>
  </si>
  <si>
    <t>広報活動における知的財産権、権利侵害、法律規制等に関する問題点や今後改善すべき点などを整理し、社内関係者や関係部門等に対して積極的に提言している</t>
    <phoneticPr fontId="1"/>
  </si>
  <si>
    <t>広報活動における危機管理対応については、計画に沿っているか運営管理し、必要に応じて計画の修正も含めた対策を実施している</t>
    <phoneticPr fontId="1"/>
  </si>
  <si>
    <t>対外広報</t>
    <phoneticPr fontId="7"/>
  </si>
  <si>
    <t>社内関係者と日頃から友好的な人間関係を構築している。また社外のイベント等に積極的に参加し、人的ネットワークの拡大に努めている</t>
    <rPh sb="0" eb="2">
      <t>シャナ</t>
    </rPh>
    <rPh sb="2" eb="6">
      <t>カンケイsy</t>
    </rPh>
    <rPh sb="6" eb="10">
      <t>ヒg</t>
    </rPh>
    <rPh sb="10" eb="14">
      <t>ユウコ</t>
    </rPh>
    <rPh sb="14" eb="19">
      <t>ニンゲン</t>
    </rPh>
    <rPh sb="28" eb="31">
      <t>シャg</t>
    </rPh>
    <rPh sb="35" eb="37">
      <t>ト</t>
    </rPh>
    <rPh sb="37" eb="41">
      <t>セッキョk</t>
    </rPh>
    <rPh sb="41" eb="44">
      <t>サンk</t>
    </rPh>
    <rPh sb="45" eb="54">
      <t>ジン</t>
    </rPh>
    <rPh sb="54" eb="57">
      <t>カクダ</t>
    </rPh>
    <rPh sb="57" eb="62">
      <t>ツトm</t>
    </rPh>
    <phoneticPr fontId="7"/>
  </si>
  <si>
    <t>9. アナリストリレーションズ（AR）</t>
    <phoneticPr fontId="7"/>
  </si>
  <si>
    <t>チーム内に外国出身者がいる場合には、積極的なコミュニケーションに努めるなど、チームワーク向上に向けて中心となって取り組んでいる。</t>
    <phoneticPr fontId="7"/>
  </si>
  <si>
    <t>広報資料の作成等に関する業務計画や作業方針の作成に当たり、優先順位を柔軟に判断している</t>
    <rPh sb="0" eb="2">
      <t>コウホウ</t>
    </rPh>
    <rPh sb="2" eb="4">
      <t>シリョウ</t>
    </rPh>
    <phoneticPr fontId="7"/>
  </si>
  <si>
    <t xml:space="preserve">社内の広報体制や国際広報に関する問題点や今後改善すべき点などを整理し、社内関係者や関係部門・組織等に対して積極的に提言している
</t>
    <rPh sb="46" eb="48">
      <t>ソシキ</t>
    </rPh>
    <phoneticPr fontId="7"/>
  </si>
  <si>
    <t>上位方針を踏まえ、広報活動における危機対応について、想定される主要なケースにおいて、社内外の対応方針の起案を行っている</t>
    <rPh sb="44" eb="45">
      <t>ソト</t>
    </rPh>
    <phoneticPr fontId="1"/>
  </si>
  <si>
    <t>広報活動における危機対応時の実務に関する問題点や今後改善すべき点などを整理し、社内関係者や関係部門・組織等に対して積極的に提言している</t>
    <rPh sb="50" eb="52">
      <t>ソシキ</t>
    </rPh>
    <phoneticPr fontId="1"/>
  </si>
  <si>
    <t>　●オウンドメディア運用の実務</t>
    <rPh sb="10" eb="12">
      <t>ウンヨウ</t>
    </rPh>
    <phoneticPr fontId="7"/>
  </si>
  <si>
    <t>　●デジタル変革への対応</t>
    <rPh sb="6" eb="8">
      <t>ヘンカク</t>
    </rPh>
    <phoneticPr fontId="7"/>
  </si>
  <si>
    <t>　●平常時における広報の役割</t>
    <rPh sb="2" eb="4">
      <t>ヘイジョウ</t>
    </rPh>
    <phoneticPr fontId="7"/>
  </si>
  <si>
    <t>　●インターネットやソーシャルメディアで生じうるリスクと対策</t>
    <phoneticPr fontId="7"/>
  </si>
  <si>
    <t>4. 広報マインドの醸成（コンプライアンス、リスクマネジメント含む）</t>
    <rPh sb="31" eb="32">
      <t>フク</t>
    </rPh>
    <phoneticPr fontId="7"/>
  </si>
  <si>
    <t>5. 文書、デジタルによるコミュニケーション上の留意点</t>
    <phoneticPr fontId="7"/>
  </si>
  <si>
    <t xml:space="preserve">  ●ハラスメント（人権、セクハラ、パワハラ含む）</t>
    <rPh sb="22" eb="23">
      <t>フク</t>
    </rPh>
    <phoneticPr fontId="7"/>
  </si>
  <si>
    <t xml:space="preserve">  ●SDGs（環境、リサイクル　等含む）</t>
    <rPh sb="18" eb="19">
      <t>フク</t>
    </rPh>
    <phoneticPr fontId="7"/>
  </si>
  <si>
    <t>4. 職場におけるコミュニケーションツールとその長所短所（口頭・電話、書面、電子メール、社内SNS等）</t>
    <rPh sb="3" eb="5">
      <t>ショクバ</t>
    </rPh>
    <rPh sb="24" eb="26">
      <t>チョウショ</t>
    </rPh>
    <rPh sb="26" eb="28">
      <t>タンショ</t>
    </rPh>
    <rPh sb="29" eb="31">
      <t>コウトウ</t>
    </rPh>
    <rPh sb="32" eb="34">
      <t>デンワ</t>
    </rPh>
    <rPh sb="35" eb="37">
      <t>ショメン</t>
    </rPh>
    <rPh sb="38" eb="40">
      <t>デンシ</t>
    </rPh>
    <rPh sb="44" eb="46">
      <t>シャナイ</t>
    </rPh>
    <rPh sb="49" eb="50">
      <t>トウ</t>
    </rPh>
    <phoneticPr fontId="8"/>
  </si>
  <si>
    <t>業務効率化のために会社が導入したITツール の活用技能を身につけ、使いこなしている。</t>
    <phoneticPr fontId="7"/>
  </si>
  <si>
    <t>マニュアル に不効率な点や時代にそぐわない点を見つけた場合には、上位者に指摘している。</t>
    <phoneticPr fontId="7"/>
  </si>
  <si>
    <t>小集団活動など←トル 会社が組織的に業務改善に取り組んでいる場合には、積極的にその活動に参加している。</t>
    <phoneticPr fontId="7"/>
  </si>
  <si>
    <t>財務部門など関係部門と意思疎通を図りながら、対メディア、アナリスト、株主・投資家、消費者などに向けた広報に係る計画案を策定している。</t>
    <rPh sb="34" eb="36">
      <t>カブヌシ</t>
    </rPh>
    <rPh sb="41" eb="44">
      <t>ショウヒシャ</t>
    </rPh>
    <rPh sb="47" eb="48">
      <t>ム</t>
    </rPh>
    <phoneticPr fontId="7"/>
  </si>
  <si>
    <t>危機管理の観点から、不測の事態が発生した場合の各種メディア対応等の方針を起案している。</t>
    <rPh sb="23" eb="25">
      <t>カクシュ</t>
    </rPh>
    <phoneticPr fontId="7"/>
  </si>
  <si>
    <t>社外からのクレームを受けた際には、関係する部門・組織と協議して適切に対処している。</t>
    <rPh sb="24" eb="26">
      <t>ソシキ</t>
    </rPh>
    <phoneticPr fontId="7"/>
  </si>
  <si>
    <t>社内の広報体制や国際広報に関する問題点や今後改善すべき点などを整理し、社内関係者や関係部門・組織等に対して積極的に提言している。</t>
    <rPh sb="46" eb="48">
      <t>ソシキ</t>
    </rPh>
    <phoneticPr fontId="7"/>
  </si>
  <si>
    <t>法的リスクの観点から、不測の事態が発生した場合の各種メディア対応等の方針を起案している。</t>
    <rPh sb="24" eb="26">
      <t>カクシュ</t>
    </rPh>
    <phoneticPr fontId="7"/>
  </si>
  <si>
    <t>広報活動における知的財産権、権利侵害、法律規制等に関する問題点や今後改善すべき点などを整理し、社内関係者や関係部門・組織等に対して積極的に提言している。</t>
    <rPh sb="58" eb="60">
      <t>ソシキ</t>
    </rPh>
    <phoneticPr fontId="7"/>
  </si>
  <si>
    <t>上位方針を踏まえ、広報活動における危機対応について、想定される主要なケースにおいて、社内外の対応方針の起案を行っている。</t>
    <rPh sb="44" eb="45">
      <t>ソト</t>
    </rPh>
    <phoneticPr fontId="7"/>
  </si>
  <si>
    <t>広報活動における危機対応時の実務に関する問題点や今後改善すべき点などを整理し、社内関係者や関係部門・組織等に対して積極的に提言している。</t>
    <rPh sb="50" eb="52">
      <t>ソシキ</t>
    </rPh>
    <phoneticPr fontId="7"/>
  </si>
  <si>
    <r>
      <t xml:space="preserve">【評価の基準】
○ ： 　一人でできている
        </t>
    </r>
    <r>
      <rPr>
        <sz val="10"/>
        <rFont val="ＭＳ Ｐゴシック"/>
        <family val="3"/>
        <charset val="128"/>
      </rPr>
      <t xml:space="preserve"> （下位者に教えることができるレベルを含む）</t>
    </r>
    <r>
      <rPr>
        <b/>
        <sz val="10"/>
        <rFont val="ＭＳ Ｐゴシック"/>
        <family val="3"/>
        <charset val="128"/>
      </rPr>
      <t xml:space="preserve">
△ ： 　ほぼ一人でできている
   </t>
    </r>
    <r>
      <rPr>
        <sz val="10"/>
        <rFont val="ＭＳ Ｐゴシック"/>
        <family val="3"/>
        <charset val="128"/>
      </rPr>
      <t xml:space="preserve">      （一部、上位者・周囲の助けが必要なレベル） </t>
    </r>
    <r>
      <rPr>
        <b/>
        <sz val="10"/>
        <rFont val="ＭＳ Ｐゴシック"/>
        <family val="3"/>
        <charset val="128"/>
      </rPr>
      <t xml:space="preserve">
× ： 　できていない
</t>
    </r>
    <r>
      <rPr>
        <sz val="10"/>
        <rFont val="ＭＳ Ｐゴシック"/>
        <family val="3"/>
        <charset val="128"/>
      </rPr>
      <t xml:space="preserve">         （常に上位者・周囲の助けが必要なレベル） </t>
    </r>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</si>
</sst>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0_ "/>
  </numFmts>
  <fonts count="74">
    <font>
      <sz val="9"/>
      <name val="ARIAL"/>
      <family val="2"/>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9"/>
      <name val="ARIAL"/>
      <family val="2"/>
    </font>
    <font>
      <sz val="9"/>
      <name val="ARIAL"/>
      <family val="2"/>
    </font>
    <font>
      <sz val="6"/>
      <name val="ＭＳ Ｐゴシック"/>
      <family val="3"/>
      <charset val="128"/>
    </font>
    <font>
      <sz val="11"/>
      <name val="ＭＳ Ｐゴシック"/>
      <family val="3"/>
      <charset val="128"/>
    </font>
    <font>
      <sz val="10"/>
      <name val="ＭＳ Ｐゴシック"/>
      <family val="3"/>
      <charset val="128"/>
    </font>
    <font>
      <sz val="10"/>
      <name val="ＭＳ 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name val="ＭＳ Ｐゴシック"/>
      <family val="3"/>
      <charset val="128"/>
    </font>
    <font>
      <sz val="14"/>
      <color indexed="22"/>
      <name val="HG創英角ｺﾞｼｯｸUB"/>
      <family val="3"/>
      <charset val="128"/>
    </font>
    <font>
      <sz val="9"/>
      <color indexed="22"/>
      <name val="ARIAL"/>
      <family val="2"/>
    </font>
    <font>
      <sz val="12"/>
      <color indexed="22"/>
      <name val="HG創英角ｺﾞｼｯｸUB"/>
      <family val="3"/>
      <charset val="128"/>
    </font>
    <font>
      <sz val="12"/>
      <color indexed="22"/>
      <name val="ARIAL"/>
      <family val="2"/>
    </font>
    <font>
      <b/>
      <sz val="10"/>
      <name val="ＭＳ Ｐゴシック"/>
      <family val="3"/>
      <charset val="128"/>
    </font>
    <font>
      <sz val="10"/>
      <name val="HGPｺﾞｼｯｸM"/>
      <family val="3"/>
      <charset val="128"/>
    </font>
    <font>
      <sz val="10"/>
      <name val="Arial"/>
      <family val="2"/>
    </font>
    <font>
      <b/>
      <sz val="11"/>
      <name val="ＭＳ Ｐゴシック"/>
      <family val="3"/>
      <charset val="128"/>
    </font>
    <font>
      <sz val="20"/>
      <name val="HG創英角ｺﾞｼｯｸUB"/>
      <family val="3"/>
      <charset val="128"/>
    </font>
    <font>
      <sz val="9"/>
      <name val="ARIAL"/>
      <family val="2"/>
    </font>
    <font>
      <b/>
      <sz val="14"/>
      <name val="ＭＳ Ｐゴシック"/>
      <family val="3"/>
      <charset val="128"/>
    </font>
    <font>
      <sz val="10"/>
      <name val="HG創英角ｺﾞｼｯｸUB"/>
      <family val="3"/>
      <charset val="128"/>
    </font>
    <font>
      <sz val="9"/>
      <name val="ＭＳ ゴシック"/>
      <family val="3"/>
      <charset val="128"/>
    </font>
    <font>
      <sz val="26"/>
      <name val="HG創英角ｺﾞｼｯｸUB"/>
      <family val="3"/>
      <charset val="128"/>
    </font>
    <font>
      <b/>
      <sz val="14"/>
      <name val="ＭＳ Ｐゴシック"/>
      <family val="3"/>
      <charset val="128"/>
      <scheme val="minor"/>
    </font>
    <font>
      <u/>
      <sz val="14"/>
      <name val="ＭＳ Ｐゴシック"/>
      <family val="3"/>
      <charset val="128"/>
    </font>
    <font>
      <b/>
      <sz val="14"/>
      <name val="HGPｺﾞｼｯｸE"/>
      <family val="3"/>
      <charset val="128"/>
    </font>
    <font>
      <b/>
      <sz val="18"/>
      <name val="HGPｺﾞｼｯｸE"/>
      <family val="3"/>
      <charset val="128"/>
    </font>
    <font>
      <b/>
      <sz val="16"/>
      <name val="ＭＳ Ｐゴシック"/>
      <family val="3"/>
      <charset val="128"/>
    </font>
    <font>
      <b/>
      <sz val="11"/>
      <color indexed="22"/>
      <name val="ＭＳ Ｐゴシック"/>
      <family val="3"/>
      <charset val="128"/>
    </font>
    <font>
      <b/>
      <sz val="10"/>
      <name val="Arial"/>
      <family val="2"/>
    </font>
    <font>
      <sz val="11"/>
      <color indexed="22"/>
      <name val="ＭＳ Ｐゴシック"/>
      <family val="3"/>
      <charset val="128"/>
    </font>
    <font>
      <sz val="10"/>
      <color indexed="22"/>
      <name val="Arial"/>
      <family val="2"/>
    </font>
    <font>
      <sz val="12"/>
      <name val="ＭＳ Ｐゴシック"/>
      <family val="3"/>
      <charset val="128"/>
    </font>
    <font>
      <sz val="12"/>
      <name val="Arial"/>
      <family val="2"/>
    </font>
    <font>
      <sz val="6"/>
      <name val="ＭＳ Ｐゴシック"/>
      <family val="2"/>
      <charset val="128"/>
      <scheme val="minor"/>
    </font>
    <font>
      <sz val="9"/>
      <color theme="1"/>
      <name val="ＭＳ Ｐゴシック"/>
      <family val="2"/>
      <charset val="128"/>
    </font>
    <font>
      <sz val="9"/>
      <color theme="1"/>
      <name val="ＭＳ Ｐゴシック"/>
      <family val="3"/>
      <charset val="128"/>
    </font>
    <font>
      <b/>
      <sz val="11"/>
      <color theme="1"/>
      <name val="ＭＳ Ｐゴシック"/>
      <family val="3"/>
      <charset val="128"/>
    </font>
    <font>
      <u/>
      <sz val="9"/>
      <color theme="10"/>
      <name val="ARIAL"/>
      <family val="2"/>
    </font>
    <font>
      <u/>
      <sz val="9"/>
      <color theme="11"/>
      <name val="ARIAL"/>
      <family val="2"/>
    </font>
    <font>
      <sz val="9"/>
      <color indexed="81"/>
      <name val="MS P ゴシック"/>
      <family val="3"/>
      <charset val="128"/>
    </font>
    <font>
      <b/>
      <sz val="9"/>
      <color indexed="81"/>
      <name val="MS P ゴシック"/>
      <family val="3"/>
      <charset val="128"/>
    </font>
    <font>
      <sz val="9"/>
      <color rgb="FFFF0000"/>
      <name val="ＭＳ ゴシック"/>
      <family val="3"/>
      <charset val="128"/>
    </font>
    <font>
      <sz val="11"/>
      <name val="ARIAL"/>
      <family val="2"/>
    </font>
    <font>
      <u/>
      <sz val="11"/>
      <name val="ＭＳ Ｐゴシック"/>
      <family val="3"/>
      <charset val="128"/>
    </font>
    <font>
      <sz val="11"/>
      <color theme="1"/>
      <name val="ARIAL"/>
      <family val="2"/>
    </font>
    <font>
      <b/>
      <sz val="11"/>
      <name val="ARIAL"/>
      <family val="2"/>
    </font>
    <font>
      <sz val="11"/>
      <color theme="1"/>
      <name val="ＭＳ Ｐゴシック"/>
      <family val="2"/>
      <charset val="128"/>
    </font>
    <font>
      <sz val="11"/>
      <color theme="1"/>
      <name val="ＭＳ Ｐゴシック"/>
      <family val="3"/>
      <charset val="128"/>
    </font>
    <font>
      <sz val="11"/>
      <name val="ＭＳ ゴシック"/>
      <family val="3"/>
      <charset val="128"/>
    </font>
    <font>
      <sz val="11"/>
      <color theme="1"/>
      <name val="ＭＳ ゴシック"/>
      <family val="3"/>
      <charset val="128"/>
    </font>
    <font>
      <sz val="11"/>
      <color theme="1"/>
      <name val="ＭＳ Ｐゴシック"/>
      <family val="3"/>
      <charset val="128"/>
      <scheme val="minor"/>
    </font>
    <font>
      <sz val="11"/>
      <color indexed="42"/>
      <name val="ＭＳ Ｐゴシック"/>
      <family val="3"/>
      <charset val="128"/>
    </font>
    <font>
      <sz val="11"/>
      <name val="ＭＳ Ｐゴシック"/>
      <family val="3"/>
      <charset val="128"/>
      <scheme val="minor"/>
    </font>
  </fonts>
  <fills count="3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8"/>
        <bgColor indexed="64"/>
      </patternFill>
    </fill>
    <fill>
      <patternFill patternType="solid">
        <fgColor indexed="16"/>
        <bgColor indexed="64"/>
      </patternFill>
    </fill>
    <fill>
      <patternFill patternType="solid">
        <fgColor indexed="22"/>
        <bgColor indexed="64"/>
      </patternFill>
    </fill>
    <fill>
      <patternFill patternType="solid">
        <fgColor indexed="14"/>
        <bgColor indexed="64"/>
      </patternFill>
    </fill>
    <fill>
      <patternFill patternType="solid">
        <fgColor theme="0"/>
        <bgColor indexed="64"/>
      </patternFill>
    </fill>
    <fill>
      <patternFill patternType="solid">
        <fgColor theme="4" tint="0.59999389629810485"/>
        <bgColor indexed="64"/>
      </patternFill>
    </fill>
    <fill>
      <patternFill patternType="solid">
        <fgColor indexed="62"/>
        <bgColor indexed="64"/>
      </patternFill>
    </fill>
    <fill>
      <patternFill patternType="solid">
        <fgColor indexed="45"/>
        <bgColor indexed="64"/>
      </patternFill>
    </fill>
    <fill>
      <patternFill patternType="solid">
        <fgColor theme="0" tint="-0.14999847407452621"/>
        <bgColor indexed="64"/>
      </patternFill>
    </fill>
  </fills>
  <borders count="59">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46"/>
      </left>
      <right style="thin">
        <color indexed="46"/>
      </right>
      <top style="thin">
        <color indexed="46"/>
      </top>
      <bottom style="thin">
        <color indexed="46"/>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double">
        <color auto="1"/>
      </left>
      <right style="double">
        <color auto="1"/>
      </right>
      <top style="double">
        <color auto="1"/>
      </top>
      <bottom style="double">
        <color auto="1"/>
      </bottom>
      <diagonal/>
    </border>
    <border>
      <left/>
      <right/>
      <top/>
      <bottom style="thin">
        <color auto="1"/>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right style="thin">
        <color auto="1"/>
      </right>
      <top style="thin">
        <color auto="1"/>
      </top>
      <bottom style="thin">
        <color auto="1"/>
      </bottom>
      <diagonal/>
    </border>
    <border>
      <left style="thin">
        <color indexed="46"/>
      </left>
      <right/>
      <top style="thin">
        <color indexed="46"/>
      </top>
      <bottom style="thin">
        <color indexed="46"/>
      </bottom>
      <diagonal/>
    </border>
    <border>
      <left/>
      <right/>
      <top style="thin">
        <color indexed="46"/>
      </top>
      <bottom style="thin">
        <color indexed="46"/>
      </bottom>
      <diagonal/>
    </border>
    <border>
      <left/>
      <right style="thin">
        <color indexed="46"/>
      </right>
      <top style="thin">
        <color indexed="46"/>
      </top>
      <bottom style="thin">
        <color indexed="46"/>
      </bottom>
      <diagonal/>
    </border>
    <border>
      <left style="thin">
        <color auto="1"/>
      </left>
      <right style="thin">
        <color auto="1"/>
      </right>
      <top/>
      <bottom/>
      <diagonal/>
    </border>
    <border>
      <left style="thin">
        <color auto="1"/>
      </left>
      <right style="thin">
        <color auto="1"/>
      </right>
      <top style="hair">
        <color auto="1"/>
      </top>
      <bottom/>
      <diagonal/>
    </border>
    <border>
      <left/>
      <right/>
      <top style="thin">
        <color auto="1"/>
      </top>
      <bottom style="thin">
        <color auto="1"/>
      </bottom>
      <diagonal/>
    </border>
    <border>
      <left/>
      <right/>
      <top style="thin">
        <color auto="1"/>
      </top>
      <bottom/>
      <diagonal/>
    </border>
    <border>
      <left style="thin">
        <color indexed="55"/>
      </left>
      <right/>
      <top/>
      <bottom/>
      <diagonal/>
    </border>
    <border>
      <left style="thin">
        <color indexed="55"/>
      </left>
      <right/>
      <top style="thin">
        <color indexed="55"/>
      </top>
      <bottom/>
      <diagonal/>
    </border>
    <border>
      <left/>
      <right/>
      <top style="thin">
        <color indexed="55"/>
      </top>
      <bottom/>
      <diagonal/>
    </border>
    <border>
      <left/>
      <right style="thin">
        <color indexed="55"/>
      </right>
      <top style="thin">
        <color indexed="55"/>
      </top>
      <bottom/>
      <diagonal/>
    </border>
    <border>
      <left/>
      <right style="thin">
        <color indexed="55"/>
      </right>
      <top/>
      <bottom/>
      <diagonal/>
    </border>
    <border>
      <left style="thin">
        <color indexed="55"/>
      </left>
      <right/>
      <top/>
      <bottom style="thin">
        <color indexed="55"/>
      </bottom>
      <diagonal/>
    </border>
    <border>
      <left/>
      <right/>
      <top/>
      <bottom style="thin">
        <color indexed="55"/>
      </bottom>
      <diagonal/>
    </border>
    <border>
      <left/>
      <right style="thin">
        <color indexed="55"/>
      </right>
      <top/>
      <bottom style="thin">
        <color indexed="55"/>
      </bottom>
      <diagonal/>
    </border>
    <border>
      <left style="thin">
        <color indexed="55"/>
      </left>
      <right/>
      <top style="thin">
        <color indexed="55"/>
      </top>
      <bottom style="thin">
        <color indexed="55"/>
      </bottom>
      <diagonal/>
    </border>
    <border>
      <left/>
      <right/>
      <top style="thin">
        <color indexed="55"/>
      </top>
      <bottom style="thin">
        <color indexed="55"/>
      </bottom>
      <diagonal/>
    </border>
    <border>
      <left/>
      <right style="thin">
        <color indexed="55"/>
      </right>
      <top style="thin">
        <color indexed="55"/>
      </top>
      <bottom style="thin">
        <color indexed="55"/>
      </bottom>
      <diagonal/>
    </border>
    <border>
      <left/>
      <right/>
      <top style="thin">
        <color indexed="46"/>
      </top>
      <bottom/>
      <diagonal/>
    </border>
    <border>
      <left/>
      <right/>
      <top/>
      <bottom style="thin">
        <color indexed="46"/>
      </bottom>
      <diagonal/>
    </border>
    <border>
      <left style="thin">
        <color auto="1"/>
      </left>
      <right style="thin">
        <color auto="1"/>
      </right>
      <top/>
      <bottom style="hair">
        <color auto="1"/>
      </bottom>
      <diagonal/>
    </border>
    <border>
      <left style="thin">
        <color indexed="64"/>
      </left>
      <right style="thin">
        <color auto="1"/>
      </right>
      <top style="thin">
        <color indexed="64"/>
      </top>
      <bottom/>
      <diagonal/>
    </border>
    <border>
      <left style="thin">
        <color auto="1"/>
      </left>
      <right style="thin">
        <color auto="1"/>
      </right>
      <top style="thin">
        <color auto="1"/>
      </top>
      <bottom style="hair">
        <color auto="1"/>
      </bottom>
      <diagonal/>
    </border>
    <border>
      <left style="thin">
        <color indexed="64"/>
      </left>
      <right style="thin">
        <color auto="1"/>
      </right>
      <top/>
      <bottom/>
      <diagonal/>
    </border>
    <border>
      <left style="thin">
        <color auto="1"/>
      </left>
      <right style="thin">
        <color auto="1"/>
      </right>
      <top style="thin">
        <color auto="1"/>
      </top>
      <bottom style="thin">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46"/>
      </top>
      <bottom/>
      <diagonal/>
    </border>
    <border>
      <left/>
      <right style="thin">
        <color indexed="64"/>
      </right>
      <top style="thin">
        <color indexed="46"/>
      </top>
      <bottom/>
      <diagonal/>
    </border>
    <border>
      <left style="thin">
        <color indexed="64"/>
      </left>
      <right/>
      <top/>
      <bottom style="thin">
        <color indexed="46"/>
      </bottom>
      <diagonal/>
    </border>
    <border>
      <left/>
      <right style="thin">
        <color indexed="64"/>
      </right>
      <top/>
      <bottom style="thin">
        <color indexed="46"/>
      </bottom>
      <diagonal/>
    </border>
    <border>
      <left style="thin">
        <color indexed="64"/>
      </left>
      <right/>
      <top style="thin">
        <color indexed="46"/>
      </top>
      <bottom style="thin">
        <color indexed="46"/>
      </bottom>
      <diagonal/>
    </border>
    <border>
      <left/>
      <right style="thin">
        <color indexed="64"/>
      </right>
      <top style="thin">
        <color indexed="46"/>
      </top>
      <bottom style="thin">
        <color indexed="46"/>
      </bottom>
      <diagonal/>
    </border>
    <border>
      <left style="thin">
        <color indexed="64"/>
      </left>
      <right/>
      <top style="thin">
        <color indexed="46"/>
      </top>
      <bottom style="thin">
        <color indexed="64"/>
      </bottom>
      <diagonal/>
    </border>
    <border>
      <left/>
      <right/>
      <top style="thin">
        <color indexed="46"/>
      </top>
      <bottom style="thin">
        <color indexed="64"/>
      </bottom>
      <diagonal/>
    </border>
    <border>
      <left/>
      <right style="thin">
        <color indexed="64"/>
      </right>
      <top style="thin">
        <color indexed="46"/>
      </top>
      <bottom style="thin">
        <color indexed="64"/>
      </bottom>
      <diagonal/>
    </border>
    <border>
      <left style="thin">
        <color auto="1"/>
      </left>
      <right style="thin">
        <color auto="1"/>
      </right>
      <top/>
      <bottom style="thin">
        <color indexed="64"/>
      </bottom>
      <diagonal/>
    </border>
  </borders>
  <cellStyleXfs count="121">
    <xf numFmtId="0" fontId="0" fillId="0" borderId="0"/>
    <xf numFmtId="0" fontId="11" fillId="2" borderId="0" applyNumberFormat="0" applyBorder="0" applyAlignment="0" applyProtection="0">
      <alignment vertical="center"/>
    </xf>
    <xf numFmtId="0" fontId="11" fillId="3" borderId="0" applyNumberFormat="0" applyBorder="0" applyAlignment="0" applyProtection="0">
      <alignment vertical="center"/>
    </xf>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5" borderId="0" applyNumberFormat="0" applyBorder="0" applyAlignment="0" applyProtection="0">
      <alignment vertical="center"/>
    </xf>
    <xf numFmtId="0" fontId="11" fillId="8" borderId="0" applyNumberFormat="0" applyBorder="0" applyAlignment="0" applyProtection="0">
      <alignment vertical="center"/>
    </xf>
    <xf numFmtId="0" fontId="11" fillId="11" borderId="0" applyNumberFormat="0" applyBorder="0" applyAlignment="0" applyProtection="0">
      <alignment vertical="center"/>
    </xf>
    <xf numFmtId="0" fontId="12" fillId="12" borderId="0" applyNumberFormat="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5" borderId="0" applyNumberFormat="0" applyBorder="0" applyAlignment="0" applyProtection="0">
      <alignment vertical="center"/>
    </xf>
    <xf numFmtId="0" fontId="12" fillId="16"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9" borderId="0" applyNumberFormat="0" applyBorder="0" applyAlignment="0" applyProtection="0">
      <alignment vertical="center"/>
    </xf>
    <xf numFmtId="0" fontId="13" fillId="0" borderId="0" applyNumberFormat="0" applyFill="0" applyBorder="0" applyAlignment="0" applyProtection="0">
      <alignment vertical="center"/>
    </xf>
    <xf numFmtId="0" fontId="14" fillId="20" borderId="1" applyNumberFormat="0" applyAlignment="0" applyProtection="0">
      <alignment vertical="center"/>
    </xf>
    <xf numFmtId="0" fontId="15" fillId="21" borderId="0" applyNumberFormat="0" applyBorder="0" applyAlignment="0" applyProtection="0">
      <alignment vertical="center"/>
    </xf>
    <xf numFmtId="0" fontId="11" fillId="22" borderId="2" applyNumberFormat="0" applyFont="0" applyAlignment="0" applyProtection="0">
      <alignment vertical="center"/>
    </xf>
    <xf numFmtId="0" fontId="16" fillId="0" borderId="3" applyNumberFormat="0" applyFill="0" applyAlignment="0" applyProtection="0">
      <alignment vertical="center"/>
    </xf>
    <xf numFmtId="0" fontId="17" fillId="3" borderId="0" applyNumberFormat="0" applyBorder="0" applyAlignment="0" applyProtection="0">
      <alignment vertical="center"/>
    </xf>
    <xf numFmtId="0" fontId="18" fillId="23" borderId="4" applyNumberFormat="0" applyAlignment="0" applyProtection="0">
      <alignment vertical="center"/>
    </xf>
    <xf numFmtId="0" fontId="19" fillId="0" borderId="0" applyNumberFormat="0" applyFill="0" applyBorder="0" applyAlignment="0" applyProtection="0">
      <alignment vertical="center"/>
    </xf>
    <xf numFmtId="0" fontId="20" fillId="0" borderId="5" applyNumberFormat="0" applyFill="0" applyAlignment="0" applyProtection="0">
      <alignment vertical="center"/>
    </xf>
    <xf numFmtId="0" fontId="21" fillId="0" borderId="6" applyNumberFormat="0" applyFill="0" applyAlignment="0" applyProtection="0">
      <alignment vertical="center"/>
    </xf>
    <xf numFmtId="0" fontId="22" fillId="0" borderId="7" applyNumberFormat="0" applyFill="0" applyAlignment="0" applyProtection="0">
      <alignment vertical="center"/>
    </xf>
    <xf numFmtId="0" fontId="22" fillId="0" borderId="0" applyNumberFormat="0" applyFill="0" applyBorder="0" applyAlignment="0" applyProtection="0">
      <alignment vertical="center"/>
    </xf>
    <xf numFmtId="0" fontId="23" fillId="0" borderId="8" applyNumberFormat="0" applyFill="0" applyAlignment="0" applyProtection="0">
      <alignment vertical="center"/>
    </xf>
    <xf numFmtId="0" fontId="24" fillId="23" borderId="9" applyNumberFormat="0" applyAlignment="0" applyProtection="0">
      <alignment vertical="center"/>
    </xf>
    <xf numFmtId="0" fontId="25" fillId="0" borderId="0" applyNumberFormat="0" applyFill="0" applyBorder="0" applyAlignment="0" applyProtection="0">
      <alignment vertical="center"/>
    </xf>
    <xf numFmtId="0" fontId="26" fillId="7" borderId="4" applyNumberFormat="0" applyAlignment="0" applyProtection="0">
      <alignment vertical="center"/>
    </xf>
    <xf numFmtId="0" fontId="5" fillId="0" borderId="0"/>
    <xf numFmtId="0" fontId="8" fillId="0" borderId="0">
      <alignment vertical="center"/>
    </xf>
    <xf numFmtId="0" fontId="8" fillId="0" borderId="0">
      <alignment vertical="center"/>
    </xf>
    <xf numFmtId="0" fontId="27" fillId="4" borderId="0" applyNumberFormat="0" applyBorder="0" applyAlignment="0" applyProtection="0">
      <alignment vertical="center"/>
    </xf>
    <xf numFmtId="0" fontId="8" fillId="0" borderId="0">
      <alignment vertical="center"/>
    </xf>
    <xf numFmtId="0" fontId="8" fillId="0" borderId="0"/>
    <xf numFmtId="0" fontId="58" fillId="0" borderId="0" applyNumberFormat="0" applyFill="0" applyBorder="0" applyAlignment="0" applyProtection="0"/>
    <xf numFmtId="0" fontId="59" fillId="0" borderId="0" applyNumberFormat="0" applyFill="0" applyBorder="0" applyAlignment="0" applyProtection="0"/>
    <xf numFmtId="0" fontId="58" fillId="0" borderId="0" applyNumberFormat="0" applyFill="0" applyBorder="0" applyAlignment="0" applyProtection="0"/>
    <xf numFmtId="0" fontId="59" fillId="0" borderId="0" applyNumberFormat="0" applyFill="0" applyBorder="0" applyAlignment="0" applyProtection="0"/>
    <xf numFmtId="0" fontId="58" fillId="0" borderId="0" applyNumberFormat="0" applyFill="0" applyBorder="0" applyAlignment="0" applyProtection="0"/>
    <xf numFmtId="0" fontId="59" fillId="0" borderId="0" applyNumberFormat="0" applyFill="0" applyBorder="0" applyAlignment="0" applyProtection="0"/>
    <xf numFmtId="0" fontId="58" fillId="0" borderId="0" applyNumberFormat="0" applyFill="0" applyBorder="0" applyAlignment="0" applyProtection="0"/>
    <xf numFmtId="0" fontId="59" fillId="0" borderId="0" applyNumberFormat="0" applyFill="0" applyBorder="0" applyAlignment="0" applyProtection="0"/>
    <xf numFmtId="0" fontId="58" fillId="0" borderId="0" applyNumberFormat="0" applyFill="0" applyBorder="0" applyAlignment="0" applyProtection="0"/>
    <xf numFmtId="0" fontId="59" fillId="0" borderId="0" applyNumberFormat="0" applyFill="0" applyBorder="0" applyAlignment="0" applyProtection="0"/>
    <xf numFmtId="0" fontId="58" fillId="0" borderId="0" applyNumberFormat="0" applyFill="0" applyBorder="0" applyAlignment="0" applyProtection="0"/>
    <xf numFmtId="0" fontId="59" fillId="0" borderId="0" applyNumberFormat="0" applyFill="0" applyBorder="0" applyAlignment="0" applyProtection="0"/>
    <xf numFmtId="0" fontId="58" fillId="0" borderId="0" applyNumberFormat="0" applyFill="0" applyBorder="0" applyAlignment="0" applyProtection="0"/>
    <xf numFmtId="0" fontId="59" fillId="0" borderId="0" applyNumberFormat="0" applyFill="0" applyBorder="0" applyAlignment="0" applyProtection="0"/>
    <xf numFmtId="0" fontId="58" fillId="0" borderId="0" applyNumberFormat="0" applyFill="0" applyBorder="0" applyAlignment="0" applyProtection="0"/>
    <xf numFmtId="0" fontId="59" fillId="0" borderId="0" applyNumberFormat="0" applyFill="0" applyBorder="0" applyAlignment="0" applyProtection="0"/>
    <xf numFmtId="0" fontId="58" fillId="0" borderId="0" applyNumberFormat="0" applyFill="0" applyBorder="0" applyAlignment="0" applyProtection="0"/>
    <xf numFmtId="0" fontId="59" fillId="0" borderId="0" applyNumberFormat="0" applyFill="0" applyBorder="0" applyAlignment="0" applyProtection="0"/>
    <xf numFmtId="0" fontId="58" fillId="0" borderId="0" applyNumberFormat="0" applyFill="0" applyBorder="0" applyAlignment="0" applyProtection="0"/>
    <xf numFmtId="0" fontId="59" fillId="0" borderId="0" applyNumberFormat="0" applyFill="0" applyBorder="0" applyAlignment="0" applyProtection="0"/>
    <xf numFmtId="0" fontId="58" fillId="0" borderId="0" applyNumberFormat="0" applyFill="0" applyBorder="0" applyAlignment="0" applyProtection="0"/>
    <xf numFmtId="0" fontId="59" fillId="0" borderId="0" applyNumberFormat="0" applyFill="0" applyBorder="0" applyAlignment="0" applyProtection="0"/>
    <xf numFmtId="0" fontId="58" fillId="0" borderId="0" applyNumberFormat="0" applyFill="0" applyBorder="0" applyAlignment="0" applyProtection="0"/>
    <xf numFmtId="0" fontId="59" fillId="0" borderId="0" applyNumberFormat="0" applyFill="0" applyBorder="0" applyAlignment="0" applyProtection="0"/>
    <xf numFmtId="0" fontId="58" fillId="0" borderId="0" applyNumberFormat="0" applyFill="0" applyBorder="0" applyAlignment="0" applyProtection="0"/>
    <xf numFmtId="0" fontId="59" fillId="0" borderId="0" applyNumberFormat="0" applyFill="0" applyBorder="0" applyAlignment="0" applyProtection="0"/>
    <xf numFmtId="0" fontId="58" fillId="0" borderId="0" applyNumberFormat="0" applyFill="0" applyBorder="0" applyAlignment="0" applyProtection="0"/>
    <xf numFmtId="0" fontId="59" fillId="0" borderId="0" applyNumberFormat="0" applyFill="0" applyBorder="0" applyAlignment="0" applyProtection="0"/>
    <xf numFmtId="0" fontId="58" fillId="0" borderId="0" applyNumberFormat="0" applyFill="0" applyBorder="0" applyAlignment="0" applyProtection="0"/>
    <xf numFmtId="0" fontId="59" fillId="0" borderId="0" applyNumberFormat="0" applyFill="0" applyBorder="0" applyAlignment="0" applyProtection="0"/>
    <xf numFmtId="0" fontId="58" fillId="0" borderId="0" applyNumberFormat="0" applyFill="0" applyBorder="0" applyAlignment="0" applyProtection="0"/>
    <xf numFmtId="0" fontId="59" fillId="0" borderId="0" applyNumberFormat="0" applyFill="0" applyBorder="0" applyAlignment="0" applyProtection="0"/>
    <xf numFmtId="0" fontId="58" fillId="0" borderId="0" applyNumberFormat="0" applyFill="0" applyBorder="0" applyAlignment="0" applyProtection="0"/>
    <xf numFmtId="0" fontId="59" fillId="0" borderId="0" applyNumberFormat="0" applyFill="0" applyBorder="0" applyAlignment="0" applyProtection="0"/>
    <xf numFmtId="0" fontId="58" fillId="0" borderId="0" applyNumberFormat="0" applyFill="0" applyBorder="0" applyAlignment="0" applyProtection="0"/>
    <xf numFmtId="0" fontId="59" fillId="0" borderId="0" applyNumberFormat="0" applyFill="0" applyBorder="0" applyAlignment="0" applyProtection="0"/>
    <xf numFmtId="0" fontId="58" fillId="0" borderId="0" applyNumberFormat="0" applyFill="0" applyBorder="0" applyAlignment="0" applyProtection="0"/>
    <xf numFmtId="0" fontId="59" fillId="0" borderId="0" applyNumberFormat="0" applyFill="0" applyBorder="0" applyAlignment="0" applyProtection="0"/>
    <xf numFmtId="0" fontId="58" fillId="0" borderId="0" applyNumberFormat="0" applyFill="0" applyBorder="0" applyAlignment="0" applyProtection="0"/>
    <xf numFmtId="0" fontId="59" fillId="0" borderId="0" applyNumberFormat="0" applyFill="0" applyBorder="0" applyAlignment="0" applyProtection="0"/>
    <xf numFmtId="0" fontId="58" fillId="0" borderId="0" applyNumberFormat="0" applyFill="0" applyBorder="0" applyAlignment="0" applyProtection="0"/>
    <xf numFmtId="0" fontId="59" fillId="0" borderId="0" applyNumberFormat="0" applyFill="0" applyBorder="0" applyAlignment="0" applyProtection="0"/>
    <xf numFmtId="0" fontId="58" fillId="0" borderId="0" applyNumberFormat="0" applyFill="0" applyBorder="0" applyAlignment="0" applyProtection="0"/>
    <xf numFmtId="0" fontId="59" fillId="0" borderId="0" applyNumberFormat="0" applyFill="0" applyBorder="0" applyAlignment="0" applyProtection="0"/>
    <xf numFmtId="0" fontId="58" fillId="0" borderId="0" applyNumberFormat="0" applyFill="0" applyBorder="0" applyAlignment="0" applyProtection="0"/>
    <xf numFmtId="0" fontId="59" fillId="0" borderId="0" applyNumberFormat="0" applyFill="0" applyBorder="0" applyAlignment="0" applyProtection="0"/>
    <xf numFmtId="0" fontId="58" fillId="0" borderId="0" applyNumberFormat="0" applyFill="0" applyBorder="0" applyAlignment="0" applyProtection="0"/>
    <xf numFmtId="0" fontId="59" fillId="0" borderId="0" applyNumberFormat="0" applyFill="0" applyBorder="0" applyAlignment="0" applyProtection="0"/>
    <xf numFmtId="0" fontId="58" fillId="0" borderId="0" applyNumberFormat="0" applyFill="0" applyBorder="0" applyAlignment="0" applyProtection="0"/>
    <xf numFmtId="0" fontId="59" fillId="0" borderId="0" applyNumberFormat="0" applyFill="0" applyBorder="0" applyAlignment="0" applyProtection="0"/>
    <xf numFmtId="0" fontId="58" fillId="0" borderId="0" applyNumberFormat="0" applyFill="0" applyBorder="0" applyAlignment="0" applyProtection="0"/>
    <xf numFmtId="0" fontId="59" fillId="0" borderId="0" applyNumberFormat="0" applyFill="0" applyBorder="0" applyAlignment="0" applyProtection="0"/>
    <xf numFmtId="0" fontId="58" fillId="0" borderId="0" applyNumberFormat="0" applyFill="0" applyBorder="0" applyAlignment="0" applyProtection="0"/>
    <xf numFmtId="0" fontId="59" fillId="0" borderId="0" applyNumberFormat="0" applyFill="0" applyBorder="0" applyAlignment="0" applyProtection="0"/>
    <xf numFmtId="0" fontId="58" fillId="0" borderId="0" applyNumberFormat="0" applyFill="0" applyBorder="0" applyAlignment="0" applyProtection="0"/>
    <xf numFmtId="0" fontId="59" fillId="0" borderId="0" applyNumberFormat="0" applyFill="0" applyBorder="0" applyAlignment="0" applyProtection="0"/>
    <xf numFmtId="0" fontId="58" fillId="0" borderId="0" applyNumberFormat="0" applyFill="0" applyBorder="0" applyAlignment="0" applyProtection="0"/>
    <xf numFmtId="0" fontId="59" fillId="0" borderId="0" applyNumberFormat="0" applyFill="0" applyBorder="0" applyAlignment="0" applyProtection="0"/>
    <xf numFmtId="0" fontId="58" fillId="0" borderId="0" applyNumberFormat="0" applyFill="0" applyBorder="0" applyAlignment="0" applyProtection="0"/>
    <xf numFmtId="0" fontId="59" fillId="0" borderId="0" applyNumberFormat="0" applyFill="0" applyBorder="0" applyAlignment="0" applyProtection="0"/>
    <xf numFmtId="0" fontId="58" fillId="0" borderId="0" applyNumberFormat="0" applyFill="0" applyBorder="0" applyAlignment="0" applyProtection="0"/>
    <xf numFmtId="0" fontId="59" fillId="0" borderId="0" applyNumberFormat="0" applyFill="0" applyBorder="0" applyAlignment="0" applyProtection="0"/>
    <xf numFmtId="0" fontId="58" fillId="0" borderId="0" applyNumberFormat="0" applyFill="0" applyBorder="0" applyAlignment="0" applyProtection="0"/>
    <xf numFmtId="0" fontId="59" fillId="0" borderId="0" applyNumberFormat="0" applyFill="0" applyBorder="0" applyAlignment="0" applyProtection="0"/>
    <xf numFmtId="0" fontId="58" fillId="0" borderId="0" applyNumberFormat="0" applyFill="0" applyBorder="0" applyAlignment="0" applyProtection="0"/>
    <xf numFmtId="0" fontId="59" fillId="0" borderId="0" applyNumberFormat="0" applyFill="0" applyBorder="0" applyAlignment="0" applyProtection="0"/>
    <xf numFmtId="0" fontId="58" fillId="0" borderId="0" applyNumberFormat="0" applyFill="0" applyBorder="0" applyAlignment="0" applyProtection="0"/>
    <xf numFmtId="0" fontId="59" fillId="0" borderId="0" applyNumberFormat="0" applyFill="0" applyBorder="0" applyAlignment="0" applyProtection="0"/>
    <xf numFmtId="0" fontId="58" fillId="0" borderId="0" applyNumberFormat="0" applyFill="0" applyBorder="0" applyAlignment="0" applyProtection="0"/>
    <xf numFmtId="0" fontId="59" fillId="0" borderId="0" applyNumberFormat="0" applyFill="0" applyBorder="0" applyAlignment="0" applyProtection="0"/>
    <xf numFmtId="0" fontId="58" fillId="0" borderId="0" applyNumberFormat="0" applyFill="0" applyBorder="0" applyAlignment="0" applyProtection="0"/>
    <xf numFmtId="0" fontId="59" fillId="0" borderId="0" applyNumberFormat="0" applyFill="0" applyBorder="0" applyAlignment="0" applyProtection="0"/>
    <xf numFmtId="0" fontId="58" fillId="0" borderId="0" applyNumberFormat="0" applyFill="0" applyBorder="0" applyAlignment="0" applyProtection="0"/>
    <xf numFmtId="0" fontId="59" fillId="0" borderId="0" applyNumberFormat="0" applyFill="0" applyBorder="0" applyAlignment="0" applyProtection="0"/>
  </cellStyleXfs>
  <cellXfs count="295">
    <xf numFmtId="0" fontId="0" fillId="0" borderId="0" xfId="0"/>
    <xf numFmtId="0" fontId="5" fillId="0" borderId="0" xfId="41"/>
    <xf numFmtId="0" fontId="28" fillId="24" borderId="10" xfId="41" applyFont="1" applyFill="1" applyBorder="1" applyAlignment="1">
      <alignment horizontal="center"/>
    </xf>
    <xf numFmtId="0" fontId="5" fillId="0" borderId="10" xfId="41" applyBorder="1"/>
    <xf numFmtId="0" fontId="8" fillId="0" borderId="0" xfId="42">
      <alignment vertical="center"/>
    </xf>
    <xf numFmtId="0" fontId="5" fillId="0" borderId="0" xfId="42" applyFont="1">
      <alignment vertical="center"/>
    </xf>
    <xf numFmtId="0" fontId="33" fillId="24" borderId="11" xfId="0" applyFont="1" applyFill="1" applyBorder="1" applyAlignment="1">
      <alignment horizontal="center" vertical="center" wrapText="1"/>
    </xf>
    <xf numFmtId="0" fontId="36" fillId="25" borderId="11" xfId="0" applyFont="1" applyFill="1" applyBorder="1" applyAlignment="1">
      <alignment horizontal="center" vertical="center"/>
    </xf>
    <xf numFmtId="0" fontId="36" fillId="25" borderId="11" xfId="0" applyFont="1" applyFill="1" applyBorder="1" applyAlignment="1">
      <alignment horizontal="center" vertical="center" wrapText="1"/>
    </xf>
    <xf numFmtId="0" fontId="36" fillId="0" borderId="16" xfId="0" applyFont="1" applyBorder="1"/>
    <xf numFmtId="0" fontId="36" fillId="0" borderId="0" xfId="0" applyFont="1"/>
    <xf numFmtId="0" fontId="10" fillId="0" borderId="0" xfId="43" applyFont="1" applyAlignment="1">
      <alignment vertical="center" wrapText="1"/>
    </xf>
    <xf numFmtId="0" fontId="36" fillId="25" borderId="13" xfId="0" applyFont="1" applyFill="1" applyBorder="1" applyAlignment="1">
      <alignment horizontal="center" vertical="center" wrapText="1"/>
    </xf>
    <xf numFmtId="0" fontId="39" fillId="0" borderId="0" xfId="0" applyFont="1" applyAlignment="1">
      <alignment vertical="center"/>
    </xf>
    <xf numFmtId="0" fontId="40" fillId="24" borderId="11" xfId="0" applyFont="1" applyFill="1" applyBorder="1" applyAlignment="1">
      <alignment horizontal="center" vertical="center"/>
    </xf>
    <xf numFmtId="0" fontId="40" fillId="24" borderId="11" xfId="0" applyFont="1" applyFill="1" applyBorder="1" applyAlignment="1">
      <alignment horizontal="center" vertical="center" wrapText="1"/>
    </xf>
    <xf numFmtId="0" fontId="41" fillId="26" borderId="18" xfId="0" applyFont="1" applyFill="1" applyBorder="1" applyAlignment="1">
      <alignment vertical="center"/>
    </xf>
    <xf numFmtId="0" fontId="41" fillId="26" borderId="19" xfId="0" applyFont="1" applyFill="1" applyBorder="1" applyAlignment="1">
      <alignment vertical="center"/>
    </xf>
    <xf numFmtId="0" fontId="5" fillId="0" borderId="0" xfId="0" applyFont="1" applyAlignment="1">
      <alignment vertical="center" wrapText="1"/>
    </xf>
    <xf numFmtId="0" fontId="9" fillId="0" borderId="0" xfId="43" applyFont="1" applyAlignment="1">
      <alignment vertical="center" wrapText="1"/>
    </xf>
    <xf numFmtId="0" fontId="10" fillId="0" borderId="0" xfId="43" applyFont="1">
      <alignment vertical="center"/>
    </xf>
    <xf numFmtId="0" fontId="9" fillId="0" borderId="0" xfId="0" applyFont="1" applyAlignment="1">
      <alignment vertical="center" wrapText="1"/>
    </xf>
    <xf numFmtId="0" fontId="28" fillId="0" borderId="0" xfId="0" applyFont="1" applyAlignment="1">
      <alignment horizontal="right" vertical="top"/>
    </xf>
    <xf numFmtId="0" fontId="6" fillId="0" borderId="0" xfId="41" applyFont="1"/>
    <xf numFmtId="0" fontId="43" fillId="0" borderId="0" xfId="0" applyFont="1"/>
    <xf numFmtId="0" fontId="40" fillId="24" borderId="11" xfId="43" applyFont="1" applyFill="1" applyBorder="1" applyAlignment="1">
      <alignment horizontal="center" vertical="center" shrinkToFit="1"/>
    </xf>
    <xf numFmtId="0" fontId="28" fillId="0" borderId="0" xfId="0" applyFont="1" applyAlignment="1">
      <alignment horizontal="left" vertical="center" wrapText="1"/>
    </xf>
    <xf numFmtId="0" fontId="41" fillId="26" borderId="25" xfId="0" applyFont="1" applyFill="1" applyBorder="1" applyAlignment="1">
      <alignment vertical="center"/>
    </xf>
    <xf numFmtId="0" fontId="8" fillId="0" borderId="0" xfId="43">
      <alignment vertical="center"/>
    </xf>
    <xf numFmtId="0" fontId="8" fillId="0" borderId="0" xfId="43" applyAlignment="1">
      <alignment horizontal="left" vertical="center"/>
    </xf>
    <xf numFmtId="0" fontId="8" fillId="0" borderId="0" xfId="43" applyAlignment="1">
      <alignment horizontal="left" vertical="center" wrapText="1"/>
    </xf>
    <xf numFmtId="0" fontId="9" fillId="0" borderId="0" xfId="43" applyFont="1">
      <alignment vertical="center"/>
    </xf>
    <xf numFmtId="0" fontId="9" fillId="29" borderId="11" xfId="43" applyFont="1" applyFill="1" applyBorder="1" applyAlignment="1">
      <alignment horizontal="left" vertical="center" shrinkToFit="1"/>
    </xf>
    <xf numFmtId="0" fontId="9" fillId="0" borderId="26" xfId="43" applyFont="1" applyBorder="1" applyAlignment="1">
      <alignment vertical="center" wrapText="1"/>
    </xf>
    <xf numFmtId="0" fontId="8" fillId="0" borderId="0" xfId="43" applyAlignment="1">
      <alignment horizontal="center" vertical="center"/>
    </xf>
    <xf numFmtId="0" fontId="8" fillId="0" borderId="0" xfId="46"/>
    <xf numFmtId="0" fontId="46" fillId="0" borderId="0" xfId="46" applyFont="1" applyAlignment="1">
      <alignment horizontal="center" vertical="center"/>
    </xf>
    <xf numFmtId="0" fontId="9" fillId="0" borderId="0" xfId="46" applyFont="1"/>
    <xf numFmtId="0" fontId="9" fillId="30" borderId="13" xfId="46" applyFont="1" applyFill="1" applyBorder="1"/>
    <xf numFmtId="0" fontId="9" fillId="30" borderId="26" xfId="46" applyFont="1" applyFill="1" applyBorder="1"/>
    <xf numFmtId="0" fontId="35" fillId="30" borderId="20" xfId="46" applyFont="1" applyFill="1" applyBorder="1"/>
    <xf numFmtId="0" fontId="9" fillId="0" borderId="26" xfId="46" applyFont="1" applyBorder="1"/>
    <xf numFmtId="0" fontId="35" fillId="0" borderId="26" xfId="46" applyFont="1" applyBorder="1"/>
    <xf numFmtId="0" fontId="9" fillId="30" borderId="27" xfId="46" applyFont="1" applyFill="1" applyBorder="1"/>
    <xf numFmtId="0" fontId="35" fillId="30" borderId="26" xfId="46" applyFont="1" applyFill="1" applyBorder="1"/>
    <xf numFmtId="0" fontId="9" fillId="0" borderId="13" xfId="46" applyFont="1" applyBorder="1"/>
    <xf numFmtId="0" fontId="7" fillId="0" borderId="20" xfId="46" applyFont="1" applyBorder="1"/>
    <xf numFmtId="0" fontId="47" fillId="0" borderId="0" xfId="46" applyFont="1" applyAlignment="1">
      <alignment vertical="center"/>
    </xf>
    <xf numFmtId="0" fontId="8" fillId="0" borderId="26" xfId="46" applyBorder="1"/>
    <xf numFmtId="0" fontId="35" fillId="0" borderId="20" xfId="46" applyFont="1" applyBorder="1"/>
    <xf numFmtId="0" fontId="9" fillId="30" borderId="20" xfId="46" applyFont="1" applyFill="1" applyBorder="1"/>
    <xf numFmtId="0" fontId="8" fillId="0" borderId="20" xfId="46" applyBorder="1"/>
    <xf numFmtId="0" fontId="35" fillId="0" borderId="0" xfId="46" applyFont="1"/>
    <xf numFmtId="0" fontId="36" fillId="0" borderId="0" xfId="46" applyFont="1"/>
    <xf numFmtId="0" fontId="49" fillId="0" borderId="0" xfId="46" applyFont="1"/>
    <xf numFmtId="0" fontId="33" fillId="0" borderId="0" xfId="46" applyFont="1"/>
    <xf numFmtId="0" fontId="8" fillId="0" borderId="29" xfId="46" applyBorder="1"/>
    <xf numFmtId="0" fontId="8" fillId="0" borderId="30" xfId="46" applyBorder="1"/>
    <xf numFmtId="0" fontId="8" fillId="0" borderId="31" xfId="46" applyBorder="1"/>
    <xf numFmtId="0" fontId="8" fillId="0" borderId="28" xfId="46" applyBorder="1"/>
    <xf numFmtId="0" fontId="35" fillId="0" borderId="32" xfId="46" applyFont="1" applyBorder="1"/>
    <xf numFmtId="0" fontId="9" fillId="0" borderId="36" xfId="46" applyFont="1" applyBorder="1"/>
    <xf numFmtId="0" fontId="9" fillId="0" borderId="37" xfId="46" applyFont="1" applyBorder="1"/>
    <xf numFmtId="0" fontId="8" fillId="0" borderId="37" xfId="46" applyBorder="1"/>
    <xf numFmtId="0" fontId="8" fillId="0" borderId="38" xfId="46" applyBorder="1"/>
    <xf numFmtId="0" fontId="9" fillId="0" borderId="36" xfId="46" applyFont="1" applyBorder="1" applyAlignment="1">
      <alignment horizontal="left"/>
    </xf>
    <xf numFmtId="0" fontId="9" fillId="0" borderId="38" xfId="46" applyFont="1" applyBorder="1"/>
    <xf numFmtId="0" fontId="9" fillId="0" borderId="36" xfId="46" applyFont="1" applyBorder="1" applyAlignment="1">
      <alignment vertical="center"/>
    </xf>
    <xf numFmtId="0" fontId="9" fillId="0" borderId="37" xfId="46" applyFont="1" applyBorder="1" applyAlignment="1">
      <alignment vertical="center"/>
    </xf>
    <xf numFmtId="0" fontId="9" fillId="0" borderId="38" xfId="46" applyFont="1" applyBorder="1" applyAlignment="1">
      <alignment vertical="center"/>
    </xf>
    <xf numFmtId="0" fontId="35" fillId="0" borderId="28" xfId="46" applyFont="1" applyBorder="1"/>
    <xf numFmtId="0" fontId="8" fillId="0" borderId="33" xfId="46" applyBorder="1"/>
    <xf numFmtId="0" fontId="8" fillId="0" borderId="34" xfId="46" applyBorder="1"/>
    <xf numFmtId="0" fontId="35" fillId="0" borderId="34" xfId="46" applyFont="1" applyBorder="1"/>
    <xf numFmtId="0" fontId="35" fillId="0" borderId="35" xfId="46" applyFont="1" applyBorder="1"/>
    <xf numFmtId="177" fontId="8" fillId="0" borderId="0" xfId="46" applyNumberFormat="1"/>
    <xf numFmtId="0" fontId="36" fillId="25" borderId="39" xfId="46" applyFont="1" applyFill="1" applyBorder="1" applyAlignment="1">
      <alignment horizontal="center" vertical="center" wrapText="1"/>
    </xf>
    <xf numFmtId="0" fontId="35" fillId="0" borderId="37" xfId="46" applyFont="1" applyBorder="1"/>
    <xf numFmtId="0" fontId="36" fillId="25" borderId="40" xfId="46" applyFont="1" applyFill="1" applyBorder="1" applyAlignment="1">
      <alignment horizontal="center" vertical="center" wrapText="1"/>
    </xf>
    <xf numFmtId="0" fontId="9" fillId="0" borderId="22" xfId="46" applyFont="1" applyBorder="1"/>
    <xf numFmtId="0" fontId="35" fillId="0" borderId="22" xfId="46" applyFont="1" applyBorder="1"/>
    <xf numFmtId="177" fontId="49" fillId="0" borderId="22" xfId="46" applyNumberFormat="1" applyFont="1" applyBorder="1" applyAlignment="1">
      <alignment horizontal="center"/>
    </xf>
    <xf numFmtId="0" fontId="9" fillId="30" borderId="22" xfId="46" applyFont="1" applyFill="1" applyBorder="1"/>
    <xf numFmtId="0" fontId="35" fillId="30" borderId="22" xfId="46" applyFont="1" applyFill="1" applyBorder="1"/>
    <xf numFmtId="177" fontId="49" fillId="30" borderId="22" xfId="46" applyNumberFormat="1" applyFont="1" applyFill="1" applyBorder="1" applyAlignment="1">
      <alignment horizontal="center"/>
    </xf>
    <xf numFmtId="0" fontId="9" fillId="0" borderId="36" xfId="46" applyFont="1" applyBorder="1" applyAlignment="1">
      <alignment vertical="top"/>
    </xf>
    <xf numFmtId="0" fontId="35" fillId="0" borderId="37" xfId="46" applyFont="1" applyBorder="1" applyAlignment="1">
      <alignment vertical="top"/>
    </xf>
    <xf numFmtId="0" fontId="35" fillId="0" borderId="38" xfId="46" applyFont="1" applyBorder="1" applyAlignment="1">
      <alignment vertical="top"/>
    </xf>
    <xf numFmtId="0" fontId="28" fillId="0" borderId="11" xfId="0" applyFont="1" applyBorder="1" applyAlignment="1">
      <alignment horizontal="left" vertical="top" wrapText="1"/>
    </xf>
    <xf numFmtId="0" fontId="28" fillId="0" borderId="11" xfId="0" applyFont="1" applyBorder="1" applyAlignment="1">
      <alignment vertical="top" wrapText="1"/>
    </xf>
    <xf numFmtId="0" fontId="41" fillId="26" borderId="41" xfId="0" applyFont="1" applyFill="1" applyBorder="1" applyAlignment="1">
      <alignment vertical="center"/>
    </xf>
    <xf numFmtId="0" fontId="28" fillId="0" borderId="27" xfId="0" applyFont="1" applyBorder="1" applyAlignment="1">
      <alignment horizontal="right" vertical="top"/>
    </xf>
    <xf numFmtId="0" fontId="28" fillId="0" borderId="11" xfId="0" applyFont="1" applyBorder="1" applyAlignment="1">
      <alignment vertical="center" wrapText="1"/>
    </xf>
    <xf numFmtId="0" fontId="57" fillId="25" borderId="11" xfId="0" applyFont="1" applyFill="1" applyBorder="1" applyAlignment="1">
      <alignment horizontal="center" vertical="center"/>
    </xf>
    <xf numFmtId="49" fontId="0" fillId="0" borderId="11" xfId="0" applyNumberFormat="1" applyBorder="1" applyAlignment="1">
      <alignment vertical="center" wrapText="1"/>
    </xf>
    <xf numFmtId="49" fontId="28" fillId="0" borderId="11" xfId="0" applyNumberFormat="1" applyFont="1" applyBorder="1" applyAlignment="1">
      <alignment vertical="center" wrapText="1"/>
    </xf>
    <xf numFmtId="0" fontId="36" fillId="25" borderId="11" xfId="0" applyFont="1" applyFill="1" applyBorder="1" applyAlignment="1">
      <alignment horizontal="center" vertical="center" shrinkToFit="1"/>
    </xf>
    <xf numFmtId="0" fontId="28" fillId="0" borderId="0" xfId="0" applyFont="1" applyAlignment="1">
      <alignment vertical="center" wrapText="1"/>
    </xf>
    <xf numFmtId="0" fontId="28" fillId="0" borderId="0" xfId="43" applyFont="1">
      <alignment vertical="center"/>
    </xf>
    <xf numFmtId="0" fontId="28" fillId="0" borderId="11" xfId="43" applyFont="1" applyBorder="1">
      <alignment vertical="center"/>
    </xf>
    <xf numFmtId="0" fontId="28" fillId="0" borderId="11" xfId="43" applyFont="1" applyBorder="1" applyAlignment="1">
      <alignment vertical="center" wrapText="1"/>
    </xf>
    <xf numFmtId="0" fontId="28" fillId="0" borderId="11" xfId="0" applyFont="1" applyBorder="1" applyAlignment="1">
      <alignment horizontal="center" vertical="center"/>
    </xf>
    <xf numFmtId="176" fontId="28" fillId="0" borderId="11" xfId="0" applyNumberFormat="1" applyFont="1" applyBorder="1" applyAlignment="1">
      <alignment horizontal="center" vertical="center"/>
    </xf>
    <xf numFmtId="0" fontId="28" fillId="26" borderId="41" xfId="0" applyFont="1" applyFill="1" applyBorder="1" applyAlignment="1">
      <alignment horizontal="left" vertical="center" wrapText="1"/>
    </xf>
    <xf numFmtId="0" fontId="28" fillId="26" borderId="41" xfId="0" applyFont="1" applyFill="1" applyBorder="1" applyAlignment="1">
      <alignment horizontal="left" vertical="center"/>
    </xf>
    <xf numFmtId="0" fontId="28" fillId="26" borderId="18" xfId="0" applyFont="1" applyFill="1" applyBorder="1" applyAlignment="1">
      <alignment horizontal="left" vertical="center"/>
    </xf>
    <xf numFmtId="0" fontId="28" fillId="26" borderId="25" xfId="0" applyFont="1" applyFill="1" applyBorder="1" applyAlignment="1">
      <alignment horizontal="left" vertical="center"/>
    </xf>
    <xf numFmtId="0" fontId="28" fillId="26" borderId="18" xfId="0" applyFont="1" applyFill="1" applyBorder="1" applyAlignment="1">
      <alignment horizontal="left" vertical="center" wrapText="1"/>
    </xf>
    <xf numFmtId="0" fontId="28" fillId="26" borderId="19" xfId="0" applyFont="1" applyFill="1" applyBorder="1" applyAlignment="1">
      <alignment horizontal="left" vertical="center"/>
    </xf>
    <xf numFmtId="0" fontId="28" fillId="26" borderId="41" xfId="0" applyFont="1" applyFill="1" applyBorder="1" applyAlignment="1">
      <alignment vertical="center"/>
    </xf>
    <xf numFmtId="0" fontId="28" fillId="26" borderId="18" xfId="0" applyFont="1" applyFill="1" applyBorder="1" applyAlignment="1">
      <alignment vertical="center"/>
    </xf>
    <xf numFmtId="0" fontId="28" fillId="26" borderId="25" xfId="0" applyFont="1" applyFill="1" applyBorder="1" applyAlignment="1">
      <alignment vertical="center"/>
    </xf>
    <xf numFmtId="0" fontId="28" fillId="0" borderId="18" xfId="0" applyFont="1" applyBorder="1" applyAlignment="1">
      <alignment vertical="center"/>
    </xf>
    <xf numFmtId="0" fontId="28" fillId="0" borderId="25" xfId="0" applyFont="1" applyBorder="1" applyAlignment="1">
      <alignment vertical="center"/>
    </xf>
    <xf numFmtId="0" fontId="28" fillId="0" borderId="19" xfId="0" applyFont="1" applyBorder="1" applyAlignment="1">
      <alignment vertical="center"/>
    </xf>
    <xf numFmtId="0" fontId="28" fillId="26" borderId="17" xfId="0" applyFont="1" applyFill="1" applyBorder="1" applyAlignment="1">
      <alignment vertical="center"/>
    </xf>
    <xf numFmtId="0" fontId="28" fillId="26" borderId="19" xfId="0" applyFont="1" applyFill="1" applyBorder="1" applyAlignment="1">
      <alignment vertical="center"/>
    </xf>
    <xf numFmtId="0" fontId="9" fillId="29" borderId="13" xfId="43" applyFont="1" applyFill="1" applyBorder="1" applyAlignment="1">
      <alignment horizontal="center" vertical="center"/>
    </xf>
    <xf numFmtId="0" fontId="40" fillId="24" borderId="42" xfId="43" applyFont="1" applyFill="1" applyBorder="1" applyAlignment="1">
      <alignment horizontal="center" vertical="center" shrinkToFit="1"/>
    </xf>
    <xf numFmtId="0" fontId="40" fillId="24" borderId="42" xfId="0" applyFont="1" applyFill="1" applyBorder="1" applyAlignment="1">
      <alignment horizontal="center" vertical="center"/>
    </xf>
    <xf numFmtId="0" fontId="40" fillId="24" borderId="42" xfId="0" applyFont="1" applyFill="1" applyBorder="1" applyAlignment="1">
      <alignment horizontal="center" vertical="center" wrapText="1"/>
    </xf>
    <xf numFmtId="0" fontId="28" fillId="26" borderId="43" xfId="0" applyFont="1" applyFill="1" applyBorder="1" applyAlignment="1">
      <alignment horizontal="left" vertical="center"/>
    </xf>
    <xf numFmtId="0" fontId="41" fillId="26" borderId="43" xfId="0" applyFont="1" applyFill="1" applyBorder="1" applyAlignment="1">
      <alignment vertical="center"/>
    </xf>
    <xf numFmtId="0" fontId="28" fillId="0" borderId="43" xfId="0" applyFont="1" applyBorder="1" applyAlignment="1">
      <alignment vertical="center"/>
    </xf>
    <xf numFmtId="177" fontId="49" fillId="32" borderId="22" xfId="46" applyNumberFormat="1" applyFont="1" applyFill="1" applyBorder="1" applyAlignment="1">
      <alignment horizontal="center"/>
    </xf>
    <xf numFmtId="0" fontId="28" fillId="0" borderId="45" xfId="0" applyFont="1" applyBorder="1" applyAlignment="1">
      <alignment horizontal="center" vertical="center"/>
    </xf>
    <xf numFmtId="0" fontId="28" fillId="0" borderId="45" xfId="0" applyFont="1" applyBorder="1" applyAlignment="1">
      <alignment vertical="center" wrapText="1"/>
    </xf>
    <xf numFmtId="0" fontId="48" fillId="31" borderId="46" xfId="46" applyFont="1" applyFill="1" applyBorder="1"/>
    <xf numFmtId="0" fontId="50" fillId="31" borderId="47" xfId="46" applyFont="1" applyFill="1" applyBorder="1"/>
    <xf numFmtId="0" fontId="51" fillId="31" borderId="47" xfId="46" applyFont="1" applyFill="1" applyBorder="1"/>
    <xf numFmtId="0" fontId="51" fillId="31" borderId="48" xfId="46" applyFont="1" applyFill="1" applyBorder="1"/>
    <xf numFmtId="0" fontId="36" fillId="25" borderId="50" xfId="46" applyFont="1" applyFill="1" applyBorder="1" applyAlignment="1">
      <alignment horizontal="center" vertical="center" wrapText="1"/>
    </xf>
    <xf numFmtId="0" fontId="36" fillId="25" borderId="52" xfId="46" applyFont="1" applyFill="1" applyBorder="1" applyAlignment="1">
      <alignment horizontal="center" vertical="center" wrapText="1"/>
    </xf>
    <xf numFmtId="0" fontId="9" fillId="0" borderId="53" xfId="46" applyFont="1" applyBorder="1"/>
    <xf numFmtId="177" fontId="49" fillId="0" borderId="54" xfId="46" applyNumberFormat="1" applyFont="1" applyBorder="1" applyAlignment="1">
      <alignment horizontal="center"/>
    </xf>
    <xf numFmtId="0" fontId="9" fillId="30" borderId="53" xfId="46" applyFont="1" applyFill="1" applyBorder="1"/>
    <xf numFmtId="177" fontId="49" fillId="30" borderId="54" xfId="46" applyNumberFormat="1" applyFont="1" applyFill="1" applyBorder="1" applyAlignment="1">
      <alignment horizontal="center"/>
    </xf>
    <xf numFmtId="0" fontId="9" fillId="32" borderId="53" xfId="46" applyFont="1" applyFill="1" applyBorder="1"/>
    <xf numFmtId="177" fontId="49" fillId="32" borderId="54" xfId="46" applyNumberFormat="1" applyFont="1" applyFill="1" applyBorder="1" applyAlignment="1">
      <alignment horizontal="center"/>
    </xf>
    <xf numFmtId="0" fontId="9" fillId="28" borderId="53" xfId="46" applyFont="1" applyFill="1" applyBorder="1"/>
    <xf numFmtId="0" fontId="9" fillId="30" borderId="55" xfId="46" applyFont="1" applyFill="1" applyBorder="1"/>
    <xf numFmtId="0" fontId="9" fillId="30" borderId="56" xfId="46" applyFont="1" applyFill="1" applyBorder="1"/>
    <xf numFmtId="0" fontId="35" fillId="30" borderId="56" xfId="46" applyFont="1" applyFill="1" applyBorder="1"/>
    <xf numFmtId="177" fontId="49" fillId="30" borderId="56" xfId="46" applyNumberFormat="1" applyFont="1" applyFill="1" applyBorder="1" applyAlignment="1">
      <alignment horizontal="center"/>
    </xf>
    <xf numFmtId="177" fontId="49" fillId="30" borderId="57" xfId="46" applyNumberFormat="1" applyFont="1" applyFill="1" applyBorder="1" applyAlignment="1">
      <alignment horizontal="center"/>
    </xf>
    <xf numFmtId="0" fontId="28" fillId="0" borderId="45" xfId="0" applyFont="1" applyBorder="1" applyAlignment="1">
      <alignment horizontal="left" vertical="top" wrapText="1"/>
    </xf>
    <xf numFmtId="0" fontId="28" fillId="0" borderId="45" xfId="0" applyFont="1" applyBorder="1" applyAlignment="1">
      <alignment vertical="top" wrapText="1"/>
    </xf>
    <xf numFmtId="0" fontId="62" fillId="26" borderId="19" xfId="0" applyFont="1" applyFill="1" applyBorder="1" applyAlignment="1">
      <alignment vertical="center" wrapText="1"/>
    </xf>
    <xf numFmtId="177" fontId="49" fillId="28" borderId="22" xfId="46" applyNumberFormat="1" applyFont="1" applyFill="1" applyBorder="1" applyAlignment="1">
      <alignment horizontal="center"/>
    </xf>
    <xf numFmtId="177" fontId="49" fillId="28" borderId="54" xfId="46" applyNumberFormat="1" applyFont="1" applyFill="1" applyBorder="1" applyAlignment="1">
      <alignment horizontal="center"/>
    </xf>
    <xf numFmtId="0" fontId="62" fillId="26" borderId="17" xfId="0" applyFont="1" applyFill="1" applyBorder="1" applyAlignment="1">
      <alignment vertical="center" wrapText="1"/>
    </xf>
    <xf numFmtId="0" fontId="41" fillId="26" borderId="17" xfId="0" applyFont="1" applyFill="1" applyBorder="1" applyAlignment="1">
      <alignment vertical="center"/>
    </xf>
    <xf numFmtId="0" fontId="28" fillId="26" borderId="58" xfId="0" applyFont="1" applyFill="1" applyBorder="1" applyAlignment="1">
      <alignment vertical="center"/>
    </xf>
    <xf numFmtId="0" fontId="28" fillId="0" borderId="17" xfId="0" applyFont="1" applyBorder="1" applyAlignment="1">
      <alignment vertical="center"/>
    </xf>
    <xf numFmtId="0" fontId="36" fillId="0" borderId="0" xfId="0" applyFont="1" applyAlignment="1">
      <alignment vertical="center"/>
    </xf>
    <xf numFmtId="0" fontId="57" fillId="0" borderId="0" xfId="0" applyFont="1" applyAlignment="1">
      <alignment vertical="center"/>
    </xf>
    <xf numFmtId="0" fontId="63" fillId="0" borderId="0" xfId="0" applyFont="1" applyAlignment="1">
      <alignment vertical="center"/>
    </xf>
    <xf numFmtId="0" fontId="64" fillId="0" borderId="0" xfId="0" applyFont="1" applyAlignment="1">
      <alignment vertical="center"/>
    </xf>
    <xf numFmtId="0" fontId="63" fillId="0" borderId="0" xfId="0" applyFont="1" applyAlignment="1">
      <alignment horizontal="center" vertical="center"/>
    </xf>
    <xf numFmtId="0" fontId="65" fillId="0" borderId="0" xfId="0" applyFont="1" applyAlignment="1">
      <alignment vertical="center"/>
    </xf>
    <xf numFmtId="0" fontId="66" fillId="0" borderId="0" xfId="0" applyFont="1" applyAlignment="1">
      <alignment vertical="center"/>
    </xf>
    <xf numFmtId="0" fontId="63" fillId="0" borderId="0" xfId="0" applyFont="1" applyAlignment="1">
      <alignment horizontal="left" vertical="center"/>
    </xf>
    <xf numFmtId="0" fontId="8" fillId="0" borderId="0" xfId="0" applyFont="1" applyAlignment="1">
      <alignment vertical="center"/>
    </xf>
    <xf numFmtId="0" fontId="67" fillId="0" borderId="45" xfId="0" applyFont="1" applyBorder="1" applyAlignment="1">
      <alignment horizontal="left" vertical="center" wrapText="1"/>
    </xf>
    <xf numFmtId="0" fontId="63" fillId="0" borderId="11" xfId="0" applyFont="1" applyBorder="1" applyAlignment="1">
      <alignment horizontal="center" vertical="center" wrapText="1"/>
    </xf>
    <xf numFmtId="0" fontId="8" fillId="0" borderId="11" xfId="0" applyFont="1" applyBorder="1" applyAlignment="1">
      <alignment vertical="center" wrapText="1"/>
    </xf>
    <xf numFmtId="0" fontId="8" fillId="0" borderId="11" xfId="0" applyFont="1" applyBorder="1" applyAlignment="1">
      <alignment horizontal="center" vertical="center"/>
    </xf>
    <xf numFmtId="0" fontId="8" fillId="0" borderId="13" xfId="0" applyFont="1" applyBorder="1" applyAlignment="1">
      <alignment horizontal="center" vertical="center"/>
    </xf>
    <xf numFmtId="0" fontId="63" fillId="0" borderId="11" xfId="0" applyFont="1" applyBorder="1" applyAlignment="1">
      <alignment vertical="center"/>
    </xf>
    <xf numFmtId="0" fontId="67" fillId="0" borderId="11" xfId="0" applyFont="1" applyBorder="1" applyAlignment="1">
      <alignment horizontal="left" vertical="center" wrapText="1"/>
    </xf>
    <xf numFmtId="0" fontId="67" fillId="0" borderId="11" xfId="0" applyFont="1" applyBorder="1" applyAlignment="1">
      <alignment vertical="center" wrapText="1"/>
    </xf>
    <xf numFmtId="0" fontId="63" fillId="0" borderId="11" xfId="0" applyFont="1" applyBorder="1" applyAlignment="1">
      <alignment horizontal="center" vertical="center"/>
    </xf>
    <xf numFmtId="0" fontId="68" fillId="0" borderId="11" xfId="0" applyFont="1" applyBorder="1" applyAlignment="1">
      <alignment vertical="center" wrapText="1"/>
    </xf>
    <xf numFmtId="49" fontId="8" fillId="0" borderId="11" xfId="0" applyNumberFormat="1" applyFont="1" applyBorder="1" applyAlignment="1">
      <alignment vertical="center" wrapText="1"/>
    </xf>
    <xf numFmtId="0" fontId="68" fillId="0" borderId="11" xfId="0" applyFont="1" applyBorder="1" applyAlignment="1">
      <alignment vertical="center"/>
    </xf>
    <xf numFmtId="0" fontId="63" fillId="0" borderId="11" xfId="0" applyFont="1" applyBorder="1" applyAlignment="1">
      <alignment vertical="center" wrapText="1"/>
    </xf>
    <xf numFmtId="49" fontId="8" fillId="0" borderId="11" xfId="0" applyNumberFormat="1" applyFont="1" applyBorder="1" applyAlignment="1">
      <alignment horizontal="center" vertical="center"/>
    </xf>
    <xf numFmtId="0" fontId="69" fillId="0" borderId="0" xfId="43" applyFont="1" applyAlignment="1">
      <alignment horizontal="left" vertical="center"/>
    </xf>
    <xf numFmtId="0" fontId="70" fillId="0" borderId="0" xfId="0" applyFont="1" applyAlignment="1">
      <alignment vertical="center" wrapText="1"/>
    </xf>
    <xf numFmtId="0" fontId="69" fillId="0" borderId="0" xfId="0" applyFont="1" applyAlignment="1">
      <alignment horizontal="center" vertical="center" wrapText="1"/>
    </xf>
    <xf numFmtId="0" fontId="69" fillId="0" borderId="0" xfId="0" applyFont="1" applyAlignment="1">
      <alignment vertical="center" wrapText="1"/>
    </xf>
    <xf numFmtId="0" fontId="69" fillId="0" borderId="0" xfId="0" applyFont="1" applyAlignment="1">
      <alignment vertical="center"/>
    </xf>
    <xf numFmtId="0" fontId="63" fillId="0" borderId="16" xfId="0" applyFont="1" applyBorder="1" applyAlignment="1">
      <alignment vertical="center"/>
    </xf>
    <xf numFmtId="0" fontId="71" fillId="0" borderId="11" xfId="0" applyFont="1" applyBorder="1" applyAlignment="1">
      <alignment vertical="center" wrapText="1"/>
    </xf>
    <xf numFmtId="0" fontId="63" fillId="28" borderId="11" xfId="0" applyFont="1" applyFill="1" applyBorder="1" applyAlignment="1">
      <alignment horizontal="center" vertical="center" wrapText="1"/>
    </xf>
    <xf numFmtId="0" fontId="72" fillId="0" borderId="0" xfId="43" applyFont="1" applyAlignment="1">
      <alignment vertical="center" textRotation="255"/>
    </xf>
    <xf numFmtId="0" fontId="63" fillId="0" borderId="0" xfId="0" applyFont="1" applyAlignment="1">
      <alignment horizontal="center"/>
    </xf>
    <xf numFmtId="0" fontId="63" fillId="0" borderId="0" xfId="0" applyFont="1"/>
    <xf numFmtId="0" fontId="68" fillId="0" borderId="0" xfId="43" applyFont="1" applyAlignment="1">
      <alignment vertical="center" wrapText="1"/>
    </xf>
    <xf numFmtId="0" fontId="8" fillId="0" borderId="0" xfId="0" applyFont="1" applyAlignment="1">
      <alignment horizontal="right" vertical="center" wrapText="1"/>
    </xf>
    <xf numFmtId="0" fontId="73" fillId="0" borderId="12" xfId="0" applyFont="1" applyBorder="1"/>
    <xf numFmtId="9" fontId="8" fillId="0" borderId="11" xfId="0" applyNumberFormat="1" applyFont="1" applyBorder="1" applyAlignment="1">
      <alignment horizontal="right" vertical="center"/>
    </xf>
    <xf numFmtId="0" fontId="63" fillId="0" borderId="15" xfId="0" applyFont="1" applyBorder="1" applyAlignment="1">
      <alignment vertical="center"/>
    </xf>
    <xf numFmtId="0" fontId="33" fillId="24" borderId="13" xfId="0" applyFont="1" applyFill="1" applyBorder="1" applyAlignment="1">
      <alignment horizontal="center" vertical="center" wrapText="1"/>
    </xf>
    <xf numFmtId="0" fontId="42" fillId="0" borderId="0" xfId="42" applyFont="1" applyAlignment="1">
      <alignment horizontal="center" vertical="center"/>
    </xf>
    <xf numFmtId="0" fontId="28" fillId="24" borderId="10" xfId="41" applyFont="1" applyFill="1" applyBorder="1" applyAlignment="1">
      <alignment horizontal="center" vertical="justify"/>
    </xf>
    <xf numFmtId="0" fontId="5" fillId="0" borderId="10" xfId="41" applyBorder="1"/>
    <xf numFmtId="0" fontId="31" fillId="27" borderId="10" xfId="42" applyFont="1" applyFill="1" applyBorder="1" applyAlignment="1">
      <alignment horizontal="center" vertical="center"/>
    </xf>
    <xf numFmtId="0" fontId="32" fillId="27" borderId="10" xfId="42" applyFont="1" applyFill="1" applyBorder="1" applyAlignment="1">
      <alignment horizontal="center" vertical="center"/>
    </xf>
    <xf numFmtId="0" fontId="34" fillId="0" borderId="21" xfId="42" applyFont="1" applyBorder="1" applyAlignment="1">
      <alignment horizontal="left" vertical="center" wrapText="1"/>
    </xf>
    <xf numFmtId="0" fontId="34" fillId="0" borderId="22" xfId="42" applyFont="1" applyBorder="1" applyAlignment="1">
      <alignment horizontal="left" vertical="center"/>
    </xf>
    <xf numFmtId="0" fontId="34" fillId="0" borderId="23" xfId="42" applyFont="1" applyBorder="1" applyAlignment="1">
      <alignment horizontal="left" vertical="center"/>
    </xf>
    <xf numFmtId="0" fontId="29" fillId="27" borderId="10" xfId="41" applyFont="1" applyFill="1" applyBorder="1" applyAlignment="1">
      <alignment horizontal="center" vertical="center"/>
    </xf>
    <xf numFmtId="0" fontId="30" fillId="27" borderId="10" xfId="41" applyFont="1" applyFill="1" applyBorder="1" applyAlignment="1">
      <alignment horizontal="center" vertical="center"/>
    </xf>
    <xf numFmtId="176" fontId="37" fillId="0" borderId="10" xfId="41" applyNumberFormat="1" applyFont="1" applyBorder="1" applyAlignment="1">
      <alignment horizontal="center" vertical="center"/>
    </xf>
    <xf numFmtId="176" fontId="38" fillId="0" borderId="10" xfId="41" applyNumberFormat="1" applyFont="1" applyBorder="1" applyAlignment="1">
      <alignment horizontal="center" vertical="center"/>
    </xf>
    <xf numFmtId="176" fontId="37" fillId="0" borderId="21" xfId="41" applyNumberFormat="1" applyFont="1" applyBorder="1" applyAlignment="1">
      <alignment horizontal="center" vertical="center" shrinkToFit="1"/>
    </xf>
    <xf numFmtId="176" fontId="5" fillId="0" borderId="22" xfId="41" applyNumberFormat="1" applyBorder="1" applyAlignment="1">
      <alignment horizontal="center" vertical="center" shrinkToFit="1"/>
    </xf>
    <xf numFmtId="176" fontId="5" fillId="0" borderId="23" xfId="41" applyNumberFormat="1" applyBorder="1" applyAlignment="1">
      <alignment horizontal="center" vertical="center" shrinkToFit="1"/>
    </xf>
    <xf numFmtId="0" fontId="8" fillId="28" borderId="11" xfId="0" applyFont="1" applyFill="1" applyBorder="1" applyAlignment="1">
      <alignment horizontal="center" vertical="center" wrapText="1"/>
    </xf>
    <xf numFmtId="0" fontId="33" fillId="0" borderId="0" xfId="0" applyFont="1" applyAlignment="1">
      <alignment horizontal="left" vertical="center" wrapText="1"/>
    </xf>
    <xf numFmtId="0" fontId="36" fillId="25" borderId="11" xfId="0" applyFont="1" applyFill="1" applyBorder="1" applyAlignment="1">
      <alignment horizontal="center" vertical="center"/>
    </xf>
    <xf numFmtId="0" fontId="36" fillId="25" borderId="13" xfId="0" applyFont="1" applyFill="1" applyBorder="1" applyAlignment="1">
      <alignment horizontal="center" vertical="center"/>
    </xf>
    <xf numFmtId="0" fontId="36" fillId="25" borderId="20" xfId="0" applyFont="1" applyFill="1" applyBorder="1" applyAlignment="1">
      <alignment horizontal="center" vertical="center"/>
    </xf>
    <xf numFmtId="0" fontId="8" fillId="0" borderId="11" xfId="0" applyFont="1" applyBorder="1" applyAlignment="1">
      <alignment horizontal="center" vertical="center" wrapText="1"/>
    </xf>
    <xf numFmtId="0" fontId="63" fillId="0" borderId="11" xfId="0" applyFont="1" applyBorder="1" applyAlignment="1">
      <alignment horizontal="center" vertical="center" wrapText="1"/>
    </xf>
    <xf numFmtId="0" fontId="28" fillId="0" borderId="42" xfId="0" applyFont="1" applyBorder="1" applyAlignment="1">
      <alignment horizontal="center" vertical="center" wrapText="1"/>
    </xf>
    <xf numFmtId="0" fontId="28" fillId="0" borderId="44" xfId="0" applyFont="1" applyBorder="1" applyAlignment="1">
      <alignment horizontal="center" vertical="center" wrapText="1"/>
    </xf>
    <xf numFmtId="0" fontId="28" fillId="0" borderId="12" xfId="0" applyFont="1" applyBorder="1" applyAlignment="1">
      <alignment horizontal="center" vertical="center" wrapText="1"/>
    </xf>
    <xf numFmtId="0" fontId="28" fillId="0" borderId="14" xfId="0" applyFont="1" applyBorder="1" applyAlignment="1">
      <alignment horizontal="center" vertical="center" wrapText="1"/>
    </xf>
    <xf numFmtId="0" fontId="28" fillId="0" borderId="58" xfId="0" applyFont="1" applyBorder="1" applyAlignment="1">
      <alignment horizontal="center" vertical="center" wrapText="1"/>
    </xf>
    <xf numFmtId="0" fontId="28" fillId="28" borderId="14" xfId="0" applyFont="1" applyFill="1" applyBorder="1" applyAlignment="1">
      <alignment horizontal="center" vertical="center"/>
    </xf>
    <xf numFmtId="0" fontId="28" fillId="28" borderId="44" xfId="0" applyFont="1" applyFill="1" applyBorder="1" applyAlignment="1">
      <alignment horizontal="center" vertical="center"/>
    </xf>
    <xf numFmtId="0" fontId="28" fillId="28" borderId="58" xfId="0" applyFont="1" applyFill="1" applyBorder="1" applyAlignment="1">
      <alignment horizontal="center" vertical="center"/>
    </xf>
    <xf numFmtId="0" fontId="28" fillId="28" borderId="24" xfId="0" applyFont="1" applyFill="1" applyBorder="1" applyAlignment="1">
      <alignment horizontal="center" vertical="center"/>
    </xf>
    <xf numFmtId="0" fontId="28" fillId="28" borderId="12" xfId="0" applyFont="1" applyFill="1" applyBorder="1" applyAlignment="1">
      <alignment horizontal="center" vertical="center"/>
    </xf>
    <xf numFmtId="0" fontId="55" fillId="0" borderId="14" xfId="0" applyFont="1" applyBorder="1" applyAlignment="1">
      <alignment horizontal="center" vertical="center" wrapText="1"/>
    </xf>
    <xf numFmtId="0" fontId="55" fillId="0" borderId="44" xfId="0" applyFont="1" applyBorder="1" applyAlignment="1">
      <alignment horizontal="center" vertical="center" wrapText="1"/>
    </xf>
    <xf numFmtId="0" fontId="55" fillId="0" borderId="12" xfId="0" applyFont="1" applyBorder="1" applyAlignment="1">
      <alignment horizontal="center" vertical="center" wrapText="1"/>
    </xf>
    <xf numFmtId="0" fontId="28" fillId="0" borderId="11" xfId="43" applyFont="1" applyBorder="1" applyAlignment="1">
      <alignment horizontal="center" vertical="center" wrapText="1"/>
    </xf>
    <xf numFmtId="176" fontId="55" fillId="0" borderId="14" xfId="0" applyNumberFormat="1" applyFont="1" applyBorder="1" applyAlignment="1">
      <alignment horizontal="left" vertical="center" wrapText="1"/>
    </xf>
    <xf numFmtId="176" fontId="55" fillId="0" borderId="44" xfId="0" applyNumberFormat="1" applyFont="1" applyBorder="1" applyAlignment="1">
      <alignment horizontal="left" vertical="center" wrapText="1"/>
    </xf>
    <xf numFmtId="176" fontId="56" fillId="0" borderId="44" xfId="0" applyNumberFormat="1" applyFont="1" applyBorder="1" applyAlignment="1">
      <alignment horizontal="left" vertical="center" wrapText="1"/>
    </xf>
    <xf numFmtId="176" fontId="56" fillId="0" borderId="12" xfId="0" applyNumberFormat="1" applyFont="1" applyBorder="1" applyAlignment="1">
      <alignment horizontal="left" vertical="center" wrapText="1"/>
    </xf>
    <xf numFmtId="0" fontId="28" fillId="0" borderId="14" xfId="43" applyFont="1" applyBorder="1" applyAlignment="1">
      <alignment horizontal="center" vertical="center" wrapText="1"/>
    </xf>
    <xf numFmtId="0" fontId="28" fillId="0" borderId="44" xfId="43" applyFont="1" applyBorder="1" applyAlignment="1">
      <alignment horizontal="center" vertical="center" wrapText="1"/>
    </xf>
    <xf numFmtId="0" fontId="28" fillId="0" borderId="45" xfId="43" applyFont="1" applyBorder="1" applyAlignment="1">
      <alignment horizontal="center" vertical="center" wrapText="1"/>
    </xf>
    <xf numFmtId="176" fontId="55" fillId="0" borderId="42" xfId="0" applyNumberFormat="1" applyFont="1" applyBorder="1" applyAlignment="1">
      <alignment horizontal="left" vertical="center" wrapText="1"/>
    </xf>
    <xf numFmtId="0" fontId="28" fillId="0" borderId="14" xfId="0" applyFont="1" applyBorder="1" applyAlignment="1">
      <alignment horizontal="left" vertical="center" wrapText="1"/>
    </xf>
    <xf numFmtId="0" fontId="28" fillId="0" borderId="44" xfId="0" applyFont="1" applyBorder="1" applyAlignment="1">
      <alignment horizontal="left" vertical="center" wrapText="1"/>
    </xf>
    <xf numFmtId="0" fontId="28" fillId="0" borderId="42" xfId="43" applyFont="1" applyBorder="1" applyAlignment="1">
      <alignment horizontal="center" vertical="center" wrapText="1"/>
    </xf>
    <xf numFmtId="0" fontId="28" fillId="0" borderId="12" xfId="43" applyFont="1" applyBorder="1" applyAlignment="1">
      <alignment horizontal="center" vertical="center" wrapText="1"/>
    </xf>
    <xf numFmtId="0" fontId="28" fillId="0" borderId="42" xfId="0" applyFont="1" applyBorder="1" applyAlignment="1">
      <alignment horizontal="left" vertical="center" wrapText="1"/>
    </xf>
    <xf numFmtId="0" fontId="28" fillId="0" borderId="12" xfId="0" applyFont="1" applyBorder="1" applyAlignment="1">
      <alignment horizontal="left" vertical="center" wrapText="1"/>
    </xf>
    <xf numFmtId="0" fontId="44" fillId="0" borderId="0" xfId="43" applyFont="1" applyAlignment="1">
      <alignment horizontal="center" vertical="center"/>
    </xf>
    <xf numFmtId="0" fontId="33" fillId="29" borderId="13" xfId="43" applyFont="1" applyFill="1" applyBorder="1" applyAlignment="1">
      <alignment horizontal="left" vertical="center" shrinkToFit="1"/>
    </xf>
    <xf numFmtId="0" fontId="33" fillId="29" borderId="26" xfId="43" applyFont="1" applyFill="1" applyBorder="1" applyAlignment="1">
      <alignment horizontal="left" vertical="center" shrinkToFit="1"/>
    </xf>
    <xf numFmtId="0" fontId="33" fillId="29" borderId="20" xfId="43" applyFont="1" applyFill="1" applyBorder="1" applyAlignment="1">
      <alignment horizontal="left" vertical="center" shrinkToFit="1"/>
    </xf>
    <xf numFmtId="0" fontId="9" fillId="29" borderId="13" xfId="43" applyFont="1" applyFill="1" applyBorder="1" applyAlignment="1">
      <alignment horizontal="center" vertical="center"/>
    </xf>
    <xf numFmtId="0" fontId="9" fillId="29" borderId="20" xfId="43" applyFont="1" applyFill="1" applyBorder="1" applyAlignment="1">
      <alignment horizontal="center" vertical="center"/>
    </xf>
    <xf numFmtId="0" fontId="55" fillId="0" borderId="42" xfId="0" applyFont="1" applyBorder="1" applyAlignment="1">
      <alignment horizontal="left" vertical="center" wrapText="1"/>
    </xf>
    <xf numFmtId="0" fontId="56" fillId="0" borderId="44" xfId="0" applyFont="1" applyBorder="1" applyAlignment="1">
      <alignment horizontal="left" vertical="center" wrapText="1"/>
    </xf>
    <xf numFmtId="0" fontId="56" fillId="0" borderId="12" xfId="0" applyFont="1" applyBorder="1" applyAlignment="1">
      <alignment horizontal="left" vertical="center" wrapText="1"/>
    </xf>
    <xf numFmtId="0" fontId="55" fillId="0" borderId="14" xfId="0" applyFont="1" applyBorder="1" applyAlignment="1">
      <alignment horizontal="left" vertical="center" wrapText="1"/>
    </xf>
    <xf numFmtId="0" fontId="28" fillId="0" borderId="11" xfId="0" applyFont="1" applyBorder="1" applyAlignment="1">
      <alignment horizontal="left" vertical="center" wrapText="1"/>
    </xf>
    <xf numFmtId="0" fontId="45" fillId="0" borderId="0" xfId="46" applyFont="1" applyAlignment="1">
      <alignment horizontal="center" vertical="center" wrapText="1"/>
    </xf>
    <xf numFmtId="0" fontId="45" fillId="0" borderId="0" xfId="46" applyFont="1" applyAlignment="1">
      <alignment horizontal="center" vertical="center"/>
    </xf>
    <xf numFmtId="0" fontId="48" fillId="31" borderId="28" xfId="46" applyFont="1" applyFill="1" applyBorder="1" applyAlignment="1">
      <alignment horizontal="center" vertical="center" wrapText="1"/>
    </xf>
    <xf numFmtId="0" fontId="48" fillId="31" borderId="0" xfId="46" applyFont="1" applyFill="1" applyAlignment="1">
      <alignment horizontal="center" vertical="center" wrapText="1"/>
    </xf>
    <xf numFmtId="0" fontId="8" fillId="0" borderId="29" xfId="46" applyBorder="1" applyAlignment="1">
      <alignment horizontal="left" vertical="center" wrapText="1"/>
    </xf>
    <xf numFmtId="0" fontId="8" fillId="0" borderId="30" xfId="46" applyBorder="1" applyAlignment="1">
      <alignment horizontal="left" vertical="center" wrapText="1"/>
    </xf>
    <xf numFmtId="0" fontId="8" fillId="0" borderId="31" xfId="46" applyBorder="1" applyAlignment="1">
      <alignment horizontal="left" vertical="center" wrapText="1"/>
    </xf>
    <xf numFmtId="0" fontId="8" fillId="0" borderId="28" xfId="46" applyBorder="1" applyAlignment="1">
      <alignment horizontal="left" vertical="center" wrapText="1"/>
    </xf>
    <xf numFmtId="0" fontId="8" fillId="0" borderId="0" xfId="46" applyAlignment="1">
      <alignment horizontal="left" vertical="center" wrapText="1"/>
    </xf>
    <xf numFmtId="0" fontId="8" fillId="0" borderId="32" xfId="46" applyBorder="1" applyAlignment="1">
      <alignment horizontal="left" vertical="center" wrapText="1"/>
    </xf>
    <xf numFmtId="0" fontId="8" fillId="0" borderId="33" xfId="46" applyBorder="1" applyAlignment="1">
      <alignment horizontal="left" vertical="center" wrapText="1"/>
    </xf>
    <xf numFmtId="0" fontId="8" fillId="0" borderId="34" xfId="46" applyBorder="1" applyAlignment="1">
      <alignment horizontal="left" vertical="center" wrapText="1"/>
    </xf>
    <xf numFmtId="0" fontId="8" fillId="0" borderId="35" xfId="46" applyBorder="1" applyAlignment="1">
      <alignment horizontal="left" vertical="center" wrapText="1"/>
    </xf>
    <xf numFmtId="0" fontId="9" fillId="0" borderId="36" xfId="46" applyFont="1" applyBorder="1" applyAlignment="1">
      <alignment horizontal="left"/>
    </xf>
    <xf numFmtId="0" fontId="9" fillId="0" borderId="37" xfId="46" applyFont="1" applyBorder="1" applyAlignment="1">
      <alignment horizontal="left"/>
    </xf>
    <xf numFmtId="0" fontId="9" fillId="0" borderId="38" xfId="46" applyFont="1" applyBorder="1" applyAlignment="1">
      <alignment horizontal="left"/>
    </xf>
    <xf numFmtId="0" fontId="9" fillId="0" borderId="36" xfId="46" applyFont="1" applyBorder="1" applyAlignment="1">
      <alignment horizontal="center"/>
    </xf>
    <xf numFmtId="0" fontId="9" fillId="0" borderId="37" xfId="46" applyFont="1" applyBorder="1" applyAlignment="1">
      <alignment horizontal="center"/>
    </xf>
    <xf numFmtId="0" fontId="9" fillId="0" borderId="38" xfId="46" applyFont="1" applyBorder="1" applyAlignment="1">
      <alignment horizontal="center"/>
    </xf>
    <xf numFmtId="0" fontId="36" fillId="25" borderId="49" xfId="46" applyFont="1" applyFill="1" applyBorder="1" applyAlignment="1">
      <alignment horizontal="left" vertical="center"/>
    </xf>
    <xf numFmtId="0" fontId="36" fillId="25" borderId="39" xfId="46" applyFont="1" applyFill="1" applyBorder="1" applyAlignment="1">
      <alignment horizontal="left" vertical="center"/>
    </xf>
    <xf numFmtId="0" fontId="36" fillId="25" borderId="51" xfId="46" applyFont="1" applyFill="1" applyBorder="1" applyAlignment="1">
      <alignment horizontal="left" vertical="center"/>
    </xf>
    <xf numFmtId="0" fontId="36" fillId="25" borderId="40" xfId="46" applyFont="1" applyFill="1" applyBorder="1" applyAlignment="1">
      <alignment horizontal="left" vertical="center"/>
    </xf>
    <xf numFmtId="0" fontId="52" fillId="0" borderId="29" xfId="46" applyFont="1" applyBorder="1" applyAlignment="1">
      <alignment horizontal="left" vertical="center" wrapText="1"/>
    </xf>
    <xf numFmtId="0" fontId="53" fillId="0" borderId="30" xfId="46" applyFont="1" applyBorder="1" applyAlignment="1">
      <alignment horizontal="left" vertical="center" wrapText="1"/>
    </xf>
    <xf numFmtId="0" fontId="53" fillId="0" borderId="31" xfId="46" applyFont="1" applyBorder="1" applyAlignment="1">
      <alignment horizontal="left" vertical="center" wrapText="1"/>
    </xf>
    <xf numFmtId="0" fontId="53" fillId="0" borderId="28" xfId="46" applyFont="1" applyBorder="1" applyAlignment="1">
      <alignment horizontal="left" vertical="center" wrapText="1"/>
    </xf>
    <xf numFmtId="0" fontId="53" fillId="0" borderId="0" xfId="46" applyFont="1" applyAlignment="1">
      <alignment horizontal="left" vertical="center" wrapText="1"/>
    </xf>
    <xf numFmtId="0" fontId="53" fillId="0" borderId="32" xfId="46" applyFont="1" applyBorder="1" applyAlignment="1">
      <alignment horizontal="left" vertical="center" wrapText="1"/>
    </xf>
    <xf numFmtId="0" fontId="53" fillId="0" borderId="33" xfId="46" applyFont="1" applyBorder="1" applyAlignment="1">
      <alignment horizontal="left" vertical="center" wrapText="1"/>
    </xf>
    <xf numFmtId="0" fontId="53" fillId="0" borderId="34" xfId="46" applyFont="1" applyBorder="1" applyAlignment="1">
      <alignment horizontal="left" vertical="center" wrapText="1"/>
    </xf>
    <xf numFmtId="0" fontId="53" fillId="0" borderId="35" xfId="46" applyFont="1" applyBorder="1" applyAlignment="1">
      <alignment horizontal="left" vertical="center" wrapText="1"/>
    </xf>
    <xf numFmtId="0" fontId="52" fillId="0" borderId="30" xfId="46" applyFont="1" applyBorder="1" applyAlignment="1">
      <alignment horizontal="left" vertical="center" wrapText="1"/>
    </xf>
    <xf numFmtId="0" fontId="52" fillId="0" borderId="31" xfId="46" applyFont="1" applyBorder="1" applyAlignment="1">
      <alignment horizontal="left" vertical="center" wrapText="1"/>
    </xf>
    <xf numFmtId="0" fontId="52" fillId="0" borderId="28" xfId="46" applyFont="1" applyBorder="1" applyAlignment="1">
      <alignment horizontal="left" vertical="center" wrapText="1"/>
    </xf>
    <xf numFmtId="0" fontId="52" fillId="0" borderId="0" xfId="46" applyFont="1" applyAlignment="1">
      <alignment horizontal="left" vertical="center" wrapText="1"/>
    </xf>
    <xf numFmtId="0" fontId="52" fillId="0" borderId="32" xfId="46" applyFont="1" applyBorder="1" applyAlignment="1">
      <alignment horizontal="left" vertical="center" wrapText="1"/>
    </xf>
    <xf numFmtId="0" fontId="52" fillId="0" borderId="33" xfId="46" applyFont="1" applyBorder="1" applyAlignment="1">
      <alignment horizontal="left" vertical="center" wrapText="1"/>
    </xf>
    <xf numFmtId="0" fontId="52" fillId="0" borderId="34" xfId="46" applyFont="1" applyBorder="1" applyAlignment="1">
      <alignment horizontal="left" vertical="center" wrapText="1"/>
    </xf>
    <xf numFmtId="0" fontId="52" fillId="0" borderId="35" xfId="46" applyFont="1" applyBorder="1" applyAlignment="1">
      <alignment horizontal="left" vertical="center" wrapText="1"/>
    </xf>
  </cellXfs>
  <cellStyles count="12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47" builtinId="8" hidden="1"/>
    <cellStyle name="ハイパーリンク" xfId="49" builtinId="8" hidden="1"/>
    <cellStyle name="ハイパーリンク" xfId="51" builtinId="8" hidden="1"/>
    <cellStyle name="ハイパーリンク" xfId="53" builtinId="8" hidden="1"/>
    <cellStyle name="ハイパーリンク" xfId="55" builtinId="8" hidden="1"/>
    <cellStyle name="ハイパーリンク" xfId="57" builtinId="8" hidden="1"/>
    <cellStyle name="ハイパーリンク" xfId="59" builtinId="8" hidden="1"/>
    <cellStyle name="ハイパーリンク" xfId="61" builtinId="8" hidden="1"/>
    <cellStyle name="ハイパーリンク" xfId="63" builtinId="8" hidden="1"/>
    <cellStyle name="ハイパーリンク" xfId="65" builtinId="8" hidden="1"/>
    <cellStyle name="ハイパーリンク" xfId="67" builtinId="8" hidden="1"/>
    <cellStyle name="ハイパーリンク" xfId="69" builtinId="8" hidden="1"/>
    <cellStyle name="ハイパーリンク" xfId="71" builtinId="8" hidden="1"/>
    <cellStyle name="ハイパーリンク" xfId="73" builtinId="8" hidden="1"/>
    <cellStyle name="ハイパーリンク" xfId="75" builtinId="8" hidden="1"/>
    <cellStyle name="ハイパーリンク" xfId="77" builtinId="8" hidden="1"/>
    <cellStyle name="ハイパーリンク" xfId="79" builtinId="8" hidden="1"/>
    <cellStyle name="ハイパーリンク" xfId="81" builtinId="8" hidden="1"/>
    <cellStyle name="ハイパーリンク" xfId="83" builtinId="8" hidden="1"/>
    <cellStyle name="ハイパーリンク" xfId="85" builtinId="8" hidden="1"/>
    <cellStyle name="ハイパーリンク" xfId="87" builtinId="8" hidden="1"/>
    <cellStyle name="ハイパーリンク" xfId="89" builtinId="8" hidden="1"/>
    <cellStyle name="ハイパーリンク" xfId="91" builtinId="8" hidden="1"/>
    <cellStyle name="ハイパーリンク" xfId="93" builtinId="8" hidden="1"/>
    <cellStyle name="ハイパーリンク" xfId="95" builtinId="8" hidden="1"/>
    <cellStyle name="ハイパーリンク" xfId="97" builtinId="8" hidden="1"/>
    <cellStyle name="ハイパーリンク" xfId="99" builtinId="8" hidden="1"/>
    <cellStyle name="ハイパーリンク" xfId="101" builtinId="8" hidden="1"/>
    <cellStyle name="ハイパーリンク" xfId="103" builtinId="8" hidden="1"/>
    <cellStyle name="ハイパーリンク" xfId="105" builtinId="8" hidden="1"/>
    <cellStyle name="ハイパーリンク" xfId="107" builtinId="8" hidden="1"/>
    <cellStyle name="ハイパーリンク" xfId="109" builtinId="8" hidden="1"/>
    <cellStyle name="ハイパーリンク" xfId="111" builtinId="8" hidden="1"/>
    <cellStyle name="ハイパーリンク" xfId="113" builtinId="8" hidden="1"/>
    <cellStyle name="ハイパーリンク" xfId="115" builtinId="8" hidden="1"/>
    <cellStyle name="ハイパーリンク" xfId="117" builtinId="8" hidden="1"/>
    <cellStyle name="ハイパーリンク" xfId="119" builtinId="8" hidde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5" xr:uid="{00000000-0005-0000-0000-00004E000000}"/>
    <cellStyle name="標準_OJTコミュニケーションｼｰﾄ_01" xfId="46" xr:uid="{00000000-0005-0000-0000-00004F000000}"/>
    <cellStyle name="標準_フォーマット案_モデル評価シート" xfId="41" xr:uid="{00000000-0005-0000-0000-000050000000}"/>
    <cellStyle name="標準_現場管理_レベル2" xfId="42" xr:uid="{00000000-0005-0000-0000-000051000000}"/>
    <cellStyle name="標準_能力細目、職務遂行のための基準一覧（スーパーマーケット）" xfId="43" xr:uid="{00000000-0005-0000-0000-000052000000}"/>
    <cellStyle name="表示済みのハイパーリンク" xfId="48" builtinId="9" hidden="1"/>
    <cellStyle name="表示済みのハイパーリンク" xfId="50" builtinId="9" hidden="1"/>
    <cellStyle name="表示済みのハイパーリンク" xfId="52" builtinId="9" hidden="1"/>
    <cellStyle name="表示済みのハイパーリンク" xfId="54" builtinId="9" hidden="1"/>
    <cellStyle name="表示済みのハイパーリンク" xfId="56" builtinId="9" hidden="1"/>
    <cellStyle name="表示済みのハイパーリンク" xfId="58" builtinId="9" hidden="1"/>
    <cellStyle name="表示済みのハイパーリンク" xfId="60" builtinId="9" hidden="1"/>
    <cellStyle name="表示済みのハイパーリンク" xfId="62" builtinId="9" hidden="1"/>
    <cellStyle name="表示済みのハイパーリンク" xfId="64" builtinId="9" hidden="1"/>
    <cellStyle name="表示済みのハイパーリンク" xfId="66" builtinId="9" hidden="1"/>
    <cellStyle name="表示済みのハイパーリンク" xfId="68" builtinId="9" hidden="1"/>
    <cellStyle name="表示済みのハイパーリンク" xfId="70" builtinId="9" hidden="1"/>
    <cellStyle name="表示済みのハイパーリンク" xfId="72" builtinId="9" hidden="1"/>
    <cellStyle name="表示済みのハイパーリンク" xfId="74" builtinId="9" hidden="1"/>
    <cellStyle name="表示済みのハイパーリンク" xfId="76" builtinId="9" hidden="1"/>
    <cellStyle name="表示済みのハイパーリンク" xfId="78" builtinId="9" hidden="1"/>
    <cellStyle name="表示済みのハイパーリンク" xfId="80" builtinId="9" hidden="1"/>
    <cellStyle name="表示済みのハイパーリンク" xfId="82" builtinId="9" hidden="1"/>
    <cellStyle name="表示済みのハイパーリンク" xfId="84" builtinId="9" hidden="1"/>
    <cellStyle name="表示済みのハイパーリンク" xfId="86" builtinId="9" hidden="1"/>
    <cellStyle name="表示済みのハイパーリンク" xfId="88" builtinId="9" hidden="1"/>
    <cellStyle name="表示済みのハイパーリンク" xfId="90" builtinId="9" hidden="1"/>
    <cellStyle name="表示済みのハイパーリンク" xfId="92" builtinId="9" hidden="1"/>
    <cellStyle name="表示済みのハイパーリンク" xfId="94" builtinId="9" hidden="1"/>
    <cellStyle name="表示済みのハイパーリンク" xfId="96" builtinId="9" hidden="1"/>
    <cellStyle name="表示済みのハイパーリンク" xfId="98" builtinId="9" hidden="1"/>
    <cellStyle name="表示済みのハイパーリンク" xfId="100" builtinId="9" hidden="1"/>
    <cellStyle name="表示済みのハイパーリンク" xfId="102" builtinId="9" hidden="1"/>
    <cellStyle name="表示済みのハイパーリンク" xfId="104" builtinId="9" hidden="1"/>
    <cellStyle name="表示済みのハイパーリンク" xfId="106" builtinId="9" hidden="1"/>
    <cellStyle name="表示済みのハイパーリンク" xfId="108" builtinId="9" hidden="1"/>
    <cellStyle name="表示済みのハイパーリンク" xfId="110" builtinId="9" hidden="1"/>
    <cellStyle name="表示済みのハイパーリンク" xfId="112" builtinId="9" hidden="1"/>
    <cellStyle name="表示済みのハイパーリンク" xfId="114" builtinId="9" hidden="1"/>
    <cellStyle name="表示済みのハイパーリンク" xfId="116" builtinId="9" hidden="1"/>
    <cellStyle name="表示済みのハイパーリンク" xfId="118" builtinId="9" hidden="1"/>
    <cellStyle name="表示済みのハイパーリンク" xfId="120" builtinId="9" hidden="1"/>
    <cellStyle name="良い" xfId="44" builtinId="26" customBuiltin="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CCDAEC"/>
      <rgbColor rgb="00000000"/>
      <rgbColor rgb="0083A4D1"/>
      <rgbColor rgb="00F24A38"/>
      <rgbColor rgb="0077D4ED"/>
      <rgbColor rgb="00AA8622"/>
      <rgbColor rgb="005F8AC3"/>
      <rgbColor rgb="00917CBA"/>
      <rgbColor rgb="00A2BBDC"/>
      <rgbColor rgb="00FCAE91"/>
      <rgbColor rgb="00AFE6F7"/>
      <rgbColor rgb="00E4BB46"/>
      <rgbColor rgb="00A2A2A2"/>
      <rgbColor rgb="00BFB4D6"/>
      <rgbColor rgb="00FFFFFF"/>
      <rgbColor rgb="00E60000"/>
      <rgbColor rgb="003D6AA7"/>
      <rgbColor rgb="0026A287"/>
      <rgbColor rgb="00558525"/>
      <rgbColor rgb="005F8AC3"/>
      <rgbColor rgb="001E8A6B"/>
      <rgbColor rgb="0066A02C"/>
      <rgbColor rgb="00027F9C"/>
      <rgbColor rgb="000F99BC"/>
      <rgbColor rgb="00E60000"/>
      <rgbColor rgb="00876B1B"/>
      <rgbColor rgb="00009900"/>
      <rgbColor rgb="0091478D"/>
      <rgbColor rgb="00B44818"/>
      <rgbColor rgb="00DA4887"/>
      <rgbColor rgb="000000FF"/>
      <rgbColor rgb="0066A02C"/>
      <rgbColor rgb="000F99BC"/>
      <rgbColor rgb="007157A5"/>
      <rgbColor rgb="00C71F0D"/>
      <rgbColor rgb="00876B1B"/>
      <rgbColor rgb="00027F9C"/>
      <rgbColor rgb="003D6AA7"/>
      <rgbColor rgb="006A6A6A"/>
      <rgbColor rgb="00558525"/>
      <rgbColor rgb="0038BEE2"/>
      <rgbColor rgb="00AA9BC9"/>
      <rgbColor rgb="00C89E28"/>
      <rgbColor rgb="0066A02C"/>
      <rgbColor rgb="007CBC3C"/>
      <rgbColor rgb="009ED468"/>
      <rgbColor rgb="00BEBEBE"/>
      <rgbColor rgb="005A5A5A"/>
      <rgbColor rgb="00D9D2E6"/>
      <rgbColor rgb="00FB8265"/>
      <rgbColor rgb="00FEDACA"/>
      <rgbColor rgb="00F1DB9D"/>
      <rgbColor rgb="00C9E7AB"/>
      <rgbColor rgb="00868686"/>
      <rgbColor rgb="00DADADA"/>
      <rgbColor rgb="00264166"/>
    </indexed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5438625749023502"/>
          <c:y val="0.17038266153654791"/>
          <c:w val="0.48902789949322717"/>
          <c:h val="0.61501394820510802"/>
        </c:manualLayout>
      </c:layout>
      <c:radarChart>
        <c:radarStyle val="marker"/>
        <c:varyColors val="0"/>
        <c:ser>
          <c:idx val="4"/>
          <c:order val="4"/>
          <c:tx>
            <c:v>自己評価</c:v>
          </c:tx>
          <c:spPr>
            <a:ln w="28575" cap="rnd">
              <a:solidFill>
                <a:schemeClr val="accent5"/>
              </a:solidFill>
              <a:round/>
            </a:ln>
            <a:effectLst/>
          </c:spPr>
          <c:marker>
            <c:symbol val="none"/>
          </c:marker>
          <c:cat>
            <c:strRef>
              <c:extLst>
                <c:ext xmlns:c15="http://schemas.microsoft.com/office/drawing/2012/chart" uri="{02D57815-91ED-43cb-92C2-25804820EDAC}">
                  <c15:fullRef>
                    <c15:sqref>OJTｺﾐｭﾆｹｰｼｮﾝｼｰﾄ!$B$25:$B$37</c15:sqref>
                  </c15:fullRef>
                </c:ext>
              </c:extLst>
              <c:f>OJTｺﾐｭﾆｹｰｼｮﾝｼｰﾄ!$B$25:$B$34</c:f>
              <c:strCache>
                <c:ptCount val="10"/>
                <c:pt idx="0">
                  <c:v>企業倫理とコンプライアンス</c:v>
                </c:pt>
                <c:pt idx="1">
                  <c:v>関係者との連携による業務の遂行</c:v>
                </c:pt>
                <c:pt idx="2">
                  <c:v>課題の設定と成果の追求</c:v>
                </c:pt>
                <c:pt idx="3">
                  <c:v>業務効率化の推進</c:v>
                </c:pt>
                <c:pt idx="4">
                  <c:v>多様性の尊重と異文化コミュニケーション</c:v>
                </c:pt>
                <c:pt idx="5">
                  <c:v>情報収集とフィードバック</c:v>
                </c:pt>
                <c:pt idx="6">
                  <c:v>社内広報</c:v>
                </c:pt>
                <c:pt idx="7">
                  <c:v>対外広報</c:v>
                </c:pt>
                <c:pt idx="8">
                  <c:v>広報にかかる法律</c:v>
                </c:pt>
                <c:pt idx="9">
                  <c:v>危機管理広報</c:v>
                </c:pt>
              </c:strCache>
            </c:strRef>
          </c:cat>
          <c:val>
            <c:numRef>
              <c:extLst>
                <c:ext xmlns:c15="http://schemas.microsoft.com/office/drawing/2012/chart" uri="{02D57815-91ED-43cb-92C2-25804820EDAC}">
                  <c15:fullRef>
                    <c15:sqref>OJTｺﾐｭﾆｹｰｼｮﾝｼｰﾄ!$G$25:$G$37</c15:sqref>
                  </c15:fullRef>
                </c:ext>
              </c:extLst>
              <c:f>OJTｺﾐｭﾆｹｰｼｮﾝｼｰﾄ!$G$25:$G$34</c:f>
              <c:numCache>
                <c:formatCode>0.0_ </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4-07D3-42DE-9784-8A7707DB6CBD}"/>
            </c:ext>
          </c:extLst>
        </c:ser>
        <c:ser>
          <c:idx val="5"/>
          <c:order val="5"/>
          <c:tx>
            <c:v>上司評価</c:v>
          </c:tx>
          <c:spPr>
            <a:ln w="12700" cap="rnd">
              <a:solidFill>
                <a:schemeClr val="accent6"/>
              </a:solidFill>
              <a:round/>
            </a:ln>
            <a:effectLst/>
          </c:spPr>
          <c:marker>
            <c:symbol val="none"/>
          </c:marker>
          <c:cat>
            <c:strRef>
              <c:extLst>
                <c:ext xmlns:c15="http://schemas.microsoft.com/office/drawing/2012/chart" uri="{02D57815-91ED-43cb-92C2-25804820EDAC}">
                  <c15:fullRef>
                    <c15:sqref>OJTｺﾐｭﾆｹｰｼｮﾝｼｰﾄ!$B$25:$B$34</c15:sqref>
                  </c15:fullRef>
                </c:ext>
              </c:extLst>
              <c:f>OJTｺﾐｭﾆｹｰｼｮﾝｼｰﾄ!$B$25:$B$34</c:f>
              <c:strCache>
                <c:ptCount val="10"/>
                <c:pt idx="0">
                  <c:v>企業倫理とコンプライアンス</c:v>
                </c:pt>
                <c:pt idx="1">
                  <c:v>関係者との連携による業務の遂行</c:v>
                </c:pt>
                <c:pt idx="2">
                  <c:v>課題の設定と成果の追求</c:v>
                </c:pt>
                <c:pt idx="3">
                  <c:v>業務効率化の推進</c:v>
                </c:pt>
                <c:pt idx="4">
                  <c:v>多様性の尊重と異文化コミュニケーション</c:v>
                </c:pt>
                <c:pt idx="5">
                  <c:v>情報収集とフィードバック</c:v>
                </c:pt>
                <c:pt idx="6">
                  <c:v>社内広報</c:v>
                </c:pt>
                <c:pt idx="7">
                  <c:v>対外広報</c:v>
                </c:pt>
                <c:pt idx="8">
                  <c:v>広報にかかる法律</c:v>
                </c:pt>
                <c:pt idx="9">
                  <c:v>危機管理広報</c:v>
                </c:pt>
              </c:strCache>
            </c:strRef>
          </c:cat>
          <c:val>
            <c:numRef>
              <c:extLst>
                <c:ext xmlns:c15="http://schemas.microsoft.com/office/drawing/2012/chart" uri="{02D57815-91ED-43cb-92C2-25804820EDAC}">
                  <c15:fullRef>
                    <c15:sqref>OJTｺﾐｭﾆｹｰｼｮﾝｼｰﾄ!$H$25:$H$34</c15:sqref>
                  </c15:fullRef>
                </c:ext>
              </c:extLst>
              <c:f>OJTｺﾐｭﾆｹｰｼｮﾝｼｰﾄ!$H$25:$H$34</c:f>
              <c:numCache>
                <c:formatCode>0.0_ </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5-07D3-42DE-9784-8A7707DB6CBD}"/>
            </c:ext>
          </c:extLst>
        </c:ser>
        <c:dLbls>
          <c:showLegendKey val="0"/>
          <c:showVal val="0"/>
          <c:showCatName val="0"/>
          <c:showSerName val="0"/>
          <c:showPercent val="0"/>
          <c:showBubbleSize val="0"/>
        </c:dLbls>
        <c:axId val="251317784"/>
        <c:axId val="251503888"/>
        <c:extLst>
          <c:ext xmlns:c15="http://schemas.microsoft.com/office/drawing/2012/chart" uri="{02D57815-91ED-43cb-92C2-25804820EDAC}">
            <c15:filteredRadarSeries>
              <c15:ser>
                <c:idx val="0"/>
                <c:order val="0"/>
                <c:spPr>
                  <a:ln w="28575" cap="rnd">
                    <a:solidFill>
                      <a:schemeClr val="accent1"/>
                    </a:solidFill>
                    <a:round/>
                  </a:ln>
                  <a:effectLst/>
                </c:spPr>
                <c:marker>
                  <c:symbol val="none"/>
                </c:marker>
                <c:cat>
                  <c:strRef>
                    <c:extLst>
                      <c:ext uri="{02D57815-91ED-43cb-92C2-25804820EDAC}">
                        <c15:fullRef>
                          <c15:sqref>OJTｺﾐｭﾆｹｰｼｮﾝｼｰﾄ!$B$25:$B$37</c15:sqref>
                        </c15:fullRef>
                        <c15:formulaRef>
                          <c15:sqref>OJTｺﾐｭﾆｹｰｼｮﾝｼｰﾄ!$B$25:$B$34</c15:sqref>
                        </c15:formulaRef>
                      </c:ext>
                    </c:extLst>
                    <c:strCache>
                      <c:ptCount val="10"/>
                      <c:pt idx="0">
                        <c:v>企業倫理とコンプライアンス</c:v>
                      </c:pt>
                      <c:pt idx="1">
                        <c:v>関係者との連携による業務の遂行</c:v>
                      </c:pt>
                      <c:pt idx="2">
                        <c:v>課題の設定と成果の追求</c:v>
                      </c:pt>
                      <c:pt idx="3">
                        <c:v>業務効率化の推進</c:v>
                      </c:pt>
                      <c:pt idx="4">
                        <c:v>多様性の尊重と異文化コミュニケーション</c:v>
                      </c:pt>
                      <c:pt idx="5">
                        <c:v>情報収集とフィードバック</c:v>
                      </c:pt>
                      <c:pt idx="6">
                        <c:v>社内広報</c:v>
                      </c:pt>
                      <c:pt idx="7">
                        <c:v>対外広報</c:v>
                      </c:pt>
                      <c:pt idx="8">
                        <c:v>広報にかかる法律</c:v>
                      </c:pt>
                      <c:pt idx="9">
                        <c:v>危機管理広報</c:v>
                      </c:pt>
                    </c:strCache>
                  </c:strRef>
                </c:cat>
                <c:val>
                  <c:numRef>
                    <c:extLst>
                      <c:ext uri="{02D57815-91ED-43cb-92C2-25804820EDAC}">
                        <c15:fullRef>
                          <c15:sqref>OJTｺﾐｭﾆｹｰｼｮﾝｼｰﾄ!$C$25:$C$37</c15:sqref>
                        </c15:fullRef>
                        <c15:formulaRef>
                          <c15:sqref>OJTｺﾐｭﾆｹｰｼｮﾝｼｰﾄ!$C$25:$C$34</c15:sqref>
                        </c15:formulaRef>
                      </c:ext>
                    </c:extLst>
                    <c:numCache>
                      <c:formatCode>General</c:formatCode>
                      <c:ptCount val="10"/>
                    </c:numCache>
                  </c:numRef>
                </c:val>
                <c:extLst>
                  <c:ext xmlns:c16="http://schemas.microsoft.com/office/drawing/2014/chart" uri="{C3380CC4-5D6E-409C-BE32-E72D297353CC}">
                    <c16:uniqueId val="{00000000-07D3-42DE-9784-8A7707DB6CBD}"/>
                  </c:ext>
                </c:extLst>
              </c15:ser>
            </c15:filteredRadarSeries>
            <c15:filteredRadarSeries>
              <c15:ser>
                <c:idx val="1"/>
                <c:order val="1"/>
                <c:spPr>
                  <a:ln w="28575" cap="rnd">
                    <a:solidFill>
                      <a:schemeClr val="accent2"/>
                    </a:solidFill>
                    <a:round/>
                  </a:ln>
                  <a:effectLst/>
                </c:spPr>
                <c:marker>
                  <c:symbol val="none"/>
                </c:marker>
                <c:cat>
                  <c:strRef>
                    <c:extLst>
                      <c:ext xmlns:c15="http://schemas.microsoft.com/office/drawing/2012/chart" uri="{02D57815-91ED-43cb-92C2-25804820EDAC}">
                        <c15:fullRef>
                          <c15:sqref>OJTｺﾐｭﾆｹｰｼｮﾝｼｰﾄ!$B$25:$B$37</c15:sqref>
                        </c15:fullRef>
                        <c15:formulaRef>
                          <c15:sqref>OJTｺﾐｭﾆｹｰｼｮﾝｼｰﾄ!$B$25:$B$34</c15:sqref>
                        </c15:formulaRef>
                      </c:ext>
                    </c:extLst>
                    <c:strCache>
                      <c:ptCount val="10"/>
                      <c:pt idx="0">
                        <c:v>企業倫理とコンプライアンス</c:v>
                      </c:pt>
                      <c:pt idx="1">
                        <c:v>関係者との連携による業務の遂行</c:v>
                      </c:pt>
                      <c:pt idx="2">
                        <c:v>課題の設定と成果の追求</c:v>
                      </c:pt>
                      <c:pt idx="3">
                        <c:v>業務効率化の推進</c:v>
                      </c:pt>
                      <c:pt idx="4">
                        <c:v>多様性の尊重と異文化コミュニケーション</c:v>
                      </c:pt>
                      <c:pt idx="5">
                        <c:v>情報収集とフィードバック</c:v>
                      </c:pt>
                      <c:pt idx="6">
                        <c:v>社内広報</c:v>
                      </c:pt>
                      <c:pt idx="7">
                        <c:v>対外広報</c:v>
                      </c:pt>
                      <c:pt idx="8">
                        <c:v>広報にかかる法律</c:v>
                      </c:pt>
                      <c:pt idx="9">
                        <c:v>危機管理広報</c:v>
                      </c:pt>
                    </c:strCache>
                  </c:strRef>
                </c:cat>
                <c:val>
                  <c:numRef>
                    <c:extLst>
                      <c:ext xmlns:c15="http://schemas.microsoft.com/office/drawing/2012/chart" uri="{02D57815-91ED-43cb-92C2-25804820EDAC}">
                        <c15:fullRef>
                          <c15:sqref>OJTｺﾐｭﾆｹｰｼｮﾝｼｰﾄ!$D$25:$D$37</c15:sqref>
                        </c15:fullRef>
                        <c15:formulaRef>
                          <c15:sqref>OJTｺﾐｭﾆｹｰｼｮﾝｼｰﾄ!$D$25:$D$34</c15:sqref>
                        </c15:formulaRef>
                      </c:ext>
                    </c:extLst>
                    <c:numCache>
                      <c:formatCode>General</c:formatCode>
                      <c:ptCount val="10"/>
                    </c:numCache>
                  </c:numRef>
                </c:val>
                <c:extLst xmlns:c15="http://schemas.microsoft.com/office/drawing/2012/chart">
                  <c:ext xmlns:c16="http://schemas.microsoft.com/office/drawing/2014/chart" uri="{C3380CC4-5D6E-409C-BE32-E72D297353CC}">
                    <c16:uniqueId val="{00000001-07D3-42DE-9784-8A7707DB6CBD}"/>
                  </c:ext>
                </c:extLst>
              </c15:ser>
            </c15:filteredRadarSeries>
            <c15:filteredRadarSeries>
              <c15:ser>
                <c:idx val="2"/>
                <c:order val="2"/>
                <c:spPr>
                  <a:ln w="28575" cap="rnd">
                    <a:solidFill>
                      <a:schemeClr val="accent3"/>
                    </a:solidFill>
                    <a:round/>
                  </a:ln>
                  <a:effectLst/>
                </c:spPr>
                <c:marker>
                  <c:symbol val="none"/>
                </c:marker>
                <c:cat>
                  <c:strRef>
                    <c:extLst>
                      <c:ext xmlns:c15="http://schemas.microsoft.com/office/drawing/2012/chart" uri="{02D57815-91ED-43cb-92C2-25804820EDAC}">
                        <c15:fullRef>
                          <c15:sqref>OJTｺﾐｭﾆｹｰｼｮﾝｼｰﾄ!$B$25:$B$37</c15:sqref>
                        </c15:fullRef>
                        <c15:formulaRef>
                          <c15:sqref>OJTｺﾐｭﾆｹｰｼｮﾝｼｰﾄ!$B$25:$B$34</c15:sqref>
                        </c15:formulaRef>
                      </c:ext>
                    </c:extLst>
                    <c:strCache>
                      <c:ptCount val="10"/>
                      <c:pt idx="0">
                        <c:v>企業倫理とコンプライアンス</c:v>
                      </c:pt>
                      <c:pt idx="1">
                        <c:v>関係者との連携による業務の遂行</c:v>
                      </c:pt>
                      <c:pt idx="2">
                        <c:v>課題の設定と成果の追求</c:v>
                      </c:pt>
                      <c:pt idx="3">
                        <c:v>業務効率化の推進</c:v>
                      </c:pt>
                      <c:pt idx="4">
                        <c:v>多様性の尊重と異文化コミュニケーション</c:v>
                      </c:pt>
                      <c:pt idx="5">
                        <c:v>情報収集とフィードバック</c:v>
                      </c:pt>
                      <c:pt idx="6">
                        <c:v>社内広報</c:v>
                      </c:pt>
                      <c:pt idx="7">
                        <c:v>対外広報</c:v>
                      </c:pt>
                      <c:pt idx="8">
                        <c:v>広報にかかる法律</c:v>
                      </c:pt>
                      <c:pt idx="9">
                        <c:v>危機管理広報</c:v>
                      </c:pt>
                    </c:strCache>
                  </c:strRef>
                </c:cat>
                <c:val>
                  <c:numRef>
                    <c:extLst>
                      <c:ext xmlns:c15="http://schemas.microsoft.com/office/drawing/2012/chart" uri="{02D57815-91ED-43cb-92C2-25804820EDAC}">
                        <c15:fullRef>
                          <c15:sqref>OJTｺﾐｭﾆｹｰｼｮﾝｼｰﾄ!$E$25:$E$37</c15:sqref>
                        </c15:fullRef>
                        <c15:formulaRef>
                          <c15:sqref>OJTｺﾐｭﾆｹｰｼｮﾝｼｰﾄ!$E$25:$E$34</c15:sqref>
                        </c15:formulaRef>
                      </c:ext>
                    </c:extLst>
                    <c:numCache>
                      <c:formatCode>General</c:formatCode>
                      <c:ptCount val="10"/>
                    </c:numCache>
                  </c:numRef>
                </c:val>
                <c:extLst xmlns:c15="http://schemas.microsoft.com/office/drawing/2012/chart">
                  <c:ext xmlns:c16="http://schemas.microsoft.com/office/drawing/2014/chart" uri="{C3380CC4-5D6E-409C-BE32-E72D297353CC}">
                    <c16:uniqueId val="{00000002-07D3-42DE-9784-8A7707DB6CBD}"/>
                  </c:ext>
                </c:extLst>
              </c15:ser>
            </c15:filteredRadarSeries>
            <c15:filteredRadarSeries>
              <c15:ser>
                <c:idx val="3"/>
                <c:order val="3"/>
                <c:spPr>
                  <a:ln w="28575" cap="rnd">
                    <a:solidFill>
                      <a:schemeClr val="accent4"/>
                    </a:solidFill>
                    <a:round/>
                  </a:ln>
                  <a:effectLst/>
                </c:spPr>
                <c:marker>
                  <c:symbol val="none"/>
                </c:marker>
                <c:cat>
                  <c:strRef>
                    <c:extLst>
                      <c:ext xmlns:c15="http://schemas.microsoft.com/office/drawing/2012/chart" uri="{02D57815-91ED-43cb-92C2-25804820EDAC}">
                        <c15:fullRef>
                          <c15:sqref>OJTｺﾐｭﾆｹｰｼｮﾝｼｰﾄ!$B$25:$B$37</c15:sqref>
                        </c15:fullRef>
                        <c15:formulaRef>
                          <c15:sqref>OJTｺﾐｭﾆｹｰｼｮﾝｼｰﾄ!$B$25:$B$34</c15:sqref>
                        </c15:formulaRef>
                      </c:ext>
                    </c:extLst>
                    <c:strCache>
                      <c:ptCount val="10"/>
                      <c:pt idx="0">
                        <c:v>企業倫理とコンプライアンス</c:v>
                      </c:pt>
                      <c:pt idx="1">
                        <c:v>関係者との連携による業務の遂行</c:v>
                      </c:pt>
                      <c:pt idx="2">
                        <c:v>課題の設定と成果の追求</c:v>
                      </c:pt>
                      <c:pt idx="3">
                        <c:v>業務効率化の推進</c:v>
                      </c:pt>
                      <c:pt idx="4">
                        <c:v>多様性の尊重と異文化コミュニケーション</c:v>
                      </c:pt>
                      <c:pt idx="5">
                        <c:v>情報収集とフィードバック</c:v>
                      </c:pt>
                      <c:pt idx="6">
                        <c:v>社内広報</c:v>
                      </c:pt>
                      <c:pt idx="7">
                        <c:v>対外広報</c:v>
                      </c:pt>
                      <c:pt idx="8">
                        <c:v>広報にかかる法律</c:v>
                      </c:pt>
                      <c:pt idx="9">
                        <c:v>危機管理広報</c:v>
                      </c:pt>
                    </c:strCache>
                  </c:strRef>
                </c:cat>
                <c:val>
                  <c:numRef>
                    <c:extLst>
                      <c:ext xmlns:c15="http://schemas.microsoft.com/office/drawing/2012/chart" uri="{02D57815-91ED-43cb-92C2-25804820EDAC}">
                        <c15:fullRef>
                          <c15:sqref>OJTｺﾐｭﾆｹｰｼｮﾝｼｰﾄ!$F$25:$F$37</c15:sqref>
                        </c15:fullRef>
                        <c15:formulaRef>
                          <c15:sqref>OJTｺﾐｭﾆｹｰｼｮﾝｼｰﾄ!$F$25:$F$34</c15:sqref>
                        </c15:formulaRef>
                      </c:ext>
                    </c:extLst>
                    <c:numCache>
                      <c:formatCode>0.0_ </c:formatCode>
                      <c:ptCount val="10"/>
                    </c:numCache>
                  </c:numRef>
                </c:val>
                <c:extLst xmlns:c15="http://schemas.microsoft.com/office/drawing/2012/chart">
                  <c:ext xmlns:c16="http://schemas.microsoft.com/office/drawing/2014/chart" uri="{C3380CC4-5D6E-409C-BE32-E72D297353CC}">
                    <c16:uniqueId val="{00000003-07D3-42DE-9784-8A7707DB6CBD}"/>
                  </c:ext>
                </c:extLst>
              </c15:ser>
            </c15:filteredRadarSeries>
          </c:ext>
        </c:extLst>
      </c:radarChart>
      <c:catAx>
        <c:axId val="2513177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ja-JP"/>
          </a:p>
        </c:txPr>
        <c:crossAx val="251503888"/>
        <c:crosses val="autoZero"/>
        <c:auto val="1"/>
        <c:lblAlgn val="ctr"/>
        <c:lblOffset val="100"/>
        <c:noMultiLvlLbl val="0"/>
      </c:catAx>
      <c:valAx>
        <c:axId val="251503888"/>
        <c:scaling>
          <c:orientation val="minMax"/>
        </c:scaling>
        <c:delete val="0"/>
        <c:axPos val="l"/>
        <c:majorGridlines>
          <c:spPr>
            <a:ln w="9525" cap="flat" cmpd="sng" algn="ctr">
              <a:solidFill>
                <a:schemeClr val="tx1">
                  <a:lumMod val="15000"/>
                  <a:lumOff val="85000"/>
                </a:schemeClr>
              </a:solidFill>
              <a:round/>
            </a:ln>
            <a:effectLst/>
          </c:spPr>
        </c:majorGridlines>
        <c:numFmt formatCode="0.0_ "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251317784"/>
        <c:crosses val="autoZero"/>
        <c:crossBetween val="between"/>
      </c:valAx>
      <c:spPr>
        <a:noFill/>
        <a:ln>
          <a:noFill/>
        </a:ln>
        <a:effectLst/>
      </c:spPr>
    </c:plotArea>
    <c:legend>
      <c:legendPos val="t"/>
      <c:layout>
        <c:manualLayout>
          <c:xMode val="edge"/>
          <c:yMode val="edge"/>
          <c:x val="0.42492025321798632"/>
          <c:y val="0.91666666666666596"/>
          <c:w val="0.57507974678201401"/>
          <c:h val="7.3861453397404103E-2"/>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000000000000033" l="0.70000000000000029" r="0.70000000000000029" t="0.75000000000000033" header="0.30000000000000016" footer="0.30000000000000016"/>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0</xdr:colOff>
      <xdr:row>16</xdr:row>
      <xdr:rowOff>9525</xdr:rowOff>
    </xdr:from>
    <xdr:to>
      <xdr:col>11</xdr:col>
      <xdr:colOff>9525</xdr:colOff>
      <xdr:row>59</xdr:row>
      <xdr:rowOff>0</xdr:rowOff>
    </xdr:to>
    <xdr:sp macro="" textlink="">
      <xdr:nvSpPr>
        <xdr:cNvPr id="15723" name="Rectangle 1">
          <a:extLst>
            <a:ext uri="{FF2B5EF4-FFF2-40B4-BE49-F238E27FC236}">
              <a16:creationId xmlns:a16="http://schemas.microsoft.com/office/drawing/2014/main" id="{00000000-0008-0000-0000-00006B3D0000}"/>
            </a:ext>
          </a:extLst>
        </xdr:cNvPr>
        <xdr:cNvSpPr>
          <a:spLocks noChangeArrowheads="1"/>
        </xdr:cNvSpPr>
      </xdr:nvSpPr>
      <xdr:spPr bwMode="auto">
        <a:xfrm>
          <a:off x="247650" y="4029075"/>
          <a:ext cx="6200775" cy="6543675"/>
        </a:xfrm>
        <a:prstGeom prst="rect">
          <a:avLst/>
        </a:prstGeom>
        <a:solidFill>
          <a:srgbClr val="FFFFFF"/>
        </a:solidFill>
        <a:ln w="12700">
          <a:solidFill>
            <a:srgbClr val="6A6A6A"/>
          </a:solidFill>
          <a:prstDash val="dash"/>
          <a:miter lim="800000"/>
          <a:headEnd/>
          <a:tailEnd/>
        </a:ln>
      </xdr:spPr>
    </xdr:sp>
    <xdr:clientData/>
  </xdr:twoCellAnchor>
  <xdr:twoCellAnchor editAs="oneCell">
    <xdr:from>
      <xdr:col>1</xdr:col>
      <xdr:colOff>104775</xdr:colOff>
      <xdr:row>16</xdr:row>
      <xdr:rowOff>66675</xdr:rowOff>
    </xdr:from>
    <xdr:to>
      <xdr:col>10</xdr:col>
      <xdr:colOff>476250</xdr:colOff>
      <xdr:row>57</xdr:row>
      <xdr:rowOff>76200</xdr:rowOff>
    </xdr:to>
    <xdr:sp macro="" textlink="">
      <xdr:nvSpPr>
        <xdr:cNvPr id="6" name="Text Box 5">
          <a:extLst>
            <a:ext uri="{FF2B5EF4-FFF2-40B4-BE49-F238E27FC236}">
              <a16:creationId xmlns:a16="http://schemas.microsoft.com/office/drawing/2014/main" id="{00000000-0008-0000-0000-000006000000}"/>
            </a:ext>
          </a:extLst>
        </xdr:cNvPr>
        <xdr:cNvSpPr txBox="1">
          <a:spLocks noChangeArrowheads="1"/>
        </xdr:cNvSpPr>
      </xdr:nvSpPr>
      <xdr:spPr bwMode="auto">
        <a:xfrm>
          <a:off x="352425" y="4086225"/>
          <a:ext cx="5943600" cy="6257925"/>
        </a:xfrm>
        <a:prstGeom prst="rect">
          <a:avLst/>
        </a:prstGeom>
        <a:noFill/>
        <a:ln>
          <a:noFill/>
        </a:ln>
      </xdr:spPr>
      <xdr:txBody>
        <a:bodyPr vertOverflow="clip" wrap="square" lIns="27432" tIns="18288" rIns="0" bIns="0" anchor="t"/>
        <a:lstStyle/>
        <a:p>
          <a:pPr algn="l" rtl="0">
            <a:lnSpc>
              <a:spcPts val="1300"/>
            </a:lnSpc>
            <a:defRPr sz="1000"/>
          </a:pPr>
          <a:r>
            <a:rPr lang="ja-JP" altLang="en-US" sz="1100" b="0" i="0" u="none" strike="noStrike" baseline="0">
              <a:solidFill>
                <a:srgbClr val="000000"/>
              </a:solidFill>
              <a:latin typeface="HG創英角ｺﾞｼｯｸUB"/>
              <a:ea typeface="HG創英角ｺﾞｼｯｸUB"/>
            </a:rPr>
            <a:t>■職業能力評価シートの目的</a:t>
          </a:r>
        </a:p>
        <a:p>
          <a:pPr algn="l" rtl="0">
            <a:defRPr sz="1000"/>
          </a:pPr>
          <a:r>
            <a:rPr lang="ja-JP" altLang="en-US" sz="1100" b="0" i="0" u="none" strike="noStrike" baseline="0">
              <a:solidFill>
                <a:srgbClr val="000000"/>
              </a:solidFill>
              <a:latin typeface="HGPｺﾞｼｯｸM"/>
              <a:ea typeface="HGPｺﾞｼｯｸM"/>
            </a:rPr>
            <a:t>　職業能力評価シートの第一義的な目的は「人材育成」です。「自分の（または部下の）能力レベルはどの程度なのか」「何が不足しているのか」を具体的に把握することで、人材育成に有効な示唆を得ることができます。</a:t>
          </a:r>
          <a:endParaRPr lang="ja-JP" altLang="en-US" sz="1100" b="0" i="0" u="none" strike="noStrike" baseline="0">
            <a:solidFill>
              <a:srgbClr val="000000"/>
            </a:solidFill>
            <a:latin typeface="HG創英角ｺﾞｼｯｸUB"/>
            <a:ea typeface="HG創英角ｺﾞｼｯｸUB"/>
          </a:endParaRPr>
        </a:p>
        <a:p>
          <a:pPr algn="l" rtl="0">
            <a:lnSpc>
              <a:spcPts val="1300"/>
            </a:lnSpc>
            <a:defRPr sz="1000"/>
          </a:pPr>
          <a:endParaRPr lang="ja-JP" altLang="en-US" sz="1100" b="0" i="0" u="none" strike="noStrike" baseline="0">
            <a:solidFill>
              <a:srgbClr val="000000"/>
            </a:solidFill>
            <a:latin typeface="HG創英角ｺﾞｼｯｸUB"/>
            <a:ea typeface="HG創英角ｺﾞｼｯｸUB"/>
          </a:endParaRPr>
        </a:p>
        <a:p>
          <a:pPr algn="l" rtl="0">
            <a:lnSpc>
              <a:spcPts val="1300"/>
            </a:lnSpc>
            <a:defRPr sz="1000"/>
          </a:pPr>
          <a:r>
            <a:rPr lang="ja-JP" altLang="en-US" sz="1100" b="0" i="0" u="none" strike="noStrike" baseline="0">
              <a:solidFill>
                <a:srgbClr val="000000"/>
              </a:solidFill>
              <a:latin typeface="HG創英角ｺﾞｼｯｸUB"/>
              <a:ea typeface="HG創英角ｺﾞｼｯｸUB"/>
            </a:rPr>
            <a:t>■職業能力評価シートの構成</a:t>
          </a:r>
        </a:p>
        <a:p>
          <a:pPr algn="l" rtl="0">
            <a:lnSpc>
              <a:spcPts val="1300"/>
            </a:lnSpc>
            <a:defRPr sz="1000"/>
          </a:pPr>
          <a:r>
            <a:rPr lang="ja-JP" altLang="en-US" sz="1100" b="0" i="0" u="none" strike="noStrike" baseline="0">
              <a:solidFill>
                <a:srgbClr val="000000"/>
              </a:solidFill>
              <a:latin typeface="HGPｺﾞｼｯｸM"/>
              <a:ea typeface="HGPｺﾞｼｯｸM"/>
            </a:rPr>
            <a:t>　職業能力評価シートは、「共通能力ユニット」と「選択能力ユニット」の2つから構成されています。「共通能力ユニット」は、職種・レベル共通で求められる項目であり、レベル1では全職務同じ項目が設定されています。「選択能力ユニット」は、職務によって異なる項目です。</a:t>
          </a:r>
        </a:p>
        <a:p>
          <a:pPr algn="l" rtl="0">
            <a:defRPr sz="1000"/>
          </a:pP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創英角ｺﾞｼｯｸUB"/>
              <a:ea typeface="HGP創英角ｺﾞｼｯｸUB"/>
            </a:rPr>
            <a:t>■職業能力評価シートの使い方</a:t>
          </a:r>
        </a:p>
        <a:p>
          <a:pPr algn="l" rtl="0">
            <a:defRPr sz="1000"/>
          </a:pPr>
          <a:r>
            <a:rPr lang="ja-JP" altLang="en-US" sz="1100" b="1" i="0" u="none" strike="noStrike" baseline="0">
              <a:solidFill>
                <a:srgbClr val="000000"/>
              </a:solidFill>
              <a:latin typeface="HGPｺﾞｼｯｸM"/>
              <a:ea typeface="HGPｺﾞｼｯｸM"/>
            </a:rPr>
            <a:t>《「職務遂行のための基準」について》</a:t>
          </a:r>
          <a:endParaRPr lang="ja-JP" altLang="en-US" sz="1100" b="0" i="0" u="none" strike="noStrike" baseline="0">
            <a:solidFill>
              <a:srgbClr val="000000"/>
            </a:solidFill>
            <a:latin typeface="HGP創英角ｺﾞｼｯｸUB"/>
            <a:ea typeface="HGP創英角ｺﾞｼｯｸUB"/>
          </a:endParaRPr>
        </a:p>
        <a:p>
          <a:pPr algn="l" rtl="0">
            <a:lnSpc>
              <a:spcPts val="1300"/>
            </a:lnSpc>
            <a:defRPr sz="1000"/>
          </a:pPr>
          <a:r>
            <a:rPr lang="ja-JP" altLang="en-US" sz="1100" b="0" i="0" u="none" strike="noStrike" baseline="0">
              <a:solidFill>
                <a:srgbClr val="000000"/>
              </a:solidFill>
              <a:latin typeface="HGP創英角ｺﾞｼｯｸUB"/>
              <a:ea typeface="HGP創英角ｺﾞｼｯｸUB"/>
            </a:rPr>
            <a:t>（1）評価判定の手順</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評価の基準」に基づき、「①自己評価」→「②上司評価」の順で評価を行ってください。また、上司は「③コメント」を記入してください。特に「自己評価」と「上司評価」が異なる場合は、具体例を示す等しながら、なぜこの評価としたかを明示してください。</a:t>
          </a:r>
        </a:p>
        <a:p>
          <a:pPr algn="l" rtl="0">
            <a:defRPr sz="1000"/>
          </a:pPr>
          <a:endParaRPr lang="ja-JP" altLang="en-US" sz="1100" b="0" i="0" u="none" strike="noStrike" baseline="0">
            <a:solidFill>
              <a:srgbClr val="000000"/>
            </a:solidFill>
            <a:latin typeface="HGPｺﾞｼｯｸM"/>
            <a:ea typeface="HGPｺﾞｼｯｸM"/>
          </a:endParaRPr>
        </a:p>
        <a:p>
          <a:pPr algn="l" rtl="0">
            <a:defRPr sz="1000"/>
          </a:pPr>
          <a:r>
            <a:rPr lang="ja-JP" altLang="en-US" sz="1100" b="0" i="0" u="none" strike="noStrike" baseline="0">
              <a:solidFill>
                <a:srgbClr val="000000"/>
              </a:solidFill>
              <a:latin typeface="HGP創英角ｺﾞｼｯｸUB"/>
              <a:ea typeface="HGP創英角ｺﾞｼｯｸUB"/>
            </a:rPr>
            <a:t>（2）評価の基準</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　…　 一人でできている。（下位者に教えることができるレベルを含む）</a:t>
          </a:r>
        </a:p>
        <a:p>
          <a:pPr algn="l" rtl="0">
            <a:defRPr sz="1000"/>
          </a:pPr>
          <a:r>
            <a:rPr lang="ja-JP" altLang="en-US" sz="1100" b="0" i="0" u="none" strike="noStrike" baseline="0">
              <a:solidFill>
                <a:srgbClr val="000000"/>
              </a:solidFill>
              <a:latin typeface="HGPｺﾞｼｯｸM"/>
              <a:ea typeface="HGPｺﾞｼｯｸM"/>
            </a:rPr>
            <a:t>   △　… 　ほぼ一人でできている。（一部、上位者・周囲の助けが必要なレベル）</a:t>
          </a:r>
        </a:p>
        <a:p>
          <a:pPr algn="l" rtl="0">
            <a:lnSpc>
              <a:spcPts val="1300"/>
            </a:lnSpc>
            <a:defRPr sz="1000"/>
          </a:pPr>
          <a:r>
            <a:rPr lang="ja-JP" altLang="en-US" sz="1100" b="0" i="0" u="none" strike="noStrike" baseline="0">
              <a:solidFill>
                <a:srgbClr val="000000"/>
              </a:solidFill>
              <a:latin typeface="HGPｺﾞｼｯｸM"/>
              <a:ea typeface="HGPｺﾞｼｯｸM"/>
            </a:rPr>
            <a:t>   ×　… 　できていない。（常に上位者・周囲の助けが必要なレベル）</a:t>
          </a:r>
        </a:p>
        <a:p>
          <a:pPr algn="l" rtl="0">
            <a:defRPr sz="1000"/>
          </a:pPr>
          <a:r>
            <a:rPr lang="ja-JP" altLang="en-US" sz="1100" b="0" i="0" u="none" strike="noStrike" baseline="0">
              <a:solidFill>
                <a:srgbClr val="000000"/>
              </a:solidFill>
              <a:latin typeface="HGP創英角ｺﾞｼｯｸUB"/>
              <a:ea typeface="HGP創英角ｺﾞｼｯｸUB"/>
            </a:rPr>
            <a:t>（注）該当しない評価項目について</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業務上、被評価者に該当しない評価項目がある場合は「－」と表記し、評価しません。</a:t>
          </a:r>
        </a:p>
        <a:p>
          <a:pPr algn="l" rtl="0">
            <a:lnSpc>
              <a:spcPts val="1300"/>
            </a:lnSpc>
            <a:defRPr sz="1000"/>
          </a:pPr>
          <a:endParaRPr lang="ja-JP" altLang="en-US" sz="1100" b="0" i="0" u="none" strike="noStrike" baseline="0">
            <a:solidFill>
              <a:srgbClr val="000000"/>
            </a:solidFill>
            <a:latin typeface="HGPｺﾞｼｯｸM"/>
            <a:ea typeface="HGPｺﾞｼｯｸM"/>
          </a:endParaRPr>
        </a:p>
        <a:p>
          <a:pPr algn="l" rtl="0">
            <a:defRPr sz="1000"/>
          </a:pPr>
          <a:r>
            <a:rPr lang="ja-JP" altLang="en-US" sz="1100" b="1" i="0" u="none" strike="noStrike" baseline="0">
              <a:solidFill>
                <a:srgbClr val="000000"/>
              </a:solidFill>
              <a:latin typeface="HGPｺﾞｼｯｸM"/>
              <a:ea typeface="HGPｺﾞｼｯｸM"/>
            </a:rPr>
            <a:t>《「必要な知識」について》</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被評価者による自己評価を○×の2択で行い、自身に不足している知識を確認することで、自己学習の分野選定に活用してください。</a:t>
          </a:r>
        </a:p>
        <a:p>
          <a:pPr algn="l" rtl="0">
            <a:defRPr sz="1000"/>
          </a:pPr>
          <a:endParaRPr lang="ja-JP" altLang="en-US" sz="1100" b="0" i="0" u="none" strike="noStrike" baseline="0">
            <a:solidFill>
              <a:srgbClr val="000000"/>
            </a:solidFill>
            <a:latin typeface="HGPｺﾞｼｯｸM"/>
            <a:ea typeface="HGPｺﾞｼｯｸM"/>
          </a:endParaRPr>
        </a:p>
        <a:p>
          <a:pPr algn="l" rtl="0">
            <a:lnSpc>
              <a:spcPts val="1300"/>
            </a:lnSpc>
            <a:defRPr sz="1000"/>
          </a:pPr>
          <a:endParaRPr lang="ja-JP" altLang="en-US" sz="1100" b="0" i="0" u="none" strike="noStrike" baseline="0">
            <a:solidFill>
              <a:srgbClr val="000000"/>
            </a:solidFill>
            <a:latin typeface="HGPｺﾞｼｯｸM"/>
            <a:ea typeface="HGPｺﾞｼｯｸM"/>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9525</xdr:colOff>
      <xdr:row>5</xdr:row>
      <xdr:rowOff>0</xdr:rowOff>
    </xdr:from>
    <xdr:to>
      <xdr:col>10</xdr:col>
      <xdr:colOff>152400</xdr:colOff>
      <xdr:row>29</xdr:row>
      <xdr:rowOff>95250</xdr:rowOff>
    </xdr:to>
    <xdr:sp macro="" textlink="">
      <xdr:nvSpPr>
        <xdr:cNvPr id="3" name="AutoShape 2">
          <a:extLst>
            <a:ext uri="{FF2B5EF4-FFF2-40B4-BE49-F238E27FC236}">
              <a16:creationId xmlns:a16="http://schemas.microsoft.com/office/drawing/2014/main" id="{00000000-0008-0000-0400-000003000000}"/>
            </a:ext>
          </a:extLst>
        </xdr:cNvPr>
        <xdr:cNvSpPr>
          <a:spLocks noChangeArrowheads="1"/>
        </xdr:cNvSpPr>
      </xdr:nvSpPr>
      <xdr:spPr bwMode="auto">
        <a:xfrm rot="5400000">
          <a:off x="1485900" y="3124200"/>
          <a:ext cx="5143500" cy="342900"/>
        </a:xfrm>
        <a:prstGeom prst="homePlate">
          <a:avLst>
            <a:gd name="adj" fmla="val 43403"/>
          </a:avLst>
        </a:prstGeom>
        <a:solidFill>
          <a:srgbClr val="3D6AA7"/>
        </a:solidFill>
        <a:ln w="9525">
          <a:solidFill>
            <a:srgbClr val="FFFFFF"/>
          </a:solidFill>
          <a:miter lim="800000"/>
          <a:headEnd/>
          <a:tailEnd/>
        </a:ln>
      </xdr:spPr>
      <xdr:txBody>
        <a:bodyPr vertOverflow="clip" vert="wordArtVertRtl" wrap="square" lIns="36576" tIns="0" rIns="36576" bIns="0" anchor="ctr" upright="1"/>
        <a:lstStyle/>
        <a:p>
          <a:pPr algn="ctr" rtl="0">
            <a:defRPr sz="1000"/>
          </a:pPr>
          <a:r>
            <a:rPr lang="ja-JP" altLang="en-US" sz="1100" b="1" i="0" u="none" strike="noStrike" baseline="0">
              <a:solidFill>
                <a:srgbClr val="FFFFFF"/>
              </a:solidFill>
              <a:latin typeface="ＭＳ Ｐゴシック"/>
              <a:ea typeface="ＭＳ Ｐゴシック"/>
            </a:rPr>
            <a:t>課題特定・目標設定</a:t>
          </a:r>
        </a:p>
      </xdr:txBody>
    </xdr:sp>
    <xdr:clientData/>
  </xdr:twoCellAnchor>
  <xdr:twoCellAnchor>
    <xdr:from>
      <xdr:col>9</xdr:col>
      <xdr:colOff>9525</xdr:colOff>
      <xdr:row>29</xdr:row>
      <xdr:rowOff>152400</xdr:rowOff>
    </xdr:from>
    <xdr:to>
      <xdr:col>10</xdr:col>
      <xdr:colOff>152400</xdr:colOff>
      <xdr:row>37</xdr:row>
      <xdr:rowOff>180975</xdr:rowOff>
    </xdr:to>
    <xdr:sp macro="" textlink="">
      <xdr:nvSpPr>
        <xdr:cNvPr id="4" name="AutoShape 3">
          <a:extLst>
            <a:ext uri="{FF2B5EF4-FFF2-40B4-BE49-F238E27FC236}">
              <a16:creationId xmlns:a16="http://schemas.microsoft.com/office/drawing/2014/main" id="{00000000-0008-0000-0400-000004000000}"/>
            </a:ext>
          </a:extLst>
        </xdr:cNvPr>
        <xdr:cNvSpPr>
          <a:spLocks noChangeArrowheads="1"/>
        </xdr:cNvSpPr>
      </xdr:nvSpPr>
      <xdr:spPr bwMode="auto">
        <a:xfrm rot="5400000">
          <a:off x="3281362" y="6529388"/>
          <a:ext cx="1552575" cy="342900"/>
        </a:xfrm>
        <a:prstGeom prst="homePlate">
          <a:avLst>
            <a:gd name="adj" fmla="val 39723"/>
          </a:avLst>
        </a:prstGeom>
        <a:solidFill>
          <a:srgbClr val="3D6AA7"/>
        </a:solidFill>
        <a:ln w="9525" algn="ctr">
          <a:solidFill>
            <a:srgbClr val="FFFFFF"/>
          </a:solidFill>
          <a:miter lim="800000"/>
          <a:headEnd/>
          <a:tailEnd/>
        </a:ln>
        <a:effectLst/>
      </xdr:spPr>
      <xdr:txBody>
        <a:bodyPr vertOverflow="clip" vert="wordArtVertRtl" wrap="square" lIns="36576" tIns="0" rIns="36576" bIns="0" anchor="ctr" upright="1"/>
        <a:lstStyle/>
        <a:p>
          <a:pPr algn="ctr" rtl="0">
            <a:defRPr sz="1000"/>
          </a:pPr>
          <a:r>
            <a:rPr lang="ja-JP" altLang="en-US" sz="1100" b="1" i="0" u="none" strike="noStrike" baseline="0">
              <a:solidFill>
                <a:srgbClr val="FFFFFF"/>
              </a:solidFill>
              <a:latin typeface="ＭＳ Ｐゴシック"/>
              <a:ea typeface="ＭＳ Ｐゴシック"/>
            </a:rPr>
            <a:t>実績確認</a:t>
          </a:r>
        </a:p>
      </xdr:txBody>
    </xdr:sp>
    <xdr:clientData/>
  </xdr:twoCellAnchor>
  <xdr:twoCellAnchor>
    <xdr:from>
      <xdr:col>1</xdr:col>
      <xdr:colOff>26149</xdr:colOff>
      <xdr:row>7</xdr:row>
      <xdr:rowOff>85910</xdr:rowOff>
    </xdr:from>
    <xdr:to>
      <xdr:col>7</xdr:col>
      <xdr:colOff>519207</xdr:colOff>
      <xdr:row>18</xdr:row>
      <xdr:rowOff>150158</xdr:rowOff>
    </xdr:to>
    <xdr:graphicFrame macro="">
      <xdr:nvGraphicFramePr>
        <xdr:cNvPr id="6" name="グラフ 5">
          <a:extLst>
            <a:ext uri="{FF2B5EF4-FFF2-40B4-BE49-F238E27FC236}">
              <a16:creationId xmlns:a16="http://schemas.microsoft.com/office/drawing/2014/main" id="{00000000-0008-0000-04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Q60"/>
  <sheetViews>
    <sheetView view="pageBreakPreview" topLeftCell="B1" zoomScaleSheetLayoutView="100" workbookViewId="0">
      <selection activeCell="E15" sqref="E15:K15"/>
    </sheetView>
  </sheetViews>
  <sheetFormatPr defaultColWidth="9.140625" defaultRowHeight="12"/>
  <cols>
    <col min="1" max="1" width="3.7109375" style="1" customWidth="1"/>
    <col min="2" max="11" width="9.140625" style="1" customWidth="1"/>
    <col min="12" max="12" width="3.7109375" style="1" customWidth="1"/>
    <col min="13" max="16384" width="9.140625" style="1"/>
  </cols>
  <sheetData>
    <row r="2" spans="2:17" ht="12" customHeight="1">
      <c r="H2" s="195" t="s">
        <v>4</v>
      </c>
      <c r="I2" s="195"/>
      <c r="J2" s="195"/>
      <c r="K2" s="2" t="s">
        <v>5</v>
      </c>
    </row>
    <row r="3" spans="2:17" ht="22.5" customHeight="1">
      <c r="H3" s="196"/>
      <c r="I3" s="196"/>
      <c r="J3" s="196"/>
      <c r="K3" s="3"/>
    </row>
    <row r="5" spans="2:17" ht="12" customHeight="1">
      <c r="H5" s="195" t="s">
        <v>6</v>
      </c>
      <c r="I5" s="195"/>
      <c r="J5" s="195"/>
      <c r="K5" s="2" t="s">
        <v>5</v>
      </c>
    </row>
    <row r="6" spans="2:17" ht="22.5" customHeight="1">
      <c r="H6" s="196"/>
      <c r="I6" s="196"/>
      <c r="J6" s="196"/>
      <c r="K6" s="3"/>
    </row>
    <row r="7" spans="2:17" ht="10.5" customHeight="1"/>
    <row r="8" spans="2:17" s="4" customFormat="1" ht="13.5"/>
    <row r="9" spans="2:17" s="4" customFormat="1" ht="13.5">
      <c r="B9" s="194" t="s">
        <v>22</v>
      </c>
      <c r="C9" s="194"/>
      <c r="D9" s="194"/>
      <c r="E9" s="194"/>
      <c r="F9" s="194"/>
      <c r="G9" s="194"/>
      <c r="H9" s="194"/>
      <c r="I9" s="194"/>
      <c r="J9" s="194"/>
      <c r="K9" s="194"/>
    </row>
    <row r="10" spans="2:17" s="4" customFormat="1" ht="13.5">
      <c r="B10" s="194"/>
      <c r="C10" s="194"/>
      <c r="D10" s="194"/>
      <c r="E10" s="194"/>
      <c r="F10" s="194"/>
      <c r="G10" s="194"/>
      <c r="H10" s="194"/>
      <c r="I10" s="194"/>
      <c r="J10" s="194"/>
      <c r="K10" s="194"/>
    </row>
    <row r="11" spans="2:17" s="4" customFormat="1" ht="13.5">
      <c r="B11" s="194"/>
      <c r="C11" s="194"/>
      <c r="D11" s="194"/>
      <c r="E11" s="194"/>
      <c r="F11" s="194"/>
      <c r="G11" s="194"/>
      <c r="H11" s="194"/>
      <c r="I11" s="194"/>
      <c r="J11" s="194"/>
      <c r="K11" s="194"/>
    </row>
    <row r="13" spans="2:17" ht="32.25" customHeight="1">
      <c r="B13" s="202" t="s">
        <v>15</v>
      </c>
      <c r="C13" s="203"/>
      <c r="D13" s="203"/>
      <c r="E13" s="206" t="s">
        <v>103</v>
      </c>
      <c r="F13" s="207"/>
      <c r="G13" s="207"/>
      <c r="H13" s="207"/>
      <c r="I13" s="207"/>
      <c r="J13" s="207"/>
      <c r="K13" s="208"/>
    </row>
    <row r="14" spans="2:17" ht="32.25" customHeight="1">
      <c r="B14" s="202" t="s">
        <v>7</v>
      </c>
      <c r="C14" s="203"/>
      <c r="D14" s="203"/>
      <c r="E14" s="204" t="s">
        <v>57</v>
      </c>
      <c r="F14" s="205"/>
      <c r="G14" s="205"/>
      <c r="H14" s="205"/>
      <c r="I14" s="205"/>
      <c r="J14" s="205"/>
      <c r="K14" s="205"/>
    </row>
    <row r="15" spans="2:17" s="4" customFormat="1" ht="84" customHeight="1">
      <c r="B15" s="197" t="s">
        <v>95</v>
      </c>
      <c r="C15" s="198"/>
      <c r="D15" s="198"/>
      <c r="E15" s="199" t="s">
        <v>319</v>
      </c>
      <c r="F15" s="200"/>
      <c r="G15" s="200"/>
      <c r="H15" s="200"/>
      <c r="I15" s="200"/>
      <c r="J15" s="200"/>
      <c r="K15" s="201"/>
      <c r="Q15" s="5"/>
    </row>
    <row r="17" s="23" customFormat="1"/>
    <row r="18" s="23" customFormat="1"/>
    <row r="19" s="23" customFormat="1"/>
    <row r="20" s="23" customFormat="1"/>
    <row r="21" s="23" customFormat="1"/>
    <row r="22" s="23" customFormat="1"/>
    <row r="23" s="23" customFormat="1"/>
    <row r="24" s="23" customFormat="1"/>
    <row r="25" s="23" customFormat="1"/>
    <row r="26" s="23" customFormat="1"/>
    <row r="27" s="23" customFormat="1"/>
    <row r="28" s="23" customFormat="1"/>
    <row r="29" s="23" customFormat="1"/>
    <row r="30" s="23" customFormat="1"/>
    <row r="31" s="23" customFormat="1"/>
    <row r="32" s="23" customFormat="1"/>
    <row r="33" s="23" customFormat="1"/>
    <row r="34" s="23" customFormat="1"/>
    <row r="35" s="23" customFormat="1"/>
    <row r="36" s="23" customFormat="1"/>
    <row r="37" s="23" customFormat="1"/>
    <row r="38" s="23" customFormat="1"/>
    <row r="39" s="23" customFormat="1"/>
    <row r="40" s="23" customFormat="1"/>
    <row r="41" s="23" customFormat="1"/>
    <row r="42" s="23" customFormat="1"/>
    <row r="43" s="23" customFormat="1"/>
    <row r="44" s="23" customFormat="1"/>
    <row r="45" s="23" customFormat="1"/>
    <row r="46" s="23" customFormat="1"/>
    <row r="47" s="23" customFormat="1"/>
    <row r="48" s="23" customFormat="1"/>
    <row r="49" s="23" customFormat="1"/>
    <row r="50" s="23" customFormat="1"/>
    <row r="51" s="23" customFormat="1"/>
    <row r="52" s="23" customFormat="1"/>
    <row r="53" s="23" customFormat="1"/>
    <row r="54" s="23" customFormat="1"/>
    <row r="55" s="23" customFormat="1"/>
    <row r="56" s="23" customFormat="1"/>
    <row r="57" s="23" customFormat="1"/>
    <row r="58" s="23" customFormat="1"/>
    <row r="59" s="23" customFormat="1"/>
    <row r="60" s="23" customFormat="1"/>
  </sheetData>
  <mergeCells count="11">
    <mergeCell ref="B15:D15"/>
    <mergeCell ref="E15:K15"/>
    <mergeCell ref="B14:D14"/>
    <mergeCell ref="E14:K14"/>
    <mergeCell ref="B13:D13"/>
    <mergeCell ref="E13:K13"/>
    <mergeCell ref="B9:K11"/>
    <mergeCell ref="H2:J2"/>
    <mergeCell ref="H5:J5"/>
    <mergeCell ref="H3:J3"/>
    <mergeCell ref="H6:J6"/>
  </mergeCells>
  <phoneticPr fontId="7"/>
  <printOptions horizontalCentered="1"/>
  <pageMargins left="0.59055118110236227" right="0.59055118110236227" top="0.43307086614173229" bottom="0.23622047244094491" header="0.31496062992125984" footer="0.19685039370078741"/>
  <pageSetup paperSize="9" scale="92"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41"/>
  <sheetViews>
    <sheetView view="pageBreakPreview" zoomScaleSheetLayoutView="100" workbookViewId="0">
      <selection activeCell="L47" sqref="L47"/>
    </sheetView>
  </sheetViews>
  <sheetFormatPr defaultColWidth="9.140625" defaultRowHeight="14.25"/>
  <cols>
    <col min="1" max="1" width="1.140625" style="156" customWidth="1"/>
    <col min="2" max="2" width="15" style="156" customWidth="1"/>
    <col min="3" max="3" width="19.140625" style="159" customWidth="1"/>
    <col min="4" max="4" width="4" style="158" bestFit="1" customWidth="1"/>
    <col min="5" max="5" width="60.140625" style="156" customWidth="1"/>
    <col min="6" max="6" width="11.85546875" style="156" customWidth="1"/>
    <col min="7" max="7" width="12.140625" style="156" customWidth="1"/>
    <col min="8" max="8" width="29.7109375" style="156" customWidth="1"/>
    <col min="9" max="9" width="9.140625" style="156"/>
    <col min="10" max="11" width="9" style="156" bestFit="1" customWidth="1"/>
    <col min="12" max="16384" width="9.140625" style="156"/>
  </cols>
  <sheetData>
    <row r="1" spans="1:11" ht="29.25" customHeight="1">
      <c r="A1" s="154"/>
      <c r="B1" s="13" t="s">
        <v>108</v>
      </c>
      <c r="C1" s="155"/>
      <c r="D1" s="154"/>
      <c r="E1" s="154"/>
      <c r="F1" s="210" t="s">
        <v>392</v>
      </c>
      <c r="G1" s="210"/>
      <c r="H1" s="210"/>
    </row>
    <row r="2" spans="1:11" ht="29.25" customHeight="1">
      <c r="B2" s="157"/>
      <c r="C2" s="155"/>
      <c r="F2" s="210"/>
      <c r="G2" s="210"/>
      <c r="H2" s="210"/>
    </row>
    <row r="3" spans="1:11" ht="29.25" customHeight="1">
      <c r="B3" s="157"/>
      <c r="E3" s="160"/>
      <c r="F3" s="210"/>
      <c r="G3" s="210"/>
      <c r="H3" s="210"/>
    </row>
    <row r="4" spans="1:11">
      <c r="B4" s="154"/>
      <c r="F4" s="210"/>
      <c r="G4" s="210"/>
      <c r="H4" s="210"/>
    </row>
    <row r="5" spans="1:11">
      <c r="B5" s="9" t="s">
        <v>18</v>
      </c>
      <c r="E5" s="161"/>
      <c r="J5" s="162" t="s">
        <v>27</v>
      </c>
    </row>
    <row r="6" spans="1:11" ht="13.5" customHeight="1">
      <c r="B6" s="7" t="s">
        <v>0</v>
      </c>
      <c r="C6" s="93" t="s">
        <v>1</v>
      </c>
      <c r="D6" s="211" t="s">
        <v>2</v>
      </c>
      <c r="E6" s="211"/>
      <c r="F6" s="96" t="s">
        <v>16</v>
      </c>
      <c r="G6" s="96" t="s">
        <v>3</v>
      </c>
      <c r="H6" s="8" t="s">
        <v>17</v>
      </c>
      <c r="J6" s="162" t="s">
        <v>16</v>
      </c>
      <c r="K6" s="162" t="s">
        <v>3</v>
      </c>
    </row>
    <row r="7" spans="1:11" ht="60" customHeight="1">
      <c r="B7" s="214" t="s">
        <v>75</v>
      </c>
      <c r="C7" s="163" t="s">
        <v>320</v>
      </c>
      <c r="D7" s="164"/>
      <c r="E7" s="165" t="s">
        <v>96</v>
      </c>
      <c r="F7" s="166"/>
      <c r="G7" s="167"/>
      <c r="H7" s="168"/>
      <c r="J7" s="156">
        <f t="shared" ref="J7:J17" si="0">IF(F7="○",2,IF(F7="△",1,0))</f>
        <v>0</v>
      </c>
      <c r="K7" s="156">
        <f t="shared" ref="K7:K17" si="1">IF(G7="○",2,IF(G7="△",1,0))</f>
        <v>0</v>
      </c>
    </row>
    <row r="8" spans="1:11" ht="60" customHeight="1">
      <c r="B8" s="214"/>
      <c r="C8" s="169" t="s">
        <v>74</v>
      </c>
      <c r="D8" s="164"/>
      <c r="E8" s="165" t="s">
        <v>97</v>
      </c>
      <c r="F8" s="166"/>
      <c r="G8" s="167"/>
      <c r="H8" s="168"/>
      <c r="J8" s="156">
        <f t="shared" si="0"/>
        <v>0</v>
      </c>
      <c r="K8" s="156">
        <f t="shared" si="1"/>
        <v>0</v>
      </c>
    </row>
    <row r="9" spans="1:11" ht="60" customHeight="1">
      <c r="B9" s="214" t="s">
        <v>60</v>
      </c>
      <c r="C9" s="170" t="s">
        <v>62</v>
      </c>
      <c r="D9" s="164"/>
      <c r="E9" s="165" t="s">
        <v>98</v>
      </c>
      <c r="F9" s="166"/>
      <c r="G9" s="167"/>
      <c r="H9" s="171"/>
      <c r="J9" s="156">
        <f t="shared" si="0"/>
        <v>0</v>
      </c>
      <c r="K9" s="156">
        <f t="shared" si="1"/>
        <v>0</v>
      </c>
    </row>
    <row r="10" spans="1:11" ht="60" customHeight="1">
      <c r="B10" s="215"/>
      <c r="C10" s="170" t="s">
        <v>64</v>
      </c>
      <c r="D10" s="164"/>
      <c r="E10" s="165" t="s">
        <v>365</v>
      </c>
      <c r="F10" s="166"/>
      <c r="G10" s="167"/>
      <c r="H10" s="171"/>
      <c r="J10" s="156">
        <f t="shared" si="0"/>
        <v>0</v>
      </c>
      <c r="K10" s="156">
        <f t="shared" si="1"/>
        <v>0</v>
      </c>
    </row>
    <row r="11" spans="1:11" ht="60" customHeight="1">
      <c r="B11" s="214" t="s">
        <v>66</v>
      </c>
      <c r="C11" s="170" t="s">
        <v>67</v>
      </c>
      <c r="D11" s="164"/>
      <c r="E11" s="165" t="s">
        <v>99</v>
      </c>
      <c r="F11" s="166"/>
      <c r="G11" s="167"/>
      <c r="H11" s="171"/>
      <c r="J11" s="156">
        <f t="shared" si="0"/>
        <v>0</v>
      </c>
      <c r="K11" s="156">
        <f t="shared" si="1"/>
        <v>0</v>
      </c>
    </row>
    <row r="12" spans="1:11" ht="60" customHeight="1">
      <c r="B12" s="214"/>
      <c r="C12" s="170" t="s">
        <v>69</v>
      </c>
      <c r="D12" s="164"/>
      <c r="E12" s="165" t="s">
        <v>100</v>
      </c>
      <c r="F12" s="166"/>
      <c r="G12" s="167"/>
      <c r="H12" s="171"/>
      <c r="J12" s="156">
        <f t="shared" si="0"/>
        <v>0</v>
      </c>
      <c r="K12" s="156">
        <f t="shared" si="1"/>
        <v>0</v>
      </c>
    </row>
    <row r="13" spans="1:11" ht="60" customHeight="1">
      <c r="B13" s="215"/>
      <c r="C13" s="170" t="s">
        <v>71</v>
      </c>
      <c r="D13" s="164"/>
      <c r="E13" s="165" t="s">
        <v>101</v>
      </c>
      <c r="F13" s="166"/>
      <c r="G13" s="167"/>
      <c r="H13" s="171"/>
      <c r="J13" s="156">
        <f t="shared" si="0"/>
        <v>0</v>
      </c>
      <c r="K13" s="156">
        <f t="shared" si="1"/>
        <v>0</v>
      </c>
    </row>
    <row r="14" spans="1:11" ht="60" customHeight="1">
      <c r="B14" s="214" t="s">
        <v>104</v>
      </c>
      <c r="C14" s="172" t="s">
        <v>105</v>
      </c>
      <c r="D14" s="164"/>
      <c r="E14" s="173" t="s">
        <v>349</v>
      </c>
      <c r="F14" s="166"/>
      <c r="G14" s="167"/>
      <c r="H14" s="171"/>
      <c r="J14" s="156">
        <f t="shared" si="0"/>
        <v>0</v>
      </c>
      <c r="K14" s="156">
        <f t="shared" si="1"/>
        <v>0</v>
      </c>
    </row>
    <row r="15" spans="1:11" ht="60" customHeight="1">
      <c r="B15" s="215"/>
      <c r="C15" s="174" t="s">
        <v>106</v>
      </c>
      <c r="D15" s="164"/>
      <c r="E15" s="173" t="s">
        <v>350</v>
      </c>
      <c r="F15" s="166"/>
      <c r="G15" s="167"/>
      <c r="H15" s="171"/>
      <c r="J15" s="156">
        <f t="shared" si="0"/>
        <v>0</v>
      </c>
      <c r="K15" s="156">
        <f t="shared" si="1"/>
        <v>0</v>
      </c>
    </row>
    <row r="16" spans="1:11" ht="60" customHeight="1">
      <c r="B16" s="214" t="s">
        <v>226</v>
      </c>
      <c r="C16" s="174" t="s">
        <v>239</v>
      </c>
      <c r="D16" s="175"/>
      <c r="E16" s="173" t="s">
        <v>351</v>
      </c>
      <c r="F16" s="176"/>
      <c r="G16" s="167"/>
      <c r="H16" s="171"/>
      <c r="J16" s="156">
        <f t="shared" si="0"/>
        <v>0</v>
      </c>
      <c r="K16" s="156">
        <f t="shared" si="1"/>
        <v>0</v>
      </c>
    </row>
    <row r="17" spans="2:11" ht="60" customHeight="1">
      <c r="B17" s="215"/>
      <c r="C17" s="172" t="s">
        <v>227</v>
      </c>
      <c r="D17" s="175"/>
      <c r="E17" s="173" t="s">
        <v>352</v>
      </c>
      <c r="F17" s="176"/>
      <c r="G17" s="167"/>
      <c r="H17" s="171"/>
      <c r="J17" s="156">
        <f t="shared" si="0"/>
        <v>0</v>
      </c>
      <c r="K17" s="156">
        <f t="shared" si="1"/>
        <v>0</v>
      </c>
    </row>
    <row r="18" spans="2:11" ht="6" customHeight="1">
      <c r="B18" s="177"/>
      <c r="C18" s="178"/>
      <c r="D18" s="179"/>
      <c r="E18" s="180"/>
      <c r="F18" s="181"/>
      <c r="G18" s="181"/>
    </row>
    <row r="19" spans="2:11">
      <c r="B19" s="10" t="s">
        <v>225</v>
      </c>
      <c r="H19" s="182"/>
    </row>
    <row r="20" spans="2:11">
      <c r="B20" s="7" t="s">
        <v>0</v>
      </c>
      <c r="C20" s="93" t="s">
        <v>1</v>
      </c>
      <c r="D20" s="212" t="s">
        <v>2</v>
      </c>
      <c r="E20" s="213"/>
      <c r="F20" s="8" t="s">
        <v>16</v>
      </c>
      <c r="G20" s="12" t="s">
        <v>3</v>
      </c>
      <c r="H20" s="8" t="s">
        <v>17</v>
      </c>
    </row>
    <row r="21" spans="2:11" ht="65.099999999999994" customHeight="1">
      <c r="B21" s="209" t="s">
        <v>109</v>
      </c>
      <c r="C21" s="183" t="s">
        <v>110</v>
      </c>
      <c r="D21" s="184"/>
      <c r="E21" s="165" t="s">
        <v>353</v>
      </c>
      <c r="F21" s="166"/>
      <c r="G21" s="167"/>
      <c r="H21" s="168"/>
      <c r="J21" s="156">
        <f t="shared" ref="J21:J26" si="2">IF(F21="○",2,IF(F21="△",1,0))</f>
        <v>0</v>
      </c>
      <c r="K21" s="156">
        <f t="shared" ref="K21:K26" si="3">IF(G21="○",2,IF(G21="△",1,0))</f>
        <v>0</v>
      </c>
    </row>
    <row r="22" spans="2:11" ht="65.099999999999994" customHeight="1">
      <c r="B22" s="209"/>
      <c r="C22" s="183" t="s">
        <v>111</v>
      </c>
      <c r="D22" s="184"/>
      <c r="E22" s="165" t="s">
        <v>354</v>
      </c>
      <c r="F22" s="166"/>
      <c r="G22" s="167"/>
      <c r="H22" s="168"/>
      <c r="J22" s="156">
        <f t="shared" si="2"/>
        <v>0</v>
      </c>
      <c r="K22" s="156">
        <f t="shared" si="3"/>
        <v>0</v>
      </c>
    </row>
    <row r="23" spans="2:11" ht="65.099999999999994" customHeight="1">
      <c r="B23" s="209"/>
      <c r="C23" s="183" t="s">
        <v>112</v>
      </c>
      <c r="D23" s="184"/>
      <c r="E23" s="165" t="s">
        <v>355</v>
      </c>
      <c r="F23" s="166"/>
      <c r="G23" s="167"/>
      <c r="H23" s="168"/>
      <c r="J23" s="156">
        <f t="shared" si="2"/>
        <v>0</v>
      </c>
      <c r="K23" s="156">
        <f t="shared" si="3"/>
        <v>0</v>
      </c>
    </row>
    <row r="24" spans="2:11" ht="65.099999999999994" customHeight="1">
      <c r="B24" s="209" t="s">
        <v>113</v>
      </c>
      <c r="C24" s="183" t="s">
        <v>114</v>
      </c>
      <c r="D24" s="184"/>
      <c r="E24" s="165" t="s">
        <v>368</v>
      </c>
      <c r="F24" s="166"/>
      <c r="G24" s="167"/>
      <c r="H24" s="168"/>
      <c r="J24" s="156">
        <f t="shared" si="2"/>
        <v>0</v>
      </c>
      <c r="K24" s="156">
        <f t="shared" si="3"/>
        <v>0</v>
      </c>
    </row>
    <row r="25" spans="2:11" ht="65.099999999999994" customHeight="1">
      <c r="B25" s="209"/>
      <c r="C25" s="183" t="s">
        <v>115</v>
      </c>
      <c r="D25" s="184"/>
      <c r="E25" s="165" t="s">
        <v>356</v>
      </c>
      <c r="F25" s="166"/>
      <c r="G25" s="167"/>
      <c r="H25" s="168"/>
      <c r="J25" s="156">
        <f t="shared" si="2"/>
        <v>0</v>
      </c>
      <c r="K25" s="156">
        <f t="shared" si="3"/>
        <v>0</v>
      </c>
    </row>
    <row r="26" spans="2:11" ht="65.099999999999994" customHeight="1">
      <c r="B26" s="209"/>
      <c r="C26" s="183" t="s">
        <v>116</v>
      </c>
      <c r="D26" s="184"/>
      <c r="E26" s="165" t="s">
        <v>357</v>
      </c>
      <c r="F26" s="166"/>
      <c r="G26" s="167"/>
      <c r="H26" s="168"/>
      <c r="J26" s="156">
        <f t="shared" si="2"/>
        <v>0</v>
      </c>
      <c r="K26" s="156">
        <f t="shared" si="3"/>
        <v>0</v>
      </c>
    </row>
    <row r="27" spans="2:11" ht="65.099999999999994" customHeight="1">
      <c r="B27" s="209" t="s">
        <v>364</v>
      </c>
      <c r="C27" s="183" t="s">
        <v>118</v>
      </c>
      <c r="D27" s="184"/>
      <c r="E27" s="165" t="s">
        <v>358</v>
      </c>
      <c r="F27" s="166"/>
      <c r="G27" s="167"/>
      <c r="H27" s="168"/>
      <c r="J27" s="156">
        <f t="shared" ref="J27:J35" si="4">IF(F27="○",2,IF(F27="△",1,0))</f>
        <v>0</v>
      </c>
      <c r="K27" s="156">
        <f t="shared" ref="K27:K35" si="5">IF(G27="○",2,IF(G27="△",1,0))</f>
        <v>0</v>
      </c>
    </row>
    <row r="28" spans="2:11" ht="65.099999999999994" customHeight="1">
      <c r="B28" s="209"/>
      <c r="C28" s="183" t="s">
        <v>119</v>
      </c>
      <c r="D28" s="184"/>
      <c r="E28" s="165" t="s">
        <v>359</v>
      </c>
      <c r="F28" s="166"/>
      <c r="G28" s="167"/>
      <c r="H28" s="168"/>
      <c r="J28" s="156">
        <f t="shared" si="4"/>
        <v>0</v>
      </c>
      <c r="K28" s="156">
        <f t="shared" si="5"/>
        <v>0</v>
      </c>
    </row>
    <row r="29" spans="2:11" ht="65.099999999999994" customHeight="1">
      <c r="B29" s="209"/>
      <c r="C29" s="183" t="s">
        <v>120</v>
      </c>
      <c r="D29" s="184"/>
      <c r="E29" s="165" t="s">
        <v>369</v>
      </c>
      <c r="F29" s="166"/>
      <c r="G29" s="167"/>
      <c r="H29" s="168"/>
      <c r="J29" s="156">
        <f t="shared" si="4"/>
        <v>0</v>
      </c>
      <c r="K29" s="156">
        <f t="shared" si="5"/>
        <v>0</v>
      </c>
    </row>
    <row r="30" spans="2:11" ht="65.099999999999994" customHeight="1">
      <c r="B30" s="209" t="s">
        <v>121</v>
      </c>
      <c r="C30" s="183" t="s">
        <v>122</v>
      </c>
      <c r="D30" s="184"/>
      <c r="E30" s="165" t="s">
        <v>360</v>
      </c>
      <c r="F30" s="166"/>
      <c r="G30" s="167"/>
      <c r="H30" s="168"/>
      <c r="J30" s="156">
        <f t="shared" si="4"/>
        <v>0</v>
      </c>
      <c r="K30" s="156">
        <f t="shared" si="5"/>
        <v>0</v>
      </c>
    </row>
    <row r="31" spans="2:11" ht="65.099999999999994" customHeight="1">
      <c r="B31" s="209"/>
      <c r="C31" s="183" t="s">
        <v>123</v>
      </c>
      <c r="D31" s="184"/>
      <c r="E31" s="165" t="s">
        <v>361</v>
      </c>
      <c r="F31" s="166"/>
      <c r="G31" s="167"/>
      <c r="H31" s="168"/>
      <c r="J31" s="156">
        <f t="shared" si="4"/>
        <v>0</v>
      </c>
      <c r="K31" s="156">
        <f t="shared" si="5"/>
        <v>0</v>
      </c>
    </row>
    <row r="32" spans="2:11" ht="65.099999999999994" customHeight="1">
      <c r="B32" s="209"/>
      <c r="C32" s="183" t="s">
        <v>124</v>
      </c>
      <c r="D32" s="184"/>
      <c r="E32" s="165" t="s">
        <v>362</v>
      </c>
      <c r="F32" s="166"/>
      <c r="G32" s="167"/>
      <c r="H32" s="168"/>
      <c r="J32" s="156">
        <f t="shared" si="4"/>
        <v>0</v>
      </c>
      <c r="K32" s="156">
        <f t="shared" si="5"/>
        <v>0</v>
      </c>
    </row>
    <row r="33" spans="2:11" ht="65.099999999999994" customHeight="1">
      <c r="B33" s="209" t="s">
        <v>125</v>
      </c>
      <c r="C33" s="183" t="s">
        <v>126</v>
      </c>
      <c r="D33" s="184"/>
      <c r="E33" s="165" t="s">
        <v>370</v>
      </c>
      <c r="F33" s="166"/>
      <c r="G33" s="167"/>
      <c r="H33" s="168"/>
      <c r="J33" s="156">
        <f t="shared" si="4"/>
        <v>0</v>
      </c>
      <c r="K33" s="156">
        <f t="shared" si="5"/>
        <v>0</v>
      </c>
    </row>
    <row r="34" spans="2:11" ht="65.099999999999994" customHeight="1">
      <c r="B34" s="209"/>
      <c r="C34" s="183" t="s">
        <v>127</v>
      </c>
      <c r="D34" s="184"/>
      <c r="E34" s="165" t="s">
        <v>363</v>
      </c>
      <c r="F34" s="166"/>
      <c r="G34" s="167"/>
      <c r="H34" s="168"/>
      <c r="J34" s="156">
        <f t="shared" si="4"/>
        <v>0</v>
      </c>
      <c r="K34" s="156">
        <f t="shared" si="5"/>
        <v>0</v>
      </c>
    </row>
    <row r="35" spans="2:11" ht="65.099999999999994" customHeight="1">
      <c r="B35" s="209"/>
      <c r="C35" s="183" t="s">
        <v>128</v>
      </c>
      <c r="D35" s="184"/>
      <c r="E35" s="165" t="s">
        <v>371</v>
      </c>
      <c r="F35" s="166"/>
      <c r="G35" s="167"/>
      <c r="H35" s="168"/>
      <c r="J35" s="156">
        <f t="shared" si="4"/>
        <v>0</v>
      </c>
      <c r="K35" s="156">
        <f t="shared" si="5"/>
        <v>0</v>
      </c>
    </row>
    <row r="36" spans="2:11" s="187" customFormat="1" ht="24">
      <c r="B36" s="185"/>
      <c r="C36" s="159"/>
      <c r="D36" s="186"/>
      <c r="F36" s="6" t="s">
        <v>8</v>
      </c>
      <c r="G36" s="193" t="s">
        <v>9</v>
      </c>
      <c r="H36" s="6" t="s">
        <v>10</v>
      </c>
    </row>
    <row r="37" spans="2:11" s="187" customFormat="1" ht="30" customHeight="1">
      <c r="B37" s="185"/>
      <c r="C37" s="188"/>
      <c r="D37" s="186"/>
      <c r="E37" s="189" t="s">
        <v>11</v>
      </c>
      <c r="F37" s="190">
        <f>COUNTIF($F$7:$F$35,"○")</f>
        <v>0</v>
      </c>
      <c r="G37" s="190">
        <f>COUNTIF($G$7:$G$35,"○")</f>
        <v>0</v>
      </c>
      <c r="H37" s="191" t="e">
        <f>G37/$G$40</f>
        <v>#DIV/0!</v>
      </c>
    </row>
    <row r="38" spans="2:11" s="187" customFormat="1" ht="30" customHeight="1">
      <c r="B38" s="185"/>
      <c r="C38" s="188"/>
      <c r="D38" s="186"/>
      <c r="E38" s="189" t="s">
        <v>12</v>
      </c>
      <c r="F38" s="190">
        <f>COUNTIF($F$7:$F$35,"△")</f>
        <v>0</v>
      </c>
      <c r="G38" s="190">
        <f>COUNTIF($G$7:$G$35,"△")</f>
        <v>0</v>
      </c>
      <c r="H38" s="191" t="e">
        <f>G38/$G$40</f>
        <v>#DIV/0!</v>
      </c>
    </row>
    <row r="39" spans="2:11" s="187" customFormat="1" ht="30" customHeight="1" thickBot="1">
      <c r="B39" s="185"/>
      <c r="C39" s="188"/>
      <c r="D39" s="186"/>
      <c r="E39" s="189" t="s">
        <v>13</v>
      </c>
      <c r="F39" s="190">
        <f>COUNTIF($F$7:$F$35,"×")</f>
        <v>0</v>
      </c>
      <c r="G39" s="190">
        <f>COUNTIF($G$7:$G$35,"×")</f>
        <v>0</v>
      </c>
      <c r="H39" s="191" t="e">
        <f>G39/$G$40</f>
        <v>#DIV/0!</v>
      </c>
    </row>
    <row r="40" spans="2:11" s="187" customFormat="1" ht="30" customHeight="1" thickTop="1" thickBot="1">
      <c r="B40" s="185"/>
      <c r="C40" s="188"/>
      <c r="D40" s="186"/>
      <c r="E40" s="189" t="s">
        <v>14</v>
      </c>
      <c r="F40" s="192">
        <f>SUM(F37:F39)</f>
        <v>0</v>
      </c>
      <c r="G40" s="192">
        <f>SUM(G37:G39)</f>
        <v>0</v>
      </c>
      <c r="H40" s="191" t="e">
        <f>SUM(H37:H39)</f>
        <v>#DIV/0!</v>
      </c>
    </row>
    <row r="41" spans="2:11" ht="32.25" customHeight="1" thickTop="1">
      <c r="B41" s="185"/>
      <c r="C41" s="188"/>
    </row>
  </sheetData>
  <mergeCells count="13">
    <mergeCell ref="B30:B32"/>
    <mergeCell ref="B33:B35"/>
    <mergeCell ref="B27:B29"/>
    <mergeCell ref="F1:H4"/>
    <mergeCell ref="D6:E6"/>
    <mergeCell ref="D20:E20"/>
    <mergeCell ref="B7:B8"/>
    <mergeCell ref="B9:B10"/>
    <mergeCell ref="B11:B13"/>
    <mergeCell ref="B14:B15"/>
    <mergeCell ref="B21:B23"/>
    <mergeCell ref="B24:B26"/>
    <mergeCell ref="B16:B17"/>
  </mergeCells>
  <phoneticPr fontId="7"/>
  <dataValidations count="1">
    <dataValidation type="list" allowBlank="1" showInputMessage="1" showErrorMessage="1" sqref="F21:G35 F7:G17" xr:uid="{00000000-0002-0000-0100-000000000000}">
      <formula1>"○, △, ×"</formula1>
    </dataValidation>
  </dataValidations>
  <printOptions horizontalCentered="1"/>
  <pageMargins left="0.59055118110236227" right="0.59055118110236227" top="0.43307086614173229" bottom="0.23622047244094491" header="0.31496062992125984" footer="0.19685039370078741"/>
  <pageSetup paperSize="9" scale="65" fitToHeight="0" orientation="portrait" r:id="rId1"/>
  <headerFooter alignWithMargins="0"/>
  <rowBreaks count="1" manualBreakCount="1">
    <brk id="26" max="7" man="1"/>
  </row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G152"/>
  <sheetViews>
    <sheetView view="pageBreakPreview" zoomScaleNormal="100" zoomScaleSheetLayoutView="100" workbookViewId="0">
      <pane ySplit="2" topLeftCell="A141" activePane="bottomLeft" state="frozen"/>
      <selection pane="bottomLeft" activeCell="F4" sqref="F4"/>
    </sheetView>
  </sheetViews>
  <sheetFormatPr defaultColWidth="8.85546875" defaultRowHeight="12"/>
  <cols>
    <col min="1" max="1" width="28.7109375" customWidth="1"/>
    <col min="2" max="2" width="92.85546875" customWidth="1"/>
    <col min="3" max="3" width="10.7109375" customWidth="1"/>
    <col min="6" max="6" width="30.85546875" customWidth="1"/>
  </cols>
  <sheetData>
    <row r="1" spans="1:6" ht="26.25" customHeight="1">
      <c r="A1" s="24" t="s">
        <v>73</v>
      </c>
    </row>
    <row r="2" spans="1:6" ht="26.25" customHeight="1">
      <c r="A2" s="118" t="s">
        <v>0</v>
      </c>
      <c r="B2" s="119" t="s">
        <v>19</v>
      </c>
      <c r="C2" s="120" t="s">
        <v>20</v>
      </c>
    </row>
    <row r="3" spans="1:6" ht="26.25" customHeight="1">
      <c r="A3" s="216" t="s">
        <v>321</v>
      </c>
      <c r="B3" s="121" t="s">
        <v>322</v>
      </c>
      <c r="C3" s="122"/>
      <c r="E3" s="97"/>
      <c r="F3" s="18"/>
    </row>
    <row r="4" spans="1:6" ht="26.25" customHeight="1">
      <c r="A4" s="217"/>
      <c r="B4" s="104" t="s">
        <v>323</v>
      </c>
      <c r="C4" s="90"/>
      <c r="E4" s="97"/>
      <c r="F4" s="18"/>
    </row>
    <row r="5" spans="1:6" ht="26.25" customHeight="1">
      <c r="A5" s="217"/>
      <c r="B5" s="104" t="s">
        <v>324</v>
      </c>
      <c r="C5" s="90"/>
      <c r="E5" s="97"/>
      <c r="F5" s="18"/>
    </row>
    <row r="6" spans="1:6" ht="26.25" customHeight="1">
      <c r="A6" s="217"/>
      <c r="B6" s="104" t="s">
        <v>325</v>
      </c>
      <c r="C6" s="90"/>
      <c r="E6" s="97"/>
      <c r="F6" s="18"/>
    </row>
    <row r="7" spans="1:6" ht="26.25" customHeight="1">
      <c r="A7" s="217"/>
      <c r="B7" s="104" t="s">
        <v>326</v>
      </c>
      <c r="C7" s="90"/>
      <c r="E7" s="97"/>
      <c r="F7" s="18"/>
    </row>
    <row r="8" spans="1:6" ht="26.25" customHeight="1">
      <c r="A8" s="217"/>
      <c r="B8" s="104" t="s">
        <v>327</v>
      </c>
      <c r="C8" s="90"/>
      <c r="E8" s="97"/>
      <c r="F8" s="18"/>
    </row>
    <row r="9" spans="1:6" ht="26.25" customHeight="1">
      <c r="A9" s="217"/>
      <c r="B9" s="104" t="s">
        <v>328</v>
      </c>
      <c r="C9" s="90"/>
      <c r="E9" s="97"/>
      <c r="F9" s="18"/>
    </row>
    <row r="10" spans="1:6" ht="26.25" customHeight="1">
      <c r="A10" s="217"/>
      <c r="B10" s="104" t="s">
        <v>329</v>
      </c>
      <c r="C10" s="90"/>
      <c r="E10" s="97"/>
      <c r="F10" s="18"/>
    </row>
    <row r="11" spans="1:6" ht="26.25" customHeight="1">
      <c r="A11" s="217"/>
      <c r="B11" s="104" t="s">
        <v>330</v>
      </c>
      <c r="C11" s="90"/>
      <c r="E11" s="97"/>
      <c r="F11" s="18"/>
    </row>
    <row r="12" spans="1:6" ht="26.25" customHeight="1">
      <c r="A12" s="217"/>
      <c r="B12" s="104" t="s">
        <v>331</v>
      </c>
      <c r="C12" s="90"/>
      <c r="E12" s="97"/>
      <c r="F12" s="18"/>
    </row>
    <row r="13" spans="1:6" ht="26.25" customHeight="1">
      <c r="A13" s="217"/>
      <c r="B13" s="110" t="s">
        <v>378</v>
      </c>
      <c r="C13" s="90"/>
      <c r="E13" s="97"/>
      <c r="F13" s="18"/>
    </row>
    <row r="14" spans="1:6" ht="26.25" customHeight="1">
      <c r="A14" s="217"/>
      <c r="B14" s="110" t="s">
        <v>379</v>
      </c>
      <c r="C14" s="90"/>
      <c r="E14" s="97"/>
      <c r="F14" s="18"/>
    </row>
    <row r="15" spans="1:6" ht="26.25" customHeight="1">
      <c r="A15" s="217"/>
      <c r="B15" s="104" t="s">
        <v>332</v>
      </c>
      <c r="C15" s="90"/>
      <c r="E15" s="97"/>
      <c r="F15" s="18"/>
    </row>
    <row r="16" spans="1:6" ht="26.25" customHeight="1">
      <c r="A16" s="217"/>
      <c r="B16" s="103" t="s">
        <v>333</v>
      </c>
      <c r="C16" s="90"/>
      <c r="E16" s="97"/>
      <c r="F16" s="18"/>
    </row>
    <row r="17" spans="1:6" ht="26.25" customHeight="1">
      <c r="A17" s="217"/>
      <c r="B17" s="104" t="s">
        <v>334</v>
      </c>
      <c r="C17" s="90"/>
      <c r="E17" s="97"/>
      <c r="F17" s="18"/>
    </row>
    <row r="18" spans="1:6" ht="26.25" customHeight="1">
      <c r="A18" s="217"/>
      <c r="B18" s="105" t="s">
        <v>335</v>
      </c>
      <c r="C18" s="16"/>
      <c r="E18" s="97"/>
      <c r="F18" s="18"/>
    </row>
    <row r="19" spans="1:6" ht="26.25" customHeight="1">
      <c r="A19" s="217"/>
      <c r="B19" s="106" t="s">
        <v>336</v>
      </c>
      <c r="C19" s="27"/>
      <c r="E19" s="97"/>
      <c r="F19" s="18"/>
    </row>
    <row r="20" spans="1:6" ht="26.25" customHeight="1">
      <c r="A20" s="217"/>
      <c r="B20" s="106" t="s">
        <v>337</v>
      </c>
      <c r="C20" s="27"/>
      <c r="E20" s="26"/>
      <c r="F20" s="18"/>
    </row>
    <row r="21" spans="1:6" ht="30.95" customHeight="1">
      <c r="A21" s="217"/>
      <c r="B21" s="107" t="s">
        <v>338</v>
      </c>
      <c r="C21" s="16"/>
      <c r="E21" s="26"/>
      <c r="F21" s="18"/>
    </row>
    <row r="22" spans="1:6" ht="26.25" customHeight="1">
      <c r="A22" s="218"/>
      <c r="B22" s="108" t="s">
        <v>339</v>
      </c>
      <c r="C22" s="17"/>
      <c r="E22" s="26"/>
      <c r="F22" s="18"/>
    </row>
    <row r="23" spans="1:6" ht="26.25" customHeight="1">
      <c r="A23" s="219" t="s">
        <v>76</v>
      </c>
      <c r="B23" s="109" t="s">
        <v>240</v>
      </c>
      <c r="C23" s="90"/>
      <c r="E23" s="26"/>
      <c r="F23" s="18"/>
    </row>
    <row r="24" spans="1:6" ht="26.25" customHeight="1">
      <c r="A24" s="217"/>
      <c r="B24" s="110" t="s">
        <v>241</v>
      </c>
      <c r="C24" s="16"/>
      <c r="E24" s="26"/>
      <c r="F24" s="18"/>
    </row>
    <row r="25" spans="1:6" ht="26.25" customHeight="1">
      <c r="A25" s="217"/>
      <c r="B25" s="111" t="s">
        <v>242</v>
      </c>
      <c r="C25" s="16"/>
      <c r="E25" s="97"/>
      <c r="F25" s="19"/>
    </row>
    <row r="26" spans="1:6" ht="26.25" customHeight="1">
      <c r="A26" s="217"/>
      <c r="B26" s="110" t="s">
        <v>380</v>
      </c>
      <c r="C26" s="90"/>
      <c r="E26" s="97"/>
      <c r="F26" s="19"/>
    </row>
    <row r="27" spans="1:6" ht="26.25" customHeight="1">
      <c r="A27" s="218"/>
      <c r="B27" s="109" t="s">
        <v>243</v>
      </c>
      <c r="C27" s="90"/>
      <c r="E27" s="97"/>
      <c r="F27" s="19"/>
    </row>
    <row r="28" spans="1:6" ht="26.25" customHeight="1">
      <c r="A28" s="219" t="s">
        <v>244</v>
      </c>
      <c r="B28" s="123" t="s">
        <v>245</v>
      </c>
      <c r="C28" s="150"/>
      <c r="E28" s="97"/>
      <c r="F28" s="19"/>
    </row>
    <row r="29" spans="1:6" ht="26.25" customHeight="1">
      <c r="A29" s="217"/>
      <c r="B29" s="112" t="s">
        <v>246</v>
      </c>
      <c r="C29" s="16"/>
      <c r="E29" s="97"/>
      <c r="F29" s="19"/>
    </row>
    <row r="30" spans="1:6" ht="26.25" customHeight="1">
      <c r="A30" s="217"/>
      <c r="B30" s="113" t="s">
        <v>247</v>
      </c>
      <c r="C30" s="16"/>
      <c r="E30" s="97"/>
      <c r="F30" s="19"/>
    </row>
    <row r="31" spans="1:6" ht="26.25" customHeight="1">
      <c r="A31" s="218"/>
      <c r="B31" s="114" t="s">
        <v>248</v>
      </c>
      <c r="C31" s="16"/>
      <c r="E31" s="97"/>
      <c r="F31" s="19"/>
    </row>
    <row r="32" spans="1:6" ht="26.25" customHeight="1">
      <c r="A32" s="219" t="s">
        <v>249</v>
      </c>
      <c r="B32" s="153" t="s">
        <v>250</v>
      </c>
      <c r="C32" s="151"/>
      <c r="E32" s="26"/>
      <c r="F32" s="19"/>
    </row>
    <row r="33" spans="1:6" ht="26.25" customHeight="1">
      <c r="A33" s="217"/>
      <c r="B33" s="112" t="s">
        <v>251</v>
      </c>
      <c r="C33" s="16"/>
      <c r="E33" s="26"/>
      <c r="F33" s="19"/>
    </row>
    <row r="34" spans="1:6" ht="26.25" customHeight="1">
      <c r="A34" s="217"/>
      <c r="B34" s="112" t="s">
        <v>252</v>
      </c>
      <c r="C34" s="16"/>
      <c r="E34" s="26"/>
      <c r="F34" s="19"/>
    </row>
    <row r="35" spans="1:6" ht="26.25" customHeight="1">
      <c r="A35" s="217"/>
      <c r="B35" s="112" t="s">
        <v>253</v>
      </c>
      <c r="C35" s="16"/>
      <c r="E35" s="26"/>
      <c r="F35" s="19"/>
    </row>
    <row r="36" spans="1:6" ht="26.25" customHeight="1">
      <c r="A36" s="220"/>
      <c r="B36" s="114" t="s">
        <v>254</v>
      </c>
      <c r="C36" s="147"/>
      <c r="E36" s="26"/>
      <c r="F36" s="19"/>
    </row>
    <row r="37" spans="1:6" ht="26.25" customHeight="1">
      <c r="A37" s="226" t="s">
        <v>228</v>
      </c>
      <c r="B37" s="123" t="s">
        <v>255</v>
      </c>
      <c r="C37" s="122"/>
      <c r="E37" s="26"/>
      <c r="F37" s="19"/>
    </row>
    <row r="38" spans="1:6" ht="26.25" customHeight="1">
      <c r="A38" s="227"/>
      <c r="B38" s="112" t="s">
        <v>256</v>
      </c>
      <c r="C38" s="16"/>
      <c r="E38" s="26"/>
      <c r="F38" s="19"/>
    </row>
    <row r="39" spans="1:6" ht="26.25" customHeight="1">
      <c r="A39" s="227"/>
      <c r="B39" s="112" t="s">
        <v>257</v>
      </c>
      <c r="C39" s="16"/>
      <c r="E39" s="26"/>
      <c r="F39" s="19"/>
    </row>
    <row r="40" spans="1:6" ht="26.25" customHeight="1">
      <c r="A40" s="227"/>
      <c r="B40" s="112" t="s">
        <v>258</v>
      </c>
      <c r="C40" s="16"/>
      <c r="E40" s="26"/>
      <c r="F40" s="19"/>
    </row>
    <row r="41" spans="1:6" ht="26.25" customHeight="1">
      <c r="A41" s="227"/>
      <c r="B41" s="112" t="s">
        <v>259</v>
      </c>
      <c r="C41" s="16"/>
      <c r="E41" s="26"/>
      <c r="F41" s="19"/>
    </row>
    <row r="42" spans="1:6" ht="26.25" customHeight="1">
      <c r="A42" s="227"/>
      <c r="B42" s="112" t="s">
        <v>260</v>
      </c>
      <c r="C42" s="16"/>
      <c r="E42" s="26"/>
      <c r="F42" s="19"/>
    </row>
    <row r="43" spans="1:6" ht="26.25" customHeight="1">
      <c r="A43" s="227"/>
      <c r="B43" s="112" t="s">
        <v>261</v>
      </c>
      <c r="C43" s="16"/>
      <c r="E43" s="26"/>
      <c r="F43" s="19"/>
    </row>
    <row r="44" spans="1:6" ht="26.25" customHeight="1">
      <c r="A44" s="227"/>
      <c r="B44" s="112" t="s">
        <v>262</v>
      </c>
      <c r="C44" s="16"/>
      <c r="E44" s="26"/>
      <c r="F44" s="19"/>
    </row>
    <row r="45" spans="1:6" ht="26.25" customHeight="1">
      <c r="A45" s="227"/>
      <c r="B45" s="112" t="s">
        <v>263</v>
      </c>
      <c r="C45" s="16"/>
      <c r="E45" s="26"/>
      <c r="F45" s="19"/>
    </row>
    <row r="46" spans="1:6" ht="26.25" customHeight="1">
      <c r="A46" s="227"/>
      <c r="B46" s="112" t="s">
        <v>264</v>
      </c>
      <c r="C46" s="16"/>
      <c r="E46" s="26"/>
      <c r="F46" s="19"/>
    </row>
    <row r="47" spans="1:6" ht="26.25" customHeight="1">
      <c r="A47" s="227"/>
      <c r="B47" s="112" t="s">
        <v>377</v>
      </c>
      <c r="C47" s="16"/>
      <c r="E47" s="26"/>
      <c r="F47" s="19"/>
    </row>
    <row r="48" spans="1:6" ht="26.25" customHeight="1">
      <c r="A48" s="227"/>
      <c r="B48" s="112" t="s">
        <v>265</v>
      </c>
      <c r="C48" s="16"/>
      <c r="E48" s="26"/>
      <c r="F48" s="19"/>
    </row>
    <row r="49" spans="1:7" ht="26.25" customHeight="1">
      <c r="A49" s="227"/>
      <c r="B49" s="112" t="s">
        <v>266</v>
      </c>
      <c r="C49" s="16"/>
      <c r="E49" s="26"/>
      <c r="F49" s="19"/>
    </row>
    <row r="50" spans="1:7" ht="26.25" customHeight="1">
      <c r="A50" s="228"/>
      <c r="B50" s="114" t="s">
        <v>267</v>
      </c>
      <c r="C50" s="17"/>
      <c r="E50" s="26"/>
      <c r="F50" s="19"/>
    </row>
    <row r="51" spans="1:7" ht="26.25" customHeight="1">
      <c r="C51" s="22"/>
      <c r="F51" s="97"/>
      <c r="G51" s="19"/>
    </row>
    <row r="52" spans="1:7" ht="26.25" customHeight="1">
      <c r="A52" s="24" t="s">
        <v>129</v>
      </c>
      <c r="F52" s="97"/>
      <c r="G52" s="19"/>
    </row>
    <row r="53" spans="1:7" ht="26.25" customHeight="1">
      <c r="A53" s="25" t="s">
        <v>0</v>
      </c>
      <c r="B53" s="14" t="s">
        <v>19</v>
      </c>
      <c r="C53" s="15" t="s">
        <v>20</v>
      </c>
      <c r="F53" s="97"/>
      <c r="G53" s="19"/>
    </row>
    <row r="54" spans="1:7" ht="26.25" customHeight="1">
      <c r="A54" s="221" t="s">
        <v>109</v>
      </c>
      <c r="B54" s="115" t="s">
        <v>130</v>
      </c>
      <c r="C54" s="151"/>
      <c r="F54" s="97"/>
      <c r="G54" s="19"/>
    </row>
    <row r="55" spans="1:7" ht="26.25" customHeight="1">
      <c r="A55" s="222"/>
      <c r="B55" s="110" t="s">
        <v>131</v>
      </c>
      <c r="C55" s="16"/>
      <c r="F55" s="97"/>
      <c r="G55" s="21"/>
    </row>
    <row r="56" spans="1:7" ht="26.25" customHeight="1">
      <c r="A56" s="222"/>
      <c r="B56" s="110" t="s">
        <v>132</v>
      </c>
      <c r="C56" s="16"/>
      <c r="F56" s="26"/>
      <c r="G56" s="21"/>
    </row>
    <row r="57" spans="1:7" ht="26.25" customHeight="1">
      <c r="A57" s="222"/>
      <c r="B57" s="110" t="s">
        <v>133</v>
      </c>
      <c r="C57" s="16"/>
      <c r="F57" s="26"/>
      <c r="G57" s="11"/>
    </row>
    <row r="58" spans="1:7" ht="26.25" customHeight="1">
      <c r="A58" s="222"/>
      <c r="B58" s="110" t="s">
        <v>134</v>
      </c>
      <c r="C58" s="16"/>
      <c r="F58" s="26"/>
      <c r="G58" s="11"/>
    </row>
    <row r="59" spans="1:7" ht="26.25" customHeight="1">
      <c r="A59" s="222"/>
      <c r="B59" s="110" t="s">
        <v>135</v>
      </c>
      <c r="C59" s="16"/>
      <c r="F59" s="26"/>
      <c r="G59" s="11"/>
    </row>
    <row r="60" spans="1:7" ht="26.25" customHeight="1">
      <c r="A60" s="222"/>
      <c r="B60" s="110" t="s">
        <v>136</v>
      </c>
      <c r="C60" s="16"/>
      <c r="F60" s="26"/>
      <c r="G60" s="11"/>
    </row>
    <row r="61" spans="1:7" ht="26.25" customHeight="1">
      <c r="A61" s="222"/>
      <c r="B61" s="110" t="s">
        <v>137</v>
      </c>
      <c r="C61" s="16"/>
      <c r="F61" s="26"/>
      <c r="G61" s="11"/>
    </row>
    <row r="62" spans="1:7" ht="26.25" customHeight="1">
      <c r="A62" s="222"/>
      <c r="B62" s="110" t="s">
        <v>138</v>
      </c>
      <c r="C62" s="16"/>
      <c r="F62" s="26"/>
      <c r="G62" s="11"/>
    </row>
    <row r="63" spans="1:7" ht="26.25" customHeight="1">
      <c r="A63" s="222"/>
      <c r="B63" s="110" t="s">
        <v>139</v>
      </c>
      <c r="C63" s="16"/>
      <c r="F63" s="26"/>
      <c r="G63" s="21"/>
    </row>
    <row r="64" spans="1:7" ht="26.25" customHeight="1">
      <c r="A64" s="222"/>
      <c r="B64" s="110" t="s">
        <v>140</v>
      </c>
      <c r="C64" s="16"/>
      <c r="F64" s="26"/>
      <c r="G64" s="11"/>
    </row>
    <row r="65" spans="1:7" ht="26.25" customHeight="1">
      <c r="A65" s="222"/>
      <c r="B65" s="110" t="s">
        <v>141</v>
      </c>
      <c r="C65" s="16"/>
      <c r="F65" s="26"/>
      <c r="G65" s="11"/>
    </row>
    <row r="66" spans="1:7" ht="26.25" customHeight="1">
      <c r="A66" s="223"/>
      <c r="B66" s="116" t="s">
        <v>142</v>
      </c>
      <c r="C66" s="17"/>
      <c r="F66" s="26"/>
      <c r="G66" s="11"/>
    </row>
    <row r="67" spans="1:7" ht="24.95" customHeight="1">
      <c r="A67" s="221" t="s">
        <v>113</v>
      </c>
      <c r="B67" s="115" t="s">
        <v>143</v>
      </c>
      <c r="C67" s="122"/>
      <c r="F67" s="97"/>
      <c r="G67" s="19"/>
    </row>
    <row r="68" spans="1:7" ht="24.95" customHeight="1">
      <c r="A68" s="224"/>
      <c r="B68" s="110" t="s">
        <v>144</v>
      </c>
      <c r="C68" s="16"/>
      <c r="F68" s="97"/>
      <c r="G68" s="21"/>
    </row>
    <row r="69" spans="1:7" ht="24.95" customHeight="1">
      <c r="A69" s="224"/>
      <c r="B69" s="110" t="s">
        <v>145</v>
      </c>
      <c r="C69" s="16"/>
      <c r="F69" s="26"/>
      <c r="G69" s="21"/>
    </row>
    <row r="70" spans="1:7" ht="24.95" customHeight="1">
      <c r="A70" s="224"/>
      <c r="B70" s="110" t="s">
        <v>146</v>
      </c>
      <c r="C70" s="16"/>
      <c r="F70" s="26"/>
      <c r="G70" s="11"/>
    </row>
    <row r="71" spans="1:7" ht="24.95" customHeight="1">
      <c r="A71" s="224"/>
      <c r="B71" s="110" t="s">
        <v>147</v>
      </c>
      <c r="C71" s="16"/>
      <c r="F71" s="26"/>
      <c r="G71" s="11"/>
    </row>
    <row r="72" spans="1:7" ht="24.95" customHeight="1">
      <c r="A72" s="224"/>
      <c r="B72" s="110" t="s">
        <v>148</v>
      </c>
      <c r="C72" s="16"/>
      <c r="F72" s="26"/>
      <c r="G72" s="11"/>
    </row>
    <row r="73" spans="1:7" ht="24.95" customHeight="1">
      <c r="A73" s="224"/>
      <c r="B73" s="110" t="s">
        <v>149</v>
      </c>
      <c r="C73" s="16"/>
      <c r="F73" s="26"/>
      <c r="G73" s="11"/>
    </row>
    <row r="74" spans="1:7" ht="24.95" customHeight="1">
      <c r="A74" s="224"/>
      <c r="B74" s="110" t="s">
        <v>150</v>
      </c>
      <c r="C74" s="16"/>
      <c r="F74" s="26"/>
      <c r="G74" s="11"/>
    </row>
    <row r="75" spans="1:7" ht="24.95" customHeight="1">
      <c r="A75" s="224"/>
      <c r="B75" s="110" t="s">
        <v>151</v>
      </c>
      <c r="C75" s="16"/>
      <c r="F75" s="26"/>
      <c r="G75" s="11"/>
    </row>
    <row r="76" spans="1:7" ht="24.95" customHeight="1">
      <c r="A76" s="224"/>
      <c r="B76" s="110" t="s">
        <v>152</v>
      </c>
      <c r="C76" s="16"/>
      <c r="F76" s="26"/>
      <c r="G76" s="21"/>
    </row>
    <row r="77" spans="1:7" ht="24.95" customHeight="1">
      <c r="A77" s="224"/>
      <c r="B77" s="110" t="s">
        <v>153</v>
      </c>
      <c r="C77" s="16"/>
      <c r="F77" s="26"/>
      <c r="G77" s="11"/>
    </row>
    <row r="78" spans="1:7" ht="24.95" customHeight="1">
      <c r="A78" s="224"/>
      <c r="B78" s="110" t="s">
        <v>376</v>
      </c>
      <c r="C78" s="16"/>
      <c r="F78" s="26"/>
      <c r="G78" s="11"/>
    </row>
    <row r="79" spans="1:7" ht="24.95" customHeight="1">
      <c r="A79" s="224"/>
      <c r="B79" s="110" t="s">
        <v>154</v>
      </c>
      <c r="C79" s="16"/>
      <c r="F79" s="26"/>
      <c r="G79" s="11"/>
    </row>
    <row r="80" spans="1:7" ht="24.95" customHeight="1">
      <c r="A80" s="224"/>
      <c r="B80" s="110" t="s">
        <v>155</v>
      </c>
      <c r="C80" s="16"/>
      <c r="F80" s="26"/>
      <c r="G80" s="11"/>
    </row>
    <row r="81" spans="1:7" ht="24.95" customHeight="1">
      <c r="A81" s="224"/>
      <c r="B81" s="110" t="s">
        <v>268</v>
      </c>
      <c r="C81" s="16"/>
      <c r="F81" s="26"/>
      <c r="G81" s="11"/>
    </row>
    <row r="82" spans="1:7" ht="24.95" customHeight="1">
      <c r="A82" s="225"/>
      <c r="B82" s="116" t="s">
        <v>156</v>
      </c>
      <c r="C82" s="17"/>
      <c r="F82" s="26"/>
      <c r="G82" s="11"/>
    </row>
    <row r="83" spans="1:7" ht="24.95" customHeight="1">
      <c r="A83" s="221" t="s">
        <v>117</v>
      </c>
      <c r="B83" s="115" t="s">
        <v>143</v>
      </c>
      <c r="C83" s="151"/>
      <c r="F83" s="97"/>
      <c r="G83" s="19"/>
    </row>
    <row r="84" spans="1:7" ht="24.95" customHeight="1">
      <c r="A84" s="222"/>
      <c r="B84" s="110" t="s">
        <v>144</v>
      </c>
      <c r="C84" s="16"/>
      <c r="F84" s="97"/>
      <c r="G84" s="21"/>
    </row>
    <row r="85" spans="1:7" ht="24.95" customHeight="1">
      <c r="A85" s="222"/>
      <c r="B85" s="110" t="s">
        <v>145</v>
      </c>
      <c r="C85" s="16"/>
      <c r="F85" s="26"/>
      <c r="G85" s="21"/>
    </row>
    <row r="86" spans="1:7" ht="24.95" customHeight="1">
      <c r="A86" s="222"/>
      <c r="B86" s="110" t="s">
        <v>146</v>
      </c>
      <c r="C86" s="16"/>
      <c r="F86" s="26"/>
      <c r="G86" s="11"/>
    </row>
    <row r="87" spans="1:7" ht="24.95" customHeight="1">
      <c r="A87" s="222"/>
      <c r="B87" s="110" t="s">
        <v>147</v>
      </c>
      <c r="C87" s="16"/>
      <c r="F87" s="26"/>
      <c r="G87" s="11"/>
    </row>
    <row r="88" spans="1:7" ht="24.95" customHeight="1">
      <c r="A88" s="222"/>
      <c r="B88" s="110" t="s">
        <v>148</v>
      </c>
      <c r="C88" s="16"/>
      <c r="F88" s="26"/>
      <c r="G88" s="11"/>
    </row>
    <row r="89" spans="1:7" ht="24.95" customHeight="1">
      <c r="A89" s="222"/>
      <c r="B89" s="110" t="s">
        <v>149</v>
      </c>
      <c r="C89" s="16"/>
      <c r="F89" s="26"/>
      <c r="G89" s="11"/>
    </row>
    <row r="90" spans="1:7" ht="24.95" customHeight="1">
      <c r="A90" s="222"/>
      <c r="B90" s="110" t="s">
        <v>157</v>
      </c>
      <c r="C90" s="16"/>
      <c r="F90" s="26"/>
      <c r="G90" s="11"/>
    </row>
    <row r="91" spans="1:7" ht="24.95" customHeight="1">
      <c r="A91" s="222"/>
      <c r="B91" s="110" t="s">
        <v>158</v>
      </c>
      <c r="C91" s="16"/>
      <c r="F91" s="26"/>
      <c r="G91" s="11"/>
    </row>
    <row r="92" spans="1:7" ht="24.95" customHeight="1">
      <c r="A92" s="222"/>
      <c r="B92" s="110" t="s">
        <v>159</v>
      </c>
      <c r="C92" s="16"/>
      <c r="F92" s="26"/>
      <c r="G92" s="21"/>
    </row>
    <row r="93" spans="1:7" ht="24.95" customHeight="1">
      <c r="A93" s="222"/>
      <c r="B93" s="110" t="s">
        <v>372</v>
      </c>
      <c r="C93" s="16"/>
      <c r="F93" s="26"/>
      <c r="G93" s="11"/>
    </row>
    <row r="94" spans="1:7" ht="24.95" customHeight="1">
      <c r="A94" s="222"/>
      <c r="B94" s="110" t="s">
        <v>160</v>
      </c>
      <c r="C94" s="16"/>
      <c r="F94" s="26"/>
      <c r="G94" s="11"/>
    </row>
    <row r="95" spans="1:7" ht="24.95" customHeight="1">
      <c r="A95" s="222"/>
      <c r="B95" s="110" t="s">
        <v>161</v>
      </c>
      <c r="C95" s="16"/>
      <c r="F95" s="26"/>
      <c r="G95" s="11"/>
    </row>
    <row r="96" spans="1:7" ht="24.95" customHeight="1">
      <c r="A96" s="222"/>
      <c r="B96" s="110" t="s">
        <v>162</v>
      </c>
      <c r="C96" s="16"/>
      <c r="F96" s="26"/>
      <c r="G96" s="11"/>
    </row>
    <row r="97" spans="1:7" ht="24.95" customHeight="1">
      <c r="A97" s="222"/>
      <c r="B97" s="110" t="s">
        <v>163</v>
      </c>
      <c r="C97" s="16"/>
      <c r="F97" s="26"/>
      <c r="G97" s="11"/>
    </row>
    <row r="98" spans="1:7" ht="24.95" customHeight="1">
      <c r="A98" s="222"/>
      <c r="B98" s="110" t="s">
        <v>164</v>
      </c>
      <c r="C98" s="16"/>
      <c r="F98" s="26"/>
      <c r="G98" s="11"/>
    </row>
    <row r="99" spans="1:7" ht="24.95" customHeight="1">
      <c r="A99" s="222"/>
      <c r="B99" s="109" t="s">
        <v>165</v>
      </c>
      <c r="C99" s="16"/>
      <c r="F99" s="26"/>
      <c r="G99" s="11"/>
    </row>
    <row r="100" spans="1:7" ht="24.95" customHeight="1">
      <c r="A100" s="222"/>
      <c r="B100" s="110" t="s">
        <v>373</v>
      </c>
      <c r="C100" s="16"/>
      <c r="F100" s="26"/>
      <c r="G100" s="11"/>
    </row>
    <row r="101" spans="1:7" ht="24.95" customHeight="1">
      <c r="A101" s="222"/>
      <c r="B101" s="110" t="s">
        <v>166</v>
      </c>
      <c r="C101" s="16"/>
      <c r="F101" s="26"/>
      <c r="G101" s="11"/>
    </row>
    <row r="102" spans="1:7" ht="24.95" customHeight="1">
      <c r="A102" s="222"/>
      <c r="B102" s="110" t="s">
        <v>167</v>
      </c>
      <c r="C102" s="16"/>
      <c r="F102" s="26"/>
      <c r="G102" s="11"/>
    </row>
    <row r="103" spans="1:7" ht="24.95" customHeight="1">
      <c r="A103" s="222"/>
      <c r="B103" s="110" t="s">
        <v>168</v>
      </c>
      <c r="C103" s="16"/>
      <c r="F103" s="26"/>
      <c r="G103" s="11"/>
    </row>
    <row r="104" spans="1:7" ht="24.95" customHeight="1">
      <c r="A104" s="222"/>
      <c r="B104" s="110" t="s">
        <v>269</v>
      </c>
      <c r="C104" s="16"/>
      <c r="F104" s="26"/>
      <c r="G104" s="11"/>
    </row>
    <row r="105" spans="1:7" ht="24.95" customHeight="1">
      <c r="A105" s="222"/>
      <c r="B105" s="110" t="s">
        <v>169</v>
      </c>
      <c r="C105" s="16"/>
      <c r="F105" s="26"/>
      <c r="G105" s="11"/>
    </row>
    <row r="106" spans="1:7" ht="24.95" customHeight="1">
      <c r="A106" s="222"/>
      <c r="B106" s="110" t="s">
        <v>374</v>
      </c>
      <c r="C106" s="16"/>
      <c r="F106" s="26"/>
      <c r="G106" s="11"/>
    </row>
    <row r="107" spans="1:7" ht="24.95" customHeight="1">
      <c r="A107" s="222"/>
      <c r="B107" s="116" t="s">
        <v>270</v>
      </c>
      <c r="C107" s="17"/>
      <c r="F107" s="26"/>
      <c r="G107" s="11"/>
    </row>
    <row r="108" spans="1:7" ht="24.95" customHeight="1">
      <c r="A108" s="223"/>
      <c r="B108" s="116" t="s">
        <v>366</v>
      </c>
      <c r="C108" s="17"/>
      <c r="F108" s="26"/>
      <c r="G108" s="11"/>
    </row>
    <row r="109" spans="1:7" ht="26.25" customHeight="1">
      <c r="A109" s="221" t="s">
        <v>170</v>
      </c>
      <c r="B109" s="115" t="s">
        <v>271</v>
      </c>
      <c r="C109" s="151"/>
      <c r="F109" s="97"/>
      <c r="G109" s="19"/>
    </row>
    <row r="110" spans="1:7" ht="26.25" customHeight="1">
      <c r="A110" s="222"/>
      <c r="B110" s="110" t="s">
        <v>275</v>
      </c>
      <c r="C110" s="16"/>
      <c r="F110" s="97"/>
      <c r="G110" s="21"/>
    </row>
    <row r="111" spans="1:7" ht="26.25" customHeight="1">
      <c r="A111" s="222"/>
      <c r="B111" s="110" t="s">
        <v>276</v>
      </c>
      <c r="C111" s="16"/>
      <c r="F111" s="26"/>
      <c r="G111" s="21"/>
    </row>
    <row r="112" spans="1:7" ht="26.25" customHeight="1">
      <c r="A112" s="222"/>
      <c r="B112" s="110" t="s">
        <v>272</v>
      </c>
      <c r="C112" s="16"/>
      <c r="F112" s="26"/>
      <c r="G112" s="11"/>
    </row>
    <row r="113" spans="1:7" ht="26.25" customHeight="1">
      <c r="A113" s="222"/>
      <c r="B113" s="110" t="s">
        <v>277</v>
      </c>
      <c r="C113" s="16"/>
      <c r="F113" s="26"/>
      <c r="G113" s="11"/>
    </row>
    <row r="114" spans="1:7" ht="26.25" customHeight="1">
      <c r="A114" s="222"/>
      <c r="B114" s="110" t="s">
        <v>278</v>
      </c>
      <c r="C114" s="16"/>
      <c r="F114" s="26"/>
      <c r="G114" s="11"/>
    </row>
    <row r="115" spans="1:7" ht="26.25" customHeight="1">
      <c r="A115" s="222"/>
      <c r="B115" s="110" t="s">
        <v>279</v>
      </c>
      <c r="C115" s="16"/>
      <c r="F115" s="26"/>
      <c r="G115" s="11"/>
    </row>
    <row r="116" spans="1:7" ht="26.25" customHeight="1">
      <c r="A116" s="222"/>
      <c r="B116" s="110" t="s">
        <v>280</v>
      </c>
      <c r="C116" s="16"/>
      <c r="F116" s="26"/>
      <c r="G116" s="11"/>
    </row>
    <row r="117" spans="1:7" ht="26.25" customHeight="1">
      <c r="A117" s="222"/>
      <c r="B117" s="110" t="s">
        <v>281</v>
      </c>
      <c r="C117" s="16"/>
      <c r="F117" s="26"/>
      <c r="G117" s="11"/>
    </row>
    <row r="118" spans="1:7" ht="26.25" customHeight="1">
      <c r="A118" s="222"/>
      <c r="B118" s="110" t="s">
        <v>282</v>
      </c>
      <c r="C118" s="16"/>
      <c r="F118" s="26"/>
      <c r="G118" s="21"/>
    </row>
    <row r="119" spans="1:7" ht="26.25" customHeight="1">
      <c r="A119" s="222"/>
      <c r="B119" s="110" t="s">
        <v>283</v>
      </c>
      <c r="C119" s="16"/>
      <c r="F119" s="26"/>
      <c r="G119" s="11"/>
    </row>
    <row r="120" spans="1:7" ht="26.25" customHeight="1">
      <c r="A120" s="222"/>
      <c r="B120" s="110" t="s">
        <v>284</v>
      </c>
      <c r="C120" s="16"/>
      <c r="F120" s="26"/>
      <c r="G120" s="11"/>
    </row>
    <row r="121" spans="1:7" ht="26.25" customHeight="1">
      <c r="A121" s="222"/>
      <c r="B121" s="110" t="s">
        <v>273</v>
      </c>
      <c r="C121" s="16"/>
      <c r="F121" s="26"/>
      <c r="G121" s="11"/>
    </row>
    <row r="122" spans="1:7" ht="26.25" customHeight="1">
      <c r="A122" s="222"/>
      <c r="B122" s="110" t="s">
        <v>285</v>
      </c>
      <c r="C122" s="16"/>
      <c r="F122" s="26"/>
      <c r="G122" s="11"/>
    </row>
    <row r="123" spans="1:7" ht="26.25" customHeight="1">
      <c r="A123" s="222"/>
      <c r="B123" s="110" t="s">
        <v>286</v>
      </c>
      <c r="C123" s="16"/>
      <c r="F123" s="26"/>
      <c r="G123" s="11"/>
    </row>
    <row r="124" spans="1:7" ht="26.25" customHeight="1">
      <c r="A124" s="222"/>
      <c r="B124" s="110" t="s">
        <v>287</v>
      </c>
      <c r="C124" s="16"/>
      <c r="F124" s="26"/>
      <c r="G124" s="11"/>
    </row>
    <row r="125" spans="1:7" ht="26.25" customHeight="1">
      <c r="A125" s="222"/>
      <c r="B125" s="109" t="s">
        <v>288</v>
      </c>
      <c r="C125" s="16"/>
      <c r="F125" s="26"/>
      <c r="G125" s="11"/>
    </row>
    <row r="126" spans="1:7" ht="26.25" customHeight="1">
      <c r="A126" s="222"/>
      <c r="B126" s="110" t="s">
        <v>289</v>
      </c>
      <c r="C126" s="16"/>
      <c r="F126" s="26"/>
      <c r="G126" s="11"/>
    </row>
    <row r="127" spans="1:7" ht="26.25" customHeight="1">
      <c r="A127" s="222"/>
      <c r="B127" s="110" t="s">
        <v>290</v>
      </c>
      <c r="C127" s="16"/>
      <c r="F127" s="26"/>
      <c r="G127" s="11"/>
    </row>
    <row r="128" spans="1:7" ht="26.25" customHeight="1">
      <c r="A128" s="222"/>
      <c r="B128" s="110" t="s">
        <v>291</v>
      </c>
      <c r="C128" s="16"/>
      <c r="F128" s="26"/>
      <c r="G128" s="11"/>
    </row>
    <row r="129" spans="1:7" ht="26.25" customHeight="1">
      <c r="A129" s="222"/>
      <c r="B129" s="110" t="s">
        <v>292</v>
      </c>
      <c r="C129" s="16"/>
      <c r="F129" s="26"/>
      <c r="G129" s="11"/>
    </row>
    <row r="130" spans="1:7" ht="26.25" customHeight="1">
      <c r="A130" s="222"/>
      <c r="B130" s="110" t="s">
        <v>274</v>
      </c>
      <c r="C130" s="16"/>
      <c r="F130" s="26"/>
      <c r="G130" s="11"/>
    </row>
    <row r="131" spans="1:7" ht="26.25" customHeight="1">
      <c r="A131" s="222"/>
      <c r="B131" s="109" t="s">
        <v>293</v>
      </c>
      <c r="C131" s="16"/>
      <c r="F131" s="26"/>
      <c r="G131" s="11"/>
    </row>
    <row r="132" spans="1:7" ht="26.25" customHeight="1">
      <c r="A132" s="222"/>
      <c r="B132" s="110" t="s">
        <v>294</v>
      </c>
      <c r="C132" s="16"/>
      <c r="F132" s="26"/>
      <c r="G132" s="11"/>
    </row>
    <row r="133" spans="1:7" ht="26.25" customHeight="1">
      <c r="A133" s="222"/>
      <c r="B133" s="110" t="s">
        <v>295</v>
      </c>
      <c r="C133" s="16"/>
      <c r="F133" s="26"/>
      <c r="G133" s="11"/>
    </row>
    <row r="134" spans="1:7" ht="26.25" customHeight="1">
      <c r="A134" s="223"/>
      <c r="B134" s="116" t="s">
        <v>375</v>
      </c>
      <c r="C134" s="17"/>
      <c r="F134" s="26"/>
      <c r="G134" s="11"/>
    </row>
    <row r="135" spans="1:7" ht="26.25" customHeight="1">
      <c r="A135" s="221" t="s">
        <v>125</v>
      </c>
      <c r="B135" s="115" t="s">
        <v>296</v>
      </c>
      <c r="C135" s="151"/>
      <c r="F135" s="97"/>
      <c r="G135" s="19"/>
    </row>
    <row r="136" spans="1:7" ht="26.25" customHeight="1">
      <c r="A136" s="222"/>
      <c r="B136" s="110" t="s">
        <v>300</v>
      </c>
      <c r="C136" s="16"/>
      <c r="F136" s="97"/>
      <c r="G136" s="21"/>
    </row>
    <row r="137" spans="1:7" ht="26.25" customHeight="1">
      <c r="A137" s="222"/>
      <c r="B137" s="110" t="s">
        <v>301</v>
      </c>
      <c r="C137" s="16"/>
      <c r="F137" s="26"/>
      <c r="G137" s="21"/>
    </row>
    <row r="138" spans="1:7" ht="26.25" customHeight="1">
      <c r="A138" s="222"/>
      <c r="B138" s="110" t="s">
        <v>297</v>
      </c>
      <c r="C138" s="16"/>
      <c r="F138" s="26"/>
      <c r="G138" s="11"/>
    </row>
    <row r="139" spans="1:7" ht="26.25" customHeight="1">
      <c r="A139" s="222"/>
      <c r="B139" s="110" t="s">
        <v>302</v>
      </c>
      <c r="C139" s="16"/>
      <c r="F139" s="26"/>
      <c r="G139" s="11"/>
    </row>
    <row r="140" spans="1:7" ht="26.25" customHeight="1">
      <c r="A140" s="222"/>
      <c r="B140" s="110" t="s">
        <v>303</v>
      </c>
      <c r="C140" s="16"/>
      <c r="F140" s="26"/>
      <c r="G140" s="11"/>
    </row>
    <row r="141" spans="1:7" ht="26.25" customHeight="1">
      <c r="A141" s="222"/>
      <c r="B141" s="110" t="s">
        <v>304</v>
      </c>
      <c r="C141" s="16"/>
      <c r="F141" s="26"/>
      <c r="G141" s="11"/>
    </row>
    <row r="142" spans="1:7" ht="26.25" customHeight="1">
      <c r="A142" s="222"/>
      <c r="B142" s="110" t="s">
        <v>298</v>
      </c>
      <c r="C142" s="16"/>
      <c r="F142" s="26"/>
      <c r="G142" s="11"/>
    </row>
    <row r="143" spans="1:7" ht="26.25" customHeight="1">
      <c r="A143" s="222"/>
      <c r="B143" s="110" t="s">
        <v>305</v>
      </c>
      <c r="C143" s="16"/>
      <c r="F143" s="26"/>
      <c r="G143" s="11"/>
    </row>
    <row r="144" spans="1:7" ht="26.25" customHeight="1">
      <c r="A144" s="222"/>
      <c r="B144" s="110" t="s">
        <v>306</v>
      </c>
      <c r="C144" s="16"/>
      <c r="F144" s="26"/>
      <c r="G144" s="21"/>
    </row>
    <row r="145" spans="1:7" ht="26.25" customHeight="1">
      <c r="A145" s="222"/>
      <c r="B145" s="110" t="s">
        <v>307</v>
      </c>
      <c r="C145" s="16"/>
      <c r="F145" s="26"/>
      <c r="G145" s="11"/>
    </row>
    <row r="146" spans="1:7" ht="26.25" customHeight="1">
      <c r="A146" s="222"/>
      <c r="B146" s="110" t="s">
        <v>308</v>
      </c>
      <c r="C146" s="16"/>
      <c r="F146" s="26"/>
      <c r="G146" s="11"/>
    </row>
    <row r="147" spans="1:7" ht="26.25" customHeight="1">
      <c r="A147" s="222"/>
      <c r="B147" s="110" t="s">
        <v>309</v>
      </c>
      <c r="C147" s="16"/>
      <c r="F147" s="26"/>
      <c r="G147" s="11"/>
    </row>
    <row r="148" spans="1:7" ht="26.25" customHeight="1">
      <c r="A148" s="222"/>
      <c r="B148" s="110" t="s">
        <v>299</v>
      </c>
      <c r="C148" s="16"/>
      <c r="F148" s="26"/>
      <c r="G148" s="11"/>
    </row>
    <row r="149" spans="1:7" ht="26.25" customHeight="1">
      <c r="A149" s="222"/>
      <c r="B149" s="110" t="s">
        <v>346</v>
      </c>
      <c r="C149" s="16"/>
      <c r="F149" s="26"/>
      <c r="G149" s="11"/>
    </row>
    <row r="150" spans="1:7" ht="26.25" customHeight="1">
      <c r="A150" s="222"/>
      <c r="B150" s="110" t="s">
        <v>347</v>
      </c>
      <c r="C150" s="16"/>
      <c r="F150" s="26"/>
      <c r="G150" s="11"/>
    </row>
    <row r="151" spans="1:7" ht="26.25" customHeight="1">
      <c r="A151" s="223"/>
      <c r="B151" s="152" t="s">
        <v>348</v>
      </c>
      <c r="C151" s="17"/>
      <c r="F151" s="26"/>
      <c r="G151" s="11"/>
    </row>
    <row r="152" spans="1:7">
      <c r="C152" s="91" t="s">
        <v>21</v>
      </c>
    </row>
  </sheetData>
  <mergeCells count="10">
    <mergeCell ref="A3:A22"/>
    <mergeCell ref="A32:A36"/>
    <mergeCell ref="A23:A27"/>
    <mergeCell ref="A28:A31"/>
    <mergeCell ref="A135:A151"/>
    <mergeCell ref="A54:A66"/>
    <mergeCell ref="A67:A82"/>
    <mergeCell ref="A83:A108"/>
    <mergeCell ref="A109:A134"/>
    <mergeCell ref="A37:A50"/>
  </mergeCells>
  <phoneticPr fontId="7"/>
  <printOptions horizontalCentered="1"/>
  <pageMargins left="0.59055118110236227" right="0.59055118110236227" top="0.43307086614173229" bottom="0.23622047244094491" header="0.31496062992125984" footer="0.19685039370078741"/>
  <pageSetup paperSize="9" scale="76" firstPageNumber="4" fitToHeight="0" orientation="portrait" r:id="rId1"/>
  <headerFooter alignWithMargins="0"/>
  <rowBreaks count="4" manualBreakCount="4">
    <brk id="36" max="2" man="1"/>
    <brk id="66" max="2" man="1"/>
    <brk id="108" max="2" man="1"/>
    <brk id="134" max="2"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106"/>
  <sheetViews>
    <sheetView tabSelected="1" view="pageBreakPreview" zoomScaleNormal="100" zoomScaleSheetLayoutView="100" workbookViewId="0">
      <selection activeCell="G105" sqref="G105"/>
    </sheetView>
  </sheetViews>
  <sheetFormatPr defaultColWidth="10.140625" defaultRowHeight="13.5"/>
  <cols>
    <col min="1" max="1" width="8.7109375" style="30" customWidth="1"/>
    <col min="2" max="2" width="15.85546875" style="29" customWidth="1"/>
    <col min="3" max="3" width="2.140625" style="29" customWidth="1"/>
    <col min="4" max="4" width="83.140625" style="28" customWidth="1"/>
    <col min="5" max="256" width="10.140625" style="28"/>
    <col min="257" max="257" width="8.7109375" style="28" customWidth="1"/>
    <col min="258" max="258" width="15.85546875" style="28" customWidth="1"/>
    <col min="259" max="259" width="2.140625" style="28" customWidth="1"/>
    <col min="260" max="260" width="83.140625" style="28" customWidth="1"/>
    <col min="261" max="512" width="10.140625" style="28"/>
    <col min="513" max="513" width="8.7109375" style="28" customWidth="1"/>
    <col min="514" max="514" width="15.85546875" style="28" customWidth="1"/>
    <col min="515" max="515" width="2.140625" style="28" customWidth="1"/>
    <col min="516" max="516" width="83.140625" style="28" customWidth="1"/>
    <col min="517" max="768" width="10.140625" style="28"/>
    <col min="769" max="769" width="8.7109375" style="28" customWidth="1"/>
    <col min="770" max="770" width="15.85546875" style="28" customWidth="1"/>
    <col min="771" max="771" width="2.140625" style="28" customWidth="1"/>
    <col min="772" max="772" width="83.140625" style="28" customWidth="1"/>
    <col min="773" max="1024" width="10.140625" style="28"/>
    <col min="1025" max="1025" width="8.7109375" style="28" customWidth="1"/>
    <col min="1026" max="1026" width="15.85546875" style="28" customWidth="1"/>
    <col min="1027" max="1027" width="2.140625" style="28" customWidth="1"/>
    <col min="1028" max="1028" width="83.140625" style="28" customWidth="1"/>
    <col min="1029" max="1280" width="10.140625" style="28"/>
    <col min="1281" max="1281" width="8.7109375" style="28" customWidth="1"/>
    <col min="1282" max="1282" width="15.85546875" style="28" customWidth="1"/>
    <col min="1283" max="1283" width="2.140625" style="28" customWidth="1"/>
    <col min="1284" max="1284" width="83.140625" style="28" customWidth="1"/>
    <col min="1285" max="1536" width="10.140625" style="28"/>
    <col min="1537" max="1537" width="8.7109375" style="28" customWidth="1"/>
    <col min="1538" max="1538" width="15.85546875" style="28" customWidth="1"/>
    <col min="1539" max="1539" width="2.140625" style="28" customWidth="1"/>
    <col min="1540" max="1540" width="83.140625" style="28" customWidth="1"/>
    <col min="1541" max="1792" width="10.140625" style="28"/>
    <col min="1793" max="1793" width="8.7109375" style="28" customWidth="1"/>
    <col min="1794" max="1794" width="15.85546875" style="28" customWidth="1"/>
    <col min="1795" max="1795" width="2.140625" style="28" customWidth="1"/>
    <col min="1796" max="1796" width="83.140625" style="28" customWidth="1"/>
    <col min="1797" max="2048" width="10.140625" style="28"/>
    <col min="2049" max="2049" width="8.7109375" style="28" customWidth="1"/>
    <col min="2050" max="2050" width="15.85546875" style="28" customWidth="1"/>
    <col min="2051" max="2051" width="2.140625" style="28" customWidth="1"/>
    <col min="2052" max="2052" width="83.140625" style="28" customWidth="1"/>
    <col min="2053" max="2304" width="10.140625" style="28"/>
    <col min="2305" max="2305" width="8.7109375" style="28" customWidth="1"/>
    <col min="2306" max="2306" width="15.85546875" style="28" customWidth="1"/>
    <col min="2307" max="2307" width="2.140625" style="28" customWidth="1"/>
    <col min="2308" max="2308" width="83.140625" style="28" customWidth="1"/>
    <col min="2309" max="2560" width="10.140625" style="28"/>
    <col min="2561" max="2561" width="8.7109375" style="28" customWidth="1"/>
    <col min="2562" max="2562" width="15.85546875" style="28" customWidth="1"/>
    <col min="2563" max="2563" width="2.140625" style="28" customWidth="1"/>
    <col min="2564" max="2564" width="83.140625" style="28" customWidth="1"/>
    <col min="2565" max="2816" width="10.140625" style="28"/>
    <col min="2817" max="2817" width="8.7109375" style="28" customWidth="1"/>
    <col min="2818" max="2818" width="15.85546875" style="28" customWidth="1"/>
    <col min="2819" max="2819" width="2.140625" style="28" customWidth="1"/>
    <col min="2820" max="2820" width="83.140625" style="28" customWidth="1"/>
    <col min="2821" max="3072" width="10.140625" style="28"/>
    <col min="3073" max="3073" width="8.7109375" style="28" customWidth="1"/>
    <col min="3074" max="3074" width="15.85546875" style="28" customWidth="1"/>
    <col min="3075" max="3075" width="2.140625" style="28" customWidth="1"/>
    <col min="3076" max="3076" width="83.140625" style="28" customWidth="1"/>
    <col min="3077" max="3328" width="10.140625" style="28"/>
    <col min="3329" max="3329" width="8.7109375" style="28" customWidth="1"/>
    <col min="3330" max="3330" width="15.85546875" style="28" customWidth="1"/>
    <col min="3331" max="3331" width="2.140625" style="28" customWidth="1"/>
    <col min="3332" max="3332" width="83.140625" style="28" customWidth="1"/>
    <col min="3333" max="3584" width="10.140625" style="28"/>
    <col min="3585" max="3585" width="8.7109375" style="28" customWidth="1"/>
    <col min="3586" max="3586" width="15.85546875" style="28" customWidth="1"/>
    <col min="3587" max="3587" width="2.140625" style="28" customWidth="1"/>
    <col min="3588" max="3588" width="83.140625" style="28" customWidth="1"/>
    <col min="3589" max="3840" width="10.140625" style="28"/>
    <col min="3841" max="3841" width="8.7109375" style="28" customWidth="1"/>
    <col min="3842" max="3842" width="15.85546875" style="28" customWidth="1"/>
    <col min="3843" max="3843" width="2.140625" style="28" customWidth="1"/>
    <col min="3844" max="3844" width="83.140625" style="28" customWidth="1"/>
    <col min="3845" max="4096" width="10.140625" style="28"/>
    <col min="4097" max="4097" width="8.7109375" style="28" customWidth="1"/>
    <col min="4098" max="4098" width="15.85546875" style="28" customWidth="1"/>
    <col min="4099" max="4099" width="2.140625" style="28" customWidth="1"/>
    <col min="4100" max="4100" width="83.140625" style="28" customWidth="1"/>
    <col min="4101" max="4352" width="10.140625" style="28"/>
    <col min="4353" max="4353" width="8.7109375" style="28" customWidth="1"/>
    <col min="4354" max="4354" width="15.85546875" style="28" customWidth="1"/>
    <col min="4355" max="4355" width="2.140625" style="28" customWidth="1"/>
    <col min="4356" max="4356" width="83.140625" style="28" customWidth="1"/>
    <col min="4357" max="4608" width="10.140625" style="28"/>
    <col min="4609" max="4609" width="8.7109375" style="28" customWidth="1"/>
    <col min="4610" max="4610" width="15.85546875" style="28" customWidth="1"/>
    <col min="4611" max="4611" width="2.140625" style="28" customWidth="1"/>
    <col min="4612" max="4612" width="83.140625" style="28" customWidth="1"/>
    <col min="4613" max="4864" width="10.140625" style="28"/>
    <col min="4865" max="4865" width="8.7109375" style="28" customWidth="1"/>
    <col min="4866" max="4866" width="15.85546875" style="28" customWidth="1"/>
    <col min="4867" max="4867" width="2.140625" style="28" customWidth="1"/>
    <col min="4868" max="4868" width="83.140625" style="28" customWidth="1"/>
    <col min="4869" max="5120" width="10.140625" style="28"/>
    <col min="5121" max="5121" width="8.7109375" style="28" customWidth="1"/>
    <col min="5122" max="5122" width="15.85546875" style="28" customWidth="1"/>
    <col min="5123" max="5123" width="2.140625" style="28" customWidth="1"/>
    <col min="5124" max="5124" width="83.140625" style="28" customWidth="1"/>
    <col min="5125" max="5376" width="10.140625" style="28"/>
    <col min="5377" max="5377" width="8.7109375" style="28" customWidth="1"/>
    <col min="5378" max="5378" width="15.85546875" style="28" customWidth="1"/>
    <col min="5379" max="5379" width="2.140625" style="28" customWidth="1"/>
    <col min="5380" max="5380" width="83.140625" style="28" customWidth="1"/>
    <col min="5381" max="5632" width="10.140625" style="28"/>
    <col min="5633" max="5633" width="8.7109375" style="28" customWidth="1"/>
    <col min="5634" max="5634" width="15.85546875" style="28" customWidth="1"/>
    <col min="5635" max="5635" width="2.140625" style="28" customWidth="1"/>
    <col min="5636" max="5636" width="83.140625" style="28" customWidth="1"/>
    <col min="5637" max="5888" width="10.140625" style="28"/>
    <col min="5889" max="5889" width="8.7109375" style="28" customWidth="1"/>
    <col min="5890" max="5890" width="15.85546875" style="28" customWidth="1"/>
    <col min="5891" max="5891" width="2.140625" style="28" customWidth="1"/>
    <col min="5892" max="5892" width="83.140625" style="28" customWidth="1"/>
    <col min="5893" max="6144" width="10.140625" style="28"/>
    <col min="6145" max="6145" width="8.7109375" style="28" customWidth="1"/>
    <col min="6146" max="6146" width="15.85546875" style="28" customWidth="1"/>
    <col min="6147" max="6147" width="2.140625" style="28" customWidth="1"/>
    <col min="6148" max="6148" width="83.140625" style="28" customWidth="1"/>
    <col min="6149" max="6400" width="10.140625" style="28"/>
    <col min="6401" max="6401" width="8.7109375" style="28" customWidth="1"/>
    <col min="6402" max="6402" width="15.85546875" style="28" customWidth="1"/>
    <col min="6403" max="6403" width="2.140625" style="28" customWidth="1"/>
    <col min="6404" max="6404" width="83.140625" style="28" customWidth="1"/>
    <col min="6405" max="6656" width="10.140625" style="28"/>
    <col min="6657" max="6657" width="8.7109375" style="28" customWidth="1"/>
    <col min="6658" max="6658" width="15.85546875" style="28" customWidth="1"/>
    <col min="6659" max="6659" width="2.140625" style="28" customWidth="1"/>
    <col min="6660" max="6660" width="83.140625" style="28" customWidth="1"/>
    <col min="6661" max="6912" width="10.140625" style="28"/>
    <col min="6913" max="6913" width="8.7109375" style="28" customWidth="1"/>
    <col min="6914" max="6914" width="15.85546875" style="28" customWidth="1"/>
    <col min="6915" max="6915" width="2.140625" style="28" customWidth="1"/>
    <col min="6916" max="6916" width="83.140625" style="28" customWidth="1"/>
    <col min="6917" max="7168" width="10.140625" style="28"/>
    <col min="7169" max="7169" width="8.7109375" style="28" customWidth="1"/>
    <col min="7170" max="7170" width="15.85546875" style="28" customWidth="1"/>
    <col min="7171" max="7171" width="2.140625" style="28" customWidth="1"/>
    <col min="7172" max="7172" width="83.140625" style="28" customWidth="1"/>
    <col min="7173" max="7424" width="10.140625" style="28"/>
    <col min="7425" max="7425" width="8.7109375" style="28" customWidth="1"/>
    <col min="7426" max="7426" width="15.85546875" style="28" customWidth="1"/>
    <col min="7427" max="7427" width="2.140625" style="28" customWidth="1"/>
    <col min="7428" max="7428" width="83.140625" style="28" customWidth="1"/>
    <col min="7429" max="7680" width="10.140625" style="28"/>
    <col min="7681" max="7681" width="8.7109375" style="28" customWidth="1"/>
    <col min="7682" max="7682" width="15.85546875" style="28" customWidth="1"/>
    <col min="7683" max="7683" width="2.140625" style="28" customWidth="1"/>
    <col min="7684" max="7684" width="83.140625" style="28" customWidth="1"/>
    <col min="7685" max="7936" width="10.140625" style="28"/>
    <col min="7937" max="7937" width="8.7109375" style="28" customWidth="1"/>
    <col min="7938" max="7938" width="15.85546875" style="28" customWidth="1"/>
    <col min="7939" max="7939" width="2.140625" style="28" customWidth="1"/>
    <col min="7940" max="7940" width="83.140625" style="28" customWidth="1"/>
    <col min="7941" max="8192" width="10.140625" style="28"/>
    <col min="8193" max="8193" width="8.7109375" style="28" customWidth="1"/>
    <col min="8194" max="8194" width="15.85546875" style="28" customWidth="1"/>
    <col min="8195" max="8195" width="2.140625" style="28" customWidth="1"/>
    <col min="8196" max="8196" width="83.140625" style="28" customWidth="1"/>
    <col min="8197" max="8448" width="10.140625" style="28"/>
    <col min="8449" max="8449" width="8.7109375" style="28" customWidth="1"/>
    <col min="8450" max="8450" width="15.85546875" style="28" customWidth="1"/>
    <col min="8451" max="8451" width="2.140625" style="28" customWidth="1"/>
    <col min="8452" max="8452" width="83.140625" style="28" customWidth="1"/>
    <col min="8453" max="8704" width="10.140625" style="28"/>
    <col min="8705" max="8705" width="8.7109375" style="28" customWidth="1"/>
    <col min="8706" max="8706" width="15.85546875" style="28" customWidth="1"/>
    <col min="8707" max="8707" width="2.140625" style="28" customWidth="1"/>
    <col min="8708" max="8708" width="83.140625" style="28" customWidth="1"/>
    <col min="8709" max="8960" width="10.140625" style="28"/>
    <col min="8961" max="8961" width="8.7109375" style="28" customWidth="1"/>
    <col min="8962" max="8962" width="15.85546875" style="28" customWidth="1"/>
    <col min="8963" max="8963" width="2.140625" style="28" customWidth="1"/>
    <col min="8964" max="8964" width="83.140625" style="28" customWidth="1"/>
    <col min="8965" max="9216" width="10.140625" style="28"/>
    <col min="9217" max="9217" width="8.7109375" style="28" customWidth="1"/>
    <col min="9218" max="9218" width="15.85546875" style="28" customWidth="1"/>
    <col min="9219" max="9219" width="2.140625" style="28" customWidth="1"/>
    <col min="9220" max="9220" width="83.140625" style="28" customWidth="1"/>
    <col min="9221" max="9472" width="10.140625" style="28"/>
    <col min="9473" max="9473" width="8.7109375" style="28" customWidth="1"/>
    <col min="9474" max="9474" width="15.85546875" style="28" customWidth="1"/>
    <col min="9475" max="9475" width="2.140625" style="28" customWidth="1"/>
    <col min="9476" max="9476" width="83.140625" style="28" customWidth="1"/>
    <col min="9477" max="9728" width="10.140625" style="28"/>
    <col min="9729" max="9729" width="8.7109375" style="28" customWidth="1"/>
    <col min="9730" max="9730" width="15.85546875" style="28" customWidth="1"/>
    <col min="9731" max="9731" width="2.140625" style="28" customWidth="1"/>
    <col min="9732" max="9732" width="83.140625" style="28" customWidth="1"/>
    <col min="9733" max="9984" width="10.140625" style="28"/>
    <col min="9985" max="9985" width="8.7109375" style="28" customWidth="1"/>
    <col min="9986" max="9986" width="15.85546875" style="28" customWidth="1"/>
    <col min="9987" max="9987" width="2.140625" style="28" customWidth="1"/>
    <col min="9988" max="9988" width="83.140625" style="28" customWidth="1"/>
    <col min="9989" max="10240" width="10.140625" style="28"/>
    <col min="10241" max="10241" width="8.7109375" style="28" customWidth="1"/>
    <col min="10242" max="10242" width="15.85546875" style="28" customWidth="1"/>
    <col min="10243" max="10243" width="2.140625" style="28" customWidth="1"/>
    <col min="10244" max="10244" width="83.140625" style="28" customWidth="1"/>
    <col min="10245" max="10496" width="10.140625" style="28"/>
    <col min="10497" max="10497" width="8.7109375" style="28" customWidth="1"/>
    <col min="10498" max="10498" width="15.85546875" style="28" customWidth="1"/>
    <col min="10499" max="10499" width="2.140625" style="28" customWidth="1"/>
    <col min="10500" max="10500" width="83.140625" style="28" customWidth="1"/>
    <col min="10501" max="10752" width="10.140625" style="28"/>
    <col min="10753" max="10753" width="8.7109375" style="28" customWidth="1"/>
    <col min="10754" max="10754" width="15.85546875" style="28" customWidth="1"/>
    <col min="10755" max="10755" width="2.140625" style="28" customWidth="1"/>
    <col min="10756" max="10756" width="83.140625" style="28" customWidth="1"/>
    <col min="10757" max="11008" width="10.140625" style="28"/>
    <col min="11009" max="11009" width="8.7109375" style="28" customWidth="1"/>
    <col min="11010" max="11010" width="15.85546875" style="28" customWidth="1"/>
    <col min="11011" max="11011" width="2.140625" style="28" customWidth="1"/>
    <col min="11012" max="11012" width="83.140625" style="28" customWidth="1"/>
    <col min="11013" max="11264" width="10.140625" style="28"/>
    <col min="11265" max="11265" width="8.7109375" style="28" customWidth="1"/>
    <col min="11266" max="11266" width="15.85546875" style="28" customWidth="1"/>
    <col min="11267" max="11267" width="2.140625" style="28" customWidth="1"/>
    <col min="11268" max="11268" width="83.140625" style="28" customWidth="1"/>
    <col min="11269" max="11520" width="10.140625" style="28"/>
    <col min="11521" max="11521" width="8.7109375" style="28" customWidth="1"/>
    <col min="11522" max="11522" width="15.85546875" style="28" customWidth="1"/>
    <col min="11523" max="11523" width="2.140625" style="28" customWidth="1"/>
    <col min="11524" max="11524" width="83.140625" style="28" customWidth="1"/>
    <col min="11525" max="11776" width="10.140625" style="28"/>
    <col min="11777" max="11777" width="8.7109375" style="28" customWidth="1"/>
    <col min="11778" max="11778" width="15.85546875" style="28" customWidth="1"/>
    <col min="11779" max="11779" width="2.140625" style="28" customWidth="1"/>
    <col min="11780" max="11780" width="83.140625" style="28" customWidth="1"/>
    <col min="11781" max="12032" width="10.140625" style="28"/>
    <col min="12033" max="12033" width="8.7109375" style="28" customWidth="1"/>
    <col min="12034" max="12034" width="15.85546875" style="28" customWidth="1"/>
    <col min="12035" max="12035" width="2.140625" style="28" customWidth="1"/>
    <col min="12036" max="12036" width="83.140625" style="28" customWidth="1"/>
    <col min="12037" max="12288" width="10.140625" style="28"/>
    <col min="12289" max="12289" width="8.7109375" style="28" customWidth="1"/>
    <col min="12290" max="12290" width="15.85546875" style="28" customWidth="1"/>
    <col min="12291" max="12291" width="2.140625" style="28" customWidth="1"/>
    <col min="12292" max="12292" width="83.140625" style="28" customWidth="1"/>
    <col min="12293" max="12544" width="10.140625" style="28"/>
    <col min="12545" max="12545" width="8.7109375" style="28" customWidth="1"/>
    <col min="12546" max="12546" width="15.85546875" style="28" customWidth="1"/>
    <col min="12547" max="12547" width="2.140625" style="28" customWidth="1"/>
    <col min="12548" max="12548" width="83.140625" style="28" customWidth="1"/>
    <col min="12549" max="12800" width="10.140625" style="28"/>
    <col min="12801" max="12801" width="8.7109375" style="28" customWidth="1"/>
    <col min="12802" max="12802" width="15.85546875" style="28" customWidth="1"/>
    <col min="12803" max="12803" width="2.140625" style="28" customWidth="1"/>
    <col min="12804" max="12804" width="83.140625" style="28" customWidth="1"/>
    <col min="12805" max="13056" width="10.140625" style="28"/>
    <col min="13057" max="13057" width="8.7109375" style="28" customWidth="1"/>
    <col min="13058" max="13058" width="15.85546875" style="28" customWidth="1"/>
    <col min="13059" max="13059" width="2.140625" style="28" customWidth="1"/>
    <col min="13060" max="13060" width="83.140625" style="28" customWidth="1"/>
    <col min="13061" max="13312" width="10.140625" style="28"/>
    <col min="13313" max="13313" width="8.7109375" style="28" customWidth="1"/>
    <col min="13314" max="13314" width="15.85546875" style="28" customWidth="1"/>
    <col min="13315" max="13315" width="2.140625" style="28" customWidth="1"/>
    <col min="13316" max="13316" width="83.140625" style="28" customWidth="1"/>
    <col min="13317" max="13568" width="10.140625" style="28"/>
    <col min="13569" max="13569" width="8.7109375" style="28" customWidth="1"/>
    <col min="13570" max="13570" width="15.85546875" style="28" customWidth="1"/>
    <col min="13571" max="13571" width="2.140625" style="28" customWidth="1"/>
    <col min="13572" max="13572" width="83.140625" style="28" customWidth="1"/>
    <col min="13573" max="13824" width="10.140625" style="28"/>
    <col min="13825" max="13825" width="8.7109375" style="28" customWidth="1"/>
    <col min="13826" max="13826" width="15.85546875" style="28" customWidth="1"/>
    <col min="13827" max="13827" width="2.140625" style="28" customWidth="1"/>
    <col min="13828" max="13828" width="83.140625" style="28" customWidth="1"/>
    <col min="13829" max="14080" width="10.140625" style="28"/>
    <col min="14081" max="14081" width="8.7109375" style="28" customWidth="1"/>
    <col min="14082" max="14082" width="15.85546875" style="28" customWidth="1"/>
    <col min="14083" max="14083" width="2.140625" style="28" customWidth="1"/>
    <col min="14084" max="14084" width="83.140625" style="28" customWidth="1"/>
    <col min="14085" max="14336" width="10.140625" style="28"/>
    <col min="14337" max="14337" width="8.7109375" style="28" customWidth="1"/>
    <col min="14338" max="14338" width="15.85546875" style="28" customWidth="1"/>
    <col min="14339" max="14339" width="2.140625" style="28" customWidth="1"/>
    <col min="14340" max="14340" width="83.140625" style="28" customWidth="1"/>
    <col min="14341" max="14592" width="10.140625" style="28"/>
    <col min="14593" max="14593" width="8.7109375" style="28" customWidth="1"/>
    <col min="14594" max="14594" width="15.85546875" style="28" customWidth="1"/>
    <col min="14595" max="14595" width="2.140625" style="28" customWidth="1"/>
    <col min="14596" max="14596" width="83.140625" style="28" customWidth="1"/>
    <col min="14597" max="14848" width="10.140625" style="28"/>
    <col min="14849" max="14849" width="8.7109375" style="28" customWidth="1"/>
    <col min="14850" max="14850" width="15.85546875" style="28" customWidth="1"/>
    <col min="14851" max="14851" width="2.140625" style="28" customWidth="1"/>
    <col min="14852" max="14852" width="83.140625" style="28" customWidth="1"/>
    <col min="14853" max="15104" width="10.140625" style="28"/>
    <col min="15105" max="15105" width="8.7109375" style="28" customWidth="1"/>
    <col min="15106" max="15106" width="15.85546875" style="28" customWidth="1"/>
    <col min="15107" max="15107" width="2.140625" style="28" customWidth="1"/>
    <col min="15108" max="15108" width="83.140625" style="28" customWidth="1"/>
    <col min="15109" max="15360" width="10.140625" style="28"/>
    <col min="15361" max="15361" width="8.7109375" style="28" customWidth="1"/>
    <col min="15362" max="15362" width="15.85546875" style="28" customWidth="1"/>
    <col min="15363" max="15363" width="2.140625" style="28" customWidth="1"/>
    <col min="15364" max="15364" width="83.140625" style="28" customWidth="1"/>
    <col min="15365" max="15616" width="10.140625" style="28"/>
    <col min="15617" max="15617" width="8.7109375" style="28" customWidth="1"/>
    <col min="15618" max="15618" width="15.85546875" style="28" customWidth="1"/>
    <col min="15619" max="15619" width="2.140625" style="28" customWidth="1"/>
    <col min="15620" max="15620" width="83.140625" style="28" customWidth="1"/>
    <col min="15621" max="15872" width="10.140625" style="28"/>
    <col min="15873" max="15873" width="8.7109375" style="28" customWidth="1"/>
    <col min="15874" max="15874" width="15.85546875" style="28" customWidth="1"/>
    <col min="15875" max="15875" width="2.140625" style="28" customWidth="1"/>
    <col min="15876" max="15876" width="83.140625" style="28" customWidth="1"/>
    <col min="15877" max="16128" width="10.140625" style="28"/>
    <col min="16129" max="16129" width="8.7109375" style="28" customWidth="1"/>
    <col min="16130" max="16130" width="15.85546875" style="28" customWidth="1"/>
    <col min="16131" max="16131" width="2.140625" style="28" customWidth="1"/>
    <col min="16132" max="16132" width="83.140625" style="28" customWidth="1"/>
    <col min="16133" max="16384" width="10.140625" style="28"/>
  </cols>
  <sheetData>
    <row r="1" spans="1:7" ht="17.25">
      <c r="A1" s="244" t="s">
        <v>177</v>
      </c>
      <c r="B1" s="244"/>
      <c r="C1" s="244"/>
      <c r="D1" s="244"/>
    </row>
    <row r="3" spans="1:7" s="34" customFormat="1" ht="12" customHeight="1">
      <c r="A3" s="245" t="s">
        <v>25</v>
      </c>
      <c r="B3" s="246"/>
      <c r="C3" s="246"/>
      <c r="D3" s="247"/>
    </row>
    <row r="4" spans="1:7" s="31" customFormat="1" ht="12">
      <c r="A4" s="32" t="s">
        <v>0</v>
      </c>
      <c r="B4" s="117" t="s">
        <v>1</v>
      </c>
      <c r="C4" s="248" t="s">
        <v>2</v>
      </c>
      <c r="D4" s="249"/>
    </row>
    <row r="5" spans="1:7" s="31" customFormat="1" ht="12" customHeight="1">
      <c r="A5" s="234" t="s">
        <v>58</v>
      </c>
      <c r="B5" s="250" t="s">
        <v>340</v>
      </c>
      <c r="C5" s="125" t="s">
        <v>24</v>
      </c>
      <c r="D5" s="126" t="s">
        <v>341</v>
      </c>
    </row>
    <row r="6" spans="1:7" s="31" customFormat="1" ht="12">
      <c r="A6" s="235"/>
      <c r="B6" s="251"/>
      <c r="C6" s="125" t="s">
        <v>24</v>
      </c>
      <c r="D6" s="126" t="s">
        <v>342</v>
      </c>
    </row>
    <row r="7" spans="1:7" s="31" customFormat="1" ht="12">
      <c r="A7" s="235"/>
      <c r="B7" s="251"/>
      <c r="C7" s="125" t="s">
        <v>24</v>
      </c>
      <c r="D7" s="126" t="s">
        <v>343</v>
      </c>
    </row>
    <row r="8" spans="1:7" s="31" customFormat="1" ht="24.75" customHeight="1">
      <c r="A8" s="235"/>
      <c r="B8" s="252"/>
      <c r="C8" s="125" t="s">
        <v>24</v>
      </c>
      <c r="D8" s="126" t="s">
        <v>344</v>
      </c>
    </row>
    <row r="9" spans="1:7" s="31" customFormat="1" ht="12">
      <c r="A9" s="235"/>
      <c r="B9" s="250" t="s">
        <v>59</v>
      </c>
      <c r="C9" s="125" t="s">
        <v>24</v>
      </c>
      <c r="D9" s="126" t="s">
        <v>345</v>
      </c>
    </row>
    <row r="10" spans="1:7" s="31" customFormat="1" ht="24.75" customHeight="1">
      <c r="A10" s="235"/>
      <c r="B10" s="251"/>
      <c r="C10" s="125" t="s">
        <v>24</v>
      </c>
      <c r="D10" s="126" t="s">
        <v>77</v>
      </c>
    </row>
    <row r="11" spans="1:7" s="31" customFormat="1" ht="22.5">
      <c r="A11" s="241"/>
      <c r="B11" s="252"/>
      <c r="C11" s="125" t="s">
        <v>24</v>
      </c>
      <c r="D11" s="126" t="s">
        <v>78</v>
      </c>
    </row>
    <row r="12" spans="1:7" s="31" customFormat="1" ht="12">
      <c r="A12" s="234" t="s">
        <v>61</v>
      </c>
      <c r="B12" s="253" t="s">
        <v>63</v>
      </c>
      <c r="C12" s="101" t="s">
        <v>24</v>
      </c>
      <c r="D12" s="95" t="s">
        <v>79</v>
      </c>
    </row>
    <row r="13" spans="1:7" s="31" customFormat="1" ht="24">
      <c r="A13" s="235"/>
      <c r="B13" s="251"/>
      <c r="C13" s="101" t="s">
        <v>24</v>
      </c>
      <c r="D13" s="94" t="s">
        <v>80</v>
      </c>
    </row>
    <row r="14" spans="1:7" s="31" customFormat="1" ht="12">
      <c r="A14" s="235"/>
      <c r="B14" s="251"/>
      <c r="C14" s="101" t="s">
        <v>24</v>
      </c>
      <c r="D14" s="95" t="s">
        <v>81</v>
      </c>
      <c r="G14" s="11"/>
    </row>
    <row r="15" spans="1:7" s="31" customFormat="1" ht="12">
      <c r="A15" s="235"/>
      <c r="B15" s="252"/>
      <c r="C15" s="101" t="s">
        <v>24</v>
      </c>
      <c r="D15" s="95" t="s">
        <v>82</v>
      </c>
      <c r="G15" s="20"/>
    </row>
    <row r="16" spans="1:7" s="31" customFormat="1" ht="12">
      <c r="A16" s="235"/>
      <c r="B16" s="253" t="s">
        <v>65</v>
      </c>
      <c r="C16" s="101" t="s">
        <v>24</v>
      </c>
      <c r="D16" s="95" t="s">
        <v>83</v>
      </c>
      <c r="G16" s="20"/>
    </row>
    <row r="17" spans="1:10" s="31" customFormat="1" ht="24.75" customHeight="1">
      <c r="A17" s="235"/>
      <c r="B17" s="251"/>
      <c r="C17" s="102" t="s">
        <v>24</v>
      </c>
      <c r="D17" s="89" t="s">
        <v>84</v>
      </c>
      <c r="G17" s="20"/>
    </row>
    <row r="18" spans="1:10" s="31" customFormat="1" ht="22.5">
      <c r="A18" s="241"/>
      <c r="B18" s="252"/>
      <c r="C18" s="102" t="s">
        <v>24</v>
      </c>
      <c r="D18" s="89" t="s">
        <v>85</v>
      </c>
      <c r="G18" s="20"/>
    </row>
    <row r="19" spans="1:10" s="31" customFormat="1" ht="22.5">
      <c r="A19" s="229" t="s">
        <v>56</v>
      </c>
      <c r="B19" s="254" t="s">
        <v>68</v>
      </c>
      <c r="C19" s="101" t="s">
        <v>24</v>
      </c>
      <c r="D19" s="89" t="s">
        <v>102</v>
      </c>
      <c r="E19" s="11"/>
      <c r="F19" s="11"/>
      <c r="G19" s="20"/>
      <c r="H19" s="20"/>
      <c r="I19" s="20"/>
      <c r="J19" s="20"/>
    </row>
    <row r="20" spans="1:10" s="31" customFormat="1" ht="12">
      <c r="A20" s="229"/>
      <c r="B20" s="254"/>
      <c r="C20" s="101" t="s">
        <v>24</v>
      </c>
      <c r="D20" s="89" t="s">
        <v>86</v>
      </c>
      <c r="E20" s="11"/>
      <c r="F20" s="11"/>
      <c r="G20" s="20"/>
      <c r="H20" s="20"/>
      <c r="I20" s="20"/>
      <c r="J20" s="20"/>
    </row>
    <row r="21" spans="1:10" s="31" customFormat="1" ht="12">
      <c r="A21" s="229"/>
      <c r="B21" s="254"/>
      <c r="C21" s="101" t="s">
        <v>24</v>
      </c>
      <c r="D21" s="89" t="s">
        <v>87</v>
      </c>
      <c r="E21" s="11"/>
      <c r="F21" s="11"/>
      <c r="G21" s="20"/>
      <c r="H21" s="20"/>
      <c r="I21" s="20"/>
      <c r="J21" s="20"/>
    </row>
    <row r="22" spans="1:10" s="31" customFormat="1" ht="24" customHeight="1">
      <c r="A22" s="229"/>
      <c r="B22" s="254" t="s">
        <v>70</v>
      </c>
      <c r="C22" s="101" t="s">
        <v>24</v>
      </c>
      <c r="D22" s="89" t="s">
        <v>88</v>
      </c>
      <c r="E22" s="11"/>
      <c r="F22" s="11"/>
      <c r="H22" s="20"/>
      <c r="I22" s="20"/>
      <c r="J22" s="20"/>
    </row>
    <row r="23" spans="1:10" s="31" customFormat="1" ht="12">
      <c r="A23" s="229"/>
      <c r="B23" s="254"/>
      <c r="C23" s="101" t="s">
        <v>24</v>
      </c>
      <c r="D23" s="89" t="s">
        <v>89</v>
      </c>
      <c r="E23" s="11"/>
      <c r="F23" s="11"/>
      <c r="H23" s="20"/>
      <c r="I23" s="20"/>
      <c r="J23" s="20"/>
    </row>
    <row r="24" spans="1:10" s="31" customFormat="1" ht="12">
      <c r="A24" s="229"/>
      <c r="B24" s="254"/>
      <c r="C24" s="101" t="s">
        <v>24</v>
      </c>
      <c r="D24" s="89" t="s">
        <v>90</v>
      </c>
      <c r="E24" s="11"/>
      <c r="F24" s="11"/>
      <c r="H24" s="20"/>
      <c r="I24" s="20"/>
      <c r="J24" s="20"/>
    </row>
    <row r="25" spans="1:10" s="31" customFormat="1" ht="12">
      <c r="A25" s="229"/>
      <c r="B25" s="254"/>
      <c r="C25" s="101" t="s">
        <v>24</v>
      </c>
      <c r="D25" s="89" t="s">
        <v>91</v>
      </c>
      <c r="E25" s="11"/>
      <c r="F25" s="11"/>
      <c r="H25" s="20"/>
      <c r="I25" s="20"/>
      <c r="J25" s="20"/>
    </row>
    <row r="26" spans="1:10" s="31" customFormat="1" ht="12">
      <c r="A26" s="229"/>
      <c r="B26" s="254" t="s">
        <v>72</v>
      </c>
      <c r="C26" s="101" t="s">
        <v>24</v>
      </c>
      <c r="D26" s="89" t="s">
        <v>92</v>
      </c>
      <c r="E26" s="11"/>
      <c r="F26" s="11"/>
      <c r="H26" s="20"/>
      <c r="I26" s="20"/>
      <c r="J26" s="20"/>
    </row>
    <row r="27" spans="1:10" s="31" customFormat="1" ht="12">
      <c r="A27" s="229"/>
      <c r="B27" s="254"/>
      <c r="C27" s="101" t="s">
        <v>24</v>
      </c>
      <c r="D27" s="89" t="s">
        <v>93</v>
      </c>
      <c r="E27" s="11"/>
      <c r="F27" s="11"/>
      <c r="H27" s="20"/>
      <c r="I27" s="20"/>
      <c r="J27" s="20"/>
    </row>
    <row r="28" spans="1:10" s="31" customFormat="1" ht="22.5">
      <c r="A28" s="229"/>
      <c r="B28" s="254"/>
      <c r="C28" s="101" t="s">
        <v>24</v>
      </c>
      <c r="D28" s="89" t="s">
        <v>94</v>
      </c>
      <c r="E28" s="11"/>
      <c r="F28" s="11"/>
      <c r="H28" s="20"/>
      <c r="I28" s="20"/>
      <c r="J28" s="20"/>
    </row>
    <row r="29" spans="1:10" s="31" customFormat="1" ht="12">
      <c r="A29" s="234" t="s">
        <v>171</v>
      </c>
      <c r="B29" s="238" t="s">
        <v>172</v>
      </c>
      <c r="C29" s="101" t="s">
        <v>24</v>
      </c>
      <c r="D29" s="92" t="s">
        <v>174</v>
      </c>
      <c r="E29" s="11"/>
      <c r="F29" s="11"/>
      <c r="H29" s="20"/>
      <c r="I29" s="20"/>
      <c r="J29" s="20"/>
    </row>
    <row r="30" spans="1:10" s="31" customFormat="1" ht="12">
      <c r="A30" s="235"/>
      <c r="B30" s="239"/>
      <c r="C30" s="101" t="s">
        <v>24</v>
      </c>
      <c r="D30" s="92" t="s">
        <v>175</v>
      </c>
      <c r="E30" s="11"/>
      <c r="F30" s="11"/>
      <c r="H30" s="20"/>
      <c r="I30" s="20"/>
      <c r="J30" s="20"/>
    </row>
    <row r="31" spans="1:10" s="31" customFormat="1" ht="12">
      <c r="A31" s="235"/>
      <c r="B31" s="239"/>
      <c r="C31" s="101" t="s">
        <v>24</v>
      </c>
      <c r="D31" s="92" t="s">
        <v>381</v>
      </c>
      <c r="E31" s="11"/>
      <c r="F31" s="11"/>
      <c r="H31" s="20"/>
      <c r="I31" s="20"/>
      <c r="J31" s="20"/>
    </row>
    <row r="32" spans="1:10" s="31" customFormat="1" ht="12">
      <c r="A32" s="235"/>
      <c r="B32" s="238" t="s">
        <v>173</v>
      </c>
      <c r="C32" s="101" t="s">
        <v>24</v>
      </c>
      <c r="D32" s="92" t="s">
        <v>107</v>
      </c>
      <c r="E32" s="11"/>
      <c r="F32" s="11"/>
      <c r="H32" s="20"/>
      <c r="I32" s="20"/>
      <c r="J32" s="20"/>
    </row>
    <row r="33" spans="1:10" s="31" customFormat="1" ht="12">
      <c r="A33" s="235"/>
      <c r="B33" s="239"/>
      <c r="C33" s="101" t="s">
        <v>24</v>
      </c>
      <c r="D33" s="92" t="s">
        <v>382</v>
      </c>
      <c r="E33" s="11"/>
      <c r="F33" s="11"/>
      <c r="H33" s="20"/>
      <c r="I33" s="20"/>
      <c r="J33" s="20"/>
    </row>
    <row r="34" spans="1:10" s="31" customFormat="1" ht="12">
      <c r="A34" s="235"/>
      <c r="B34" s="239"/>
      <c r="C34" s="101" t="s">
        <v>24</v>
      </c>
      <c r="D34" s="92" t="s">
        <v>176</v>
      </c>
      <c r="E34" s="11"/>
      <c r="F34" s="11"/>
      <c r="H34" s="20"/>
      <c r="I34" s="20"/>
      <c r="J34" s="20"/>
    </row>
    <row r="35" spans="1:10" s="31" customFormat="1" ht="26.25" customHeight="1">
      <c r="A35" s="235"/>
      <c r="B35" s="239"/>
      <c r="C35" s="101" t="s">
        <v>24</v>
      </c>
      <c r="D35" s="89" t="s">
        <v>383</v>
      </c>
      <c r="E35" s="11"/>
      <c r="F35" s="11"/>
      <c r="H35" s="20"/>
      <c r="I35" s="20"/>
      <c r="J35" s="20"/>
    </row>
    <row r="36" spans="1:10" s="31" customFormat="1" ht="22.5">
      <c r="A36" s="240" t="s">
        <v>311</v>
      </c>
      <c r="B36" s="242" t="s">
        <v>229</v>
      </c>
      <c r="C36" s="125" t="s">
        <v>24</v>
      </c>
      <c r="D36" s="126" t="s">
        <v>230</v>
      </c>
      <c r="E36" s="11"/>
      <c r="F36" s="11"/>
      <c r="G36" s="11"/>
      <c r="I36" s="11"/>
      <c r="J36" s="11"/>
    </row>
    <row r="37" spans="1:10" s="31" customFormat="1" ht="12">
      <c r="A37" s="235"/>
      <c r="B37" s="239"/>
      <c r="C37" s="125" t="s">
        <v>24</v>
      </c>
      <c r="D37" s="126" t="s">
        <v>231</v>
      </c>
      <c r="E37" s="11"/>
      <c r="F37" s="11"/>
      <c r="G37" s="11"/>
      <c r="I37" s="11"/>
      <c r="J37" s="11"/>
    </row>
    <row r="38" spans="1:10" s="31" customFormat="1" ht="12">
      <c r="A38" s="235"/>
      <c r="B38" s="239"/>
      <c r="C38" s="125" t="s">
        <v>24</v>
      </c>
      <c r="D38" s="126" t="s">
        <v>232</v>
      </c>
      <c r="E38" s="11"/>
      <c r="F38" s="11"/>
      <c r="G38" s="11"/>
      <c r="I38" s="11"/>
      <c r="J38" s="11"/>
    </row>
    <row r="39" spans="1:10" s="31" customFormat="1" ht="12">
      <c r="A39" s="235"/>
      <c r="B39" s="239"/>
      <c r="C39" s="125" t="s">
        <v>24</v>
      </c>
      <c r="D39" s="126" t="s">
        <v>233</v>
      </c>
      <c r="E39" s="11"/>
      <c r="F39" s="11"/>
      <c r="G39" s="11"/>
      <c r="I39" s="11"/>
      <c r="J39" s="11"/>
    </row>
    <row r="40" spans="1:10" s="31" customFormat="1" ht="12">
      <c r="A40" s="235"/>
      <c r="B40" s="242" t="s">
        <v>227</v>
      </c>
      <c r="C40" s="125" t="s">
        <v>24</v>
      </c>
      <c r="D40" s="126" t="s">
        <v>234</v>
      </c>
      <c r="E40" s="11"/>
      <c r="F40" s="11"/>
      <c r="G40" s="11"/>
      <c r="I40" s="11"/>
      <c r="J40" s="11"/>
    </row>
    <row r="41" spans="1:10" s="31" customFormat="1" ht="12">
      <c r="A41" s="235"/>
      <c r="B41" s="239"/>
      <c r="C41" s="125" t="s">
        <v>24</v>
      </c>
      <c r="D41" s="126" t="s">
        <v>235</v>
      </c>
      <c r="E41" s="11"/>
      <c r="F41" s="11"/>
      <c r="G41" s="11"/>
      <c r="I41" s="11"/>
      <c r="J41" s="11"/>
    </row>
    <row r="42" spans="1:10" s="31" customFormat="1" ht="22.5">
      <c r="A42" s="235"/>
      <c r="B42" s="239"/>
      <c r="C42" s="125" t="s">
        <v>24</v>
      </c>
      <c r="D42" s="126" t="s">
        <v>236</v>
      </c>
      <c r="E42" s="11"/>
      <c r="F42" s="11"/>
      <c r="G42" s="11"/>
      <c r="I42" s="11"/>
      <c r="J42" s="11"/>
    </row>
    <row r="43" spans="1:10" s="31" customFormat="1" ht="22.5">
      <c r="A43" s="235"/>
      <c r="B43" s="239"/>
      <c r="C43" s="125" t="s">
        <v>24</v>
      </c>
      <c r="D43" s="126" t="s">
        <v>367</v>
      </c>
      <c r="E43" s="11"/>
      <c r="F43" s="11"/>
      <c r="G43" s="11"/>
      <c r="I43" s="11"/>
      <c r="J43" s="11"/>
    </row>
    <row r="44" spans="1:10" s="31" customFormat="1" ht="22.5">
      <c r="A44" s="235"/>
      <c r="B44" s="239"/>
      <c r="C44" s="125" t="s">
        <v>24</v>
      </c>
      <c r="D44" s="126" t="s">
        <v>237</v>
      </c>
      <c r="E44" s="11"/>
      <c r="F44" s="11"/>
      <c r="G44" s="11"/>
      <c r="I44" s="11"/>
      <c r="J44" s="11"/>
    </row>
    <row r="45" spans="1:10" s="31" customFormat="1" ht="12">
      <c r="A45" s="241"/>
      <c r="B45" s="243"/>
      <c r="C45" s="125" t="s">
        <v>24</v>
      </c>
      <c r="D45" s="126" t="s">
        <v>238</v>
      </c>
      <c r="E45" s="11"/>
      <c r="F45" s="11"/>
      <c r="G45" s="11"/>
      <c r="I45" s="11"/>
      <c r="J45" s="11"/>
    </row>
    <row r="46" spans="1:10" s="31" customFormat="1" ht="12">
      <c r="A46" s="33"/>
      <c r="B46" s="33"/>
      <c r="C46" s="33"/>
      <c r="D46" s="33"/>
    </row>
    <row r="47" spans="1:10" s="31" customFormat="1" ht="12">
      <c r="A47" s="245" t="s">
        <v>23</v>
      </c>
      <c r="B47" s="246"/>
      <c r="C47" s="246"/>
      <c r="D47" s="247"/>
    </row>
    <row r="48" spans="1:10" s="31" customFormat="1" ht="12">
      <c r="A48" s="32" t="s">
        <v>0</v>
      </c>
      <c r="B48" s="117" t="s">
        <v>1</v>
      </c>
      <c r="C48" s="248" t="s">
        <v>2</v>
      </c>
      <c r="D48" s="249"/>
    </row>
    <row r="49" spans="1:7" s="31" customFormat="1" ht="12">
      <c r="A49" s="236" t="s">
        <v>109</v>
      </c>
      <c r="B49" s="237" t="s">
        <v>110</v>
      </c>
      <c r="C49" s="125" t="s">
        <v>24</v>
      </c>
      <c r="D49" s="126" t="s">
        <v>178</v>
      </c>
    </row>
    <row r="50" spans="1:7" s="31" customFormat="1" ht="12">
      <c r="A50" s="236"/>
      <c r="B50" s="232"/>
      <c r="C50" s="125" t="s">
        <v>26</v>
      </c>
      <c r="D50" s="145" t="s">
        <v>179</v>
      </c>
    </row>
    <row r="51" spans="1:7" s="31" customFormat="1">
      <c r="A51" s="236"/>
      <c r="B51" s="233"/>
      <c r="C51" s="125" t="s">
        <v>26</v>
      </c>
      <c r="D51" s="145" t="s">
        <v>180</v>
      </c>
      <c r="G51" s="28"/>
    </row>
    <row r="52" spans="1:7" s="31" customFormat="1">
      <c r="A52" s="236"/>
      <c r="B52" s="237" t="s">
        <v>111</v>
      </c>
      <c r="C52" s="125" t="s">
        <v>24</v>
      </c>
      <c r="D52" s="145" t="s">
        <v>181</v>
      </c>
      <c r="G52" s="28"/>
    </row>
    <row r="53" spans="1:7" s="31" customFormat="1">
      <c r="A53" s="236"/>
      <c r="B53" s="232"/>
      <c r="C53" s="125" t="s">
        <v>24</v>
      </c>
      <c r="D53" s="145" t="s">
        <v>182</v>
      </c>
      <c r="G53" s="28"/>
    </row>
    <row r="54" spans="1:7" s="31" customFormat="1">
      <c r="A54" s="236"/>
      <c r="B54" s="233"/>
      <c r="C54" s="125" t="s">
        <v>24</v>
      </c>
      <c r="D54" s="145" t="s">
        <v>183</v>
      </c>
      <c r="G54" s="28"/>
    </row>
    <row r="55" spans="1:7" s="31" customFormat="1">
      <c r="A55" s="236"/>
      <c r="B55" s="237" t="s">
        <v>112</v>
      </c>
      <c r="C55" s="125" t="s">
        <v>24</v>
      </c>
      <c r="D55" s="145" t="s">
        <v>184</v>
      </c>
      <c r="G55" s="28"/>
    </row>
    <row r="56" spans="1:7" s="31" customFormat="1" ht="22.5">
      <c r="A56" s="236"/>
      <c r="B56" s="232"/>
      <c r="C56" s="125" t="s">
        <v>24</v>
      </c>
      <c r="D56" s="145" t="s">
        <v>185</v>
      </c>
      <c r="G56" s="28"/>
    </row>
    <row r="57" spans="1:7" s="31" customFormat="1" ht="22.5">
      <c r="A57" s="236"/>
      <c r="B57" s="233"/>
      <c r="C57" s="125" t="s">
        <v>24</v>
      </c>
      <c r="D57" s="146" t="s">
        <v>186</v>
      </c>
      <c r="G57" s="28"/>
    </row>
    <row r="58" spans="1:7" s="31" customFormat="1" ht="22.5">
      <c r="A58" s="229" t="s">
        <v>314</v>
      </c>
      <c r="B58" s="230" t="s">
        <v>114</v>
      </c>
      <c r="C58" s="101" t="s">
        <v>24</v>
      </c>
      <c r="D58" s="88" t="s">
        <v>188</v>
      </c>
      <c r="G58" s="28"/>
    </row>
    <row r="59" spans="1:7" s="31" customFormat="1" ht="22.5">
      <c r="A59" s="229"/>
      <c r="B59" s="231"/>
      <c r="C59" s="101" t="s">
        <v>24</v>
      </c>
      <c r="D59" s="88" t="s">
        <v>189</v>
      </c>
      <c r="G59" s="28"/>
    </row>
    <row r="60" spans="1:7" s="31" customFormat="1">
      <c r="A60" s="229"/>
      <c r="B60" s="232"/>
      <c r="C60" s="101" t="s">
        <v>26</v>
      </c>
      <c r="D60" s="88" t="s">
        <v>190</v>
      </c>
      <c r="G60" s="28"/>
    </row>
    <row r="61" spans="1:7" s="31" customFormat="1">
      <c r="A61" s="229"/>
      <c r="B61" s="233"/>
      <c r="C61" s="101" t="s">
        <v>26</v>
      </c>
      <c r="D61" s="88" t="s">
        <v>191</v>
      </c>
      <c r="G61" s="28"/>
    </row>
    <row r="62" spans="1:7" s="31" customFormat="1">
      <c r="A62" s="229"/>
      <c r="B62" s="230" t="s">
        <v>115</v>
      </c>
      <c r="C62" s="101" t="s">
        <v>24</v>
      </c>
      <c r="D62" s="88" t="s">
        <v>192</v>
      </c>
      <c r="G62" s="28"/>
    </row>
    <row r="63" spans="1:7" s="31" customFormat="1">
      <c r="A63" s="229"/>
      <c r="B63" s="231"/>
      <c r="C63" s="101" t="s">
        <v>24</v>
      </c>
      <c r="D63" s="88" t="s">
        <v>193</v>
      </c>
      <c r="G63" s="28"/>
    </row>
    <row r="64" spans="1:7" s="31" customFormat="1">
      <c r="A64" s="229"/>
      <c r="B64" s="232"/>
      <c r="C64" s="101" t="s">
        <v>24</v>
      </c>
      <c r="D64" s="88" t="s">
        <v>194</v>
      </c>
      <c r="G64" s="28"/>
    </row>
    <row r="65" spans="1:7" s="31" customFormat="1">
      <c r="A65" s="229"/>
      <c r="B65" s="232"/>
      <c r="C65" s="101" t="s">
        <v>24</v>
      </c>
      <c r="D65" s="88" t="s">
        <v>195</v>
      </c>
      <c r="G65" s="28"/>
    </row>
    <row r="66" spans="1:7" s="31" customFormat="1">
      <c r="A66" s="229"/>
      <c r="B66" s="232"/>
      <c r="C66" s="101" t="s">
        <v>24</v>
      </c>
      <c r="D66" s="88" t="s">
        <v>196</v>
      </c>
      <c r="G66" s="28"/>
    </row>
    <row r="67" spans="1:7" s="31" customFormat="1">
      <c r="A67" s="229"/>
      <c r="B67" s="230" t="s">
        <v>187</v>
      </c>
      <c r="C67" s="101" t="s">
        <v>24</v>
      </c>
      <c r="D67" s="88" t="s">
        <v>197</v>
      </c>
      <c r="G67" s="28"/>
    </row>
    <row r="68" spans="1:7" s="31" customFormat="1" ht="22.5">
      <c r="A68" s="229"/>
      <c r="B68" s="232"/>
      <c r="C68" s="101" t="s">
        <v>24</v>
      </c>
      <c r="D68" s="88" t="s">
        <v>198</v>
      </c>
      <c r="G68" s="28"/>
    </row>
    <row r="69" spans="1:7" s="31" customFormat="1" ht="22.5">
      <c r="A69" s="229"/>
      <c r="B69" s="232"/>
      <c r="C69" s="101" t="s">
        <v>24</v>
      </c>
      <c r="D69" s="88" t="s">
        <v>199</v>
      </c>
      <c r="G69" s="28"/>
    </row>
    <row r="70" spans="1:7" s="31" customFormat="1">
      <c r="A70" s="229" t="s">
        <v>117</v>
      </c>
      <c r="B70" s="230" t="s">
        <v>118</v>
      </c>
      <c r="C70" s="101" t="s">
        <v>24</v>
      </c>
      <c r="D70" s="88" t="s">
        <v>200</v>
      </c>
      <c r="G70" s="28"/>
    </row>
    <row r="71" spans="1:7" s="31" customFormat="1" ht="22.5">
      <c r="A71" s="229"/>
      <c r="B71" s="231"/>
      <c r="C71" s="101" t="s">
        <v>24</v>
      </c>
      <c r="D71" s="88" t="s">
        <v>384</v>
      </c>
      <c r="G71" s="28"/>
    </row>
    <row r="72" spans="1:7" s="31" customFormat="1">
      <c r="A72" s="229"/>
      <c r="B72" s="232"/>
      <c r="C72" s="101" t="s">
        <v>26</v>
      </c>
      <c r="D72" s="99" t="s">
        <v>385</v>
      </c>
      <c r="G72" s="28"/>
    </row>
    <row r="73" spans="1:7" s="31" customFormat="1">
      <c r="A73" s="229"/>
      <c r="B73" s="233"/>
      <c r="C73" s="101" t="s">
        <v>26</v>
      </c>
      <c r="D73" s="99" t="s">
        <v>201</v>
      </c>
      <c r="G73" s="28"/>
    </row>
    <row r="74" spans="1:7" s="31" customFormat="1" ht="22.5">
      <c r="A74" s="229"/>
      <c r="B74" s="230" t="s">
        <v>119</v>
      </c>
      <c r="C74" s="101" t="s">
        <v>24</v>
      </c>
      <c r="D74" s="100" t="s">
        <v>202</v>
      </c>
      <c r="G74" s="28"/>
    </row>
    <row r="75" spans="1:7" s="31" customFormat="1" ht="22.5">
      <c r="A75" s="229"/>
      <c r="B75" s="232"/>
      <c r="C75" s="101" t="s">
        <v>24</v>
      </c>
      <c r="D75" s="100" t="s">
        <v>203</v>
      </c>
      <c r="G75" s="28"/>
    </row>
    <row r="76" spans="1:7" s="31" customFormat="1">
      <c r="A76" s="229"/>
      <c r="B76" s="232"/>
      <c r="C76" s="101" t="s">
        <v>24</v>
      </c>
      <c r="D76" s="100" t="s">
        <v>386</v>
      </c>
      <c r="G76" s="28"/>
    </row>
    <row r="77" spans="1:7" s="31" customFormat="1">
      <c r="A77" s="229"/>
      <c r="B77" s="232"/>
      <c r="C77" s="101" t="s">
        <v>24</v>
      </c>
      <c r="D77" s="100" t="s">
        <v>204</v>
      </c>
      <c r="G77" s="28"/>
    </row>
    <row r="78" spans="1:7" s="31" customFormat="1">
      <c r="A78" s="229"/>
      <c r="B78" s="233"/>
      <c r="C78" s="101" t="s">
        <v>24</v>
      </c>
      <c r="D78" s="100" t="s">
        <v>205</v>
      </c>
      <c r="G78" s="28"/>
    </row>
    <row r="79" spans="1:7" s="31" customFormat="1">
      <c r="A79" s="229"/>
      <c r="B79" s="230" t="s">
        <v>120</v>
      </c>
      <c r="C79" s="101" t="s">
        <v>24</v>
      </c>
      <c r="D79" s="100" t="s">
        <v>206</v>
      </c>
      <c r="G79" s="28"/>
    </row>
    <row r="80" spans="1:7" s="31" customFormat="1" ht="22.5">
      <c r="A80" s="229"/>
      <c r="B80" s="232"/>
      <c r="C80" s="101" t="s">
        <v>24</v>
      </c>
      <c r="D80" s="100" t="s">
        <v>207</v>
      </c>
      <c r="G80" s="28"/>
    </row>
    <row r="81" spans="1:7" s="31" customFormat="1" ht="22.5">
      <c r="A81" s="229"/>
      <c r="B81" s="233"/>
      <c r="C81" s="101" t="s">
        <v>24</v>
      </c>
      <c r="D81" s="100" t="s">
        <v>387</v>
      </c>
      <c r="G81" s="28"/>
    </row>
    <row r="82" spans="1:7" s="31" customFormat="1" ht="22.5">
      <c r="A82" s="229" t="s">
        <v>121</v>
      </c>
      <c r="B82" s="230" t="s">
        <v>208</v>
      </c>
      <c r="C82" s="101" t="s">
        <v>24</v>
      </c>
      <c r="D82" s="88" t="s">
        <v>209</v>
      </c>
      <c r="G82" s="28"/>
    </row>
    <row r="83" spans="1:7" s="31" customFormat="1" ht="22.5">
      <c r="A83" s="229"/>
      <c r="B83" s="231"/>
      <c r="C83" s="101" t="s">
        <v>24</v>
      </c>
      <c r="D83" s="88" t="s">
        <v>210</v>
      </c>
      <c r="G83" s="28"/>
    </row>
    <row r="84" spans="1:7" s="31" customFormat="1">
      <c r="A84" s="229"/>
      <c r="B84" s="232"/>
      <c r="C84" s="101" t="s">
        <v>26</v>
      </c>
      <c r="D84" s="99" t="s">
        <v>388</v>
      </c>
      <c r="G84" s="28"/>
    </row>
    <row r="85" spans="1:7" s="31" customFormat="1" ht="22.5">
      <c r="A85" s="229"/>
      <c r="B85" s="233"/>
      <c r="C85" s="101" t="s">
        <v>26</v>
      </c>
      <c r="D85" s="100" t="s">
        <v>211</v>
      </c>
      <c r="G85" s="28"/>
    </row>
    <row r="86" spans="1:7" s="31" customFormat="1" ht="22.5">
      <c r="A86" s="229"/>
      <c r="B86" s="230" t="s">
        <v>123</v>
      </c>
      <c r="C86" s="101" t="s">
        <v>24</v>
      </c>
      <c r="D86" s="100" t="s">
        <v>212</v>
      </c>
      <c r="G86" s="28"/>
    </row>
    <row r="87" spans="1:7" s="31" customFormat="1" ht="22.5">
      <c r="A87" s="229"/>
      <c r="B87" s="232"/>
      <c r="C87" s="101" t="s">
        <v>24</v>
      </c>
      <c r="D87" s="100" t="s">
        <v>203</v>
      </c>
      <c r="G87" s="28"/>
    </row>
    <row r="88" spans="1:7" s="31" customFormat="1">
      <c r="A88" s="229"/>
      <c r="B88" s="232"/>
      <c r="C88" s="101" t="s">
        <v>24</v>
      </c>
      <c r="D88" s="100" t="s">
        <v>386</v>
      </c>
      <c r="G88" s="28"/>
    </row>
    <row r="89" spans="1:7" s="31" customFormat="1">
      <c r="A89" s="229"/>
      <c r="B89" s="232"/>
      <c r="C89" s="101" t="s">
        <v>24</v>
      </c>
      <c r="D89" s="100" t="s">
        <v>213</v>
      </c>
      <c r="G89" s="28"/>
    </row>
    <row r="90" spans="1:7" s="31" customFormat="1">
      <c r="A90" s="229"/>
      <c r="B90" s="233"/>
      <c r="C90" s="101" t="s">
        <v>24</v>
      </c>
      <c r="D90" s="100" t="s">
        <v>214</v>
      </c>
      <c r="G90" s="28"/>
    </row>
    <row r="91" spans="1:7" s="31" customFormat="1" ht="22.5">
      <c r="A91" s="229"/>
      <c r="B91" s="230" t="s">
        <v>124</v>
      </c>
      <c r="C91" s="101" t="s">
        <v>24</v>
      </c>
      <c r="D91" s="100" t="s">
        <v>215</v>
      </c>
      <c r="G91" s="28"/>
    </row>
    <row r="92" spans="1:7" s="31" customFormat="1" ht="22.5">
      <c r="A92" s="229"/>
      <c r="B92" s="232"/>
      <c r="C92" s="101" t="s">
        <v>24</v>
      </c>
      <c r="D92" s="100" t="s">
        <v>216</v>
      </c>
      <c r="G92" s="28"/>
    </row>
    <row r="93" spans="1:7" s="31" customFormat="1" ht="22.5">
      <c r="A93" s="229"/>
      <c r="B93" s="233"/>
      <c r="C93" s="101" t="s">
        <v>24</v>
      </c>
      <c r="D93" s="100" t="s">
        <v>389</v>
      </c>
      <c r="G93" s="28"/>
    </row>
    <row r="94" spans="1:7" s="31" customFormat="1" ht="22.5">
      <c r="A94" s="229" t="s">
        <v>318</v>
      </c>
      <c r="B94" s="230" t="s">
        <v>126</v>
      </c>
      <c r="C94" s="101" t="s">
        <v>24</v>
      </c>
      <c r="D94" s="88" t="s">
        <v>390</v>
      </c>
      <c r="G94" s="28"/>
    </row>
    <row r="95" spans="1:7" s="31" customFormat="1" ht="22.5">
      <c r="A95" s="229"/>
      <c r="B95" s="231"/>
      <c r="C95" s="101" t="s">
        <v>24</v>
      </c>
      <c r="D95" s="88" t="s">
        <v>217</v>
      </c>
      <c r="G95" s="28"/>
    </row>
    <row r="96" spans="1:7" s="31" customFormat="1">
      <c r="A96" s="229"/>
      <c r="B96" s="232"/>
      <c r="C96" s="101" t="s">
        <v>26</v>
      </c>
      <c r="D96" s="99" t="s">
        <v>218</v>
      </c>
      <c r="G96" s="28"/>
    </row>
    <row r="97" spans="1:7" s="31" customFormat="1">
      <c r="A97" s="229"/>
      <c r="B97" s="233"/>
      <c r="C97" s="101" t="s">
        <v>26</v>
      </c>
      <c r="D97" s="99" t="s">
        <v>219</v>
      </c>
      <c r="G97" s="28"/>
    </row>
    <row r="98" spans="1:7" s="31" customFormat="1" ht="22.5">
      <c r="A98" s="229"/>
      <c r="B98" s="230" t="s">
        <v>127</v>
      </c>
      <c r="C98" s="101" t="s">
        <v>24</v>
      </c>
      <c r="D98" s="100" t="s">
        <v>220</v>
      </c>
      <c r="G98" s="28"/>
    </row>
    <row r="99" spans="1:7" s="31" customFormat="1" ht="22.5">
      <c r="A99" s="229"/>
      <c r="B99" s="232"/>
      <c r="C99" s="101" t="s">
        <v>24</v>
      </c>
      <c r="D99" s="100" t="s">
        <v>221</v>
      </c>
      <c r="G99" s="28"/>
    </row>
    <row r="100" spans="1:7" s="31" customFormat="1">
      <c r="A100" s="229"/>
      <c r="B100" s="232"/>
      <c r="C100" s="101" t="s">
        <v>24</v>
      </c>
      <c r="D100" s="100" t="s">
        <v>386</v>
      </c>
      <c r="G100" s="28"/>
    </row>
    <row r="101" spans="1:7" s="31" customFormat="1">
      <c r="A101" s="229"/>
      <c r="B101" s="232"/>
      <c r="C101" s="101" t="s">
        <v>24</v>
      </c>
      <c r="D101" s="100" t="s">
        <v>213</v>
      </c>
      <c r="G101" s="28"/>
    </row>
    <row r="102" spans="1:7" s="31" customFormat="1">
      <c r="A102" s="229"/>
      <c r="B102" s="233"/>
      <c r="C102" s="101" t="s">
        <v>24</v>
      </c>
      <c r="D102" s="100" t="s">
        <v>222</v>
      </c>
      <c r="G102" s="28"/>
    </row>
    <row r="103" spans="1:7" s="31" customFormat="1">
      <c r="A103" s="229"/>
      <c r="B103" s="230" t="s">
        <v>128</v>
      </c>
      <c r="C103" s="101" t="s">
        <v>24</v>
      </c>
      <c r="D103" s="100" t="s">
        <v>223</v>
      </c>
      <c r="G103" s="28"/>
    </row>
    <row r="104" spans="1:7" s="31" customFormat="1" ht="22.5">
      <c r="A104" s="229"/>
      <c r="B104" s="232"/>
      <c r="C104" s="101" t="s">
        <v>24</v>
      </c>
      <c r="D104" s="100" t="s">
        <v>224</v>
      </c>
      <c r="G104" s="28"/>
    </row>
    <row r="105" spans="1:7" s="31" customFormat="1" ht="22.5">
      <c r="A105" s="229"/>
      <c r="B105" s="233"/>
      <c r="C105" s="101" t="s">
        <v>24</v>
      </c>
      <c r="D105" s="100" t="s">
        <v>391</v>
      </c>
      <c r="G105" s="28"/>
    </row>
    <row r="106" spans="1:7">
      <c r="D106" s="98"/>
    </row>
  </sheetData>
  <mergeCells count="41">
    <mergeCell ref="B98:B102"/>
    <mergeCell ref="A70:A81"/>
    <mergeCell ref="B70:B73"/>
    <mergeCell ref="B74:B78"/>
    <mergeCell ref="B79:B81"/>
    <mergeCell ref="A82:A93"/>
    <mergeCell ref="B82:B85"/>
    <mergeCell ref="B86:B90"/>
    <mergeCell ref="B91:B93"/>
    <mergeCell ref="A94:A105"/>
    <mergeCell ref="B94:B97"/>
    <mergeCell ref="B103:B105"/>
    <mergeCell ref="A1:D1"/>
    <mergeCell ref="A3:D3"/>
    <mergeCell ref="C4:D4"/>
    <mergeCell ref="A47:D47"/>
    <mergeCell ref="C48:D48"/>
    <mergeCell ref="A5:A11"/>
    <mergeCell ref="A12:A18"/>
    <mergeCell ref="B5:B8"/>
    <mergeCell ref="B9:B11"/>
    <mergeCell ref="B12:B15"/>
    <mergeCell ref="B16:B18"/>
    <mergeCell ref="B19:B21"/>
    <mergeCell ref="B22:B25"/>
    <mergeCell ref="B26:B28"/>
    <mergeCell ref="A19:A28"/>
    <mergeCell ref="A58:A69"/>
    <mergeCell ref="B58:B61"/>
    <mergeCell ref="B67:B69"/>
    <mergeCell ref="A29:A35"/>
    <mergeCell ref="A49:A57"/>
    <mergeCell ref="B49:B51"/>
    <mergeCell ref="B52:B54"/>
    <mergeCell ref="B55:B57"/>
    <mergeCell ref="B29:B31"/>
    <mergeCell ref="B32:B35"/>
    <mergeCell ref="B62:B66"/>
    <mergeCell ref="A36:A45"/>
    <mergeCell ref="B36:B39"/>
    <mergeCell ref="B40:B45"/>
  </mergeCells>
  <phoneticPr fontId="7"/>
  <printOptions horizontalCentered="1"/>
  <pageMargins left="0.59055118110236227" right="0.59055118110236227" top="0.43307086614173229" bottom="0.23622047244094491" header="0.31496062992125984" footer="0.19685039370078741"/>
  <pageSetup paperSize="9" scale="84" fitToHeight="4" orientation="portrait" r:id="rId1"/>
  <headerFooter alignWithMargins="0"/>
  <rowBreaks count="1" manualBreakCount="1">
    <brk id="57" max="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T38"/>
  <sheetViews>
    <sheetView showGridLines="0" view="pageBreakPreview" topLeftCell="B7" zoomScale="85" zoomScaleNormal="85" zoomScaleSheetLayoutView="85" workbookViewId="0">
      <selection activeCell="F51" sqref="F51"/>
    </sheetView>
  </sheetViews>
  <sheetFormatPr defaultColWidth="3" defaultRowHeight="13.5"/>
  <cols>
    <col min="1" max="1" width="0.85546875" style="35" customWidth="1"/>
    <col min="2" max="2" width="3.7109375" style="35" customWidth="1"/>
    <col min="3" max="4" width="5.140625" style="35" customWidth="1"/>
    <col min="5" max="5" width="15.140625" style="35" customWidth="1"/>
    <col min="6" max="8" width="8.140625" style="35" customWidth="1"/>
    <col min="9" max="20" width="3" style="35" customWidth="1"/>
    <col min="21" max="21" width="3.140625" style="35" customWidth="1"/>
    <col min="22" max="256" width="3" style="35"/>
    <col min="257" max="257" width="0.85546875" style="35" customWidth="1"/>
    <col min="258" max="258" width="3.7109375" style="35" customWidth="1"/>
    <col min="259" max="260" width="5.140625" style="35" customWidth="1"/>
    <col min="261" max="261" width="15.140625" style="35" customWidth="1"/>
    <col min="262" max="264" width="8.140625" style="35" customWidth="1"/>
    <col min="265" max="276" width="3" style="35" customWidth="1"/>
    <col min="277" max="277" width="3.140625" style="35" customWidth="1"/>
    <col min="278" max="512" width="3" style="35"/>
    <col min="513" max="513" width="0.85546875" style="35" customWidth="1"/>
    <col min="514" max="514" width="3.7109375" style="35" customWidth="1"/>
    <col min="515" max="516" width="5.140625" style="35" customWidth="1"/>
    <col min="517" max="517" width="15.140625" style="35" customWidth="1"/>
    <col min="518" max="520" width="8.140625" style="35" customWidth="1"/>
    <col min="521" max="532" width="3" style="35" customWidth="1"/>
    <col min="533" max="533" width="3.140625" style="35" customWidth="1"/>
    <col min="534" max="768" width="3" style="35"/>
    <col min="769" max="769" width="0.85546875" style="35" customWidth="1"/>
    <col min="770" max="770" width="3.7109375" style="35" customWidth="1"/>
    <col min="771" max="772" width="5.140625" style="35" customWidth="1"/>
    <col min="773" max="773" width="15.140625" style="35" customWidth="1"/>
    <col min="774" max="776" width="8.140625" style="35" customWidth="1"/>
    <col min="777" max="788" width="3" style="35" customWidth="1"/>
    <col min="789" max="789" width="3.140625" style="35" customWidth="1"/>
    <col min="790" max="1024" width="3" style="35"/>
    <col min="1025" max="1025" width="0.85546875" style="35" customWidth="1"/>
    <col min="1026" max="1026" width="3.7109375" style="35" customWidth="1"/>
    <col min="1027" max="1028" width="5.140625" style="35" customWidth="1"/>
    <col min="1029" max="1029" width="15.140625" style="35" customWidth="1"/>
    <col min="1030" max="1032" width="8.140625" style="35" customWidth="1"/>
    <col min="1033" max="1044" width="3" style="35" customWidth="1"/>
    <col min="1045" max="1045" width="3.140625" style="35" customWidth="1"/>
    <col min="1046" max="1280" width="3" style="35"/>
    <col min="1281" max="1281" width="0.85546875" style="35" customWidth="1"/>
    <col min="1282" max="1282" width="3.7109375" style="35" customWidth="1"/>
    <col min="1283" max="1284" width="5.140625" style="35" customWidth="1"/>
    <col min="1285" max="1285" width="15.140625" style="35" customWidth="1"/>
    <col min="1286" max="1288" width="8.140625" style="35" customWidth="1"/>
    <col min="1289" max="1300" width="3" style="35" customWidth="1"/>
    <col min="1301" max="1301" width="3.140625" style="35" customWidth="1"/>
    <col min="1302" max="1536" width="3" style="35"/>
    <col min="1537" max="1537" width="0.85546875" style="35" customWidth="1"/>
    <col min="1538" max="1538" width="3.7109375" style="35" customWidth="1"/>
    <col min="1539" max="1540" width="5.140625" style="35" customWidth="1"/>
    <col min="1541" max="1541" width="15.140625" style="35" customWidth="1"/>
    <col min="1542" max="1544" width="8.140625" style="35" customWidth="1"/>
    <col min="1545" max="1556" width="3" style="35" customWidth="1"/>
    <col min="1557" max="1557" width="3.140625" style="35" customWidth="1"/>
    <col min="1558" max="1792" width="3" style="35"/>
    <col min="1793" max="1793" width="0.85546875" style="35" customWidth="1"/>
    <col min="1794" max="1794" width="3.7109375" style="35" customWidth="1"/>
    <col min="1795" max="1796" width="5.140625" style="35" customWidth="1"/>
    <col min="1797" max="1797" width="15.140625" style="35" customWidth="1"/>
    <col min="1798" max="1800" width="8.140625" style="35" customWidth="1"/>
    <col min="1801" max="1812" width="3" style="35" customWidth="1"/>
    <col min="1813" max="1813" width="3.140625" style="35" customWidth="1"/>
    <col min="1814" max="2048" width="3" style="35"/>
    <col min="2049" max="2049" width="0.85546875" style="35" customWidth="1"/>
    <col min="2050" max="2050" width="3.7109375" style="35" customWidth="1"/>
    <col min="2051" max="2052" width="5.140625" style="35" customWidth="1"/>
    <col min="2053" max="2053" width="15.140625" style="35" customWidth="1"/>
    <col min="2054" max="2056" width="8.140625" style="35" customWidth="1"/>
    <col min="2057" max="2068" width="3" style="35" customWidth="1"/>
    <col min="2069" max="2069" width="3.140625" style="35" customWidth="1"/>
    <col min="2070" max="2304" width="3" style="35"/>
    <col min="2305" max="2305" width="0.85546875" style="35" customWidth="1"/>
    <col min="2306" max="2306" width="3.7109375" style="35" customWidth="1"/>
    <col min="2307" max="2308" width="5.140625" style="35" customWidth="1"/>
    <col min="2309" max="2309" width="15.140625" style="35" customWidth="1"/>
    <col min="2310" max="2312" width="8.140625" style="35" customWidth="1"/>
    <col min="2313" max="2324" width="3" style="35" customWidth="1"/>
    <col min="2325" max="2325" width="3.140625" style="35" customWidth="1"/>
    <col min="2326" max="2560" width="3" style="35"/>
    <col min="2561" max="2561" width="0.85546875" style="35" customWidth="1"/>
    <col min="2562" max="2562" width="3.7109375" style="35" customWidth="1"/>
    <col min="2563" max="2564" width="5.140625" style="35" customWidth="1"/>
    <col min="2565" max="2565" width="15.140625" style="35" customWidth="1"/>
    <col min="2566" max="2568" width="8.140625" style="35" customWidth="1"/>
    <col min="2569" max="2580" width="3" style="35" customWidth="1"/>
    <col min="2581" max="2581" width="3.140625" style="35" customWidth="1"/>
    <col min="2582" max="2816" width="3" style="35"/>
    <col min="2817" max="2817" width="0.85546875" style="35" customWidth="1"/>
    <col min="2818" max="2818" width="3.7109375" style="35" customWidth="1"/>
    <col min="2819" max="2820" width="5.140625" style="35" customWidth="1"/>
    <col min="2821" max="2821" width="15.140625" style="35" customWidth="1"/>
    <col min="2822" max="2824" width="8.140625" style="35" customWidth="1"/>
    <col min="2825" max="2836" width="3" style="35" customWidth="1"/>
    <col min="2837" max="2837" width="3.140625" style="35" customWidth="1"/>
    <col min="2838" max="3072" width="3" style="35"/>
    <col min="3073" max="3073" width="0.85546875" style="35" customWidth="1"/>
    <col min="3074" max="3074" width="3.7109375" style="35" customWidth="1"/>
    <col min="3075" max="3076" width="5.140625" style="35" customWidth="1"/>
    <col min="3077" max="3077" width="15.140625" style="35" customWidth="1"/>
    <col min="3078" max="3080" width="8.140625" style="35" customWidth="1"/>
    <col min="3081" max="3092" width="3" style="35" customWidth="1"/>
    <col min="3093" max="3093" width="3.140625" style="35" customWidth="1"/>
    <col min="3094" max="3328" width="3" style="35"/>
    <col min="3329" max="3329" width="0.85546875" style="35" customWidth="1"/>
    <col min="3330" max="3330" width="3.7109375" style="35" customWidth="1"/>
    <col min="3331" max="3332" width="5.140625" style="35" customWidth="1"/>
    <col min="3333" max="3333" width="15.140625" style="35" customWidth="1"/>
    <col min="3334" max="3336" width="8.140625" style="35" customWidth="1"/>
    <col min="3337" max="3348" width="3" style="35" customWidth="1"/>
    <col min="3349" max="3349" width="3.140625" style="35" customWidth="1"/>
    <col min="3350" max="3584" width="3" style="35"/>
    <col min="3585" max="3585" width="0.85546875" style="35" customWidth="1"/>
    <col min="3586" max="3586" width="3.7109375" style="35" customWidth="1"/>
    <col min="3587" max="3588" width="5.140625" style="35" customWidth="1"/>
    <col min="3589" max="3589" width="15.140625" style="35" customWidth="1"/>
    <col min="3590" max="3592" width="8.140625" style="35" customWidth="1"/>
    <col min="3593" max="3604" width="3" style="35" customWidth="1"/>
    <col min="3605" max="3605" width="3.140625" style="35" customWidth="1"/>
    <col min="3606" max="3840" width="3" style="35"/>
    <col min="3841" max="3841" width="0.85546875" style="35" customWidth="1"/>
    <col min="3842" max="3842" width="3.7109375" style="35" customWidth="1"/>
    <col min="3843" max="3844" width="5.140625" style="35" customWidth="1"/>
    <col min="3845" max="3845" width="15.140625" style="35" customWidth="1"/>
    <col min="3846" max="3848" width="8.140625" style="35" customWidth="1"/>
    <col min="3849" max="3860" width="3" style="35" customWidth="1"/>
    <col min="3861" max="3861" width="3.140625" style="35" customWidth="1"/>
    <col min="3862" max="4096" width="3" style="35"/>
    <col min="4097" max="4097" width="0.85546875" style="35" customWidth="1"/>
    <col min="4098" max="4098" width="3.7109375" style="35" customWidth="1"/>
    <col min="4099" max="4100" width="5.140625" style="35" customWidth="1"/>
    <col min="4101" max="4101" width="15.140625" style="35" customWidth="1"/>
    <col min="4102" max="4104" width="8.140625" style="35" customWidth="1"/>
    <col min="4105" max="4116" width="3" style="35" customWidth="1"/>
    <col min="4117" max="4117" width="3.140625" style="35" customWidth="1"/>
    <col min="4118" max="4352" width="3" style="35"/>
    <col min="4353" max="4353" width="0.85546875" style="35" customWidth="1"/>
    <col min="4354" max="4354" width="3.7109375" style="35" customWidth="1"/>
    <col min="4355" max="4356" width="5.140625" style="35" customWidth="1"/>
    <col min="4357" max="4357" width="15.140625" style="35" customWidth="1"/>
    <col min="4358" max="4360" width="8.140625" style="35" customWidth="1"/>
    <col min="4361" max="4372" width="3" style="35" customWidth="1"/>
    <col min="4373" max="4373" width="3.140625" style="35" customWidth="1"/>
    <col min="4374" max="4608" width="3" style="35"/>
    <col min="4609" max="4609" width="0.85546875" style="35" customWidth="1"/>
    <col min="4610" max="4610" width="3.7109375" style="35" customWidth="1"/>
    <col min="4611" max="4612" width="5.140625" style="35" customWidth="1"/>
    <col min="4613" max="4613" width="15.140625" style="35" customWidth="1"/>
    <col min="4614" max="4616" width="8.140625" style="35" customWidth="1"/>
    <col min="4617" max="4628" width="3" style="35" customWidth="1"/>
    <col min="4629" max="4629" width="3.140625" style="35" customWidth="1"/>
    <col min="4630" max="4864" width="3" style="35"/>
    <col min="4865" max="4865" width="0.85546875" style="35" customWidth="1"/>
    <col min="4866" max="4866" width="3.7109375" style="35" customWidth="1"/>
    <col min="4867" max="4868" width="5.140625" style="35" customWidth="1"/>
    <col min="4869" max="4869" width="15.140625" style="35" customWidth="1"/>
    <col min="4870" max="4872" width="8.140625" style="35" customWidth="1"/>
    <col min="4873" max="4884" width="3" style="35" customWidth="1"/>
    <col min="4885" max="4885" width="3.140625" style="35" customWidth="1"/>
    <col min="4886" max="5120" width="3" style="35"/>
    <col min="5121" max="5121" width="0.85546875" style="35" customWidth="1"/>
    <col min="5122" max="5122" width="3.7109375" style="35" customWidth="1"/>
    <col min="5123" max="5124" width="5.140625" style="35" customWidth="1"/>
    <col min="5125" max="5125" width="15.140625" style="35" customWidth="1"/>
    <col min="5126" max="5128" width="8.140625" style="35" customWidth="1"/>
    <col min="5129" max="5140" width="3" style="35" customWidth="1"/>
    <col min="5141" max="5141" width="3.140625" style="35" customWidth="1"/>
    <col min="5142" max="5376" width="3" style="35"/>
    <col min="5377" max="5377" width="0.85546875" style="35" customWidth="1"/>
    <col min="5378" max="5378" width="3.7109375" style="35" customWidth="1"/>
    <col min="5379" max="5380" width="5.140625" style="35" customWidth="1"/>
    <col min="5381" max="5381" width="15.140625" style="35" customWidth="1"/>
    <col min="5382" max="5384" width="8.140625" style="35" customWidth="1"/>
    <col min="5385" max="5396" width="3" style="35" customWidth="1"/>
    <col min="5397" max="5397" width="3.140625" style="35" customWidth="1"/>
    <col min="5398" max="5632" width="3" style="35"/>
    <col min="5633" max="5633" width="0.85546875" style="35" customWidth="1"/>
    <col min="5634" max="5634" width="3.7109375" style="35" customWidth="1"/>
    <col min="5635" max="5636" width="5.140625" style="35" customWidth="1"/>
    <col min="5637" max="5637" width="15.140625" style="35" customWidth="1"/>
    <col min="5638" max="5640" width="8.140625" style="35" customWidth="1"/>
    <col min="5641" max="5652" width="3" style="35" customWidth="1"/>
    <col min="5653" max="5653" width="3.140625" style="35" customWidth="1"/>
    <col min="5654" max="5888" width="3" style="35"/>
    <col min="5889" max="5889" width="0.85546875" style="35" customWidth="1"/>
    <col min="5890" max="5890" width="3.7109375" style="35" customWidth="1"/>
    <col min="5891" max="5892" width="5.140625" style="35" customWidth="1"/>
    <col min="5893" max="5893" width="15.140625" style="35" customWidth="1"/>
    <col min="5894" max="5896" width="8.140625" style="35" customWidth="1"/>
    <col min="5897" max="5908" width="3" style="35" customWidth="1"/>
    <col min="5909" max="5909" width="3.140625" style="35" customWidth="1"/>
    <col min="5910" max="6144" width="3" style="35"/>
    <col min="6145" max="6145" width="0.85546875" style="35" customWidth="1"/>
    <col min="6146" max="6146" width="3.7109375" style="35" customWidth="1"/>
    <col min="6147" max="6148" width="5.140625" style="35" customWidth="1"/>
    <col min="6149" max="6149" width="15.140625" style="35" customWidth="1"/>
    <col min="6150" max="6152" width="8.140625" style="35" customWidth="1"/>
    <col min="6153" max="6164" width="3" style="35" customWidth="1"/>
    <col min="6165" max="6165" width="3.140625" style="35" customWidth="1"/>
    <col min="6166" max="6400" width="3" style="35"/>
    <col min="6401" max="6401" width="0.85546875" style="35" customWidth="1"/>
    <col min="6402" max="6402" width="3.7109375" style="35" customWidth="1"/>
    <col min="6403" max="6404" width="5.140625" style="35" customWidth="1"/>
    <col min="6405" max="6405" width="15.140625" style="35" customWidth="1"/>
    <col min="6406" max="6408" width="8.140625" style="35" customWidth="1"/>
    <col min="6409" max="6420" width="3" style="35" customWidth="1"/>
    <col min="6421" max="6421" width="3.140625" style="35" customWidth="1"/>
    <col min="6422" max="6656" width="3" style="35"/>
    <col min="6657" max="6657" width="0.85546875" style="35" customWidth="1"/>
    <col min="6658" max="6658" width="3.7109375" style="35" customWidth="1"/>
    <col min="6659" max="6660" width="5.140625" style="35" customWidth="1"/>
    <col min="6661" max="6661" width="15.140625" style="35" customWidth="1"/>
    <col min="6662" max="6664" width="8.140625" style="35" customWidth="1"/>
    <col min="6665" max="6676" width="3" style="35" customWidth="1"/>
    <col min="6677" max="6677" width="3.140625" style="35" customWidth="1"/>
    <col min="6678" max="6912" width="3" style="35"/>
    <col min="6913" max="6913" width="0.85546875" style="35" customWidth="1"/>
    <col min="6914" max="6914" width="3.7109375" style="35" customWidth="1"/>
    <col min="6915" max="6916" width="5.140625" style="35" customWidth="1"/>
    <col min="6917" max="6917" width="15.140625" style="35" customWidth="1"/>
    <col min="6918" max="6920" width="8.140625" style="35" customWidth="1"/>
    <col min="6921" max="6932" width="3" style="35" customWidth="1"/>
    <col min="6933" max="6933" width="3.140625" style="35" customWidth="1"/>
    <col min="6934" max="7168" width="3" style="35"/>
    <col min="7169" max="7169" width="0.85546875" style="35" customWidth="1"/>
    <col min="7170" max="7170" width="3.7109375" style="35" customWidth="1"/>
    <col min="7171" max="7172" width="5.140625" style="35" customWidth="1"/>
    <col min="7173" max="7173" width="15.140625" style="35" customWidth="1"/>
    <col min="7174" max="7176" width="8.140625" style="35" customWidth="1"/>
    <col min="7177" max="7188" width="3" style="35" customWidth="1"/>
    <col min="7189" max="7189" width="3.140625" style="35" customWidth="1"/>
    <col min="7190" max="7424" width="3" style="35"/>
    <col min="7425" max="7425" width="0.85546875" style="35" customWidth="1"/>
    <col min="7426" max="7426" width="3.7109375" style="35" customWidth="1"/>
    <col min="7427" max="7428" width="5.140625" style="35" customWidth="1"/>
    <col min="7429" max="7429" width="15.140625" style="35" customWidth="1"/>
    <col min="7430" max="7432" width="8.140625" style="35" customWidth="1"/>
    <col min="7433" max="7444" width="3" style="35" customWidth="1"/>
    <col min="7445" max="7445" width="3.140625" style="35" customWidth="1"/>
    <col min="7446" max="7680" width="3" style="35"/>
    <col min="7681" max="7681" width="0.85546875" style="35" customWidth="1"/>
    <col min="7682" max="7682" width="3.7109375" style="35" customWidth="1"/>
    <col min="7683" max="7684" width="5.140625" style="35" customWidth="1"/>
    <col min="7685" max="7685" width="15.140625" style="35" customWidth="1"/>
    <col min="7686" max="7688" width="8.140625" style="35" customWidth="1"/>
    <col min="7689" max="7700" width="3" style="35" customWidth="1"/>
    <col min="7701" max="7701" width="3.140625" style="35" customWidth="1"/>
    <col min="7702" max="7936" width="3" style="35"/>
    <col min="7937" max="7937" width="0.85546875" style="35" customWidth="1"/>
    <col min="7938" max="7938" width="3.7109375" style="35" customWidth="1"/>
    <col min="7939" max="7940" width="5.140625" style="35" customWidth="1"/>
    <col min="7941" max="7941" width="15.140625" style="35" customWidth="1"/>
    <col min="7942" max="7944" width="8.140625" style="35" customWidth="1"/>
    <col min="7945" max="7956" width="3" style="35" customWidth="1"/>
    <col min="7957" max="7957" width="3.140625" style="35" customWidth="1"/>
    <col min="7958" max="8192" width="3" style="35"/>
    <col min="8193" max="8193" width="0.85546875" style="35" customWidth="1"/>
    <col min="8194" max="8194" width="3.7109375" style="35" customWidth="1"/>
    <col min="8195" max="8196" width="5.140625" style="35" customWidth="1"/>
    <col min="8197" max="8197" width="15.140625" style="35" customWidth="1"/>
    <col min="8198" max="8200" width="8.140625" style="35" customWidth="1"/>
    <col min="8201" max="8212" width="3" style="35" customWidth="1"/>
    <col min="8213" max="8213" width="3.140625" style="35" customWidth="1"/>
    <col min="8214" max="8448" width="3" style="35"/>
    <col min="8449" max="8449" width="0.85546875" style="35" customWidth="1"/>
    <col min="8450" max="8450" width="3.7109375" style="35" customWidth="1"/>
    <col min="8451" max="8452" width="5.140625" style="35" customWidth="1"/>
    <col min="8453" max="8453" width="15.140625" style="35" customWidth="1"/>
    <col min="8454" max="8456" width="8.140625" style="35" customWidth="1"/>
    <col min="8457" max="8468" width="3" style="35" customWidth="1"/>
    <col min="8469" max="8469" width="3.140625" style="35" customWidth="1"/>
    <col min="8470" max="8704" width="3" style="35"/>
    <col min="8705" max="8705" width="0.85546875" style="35" customWidth="1"/>
    <col min="8706" max="8706" width="3.7109375" style="35" customWidth="1"/>
    <col min="8707" max="8708" width="5.140625" style="35" customWidth="1"/>
    <col min="8709" max="8709" width="15.140625" style="35" customWidth="1"/>
    <col min="8710" max="8712" width="8.140625" style="35" customWidth="1"/>
    <col min="8713" max="8724" width="3" style="35" customWidth="1"/>
    <col min="8725" max="8725" width="3.140625" style="35" customWidth="1"/>
    <col min="8726" max="8960" width="3" style="35"/>
    <col min="8961" max="8961" width="0.85546875" style="35" customWidth="1"/>
    <col min="8962" max="8962" width="3.7109375" style="35" customWidth="1"/>
    <col min="8963" max="8964" width="5.140625" style="35" customWidth="1"/>
    <col min="8965" max="8965" width="15.140625" style="35" customWidth="1"/>
    <col min="8966" max="8968" width="8.140625" style="35" customWidth="1"/>
    <col min="8969" max="8980" width="3" style="35" customWidth="1"/>
    <col min="8981" max="8981" width="3.140625" style="35" customWidth="1"/>
    <col min="8982" max="9216" width="3" style="35"/>
    <col min="9217" max="9217" width="0.85546875" style="35" customWidth="1"/>
    <col min="9218" max="9218" width="3.7109375" style="35" customWidth="1"/>
    <col min="9219" max="9220" width="5.140625" style="35" customWidth="1"/>
    <col min="9221" max="9221" width="15.140625" style="35" customWidth="1"/>
    <col min="9222" max="9224" width="8.140625" style="35" customWidth="1"/>
    <col min="9225" max="9236" width="3" style="35" customWidth="1"/>
    <col min="9237" max="9237" width="3.140625" style="35" customWidth="1"/>
    <col min="9238" max="9472" width="3" style="35"/>
    <col min="9473" max="9473" width="0.85546875" style="35" customWidth="1"/>
    <col min="9474" max="9474" width="3.7109375" style="35" customWidth="1"/>
    <col min="9475" max="9476" width="5.140625" style="35" customWidth="1"/>
    <col min="9477" max="9477" width="15.140625" style="35" customWidth="1"/>
    <col min="9478" max="9480" width="8.140625" style="35" customWidth="1"/>
    <col min="9481" max="9492" width="3" style="35" customWidth="1"/>
    <col min="9493" max="9493" width="3.140625" style="35" customWidth="1"/>
    <col min="9494" max="9728" width="3" style="35"/>
    <col min="9729" max="9729" width="0.85546875" style="35" customWidth="1"/>
    <col min="9730" max="9730" width="3.7109375" style="35" customWidth="1"/>
    <col min="9731" max="9732" width="5.140625" style="35" customWidth="1"/>
    <col min="9733" max="9733" width="15.140625" style="35" customWidth="1"/>
    <col min="9734" max="9736" width="8.140625" style="35" customWidth="1"/>
    <col min="9737" max="9748" width="3" style="35" customWidth="1"/>
    <col min="9749" max="9749" width="3.140625" style="35" customWidth="1"/>
    <col min="9750" max="9984" width="3" style="35"/>
    <col min="9985" max="9985" width="0.85546875" style="35" customWidth="1"/>
    <col min="9986" max="9986" width="3.7109375" style="35" customWidth="1"/>
    <col min="9987" max="9988" width="5.140625" style="35" customWidth="1"/>
    <col min="9989" max="9989" width="15.140625" style="35" customWidth="1"/>
    <col min="9990" max="9992" width="8.140625" style="35" customWidth="1"/>
    <col min="9993" max="10004" width="3" style="35" customWidth="1"/>
    <col min="10005" max="10005" width="3.140625" style="35" customWidth="1"/>
    <col min="10006" max="10240" width="3" style="35"/>
    <col min="10241" max="10241" width="0.85546875" style="35" customWidth="1"/>
    <col min="10242" max="10242" width="3.7109375" style="35" customWidth="1"/>
    <col min="10243" max="10244" width="5.140625" style="35" customWidth="1"/>
    <col min="10245" max="10245" width="15.140625" style="35" customWidth="1"/>
    <col min="10246" max="10248" width="8.140625" style="35" customWidth="1"/>
    <col min="10249" max="10260" width="3" style="35" customWidth="1"/>
    <col min="10261" max="10261" width="3.140625" style="35" customWidth="1"/>
    <col min="10262" max="10496" width="3" style="35"/>
    <col min="10497" max="10497" width="0.85546875" style="35" customWidth="1"/>
    <col min="10498" max="10498" width="3.7109375" style="35" customWidth="1"/>
    <col min="10499" max="10500" width="5.140625" style="35" customWidth="1"/>
    <col min="10501" max="10501" width="15.140625" style="35" customWidth="1"/>
    <col min="10502" max="10504" width="8.140625" style="35" customWidth="1"/>
    <col min="10505" max="10516" width="3" style="35" customWidth="1"/>
    <col min="10517" max="10517" width="3.140625" style="35" customWidth="1"/>
    <col min="10518" max="10752" width="3" style="35"/>
    <col min="10753" max="10753" width="0.85546875" style="35" customWidth="1"/>
    <col min="10754" max="10754" width="3.7109375" style="35" customWidth="1"/>
    <col min="10755" max="10756" width="5.140625" style="35" customWidth="1"/>
    <col min="10757" max="10757" width="15.140625" style="35" customWidth="1"/>
    <col min="10758" max="10760" width="8.140625" style="35" customWidth="1"/>
    <col min="10761" max="10772" width="3" style="35" customWidth="1"/>
    <col min="10773" max="10773" width="3.140625" style="35" customWidth="1"/>
    <col min="10774" max="11008" width="3" style="35"/>
    <col min="11009" max="11009" width="0.85546875" style="35" customWidth="1"/>
    <col min="11010" max="11010" width="3.7109375" style="35" customWidth="1"/>
    <col min="11011" max="11012" width="5.140625" style="35" customWidth="1"/>
    <col min="11013" max="11013" width="15.140625" style="35" customWidth="1"/>
    <col min="11014" max="11016" width="8.140625" style="35" customWidth="1"/>
    <col min="11017" max="11028" width="3" style="35" customWidth="1"/>
    <col min="11029" max="11029" width="3.140625" style="35" customWidth="1"/>
    <col min="11030" max="11264" width="3" style="35"/>
    <col min="11265" max="11265" width="0.85546875" style="35" customWidth="1"/>
    <col min="11266" max="11266" width="3.7109375" style="35" customWidth="1"/>
    <col min="11267" max="11268" width="5.140625" style="35" customWidth="1"/>
    <col min="11269" max="11269" width="15.140625" style="35" customWidth="1"/>
    <col min="11270" max="11272" width="8.140625" style="35" customWidth="1"/>
    <col min="11273" max="11284" width="3" style="35" customWidth="1"/>
    <col min="11285" max="11285" width="3.140625" style="35" customWidth="1"/>
    <col min="11286" max="11520" width="3" style="35"/>
    <col min="11521" max="11521" width="0.85546875" style="35" customWidth="1"/>
    <col min="11522" max="11522" width="3.7109375" style="35" customWidth="1"/>
    <col min="11523" max="11524" width="5.140625" style="35" customWidth="1"/>
    <col min="11525" max="11525" width="15.140625" style="35" customWidth="1"/>
    <col min="11526" max="11528" width="8.140625" style="35" customWidth="1"/>
    <col min="11529" max="11540" width="3" style="35" customWidth="1"/>
    <col min="11541" max="11541" width="3.140625" style="35" customWidth="1"/>
    <col min="11542" max="11776" width="3" style="35"/>
    <col min="11777" max="11777" width="0.85546875" style="35" customWidth="1"/>
    <col min="11778" max="11778" width="3.7109375" style="35" customWidth="1"/>
    <col min="11779" max="11780" width="5.140625" style="35" customWidth="1"/>
    <col min="11781" max="11781" width="15.140625" style="35" customWidth="1"/>
    <col min="11782" max="11784" width="8.140625" style="35" customWidth="1"/>
    <col min="11785" max="11796" width="3" style="35" customWidth="1"/>
    <col min="11797" max="11797" width="3.140625" style="35" customWidth="1"/>
    <col min="11798" max="12032" width="3" style="35"/>
    <col min="12033" max="12033" width="0.85546875" style="35" customWidth="1"/>
    <col min="12034" max="12034" width="3.7109375" style="35" customWidth="1"/>
    <col min="12035" max="12036" width="5.140625" style="35" customWidth="1"/>
    <col min="12037" max="12037" width="15.140625" style="35" customWidth="1"/>
    <col min="12038" max="12040" width="8.140625" style="35" customWidth="1"/>
    <col min="12041" max="12052" width="3" style="35" customWidth="1"/>
    <col min="12053" max="12053" width="3.140625" style="35" customWidth="1"/>
    <col min="12054" max="12288" width="3" style="35"/>
    <col min="12289" max="12289" width="0.85546875" style="35" customWidth="1"/>
    <col min="12290" max="12290" width="3.7109375" style="35" customWidth="1"/>
    <col min="12291" max="12292" width="5.140625" style="35" customWidth="1"/>
    <col min="12293" max="12293" width="15.140625" style="35" customWidth="1"/>
    <col min="12294" max="12296" width="8.140625" style="35" customWidth="1"/>
    <col min="12297" max="12308" width="3" style="35" customWidth="1"/>
    <col min="12309" max="12309" width="3.140625" style="35" customWidth="1"/>
    <col min="12310" max="12544" width="3" style="35"/>
    <col min="12545" max="12545" width="0.85546875" style="35" customWidth="1"/>
    <col min="12546" max="12546" width="3.7109375" style="35" customWidth="1"/>
    <col min="12547" max="12548" width="5.140625" style="35" customWidth="1"/>
    <col min="12549" max="12549" width="15.140625" style="35" customWidth="1"/>
    <col min="12550" max="12552" width="8.140625" style="35" customWidth="1"/>
    <col min="12553" max="12564" width="3" style="35" customWidth="1"/>
    <col min="12565" max="12565" width="3.140625" style="35" customWidth="1"/>
    <col min="12566" max="12800" width="3" style="35"/>
    <col min="12801" max="12801" width="0.85546875" style="35" customWidth="1"/>
    <col min="12802" max="12802" width="3.7109375" style="35" customWidth="1"/>
    <col min="12803" max="12804" width="5.140625" style="35" customWidth="1"/>
    <col min="12805" max="12805" width="15.140625" style="35" customWidth="1"/>
    <col min="12806" max="12808" width="8.140625" style="35" customWidth="1"/>
    <col min="12809" max="12820" width="3" style="35" customWidth="1"/>
    <col min="12821" max="12821" width="3.140625" style="35" customWidth="1"/>
    <col min="12822" max="13056" width="3" style="35"/>
    <col min="13057" max="13057" width="0.85546875" style="35" customWidth="1"/>
    <col min="13058" max="13058" width="3.7109375" style="35" customWidth="1"/>
    <col min="13059" max="13060" width="5.140625" style="35" customWidth="1"/>
    <col min="13061" max="13061" width="15.140625" style="35" customWidth="1"/>
    <col min="13062" max="13064" width="8.140625" style="35" customWidth="1"/>
    <col min="13065" max="13076" width="3" style="35" customWidth="1"/>
    <col min="13077" max="13077" width="3.140625" style="35" customWidth="1"/>
    <col min="13078" max="13312" width="3" style="35"/>
    <col min="13313" max="13313" width="0.85546875" style="35" customWidth="1"/>
    <col min="13314" max="13314" width="3.7109375" style="35" customWidth="1"/>
    <col min="13315" max="13316" width="5.140625" style="35" customWidth="1"/>
    <col min="13317" max="13317" width="15.140625" style="35" customWidth="1"/>
    <col min="13318" max="13320" width="8.140625" style="35" customWidth="1"/>
    <col min="13321" max="13332" width="3" style="35" customWidth="1"/>
    <col min="13333" max="13333" width="3.140625" style="35" customWidth="1"/>
    <col min="13334" max="13568" width="3" style="35"/>
    <col min="13569" max="13569" width="0.85546875" style="35" customWidth="1"/>
    <col min="13570" max="13570" width="3.7109375" style="35" customWidth="1"/>
    <col min="13571" max="13572" width="5.140625" style="35" customWidth="1"/>
    <col min="13573" max="13573" width="15.140625" style="35" customWidth="1"/>
    <col min="13574" max="13576" width="8.140625" style="35" customWidth="1"/>
    <col min="13577" max="13588" width="3" style="35" customWidth="1"/>
    <col min="13589" max="13589" width="3.140625" style="35" customWidth="1"/>
    <col min="13590" max="13824" width="3" style="35"/>
    <col min="13825" max="13825" width="0.85546875" style="35" customWidth="1"/>
    <col min="13826" max="13826" width="3.7109375" style="35" customWidth="1"/>
    <col min="13827" max="13828" width="5.140625" style="35" customWidth="1"/>
    <col min="13829" max="13829" width="15.140625" style="35" customWidth="1"/>
    <col min="13830" max="13832" width="8.140625" style="35" customWidth="1"/>
    <col min="13833" max="13844" width="3" style="35" customWidth="1"/>
    <col min="13845" max="13845" width="3.140625" style="35" customWidth="1"/>
    <col min="13846" max="14080" width="3" style="35"/>
    <col min="14081" max="14081" width="0.85546875" style="35" customWidth="1"/>
    <col min="14082" max="14082" width="3.7109375" style="35" customWidth="1"/>
    <col min="14083" max="14084" width="5.140625" style="35" customWidth="1"/>
    <col min="14085" max="14085" width="15.140625" style="35" customWidth="1"/>
    <col min="14086" max="14088" width="8.140625" style="35" customWidth="1"/>
    <col min="14089" max="14100" width="3" style="35" customWidth="1"/>
    <col min="14101" max="14101" width="3.140625" style="35" customWidth="1"/>
    <col min="14102" max="14336" width="3" style="35"/>
    <col min="14337" max="14337" width="0.85546875" style="35" customWidth="1"/>
    <col min="14338" max="14338" width="3.7109375" style="35" customWidth="1"/>
    <col min="14339" max="14340" width="5.140625" style="35" customWidth="1"/>
    <col min="14341" max="14341" width="15.140625" style="35" customWidth="1"/>
    <col min="14342" max="14344" width="8.140625" style="35" customWidth="1"/>
    <col min="14345" max="14356" width="3" style="35" customWidth="1"/>
    <col min="14357" max="14357" width="3.140625" style="35" customWidth="1"/>
    <col min="14358" max="14592" width="3" style="35"/>
    <col min="14593" max="14593" width="0.85546875" style="35" customWidth="1"/>
    <col min="14594" max="14594" width="3.7109375" style="35" customWidth="1"/>
    <col min="14595" max="14596" width="5.140625" style="35" customWidth="1"/>
    <col min="14597" max="14597" width="15.140625" style="35" customWidth="1"/>
    <col min="14598" max="14600" width="8.140625" style="35" customWidth="1"/>
    <col min="14601" max="14612" width="3" style="35" customWidth="1"/>
    <col min="14613" max="14613" width="3.140625" style="35" customWidth="1"/>
    <col min="14614" max="14848" width="3" style="35"/>
    <col min="14849" max="14849" width="0.85546875" style="35" customWidth="1"/>
    <col min="14850" max="14850" width="3.7109375" style="35" customWidth="1"/>
    <col min="14851" max="14852" width="5.140625" style="35" customWidth="1"/>
    <col min="14853" max="14853" width="15.140625" style="35" customWidth="1"/>
    <col min="14854" max="14856" width="8.140625" style="35" customWidth="1"/>
    <col min="14857" max="14868" width="3" style="35" customWidth="1"/>
    <col min="14869" max="14869" width="3.140625" style="35" customWidth="1"/>
    <col min="14870" max="15104" width="3" style="35"/>
    <col min="15105" max="15105" width="0.85546875" style="35" customWidth="1"/>
    <col min="15106" max="15106" width="3.7109375" style="35" customWidth="1"/>
    <col min="15107" max="15108" width="5.140625" style="35" customWidth="1"/>
    <col min="15109" max="15109" width="15.140625" style="35" customWidth="1"/>
    <col min="15110" max="15112" width="8.140625" style="35" customWidth="1"/>
    <col min="15113" max="15124" width="3" style="35" customWidth="1"/>
    <col min="15125" max="15125" width="3.140625" style="35" customWidth="1"/>
    <col min="15126" max="15360" width="3" style="35"/>
    <col min="15361" max="15361" width="0.85546875" style="35" customWidth="1"/>
    <col min="15362" max="15362" width="3.7109375" style="35" customWidth="1"/>
    <col min="15363" max="15364" width="5.140625" style="35" customWidth="1"/>
    <col min="15365" max="15365" width="15.140625" style="35" customWidth="1"/>
    <col min="15366" max="15368" width="8.140625" style="35" customWidth="1"/>
    <col min="15369" max="15380" width="3" style="35" customWidth="1"/>
    <col min="15381" max="15381" width="3.140625" style="35" customWidth="1"/>
    <col min="15382" max="15616" width="3" style="35"/>
    <col min="15617" max="15617" width="0.85546875" style="35" customWidth="1"/>
    <col min="15618" max="15618" width="3.7109375" style="35" customWidth="1"/>
    <col min="15619" max="15620" width="5.140625" style="35" customWidth="1"/>
    <col min="15621" max="15621" width="15.140625" style="35" customWidth="1"/>
    <col min="15622" max="15624" width="8.140625" style="35" customWidth="1"/>
    <col min="15625" max="15636" width="3" style="35" customWidth="1"/>
    <col min="15637" max="15637" width="3.140625" style="35" customWidth="1"/>
    <col min="15638" max="15872" width="3" style="35"/>
    <col min="15873" max="15873" width="0.85546875" style="35" customWidth="1"/>
    <col min="15874" max="15874" width="3.7109375" style="35" customWidth="1"/>
    <col min="15875" max="15876" width="5.140625" style="35" customWidth="1"/>
    <col min="15877" max="15877" width="15.140625" style="35" customWidth="1"/>
    <col min="15878" max="15880" width="8.140625" style="35" customWidth="1"/>
    <col min="15881" max="15892" width="3" style="35" customWidth="1"/>
    <col min="15893" max="15893" width="3.140625" style="35" customWidth="1"/>
    <col min="15894" max="16128" width="3" style="35"/>
    <col min="16129" max="16129" width="0.85546875" style="35" customWidth="1"/>
    <col min="16130" max="16130" width="3.7109375" style="35" customWidth="1"/>
    <col min="16131" max="16132" width="5.140625" style="35" customWidth="1"/>
    <col min="16133" max="16133" width="15.140625" style="35" customWidth="1"/>
    <col min="16134" max="16136" width="8.140625" style="35" customWidth="1"/>
    <col min="16137" max="16148" width="3" style="35" customWidth="1"/>
    <col min="16149" max="16149" width="3.140625" style="35" customWidth="1"/>
    <col min="16150" max="16384" width="3" style="35"/>
  </cols>
  <sheetData>
    <row r="1" spans="1:42" ht="3.75" customHeight="1"/>
    <row r="2" spans="1:42" ht="15" customHeight="1">
      <c r="B2" s="255" t="s">
        <v>28</v>
      </c>
      <c r="C2" s="256"/>
      <c r="D2" s="256"/>
      <c r="E2" s="256"/>
      <c r="F2" s="256"/>
      <c r="G2" s="256"/>
      <c r="H2" s="36"/>
      <c r="I2" s="37"/>
      <c r="J2" s="38" t="s">
        <v>29</v>
      </c>
      <c r="K2" s="39"/>
      <c r="L2" s="39"/>
      <c r="M2" s="39"/>
      <c r="N2" s="40"/>
      <c r="O2" s="41"/>
      <c r="P2" s="42"/>
      <c r="Q2" s="42"/>
      <c r="R2" s="42"/>
      <c r="S2" s="42"/>
      <c r="T2" s="42"/>
      <c r="U2" s="42"/>
      <c r="V2" s="42"/>
      <c r="W2" s="42"/>
      <c r="X2" s="42"/>
      <c r="Y2" s="42"/>
      <c r="Z2" s="42"/>
      <c r="AA2" s="42"/>
      <c r="AB2" s="38" t="s">
        <v>30</v>
      </c>
      <c r="AC2" s="43"/>
      <c r="AD2" s="39"/>
      <c r="AE2" s="44"/>
      <c r="AF2" s="40"/>
      <c r="AG2" s="45"/>
      <c r="AH2" s="42"/>
      <c r="AI2" s="42"/>
      <c r="AJ2" s="42"/>
      <c r="AK2" s="42"/>
      <c r="AL2" s="42"/>
      <c r="AM2" s="42"/>
      <c r="AN2" s="42"/>
      <c r="AO2" s="46" t="s">
        <v>31</v>
      </c>
    </row>
    <row r="3" spans="1:42" ht="15" customHeight="1">
      <c r="A3" s="47"/>
      <c r="B3" s="256"/>
      <c r="C3" s="256"/>
      <c r="D3" s="256"/>
      <c r="E3" s="256"/>
      <c r="F3" s="256"/>
      <c r="G3" s="256"/>
      <c r="H3" s="36"/>
      <c r="I3" s="37"/>
      <c r="J3" s="38" t="s">
        <v>15</v>
      </c>
      <c r="K3" s="39"/>
      <c r="L3" s="39"/>
      <c r="M3" s="44"/>
      <c r="N3" s="40"/>
      <c r="O3" s="48"/>
      <c r="P3" s="42"/>
      <c r="Q3" s="42"/>
      <c r="R3" s="42"/>
      <c r="S3" s="49"/>
      <c r="T3" s="38" t="s">
        <v>32</v>
      </c>
      <c r="U3" s="44"/>
      <c r="V3" s="40"/>
      <c r="W3" s="45"/>
      <c r="X3" s="48"/>
      <c r="Y3" s="41"/>
      <c r="Z3" s="41"/>
      <c r="AA3" s="49"/>
      <c r="AB3" s="38" t="s">
        <v>33</v>
      </c>
      <c r="AC3" s="39"/>
      <c r="AD3" s="39"/>
      <c r="AE3" s="39"/>
      <c r="AF3" s="50"/>
      <c r="AG3" s="45"/>
      <c r="AH3" s="42"/>
      <c r="AI3" s="42"/>
      <c r="AJ3" s="42"/>
      <c r="AK3" s="42"/>
      <c r="AL3" s="42"/>
      <c r="AM3" s="42"/>
      <c r="AN3" s="42"/>
      <c r="AO3" s="46" t="s">
        <v>31</v>
      </c>
    </row>
    <row r="4" spans="1:42" ht="15" customHeight="1">
      <c r="B4" s="256"/>
      <c r="C4" s="256"/>
      <c r="D4" s="256"/>
      <c r="E4" s="256"/>
      <c r="F4" s="256"/>
      <c r="G4" s="256"/>
      <c r="H4" s="36"/>
      <c r="J4" s="38" t="s">
        <v>34</v>
      </c>
      <c r="K4" s="39"/>
      <c r="L4" s="39"/>
      <c r="M4" s="39"/>
      <c r="N4" s="50"/>
      <c r="O4" s="41"/>
      <c r="P4" s="41"/>
      <c r="Q4" s="41"/>
      <c r="R4" s="41" t="s">
        <v>35</v>
      </c>
      <c r="S4" s="41"/>
      <c r="T4" s="41"/>
      <c r="U4" s="41" t="s">
        <v>36</v>
      </c>
      <c r="V4" s="42"/>
      <c r="W4" s="42"/>
      <c r="X4" s="41" t="s">
        <v>37</v>
      </c>
      <c r="Y4" s="41"/>
      <c r="Z4" s="42"/>
      <c r="AA4" s="42"/>
      <c r="AB4" s="41" t="s">
        <v>38</v>
      </c>
      <c r="AC4" s="42"/>
      <c r="AD4" s="42"/>
      <c r="AE4" s="41"/>
      <c r="AF4" s="41"/>
      <c r="AG4" s="41" t="s">
        <v>35</v>
      </c>
      <c r="AH4" s="41"/>
      <c r="AI4" s="41" t="s">
        <v>36</v>
      </c>
      <c r="AJ4" s="42"/>
      <c r="AK4" s="42"/>
      <c r="AL4" s="42"/>
      <c r="AM4" s="41" t="s">
        <v>37</v>
      </c>
      <c r="AN4" s="41"/>
      <c r="AO4" s="51"/>
    </row>
    <row r="5" spans="1:42" ht="8.25" customHeight="1">
      <c r="A5" s="52"/>
    </row>
    <row r="6" spans="1:42" ht="15" customHeight="1">
      <c r="B6" s="257" t="s">
        <v>39</v>
      </c>
      <c r="C6" s="258"/>
      <c r="D6" s="258"/>
      <c r="E6" s="258"/>
      <c r="F6" s="258"/>
      <c r="G6" s="258"/>
      <c r="H6" s="258"/>
      <c r="L6" s="53" t="s">
        <v>40</v>
      </c>
      <c r="M6" s="53"/>
      <c r="N6" s="53"/>
      <c r="O6" s="53"/>
      <c r="P6" s="53"/>
      <c r="Q6" s="53"/>
      <c r="R6" s="53"/>
      <c r="S6" s="53"/>
      <c r="T6" s="54"/>
      <c r="U6" s="54"/>
      <c r="V6" s="54"/>
      <c r="W6" s="54"/>
      <c r="X6" s="54"/>
      <c r="Y6" s="54"/>
      <c r="Z6" s="54"/>
      <c r="AA6" s="54"/>
      <c r="AB6" s="54"/>
      <c r="AC6" s="54"/>
      <c r="AD6" s="55"/>
      <c r="AE6" s="55"/>
      <c r="AF6" s="53"/>
      <c r="AG6" s="53"/>
      <c r="AH6" s="53"/>
      <c r="AI6" s="53"/>
      <c r="AJ6" s="53"/>
      <c r="AK6" s="53"/>
      <c r="AL6" s="53"/>
      <c r="AM6" s="53"/>
      <c r="AN6" s="53"/>
      <c r="AO6" s="53"/>
    </row>
    <row r="7" spans="1:42" ht="15" customHeight="1">
      <c r="A7" s="52"/>
      <c r="B7" s="257"/>
      <c r="C7" s="258"/>
      <c r="D7" s="258"/>
      <c r="E7" s="258"/>
      <c r="F7" s="258"/>
      <c r="G7" s="258"/>
      <c r="H7" s="258"/>
      <c r="I7" s="52"/>
      <c r="L7" s="259"/>
      <c r="M7" s="260"/>
      <c r="N7" s="260"/>
      <c r="O7" s="260"/>
      <c r="P7" s="260"/>
      <c r="Q7" s="260"/>
      <c r="R7" s="260"/>
      <c r="S7" s="260"/>
      <c r="T7" s="260"/>
      <c r="U7" s="260"/>
      <c r="V7" s="260"/>
      <c r="W7" s="260"/>
      <c r="X7" s="260"/>
      <c r="Y7" s="260"/>
      <c r="Z7" s="260"/>
      <c r="AA7" s="260"/>
      <c r="AB7" s="260"/>
      <c r="AC7" s="260"/>
      <c r="AD7" s="260"/>
      <c r="AE7" s="260"/>
      <c r="AF7" s="260"/>
      <c r="AG7" s="260"/>
      <c r="AH7" s="260"/>
      <c r="AI7" s="260"/>
      <c r="AJ7" s="260"/>
      <c r="AK7" s="260"/>
      <c r="AL7" s="260"/>
      <c r="AM7" s="260"/>
      <c r="AN7" s="260"/>
      <c r="AO7" s="261"/>
    </row>
    <row r="8" spans="1:42" ht="54" customHeight="1">
      <c r="B8" s="56"/>
      <c r="C8" s="57"/>
      <c r="D8" s="57"/>
      <c r="E8" s="57"/>
      <c r="F8" s="57"/>
      <c r="G8" s="57"/>
      <c r="H8" s="58"/>
      <c r="L8" s="262"/>
      <c r="M8" s="263"/>
      <c r="N8" s="263"/>
      <c r="O8" s="263"/>
      <c r="P8" s="263"/>
      <c r="Q8" s="263"/>
      <c r="R8" s="263"/>
      <c r="S8" s="263"/>
      <c r="T8" s="263"/>
      <c r="U8" s="263"/>
      <c r="V8" s="263"/>
      <c r="W8" s="263"/>
      <c r="X8" s="263"/>
      <c r="Y8" s="263"/>
      <c r="Z8" s="263"/>
      <c r="AA8" s="263"/>
      <c r="AB8" s="263"/>
      <c r="AC8" s="263"/>
      <c r="AD8" s="263"/>
      <c r="AE8" s="263"/>
      <c r="AF8" s="263"/>
      <c r="AG8" s="263"/>
      <c r="AH8" s="263"/>
      <c r="AI8" s="263"/>
      <c r="AJ8" s="263"/>
      <c r="AK8" s="263"/>
      <c r="AL8" s="263"/>
      <c r="AM8" s="263"/>
      <c r="AN8" s="263"/>
      <c r="AO8" s="264"/>
    </row>
    <row r="9" spans="1:42" ht="15" customHeight="1">
      <c r="A9" s="52"/>
      <c r="B9" s="59"/>
      <c r="D9" s="52"/>
      <c r="E9" s="52"/>
      <c r="F9" s="52"/>
      <c r="G9" s="52"/>
      <c r="H9" s="60"/>
      <c r="L9" s="262"/>
      <c r="M9" s="263"/>
      <c r="N9" s="263"/>
      <c r="O9" s="263"/>
      <c r="P9" s="263"/>
      <c r="Q9" s="263"/>
      <c r="R9" s="263"/>
      <c r="S9" s="263"/>
      <c r="T9" s="263"/>
      <c r="U9" s="263"/>
      <c r="V9" s="263"/>
      <c r="W9" s="263"/>
      <c r="X9" s="263"/>
      <c r="Y9" s="263"/>
      <c r="Z9" s="263"/>
      <c r="AA9" s="263"/>
      <c r="AB9" s="263"/>
      <c r="AC9" s="263"/>
      <c r="AD9" s="263"/>
      <c r="AE9" s="263"/>
      <c r="AF9" s="263"/>
      <c r="AG9" s="263"/>
      <c r="AH9" s="263"/>
      <c r="AI9" s="263"/>
      <c r="AJ9" s="263"/>
      <c r="AK9" s="263"/>
      <c r="AL9" s="263"/>
      <c r="AM9" s="263"/>
      <c r="AN9" s="263"/>
      <c r="AO9" s="264"/>
    </row>
    <row r="10" spans="1:42" ht="15" customHeight="1">
      <c r="A10" s="52"/>
      <c r="B10" s="59"/>
      <c r="D10" s="52"/>
      <c r="E10" s="52"/>
      <c r="F10" s="52"/>
      <c r="G10" s="52"/>
      <c r="H10" s="60"/>
      <c r="I10" s="52"/>
      <c r="L10" s="262"/>
      <c r="M10" s="263"/>
      <c r="N10" s="263"/>
      <c r="O10" s="263"/>
      <c r="P10" s="263"/>
      <c r="Q10" s="263"/>
      <c r="R10" s="263"/>
      <c r="S10" s="263"/>
      <c r="T10" s="263"/>
      <c r="U10" s="263"/>
      <c r="V10" s="263"/>
      <c r="W10" s="263"/>
      <c r="X10" s="263"/>
      <c r="Y10" s="263"/>
      <c r="Z10" s="263"/>
      <c r="AA10" s="263"/>
      <c r="AB10" s="263"/>
      <c r="AC10" s="263"/>
      <c r="AD10" s="263"/>
      <c r="AE10" s="263"/>
      <c r="AF10" s="263"/>
      <c r="AG10" s="263"/>
      <c r="AH10" s="263"/>
      <c r="AI10" s="263"/>
      <c r="AJ10" s="263"/>
      <c r="AK10" s="263"/>
      <c r="AL10" s="263"/>
      <c r="AM10" s="263"/>
      <c r="AN10" s="263"/>
      <c r="AO10" s="264"/>
    </row>
    <row r="11" spans="1:42" ht="15" customHeight="1">
      <c r="A11" s="52"/>
      <c r="B11" s="59"/>
      <c r="D11" s="52"/>
      <c r="E11" s="52"/>
      <c r="F11" s="52"/>
      <c r="G11" s="52"/>
      <c r="H11" s="60"/>
      <c r="I11" s="52"/>
      <c r="L11" s="265"/>
      <c r="M11" s="266"/>
      <c r="N11" s="266"/>
      <c r="O11" s="266"/>
      <c r="P11" s="266"/>
      <c r="Q11" s="266"/>
      <c r="R11" s="266"/>
      <c r="S11" s="266"/>
      <c r="T11" s="266"/>
      <c r="U11" s="266"/>
      <c r="V11" s="266"/>
      <c r="W11" s="266"/>
      <c r="X11" s="266"/>
      <c r="Y11" s="266"/>
      <c r="Z11" s="266"/>
      <c r="AA11" s="266"/>
      <c r="AB11" s="266"/>
      <c r="AC11" s="266"/>
      <c r="AD11" s="266"/>
      <c r="AE11" s="266"/>
      <c r="AF11" s="266"/>
      <c r="AG11" s="266"/>
      <c r="AH11" s="266"/>
      <c r="AI11" s="266"/>
      <c r="AJ11" s="266"/>
      <c r="AK11" s="266"/>
      <c r="AL11" s="266"/>
      <c r="AM11" s="266"/>
      <c r="AN11" s="266"/>
      <c r="AO11" s="267"/>
    </row>
    <row r="12" spans="1:42" ht="15" customHeight="1">
      <c r="A12" s="52"/>
      <c r="B12" s="59"/>
      <c r="D12" s="52"/>
      <c r="E12" s="52"/>
      <c r="F12" s="52"/>
      <c r="G12" s="52"/>
      <c r="H12" s="60"/>
      <c r="I12" s="52"/>
    </row>
    <row r="13" spans="1:42" ht="15" customHeight="1">
      <c r="A13" s="52"/>
      <c r="B13" s="59"/>
      <c r="D13" s="52"/>
      <c r="E13" s="52"/>
      <c r="F13" s="52"/>
      <c r="G13" s="52"/>
      <c r="H13" s="60"/>
      <c r="I13" s="52"/>
      <c r="L13" s="53" t="s">
        <v>41</v>
      </c>
      <c r="M13" s="54"/>
      <c r="N13" s="54"/>
      <c r="O13" s="54"/>
      <c r="P13" s="54"/>
      <c r="Q13" s="54"/>
      <c r="R13" s="54"/>
      <c r="S13" s="54"/>
      <c r="T13" s="54"/>
      <c r="U13" s="54"/>
      <c r="V13" s="54"/>
      <c r="W13" s="54"/>
      <c r="X13" s="54"/>
      <c r="Y13" s="54"/>
      <c r="AA13" s="54"/>
      <c r="AB13" s="54"/>
      <c r="AC13" s="54"/>
      <c r="AD13" s="55"/>
      <c r="AE13" s="55"/>
      <c r="AF13" s="53"/>
      <c r="AG13" s="53"/>
      <c r="AH13" s="53"/>
      <c r="AI13" s="37" t="s">
        <v>42</v>
      </c>
      <c r="AK13" s="53"/>
      <c r="AL13" s="53"/>
      <c r="AM13" s="53"/>
      <c r="AN13" s="53"/>
      <c r="AO13" s="53"/>
    </row>
    <row r="14" spans="1:42" ht="15" customHeight="1">
      <c r="A14" s="52"/>
      <c r="B14" s="59"/>
      <c r="D14" s="52"/>
      <c r="E14" s="52"/>
      <c r="F14" s="52"/>
      <c r="G14" s="52"/>
      <c r="H14" s="60"/>
      <c r="I14" s="52"/>
      <c r="L14" s="61" t="s">
        <v>0</v>
      </c>
      <c r="M14" s="62"/>
      <c r="N14" s="62"/>
      <c r="O14" s="62"/>
      <c r="P14" s="62"/>
      <c r="Q14" s="63"/>
      <c r="R14" s="63"/>
      <c r="S14" s="63"/>
      <c r="T14" s="63"/>
      <c r="U14" s="64"/>
      <c r="V14" s="268" t="s">
        <v>1</v>
      </c>
      <c r="W14" s="269"/>
      <c r="X14" s="269"/>
      <c r="Y14" s="269"/>
      <c r="Z14" s="269"/>
      <c r="AA14" s="269"/>
      <c r="AB14" s="269"/>
      <c r="AC14" s="269"/>
      <c r="AD14" s="269"/>
      <c r="AE14" s="269"/>
      <c r="AF14" s="269"/>
      <c r="AG14" s="269"/>
      <c r="AH14" s="269"/>
      <c r="AI14" s="270"/>
      <c r="AJ14" s="65" t="s">
        <v>43</v>
      </c>
      <c r="AK14" s="62"/>
      <c r="AL14" s="66"/>
      <c r="AM14" s="61" t="s">
        <v>44</v>
      </c>
      <c r="AN14" s="62"/>
      <c r="AO14" s="66"/>
      <c r="AP14" s="37"/>
    </row>
    <row r="15" spans="1:42" ht="15" customHeight="1">
      <c r="A15" s="52"/>
      <c r="B15" s="59"/>
      <c r="D15" s="52"/>
      <c r="E15" s="52"/>
      <c r="F15" s="52"/>
      <c r="G15" s="52"/>
      <c r="H15" s="60"/>
      <c r="I15" s="52"/>
      <c r="L15" s="67"/>
      <c r="M15" s="68"/>
      <c r="N15" s="68"/>
      <c r="O15" s="68"/>
      <c r="P15" s="68"/>
      <c r="Q15" s="68"/>
      <c r="R15" s="68"/>
      <c r="S15" s="68"/>
      <c r="T15" s="68"/>
      <c r="U15" s="69"/>
      <c r="V15" s="61"/>
      <c r="W15" s="62"/>
      <c r="X15" s="62"/>
      <c r="Y15" s="62"/>
      <c r="Z15" s="62"/>
      <c r="AA15" s="62"/>
      <c r="AB15" s="62"/>
      <c r="AC15" s="62"/>
      <c r="AD15" s="62"/>
      <c r="AE15" s="62"/>
      <c r="AF15" s="62"/>
      <c r="AG15" s="62"/>
      <c r="AH15" s="62"/>
      <c r="AI15" s="66"/>
      <c r="AJ15" s="271"/>
      <c r="AK15" s="272"/>
      <c r="AL15" s="273"/>
      <c r="AM15" s="271"/>
      <c r="AN15" s="272"/>
      <c r="AO15" s="273"/>
    </row>
    <row r="16" spans="1:42" ht="15" customHeight="1">
      <c r="A16" s="52"/>
      <c r="B16" s="59"/>
      <c r="D16" s="52"/>
      <c r="E16" s="52"/>
      <c r="F16" s="52"/>
      <c r="G16" s="52"/>
      <c r="H16" s="60"/>
      <c r="I16" s="52"/>
      <c r="L16" s="67"/>
      <c r="M16" s="68"/>
      <c r="N16" s="68"/>
      <c r="O16" s="68"/>
      <c r="P16" s="68"/>
      <c r="Q16" s="68"/>
      <c r="R16" s="68"/>
      <c r="S16" s="68"/>
      <c r="T16" s="68"/>
      <c r="U16" s="69"/>
      <c r="V16" s="61"/>
      <c r="W16" s="62"/>
      <c r="X16" s="62"/>
      <c r="Y16" s="62"/>
      <c r="Z16" s="62"/>
      <c r="AA16" s="62"/>
      <c r="AB16" s="62"/>
      <c r="AC16" s="62"/>
      <c r="AD16" s="62"/>
      <c r="AE16" s="62"/>
      <c r="AF16" s="62"/>
      <c r="AG16" s="62"/>
      <c r="AH16" s="62"/>
      <c r="AI16" s="66"/>
      <c r="AJ16" s="271"/>
      <c r="AK16" s="272"/>
      <c r="AL16" s="273"/>
      <c r="AM16" s="271"/>
      <c r="AN16" s="272"/>
      <c r="AO16" s="273"/>
    </row>
    <row r="17" spans="1:46" ht="15" customHeight="1">
      <c r="A17" s="52"/>
      <c r="B17" s="59"/>
      <c r="D17" s="52"/>
      <c r="E17" s="52"/>
      <c r="F17" s="52"/>
      <c r="G17" s="52"/>
      <c r="H17" s="60"/>
      <c r="I17" s="52"/>
      <c r="L17" s="67"/>
      <c r="M17" s="68"/>
      <c r="N17" s="68"/>
      <c r="O17" s="68"/>
      <c r="P17" s="68"/>
      <c r="Q17" s="68"/>
      <c r="R17" s="68"/>
      <c r="S17" s="68"/>
      <c r="T17" s="68"/>
      <c r="U17" s="69"/>
      <c r="V17" s="61"/>
      <c r="W17" s="62"/>
      <c r="X17" s="62"/>
      <c r="Y17" s="62"/>
      <c r="Z17" s="62"/>
      <c r="AA17" s="62"/>
      <c r="AB17" s="62"/>
      <c r="AC17" s="62"/>
      <c r="AD17" s="62"/>
      <c r="AE17" s="62"/>
      <c r="AF17" s="62"/>
      <c r="AG17" s="62"/>
      <c r="AH17" s="62"/>
      <c r="AI17" s="66"/>
      <c r="AJ17" s="271"/>
      <c r="AK17" s="272"/>
      <c r="AL17" s="273"/>
      <c r="AM17" s="271"/>
      <c r="AN17" s="272"/>
      <c r="AO17" s="273"/>
    </row>
    <row r="18" spans="1:46" ht="15" customHeight="1">
      <c r="A18" s="52"/>
      <c r="B18" s="70"/>
      <c r="C18" s="52"/>
      <c r="D18" s="52"/>
      <c r="E18" s="52"/>
      <c r="F18" s="52"/>
      <c r="G18" s="52"/>
      <c r="H18" s="60"/>
      <c r="I18" s="52"/>
      <c r="L18" s="67"/>
      <c r="M18" s="68"/>
      <c r="N18" s="68"/>
      <c r="O18" s="68"/>
      <c r="P18" s="68"/>
      <c r="Q18" s="68"/>
      <c r="R18" s="68"/>
      <c r="S18" s="68"/>
      <c r="T18" s="68"/>
      <c r="U18" s="69"/>
      <c r="V18" s="61"/>
      <c r="W18" s="62"/>
      <c r="X18" s="62"/>
      <c r="Y18" s="62"/>
      <c r="Z18" s="62"/>
      <c r="AA18" s="62"/>
      <c r="AB18" s="62"/>
      <c r="AC18" s="62"/>
      <c r="AD18" s="62"/>
      <c r="AE18" s="62"/>
      <c r="AF18" s="62"/>
      <c r="AG18" s="62"/>
      <c r="AH18" s="62"/>
      <c r="AI18" s="66"/>
      <c r="AJ18" s="271"/>
      <c r="AK18" s="272"/>
      <c r="AL18" s="273"/>
      <c r="AM18" s="271"/>
      <c r="AN18" s="272"/>
      <c r="AO18" s="273"/>
    </row>
    <row r="19" spans="1:46" ht="15" customHeight="1">
      <c r="A19" s="52"/>
      <c r="B19" s="70"/>
      <c r="C19" s="52"/>
      <c r="D19" s="52"/>
      <c r="E19" s="52"/>
      <c r="F19" s="52"/>
      <c r="G19" s="52"/>
      <c r="H19" s="60"/>
      <c r="I19" s="52"/>
      <c r="L19" s="67"/>
      <c r="M19" s="68"/>
      <c r="N19" s="68"/>
      <c r="O19" s="68"/>
      <c r="P19" s="68"/>
      <c r="Q19" s="68"/>
      <c r="R19" s="68"/>
      <c r="S19" s="68"/>
      <c r="T19" s="68"/>
      <c r="U19" s="69"/>
      <c r="V19" s="61"/>
      <c r="W19" s="62"/>
      <c r="X19" s="62"/>
      <c r="Y19" s="62"/>
      <c r="Z19" s="62"/>
      <c r="AA19" s="62"/>
      <c r="AB19" s="62"/>
      <c r="AC19" s="62"/>
      <c r="AD19" s="62"/>
      <c r="AE19" s="62"/>
      <c r="AF19" s="62"/>
      <c r="AG19" s="62"/>
      <c r="AH19" s="62"/>
      <c r="AI19" s="66"/>
      <c r="AJ19" s="271"/>
      <c r="AK19" s="272"/>
      <c r="AL19" s="273"/>
      <c r="AM19" s="271"/>
      <c r="AN19" s="272"/>
      <c r="AO19" s="273"/>
    </row>
    <row r="20" spans="1:46" ht="15" customHeight="1">
      <c r="A20" s="52"/>
      <c r="B20" s="71"/>
      <c r="C20" s="72"/>
      <c r="D20" s="73"/>
      <c r="E20" s="73"/>
      <c r="F20" s="73"/>
      <c r="G20" s="73"/>
      <c r="H20" s="74"/>
      <c r="I20" s="52"/>
      <c r="L20" s="67"/>
      <c r="M20" s="68"/>
      <c r="N20" s="68"/>
      <c r="O20" s="68"/>
      <c r="P20" s="68"/>
      <c r="Q20" s="68"/>
      <c r="R20" s="68"/>
      <c r="S20" s="68"/>
      <c r="T20" s="68"/>
      <c r="U20" s="69"/>
      <c r="V20" s="61"/>
      <c r="W20" s="62"/>
      <c r="X20" s="62"/>
      <c r="Y20" s="62"/>
      <c r="Z20" s="62"/>
      <c r="AA20" s="62"/>
      <c r="AB20" s="62"/>
      <c r="AC20" s="62"/>
      <c r="AD20" s="62"/>
      <c r="AE20" s="62"/>
      <c r="AF20" s="62"/>
      <c r="AG20" s="62"/>
      <c r="AH20" s="62"/>
      <c r="AI20" s="66"/>
      <c r="AJ20" s="271"/>
      <c r="AK20" s="272"/>
      <c r="AL20" s="273"/>
      <c r="AM20" s="271"/>
      <c r="AN20" s="272"/>
      <c r="AO20" s="273"/>
      <c r="AT20" s="75"/>
    </row>
    <row r="21" spans="1:46" ht="15" customHeight="1">
      <c r="A21" s="52"/>
      <c r="D21" s="52"/>
      <c r="E21" s="52"/>
      <c r="F21" s="52"/>
      <c r="G21" s="52"/>
      <c r="H21" s="52"/>
      <c r="I21" s="52"/>
      <c r="L21" s="67"/>
      <c r="M21" s="68"/>
      <c r="N21" s="68"/>
      <c r="O21" s="68"/>
      <c r="P21" s="68"/>
      <c r="Q21" s="68"/>
      <c r="R21" s="68"/>
      <c r="S21" s="68"/>
      <c r="T21" s="68"/>
      <c r="U21" s="69"/>
      <c r="V21" s="61"/>
      <c r="W21" s="62"/>
      <c r="X21" s="62"/>
      <c r="Y21" s="62"/>
      <c r="Z21" s="62"/>
      <c r="AA21" s="62"/>
      <c r="AB21" s="62"/>
      <c r="AC21" s="62"/>
      <c r="AD21" s="62"/>
      <c r="AE21" s="62"/>
      <c r="AF21" s="62"/>
      <c r="AG21" s="62"/>
      <c r="AH21" s="62"/>
      <c r="AI21" s="66"/>
      <c r="AJ21" s="271"/>
      <c r="AK21" s="272"/>
      <c r="AL21" s="273"/>
      <c r="AM21" s="271"/>
      <c r="AN21" s="272"/>
      <c r="AO21" s="273"/>
      <c r="AT21" s="75"/>
    </row>
    <row r="22" spans="1:46" ht="15" customHeight="1">
      <c r="A22" s="52"/>
      <c r="B22" s="127" t="s">
        <v>45</v>
      </c>
      <c r="C22" s="128"/>
      <c r="D22" s="129"/>
      <c r="E22" s="129"/>
      <c r="F22" s="129"/>
      <c r="G22" s="129"/>
      <c r="H22" s="130"/>
      <c r="I22" s="52"/>
      <c r="L22" s="53" t="s">
        <v>46</v>
      </c>
      <c r="AT22" s="75"/>
    </row>
    <row r="23" spans="1:46" ht="14.25" customHeight="1">
      <c r="A23" s="52"/>
      <c r="B23" s="274" t="s">
        <v>47</v>
      </c>
      <c r="C23" s="275"/>
      <c r="D23" s="275"/>
      <c r="E23" s="275"/>
      <c r="F23" s="76"/>
      <c r="G23" s="76" t="s">
        <v>48</v>
      </c>
      <c r="H23" s="131" t="s">
        <v>49</v>
      </c>
      <c r="I23" s="52"/>
      <c r="L23" s="61" t="s">
        <v>50</v>
      </c>
      <c r="M23" s="77"/>
      <c r="N23" s="77"/>
      <c r="O23" s="77"/>
      <c r="P23" s="77"/>
      <c r="Q23" s="77"/>
      <c r="R23" s="77"/>
      <c r="S23" s="62"/>
      <c r="T23" s="63"/>
      <c r="U23" s="62"/>
      <c r="V23" s="63"/>
      <c r="W23" s="62"/>
      <c r="X23" s="63"/>
      <c r="Y23" s="62"/>
      <c r="Z23" s="64"/>
      <c r="AA23" s="61" t="s">
        <v>51</v>
      </c>
      <c r="AB23" s="77"/>
      <c r="AC23" s="62"/>
      <c r="AD23" s="62"/>
      <c r="AE23" s="62"/>
      <c r="AF23" s="63"/>
      <c r="AG23" s="63"/>
      <c r="AH23" s="63"/>
      <c r="AI23" s="62"/>
      <c r="AJ23" s="62"/>
      <c r="AK23" s="62"/>
      <c r="AL23" s="62"/>
      <c r="AM23" s="62"/>
      <c r="AN23" s="62"/>
      <c r="AO23" s="66"/>
      <c r="AT23" s="75"/>
    </row>
    <row r="24" spans="1:46" ht="14.25" customHeight="1">
      <c r="A24" s="52"/>
      <c r="B24" s="276"/>
      <c r="C24" s="277"/>
      <c r="D24" s="277"/>
      <c r="E24" s="277"/>
      <c r="F24" s="78"/>
      <c r="G24" s="78" t="s">
        <v>52</v>
      </c>
      <c r="H24" s="132" t="s">
        <v>52</v>
      </c>
      <c r="I24" s="52"/>
      <c r="L24" s="278"/>
      <c r="M24" s="279"/>
      <c r="N24" s="279"/>
      <c r="O24" s="279"/>
      <c r="P24" s="279"/>
      <c r="Q24" s="279"/>
      <c r="R24" s="279"/>
      <c r="S24" s="279"/>
      <c r="T24" s="279"/>
      <c r="U24" s="279"/>
      <c r="V24" s="279"/>
      <c r="W24" s="279"/>
      <c r="X24" s="279"/>
      <c r="Y24" s="279"/>
      <c r="Z24" s="280"/>
      <c r="AA24" s="278"/>
      <c r="AB24" s="279"/>
      <c r="AC24" s="279"/>
      <c r="AD24" s="279"/>
      <c r="AE24" s="279"/>
      <c r="AF24" s="279"/>
      <c r="AG24" s="279"/>
      <c r="AH24" s="279"/>
      <c r="AI24" s="279"/>
      <c r="AJ24" s="279"/>
      <c r="AK24" s="279"/>
      <c r="AL24" s="279"/>
      <c r="AM24" s="279"/>
      <c r="AN24" s="279"/>
      <c r="AO24" s="280"/>
      <c r="AT24" s="75"/>
    </row>
    <row r="25" spans="1:46" ht="15" customHeight="1">
      <c r="A25" s="52"/>
      <c r="B25" s="133" t="str">
        <f>職業能力評価シート!B7</f>
        <v>企業倫理とコンプライアンス</v>
      </c>
      <c r="C25" s="79"/>
      <c r="D25" s="80"/>
      <c r="E25" s="80"/>
      <c r="F25" s="81"/>
      <c r="G25" s="81">
        <f>AVERAGE(職業能力評価シート!J7:J8)</f>
        <v>0</v>
      </c>
      <c r="H25" s="134">
        <f>AVERAGE(職業能力評価シート!K7:K8)</f>
        <v>0</v>
      </c>
      <c r="I25" s="52"/>
      <c r="L25" s="281"/>
      <c r="M25" s="282"/>
      <c r="N25" s="282"/>
      <c r="O25" s="282"/>
      <c r="P25" s="282"/>
      <c r="Q25" s="282"/>
      <c r="R25" s="282"/>
      <c r="S25" s="282"/>
      <c r="T25" s="282"/>
      <c r="U25" s="282"/>
      <c r="V25" s="282"/>
      <c r="W25" s="282"/>
      <c r="X25" s="282"/>
      <c r="Y25" s="282"/>
      <c r="Z25" s="283"/>
      <c r="AA25" s="281"/>
      <c r="AB25" s="282"/>
      <c r="AC25" s="282"/>
      <c r="AD25" s="282"/>
      <c r="AE25" s="282"/>
      <c r="AF25" s="282"/>
      <c r="AG25" s="282"/>
      <c r="AH25" s="282"/>
      <c r="AI25" s="282"/>
      <c r="AJ25" s="282"/>
      <c r="AK25" s="282"/>
      <c r="AL25" s="282"/>
      <c r="AM25" s="282"/>
      <c r="AN25" s="282"/>
      <c r="AO25" s="283"/>
      <c r="AT25" s="75"/>
    </row>
    <row r="26" spans="1:46" ht="15" customHeight="1">
      <c r="A26" s="52"/>
      <c r="B26" s="135" t="str">
        <f>職業能力評価シート!B9</f>
        <v>関係者との連携による業務の遂行</v>
      </c>
      <c r="C26" s="82"/>
      <c r="D26" s="83"/>
      <c r="E26" s="83"/>
      <c r="F26" s="84"/>
      <c r="G26" s="84">
        <f>AVERAGE(職業能力評価シート!J9:J10)</f>
        <v>0</v>
      </c>
      <c r="H26" s="136">
        <f>AVERAGE(職業能力評価シート!K9:K10)</f>
        <v>0</v>
      </c>
      <c r="I26" s="52"/>
      <c r="L26" s="281"/>
      <c r="M26" s="282"/>
      <c r="N26" s="282"/>
      <c r="O26" s="282"/>
      <c r="P26" s="282"/>
      <c r="Q26" s="282"/>
      <c r="R26" s="282"/>
      <c r="S26" s="282"/>
      <c r="T26" s="282"/>
      <c r="U26" s="282"/>
      <c r="V26" s="282"/>
      <c r="W26" s="282"/>
      <c r="X26" s="282"/>
      <c r="Y26" s="282"/>
      <c r="Z26" s="283"/>
      <c r="AA26" s="281"/>
      <c r="AB26" s="282"/>
      <c r="AC26" s="282"/>
      <c r="AD26" s="282"/>
      <c r="AE26" s="282"/>
      <c r="AF26" s="282"/>
      <c r="AG26" s="282"/>
      <c r="AH26" s="282"/>
      <c r="AI26" s="282"/>
      <c r="AJ26" s="282"/>
      <c r="AK26" s="282"/>
      <c r="AL26" s="282"/>
      <c r="AM26" s="282"/>
      <c r="AN26" s="282"/>
      <c r="AO26" s="283"/>
      <c r="AT26" s="75"/>
    </row>
    <row r="27" spans="1:46" ht="15" customHeight="1">
      <c r="A27" s="52"/>
      <c r="B27" s="133" t="str">
        <f>職業能力評価シート!B11</f>
        <v>課題の設定と成果の追求</v>
      </c>
      <c r="C27" s="79"/>
      <c r="D27" s="80"/>
      <c r="E27" s="80"/>
      <c r="F27" s="81"/>
      <c r="G27" s="81">
        <f>AVERAGE(職業能力評価シート!J11:J13)</f>
        <v>0</v>
      </c>
      <c r="H27" s="134">
        <f>AVERAGE(職業能力評価シート!K11:K13)</f>
        <v>0</v>
      </c>
      <c r="I27" s="52"/>
      <c r="L27" s="281"/>
      <c r="M27" s="282"/>
      <c r="N27" s="282"/>
      <c r="O27" s="282"/>
      <c r="P27" s="282"/>
      <c r="Q27" s="282"/>
      <c r="R27" s="282"/>
      <c r="S27" s="282"/>
      <c r="T27" s="282"/>
      <c r="U27" s="282"/>
      <c r="V27" s="282"/>
      <c r="W27" s="282"/>
      <c r="X27" s="282"/>
      <c r="Y27" s="282"/>
      <c r="Z27" s="283"/>
      <c r="AA27" s="281"/>
      <c r="AB27" s="282"/>
      <c r="AC27" s="282"/>
      <c r="AD27" s="282"/>
      <c r="AE27" s="282"/>
      <c r="AF27" s="282"/>
      <c r="AG27" s="282"/>
      <c r="AH27" s="282"/>
      <c r="AI27" s="282"/>
      <c r="AJ27" s="282"/>
      <c r="AK27" s="282"/>
      <c r="AL27" s="282"/>
      <c r="AM27" s="282"/>
      <c r="AN27" s="282"/>
      <c r="AO27" s="283"/>
      <c r="AT27" s="75"/>
    </row>
    <row r="28" spans="1:46" ht="15" customHeight="1">
      <c r="A28" s="52"/>
      <c r="B28" s="135" t="str">
        <f>職業能力評価シート!B14</f>
        <v>業務効率化の推進</v>
      </c>
      <c r="C28" s="82"/>
      <c r="D28" s="83"/>
      <c r="E28" s="83"/>
      <c r="F28" s="84"/>
      <c r="G28" s="84">
        <f>AVERAGE(職業能力評価シート!J14:'職業能力評価シート'!J15)</f>
        <v>0</v>
      </c>
      <c r="H28" s="136">
        <f>AVERAGE(職業能力評価シート!K14:'職業能力評価シート'!K15)</f>
        <v>0</v>
      </c>
      <c r="I28" s="52"/>
      <c r="L28" s="281"/>
      <c r="M28" s="282"/>
      <c r="N28" s="282"/>
      <c r="O28" s="282"/>
      <c r="P28" s="282"/>
      <c r="Q28" s="282"/>
      <c r="R28" s="282"/>
      <c r="S28" s="282"/>
      <c r="T28" s="282"/>
      <c r="U28" s="282"/>
      <c r="V28" s="282"/>
      <c r="W28" s="282"/>
      <c r="X28" s="282"/>
      <c r="Y28" s="282"/>
      <c r="Z28" s="283"/>
      <c r="AA28" s="281"/>
      <c r="AB28" s="282"/>
      <c r="AC28" s="282"/>
      <c r="AD28" s="282"/>
      <c r="AE28" s="282"/>
      <c r="AF28" s="282"/>
      <c r="AG28" s="282"/>
      <c r="AH28" s="282"/>
      <c r="AI28" s="282"/>
      <c r="AJ28" s="282"/>
      <c r="AK28" s="282"/>
      <c r="AL28" s="282"/>
      <c r="AM28" s="282"/>
      <c r="AN28" s="282"/>
      <c r="AO28" s="283"/>
    </row>
    <row r="29" spans="1:46" ht="15" customHeight="1">
      <c r="A29" s="52"/>
      <c r="B29" s="133" t="s">
        <v>310</v>
      </c>
      <c r="C29" s="79"/>
      <c r="D29" s="80"/>
      <c r="E29" s="80"/>
      <c r="F29" s="81"/>
      <c r="G29" s="148">
        <f>AVERAGE(職業能力評価シート!J16:'職業能力評価シート'!J17)</f>
        <v>0</v>
      </c>
      <c r="H29" s="149">
        <f>AVERAGE(職業能力評価シート!K16:'職業能力評価シート'!K17)</f>
        <v>0</v>
      </c>
      <c r="I29" s="52"/>
      <c r="L29" s="284"/>
      <c r="M29" s="285"/>
      <c r="N29" s="285"/>
      <c r="O29" s="285"/>
      <c r="P29" s="285"/>
      <c r="Q29" s="285"/>
      <c r="R29" s="285"/>
      <c r="S29" s="285"/>
      <c r="T29" s="285"/>
      <c r="U29" s="285"/>
      <c r="V29" s="285"/>
      <c r="W29" s="285"/>
      <c r="X29" s="285"/>
      <c r="Y29" s="285"/>
      <c r="Z29" s="286"/>
      <c r="AA29" s="284"/>
      <c r="AB29" s="285"/>
      <c r="AC29" s="285"/>
      <c r="AD29" s="285"/>
      <c r="AE29" s="285"/>
      <c r="AF29" s="285"/>
      <c r="AG29" s="285"/>
      <c r="AH29" s="285"/>
      <c r="AI29" s="285"/>
      <c r="AJ29" s="285"/>
      <c r="AK29" s="285"/>
      <c r="AL29" s="285"/>
      <c r="AM29" s="285"/>
      <c r="AN29" s="285"/>
      <c r="AO29" s="286"/>
    </row>
    <row r="30" spans="1:46" ht="15" customHeight="1">
      <c r="A30" s="52"/>
      <c r="B30" s="137" t="s">
        <v>312</v>
      </c>
      <c r="C30" s="82"/>
      <c r="D30" s="83"/>
      <c r="E30" s="83"/>
      <c r="F30" s="84"/>
      <c r="G30" s="84">
        <f>AVERAGE(職業能力評価シート!J21:'職業能力評価シート'!J23)</f>
        <v>0</v>
      </c>
      <c r="H30" s="136">
        <f>AVERAGE(職業能力評価シート!K21:'職業能力評価シート'!K23)</f>
        <v>0</v>
      </c>
      <c r="I30" s="52"/>
    </row>
    <row r="31" spans="1:46" ht="15" customHeight="1">
      <c r="A31" s="52"/>
      <c r="B31" s="133" t="s">
        <v>313</v>
      </c>
      <c r="C31" s="79"/>
      <c r="D31" s="80"/>
      <c r="E31" s="80"/>
      <c r="F31" s="81"/>
      <c r="G31" s="148">
        <f>AVERAGE(職業能力評価シート!J24:'職業能力評価シート'!J26)</f>
        <v>0</v>
      </c>
      <c r="H31" s="149">
        <f>AVERAGE(職業能力評価シート!K24:'職業能力評価シート'!K26)</f>
        <v>0</v>
      </c>
      <c r="I31" s="52"/>
      <c r="L31" s="53" t="s">
        <v>53</v>
      </c>
      <c r="M31" s="54"/>
      <c r="N31" s="54"/>
      <c r="O31" s="54"/>
      <c r="P31" s="54"/>
      <c r="Q31" s="54"/>
      <c r="R31" s="54"/>
      <c r="S31" s="54"/>
      <c r="T31" s="54"/>
      <c r="U31" s="54"/>
      <c r="V31" s="54"/>
      <c r="W31" s="54"/>
      <c r="X31" s="54"/>
      <c r="Y31" s="54"/>
      <c r="Z31" s="54"/>
      <c r="AA31" s="53"/>
      <c r="AB31" s="54"/>
      <c r="AC31" s="54"/>
      <c r="AD31" s="54"/>
      <c r="AE31" s="54"/>
      <c r="AF31" s="54"/>
      <c r="AG31" s="54"/>
      <c r="AH31" s="54"/>
      <c r="AI31" s="54"/>
      <c r="AJ31" s="54"/>
      <c r="AK31" s="54"/>
      <c r="AL31" s="54"/>
      <c r="AM31" s="54"/>
      <c r="AN31" s="54"/>
      <c r="AO31" s="54"/>
    </row>
    <row r="32" spans="1:46" ht="15" customHeight="1">
      <c r="A32" s="52"/>
      <c r="B32" s="137" t="s">
        <v>315</v>
      </c>
      <c r="C32" s="82"/>
      <c r="D32" s="83"/>
      <c r="E32" s="83"/>
      <c r="F32" s="84"/>
      <c r="G32" s="84">
        <f>AVERAGE(職業能力評価シート!J27:'職業能力評価シート'!J29)</f>
        <v>0</v>
      </c>
      <c r="H32" s="136">
        <f>AVERAGE(職業能力評価シート!K27:'職業能力評価シート'!K29)</f>
        <v>0</v>
      </c>
      <c r="I32" s="52"/>
      <c r="L32" s="85" t="s">
        <v>54</v>
      </c>
      <c r="M32" s="86"/>
      <c r="N32" s="86"/>
      <c r="O32" s="86"/>
      <c r="P32" s="86"/>
      <c r="Q32" s="86"/>
      <c r="R32" s="86"/>
      <c r="S32" s="86"/>
      <c r="T32" s="86"/>
      <c r="U32" s="86"/>
      <c r="V32" s="86"/>
      <c r="W32" s="86"/>
      <c r="X32" s="86"/>
      <c r="Y32" s="86"/>
      <c r="Z32" s="87"/>
      <c r="AA32" s="61" t="s">
        <v>55</v>
      </c>
      <c r="AB32" s="86"/>
      <c r="AC32" s="86"/>
      <c r="AD32" s="86"/>
      <c r="AE32" s="86"/>
      <c r="AF32" s="86"/>
      <c r="AG32" s="86"/>
      <c r="AH32" s="86"/>
      <c r="AI32" s="86"/>
      <c r="AJ32" s="86"/>
      <c r="AK32" s="86"/>
      <c r="AL32" s="86"/>
      <c r="AM32" s="86"/>
      <c r="AN32" s="86"/>
      <c r="AO32" s="87"/>
    </row>
    <row r="33" spans="1:41" ht="15" customHeight="1">
      <c r="A33" s="52"/>
      <c r="B33" s="133" t="s">
        <v>316</v>
      </c>
      <c r="C33" s="79"/>
      <c r="D33" s="80"/>
      <c r="E33" s="80"/>
      <c r="F33" s="81"/>
      <c r="G33" s="148">
        <f>AVERAGE(職業能力評価シート!J30:'職業能力評価シート'!J32)</f>
        <v>0</v>
      </c>
      <c r="H33" s="149">
        <f>AVERAGE(職業能力評価シート!K30:'職業能力評価シート'!K32)</f>
        <v>0</v>
      </c>
      <c r="I33" s="52"/>
      <c r="L33" s="278"/>
      <c r="M33" s="287"/>
      <c r="N33" s="287"/>
      <c r="O33" s="287"/>
      <c r="P33" s="287"/>
      <c r="Q33" s="287"/>
      <c r="R33" s="287"/>
      <c r="S33" s="287"/>
      <c r="T33" s="287"/>
      <c r="U33" s="287"/>
      <c r="V33" s="287"/>
      <c r="W33" s="287"/>
      <c r="X33" s="287"/>
      <c r="Y33" s="287"/>
      <c r="Z33" s="288"/>
      <c r="AA33" s="278"/>
      <c r="AB33" s="287"/>
      <c r="AC33" s="287"/>
      <c r="AD33" s="287"/>
      <c r="AE33" s="287"/>
      <c r="AF33" s="287"/>
      <c r="AG33" s="287"/>
      <c r="AH33" s="287"/>
      <c r="AI33" s="287"/>
      <c r="AJ33" s="287"/>
      <c r="AK33" s="287"/>
      <c r="AL33" s="287"/>
      <c r="AM33" s="287"/>
      <c r="AN33" s="287"/>
      <c r="AO33" s="288"/>
    </row>
    <row r="34" spans="1:41" ht="15" customHeight="1">
      <c r="A34" s="52"/>
      <c r="B34" s="137" t="s">
        <v>317</v>
      </c>
      <c r="C34" s="82"/>
      <c r="D34" s="83"/>
      <c r="E34" s="83"/>
      <c r="F34" s="84"/>
      <c r="G34" s="124">
        <f>AVERAGE(職業能力評価シート!J33:J35)</f>
        <v>0</v>
      </c>
      <c r="H34" s="138">
        <f>AVERAGE(職業能力評価シート!K33:K35)</f>
        <v>0</v>
      </c>
      <c r="I34" s="52"/>
      <c r="L34" s="289"/>
      <c r="M34" s="290"/>
      <c r="N34" s="290"/>
      <c r="O34" s="290"/>
      <c r="P34" s="290"/>
      <c r="Q34" s="290"/>
      <c r="R34" s="290"/>
      <c r="S34" s="290"/>
      <c r="T34" s="290"/>
      <c r="U34" s="290"/>
      <c r="V34" s="290"/>
      <c r="W34" s="290"/>
      <c r="X34" s="290"/>
      <c r="Y34" s="290"/>
      <c r="Z34" s="291"/>
      <c r="AA34" s="289"/>
      <c r="AB34" s="290"/>
      <c r="AC34" s="290"/>
      <c r="AD34" s="290"/>
      <c r="AE34" s="290"/>
      <c r="AF34" s="290"/>
      <c r="AG34" s="290"/>
      <c r="AH34" s="290"/>
      <c r="AI34" s="290"/>
      <c r="AJ34" s="290"/>
      <c r="AK34" s="290"/>
      <c r="AL34" s="290"/>
      <c r="AM34" s="290"/>
      <c r="AN34" s="290"/>
      <c r="AO34" s="291"/>
    </row>
    <row r="35" spans="1:41" ht="15" customHeight="1">
      <c r="A35" s="52"/>
      <c r="B35" s="133"/>
      <c r="C35" s="79"/>
      <c r="D35" s="80"/>
      <c r="E35" s="80"/>
      <c r="F35" s="81"/>
      <c r="G35" s="81"/>
      <c r="H35" s="134"/>
      <c r="I35" s="52"/>
      <c r="L35" s="289"/>
      <c r="M35" s="290"/>
      <c r="N35" s="290"/>
      <c r="O35" s="290"/>
      <c r="P35" s="290"/>
      <c r="Q35" s="290"/>
      <c r="R35" s="290"/>
      <c r="S35" s="290"/>
      <c r="T35" s="290"/>
      <c r="U35" s="290"/>
      <c r="V35" s="290"/>
      <c r="W35" s="290"/>
      <c r="X35" s="290"/>
      <c r="Y35" s="290"/>
      <c r="Z35" s="291"/>
      <c r="AA35" s="289"/>
      <c r="AB35" s="290"/>
      <c r="AC35" s="290"/>
      <c r="AD35" s="290"/>
      <c r="AE35" s="290"/>
      <c r="AF35" s="290"/>
      <c r="AG35" s="290"/>
      <c r="AH35" s="290"/>
      <c r="AI35" s="290"/>
      <c r="AJ35" s="290"/>
      <c r="AK35" s="290"/>
      <c r="AL35" s="290"/>
      <c r="AM35" s="290"/>
      <c r="AN35" s="290"/>
      <c r="AO35" s="291"/>
    </row>
    <row r="36" spans="1:41" ht="15" customHeight="1">
      <c r="A36" s="52"/>
      <c r="B36" s="137"/>
      <c r="C36" s="82"/>
      <c r="D36" s="83"/>
      <c r="E36" s="83"/>
      <c r="F36" s="84"/>
      <c r="G36" s="84"/>
      <c r="H36" s="136"/>
      <c r="I36" s="52"/>
      <c r="L36" s="289"/>
      <c r="M36" s="290"/>
      <c r="N36" s="290"/>
      <c r="O36" s="290"/>
      <c r="P36" s="290"/>
      <c r="Q36" s="290"/>
      <c r="R36" s="290"/>
      <c r="S36" s="290"/>
      <c r="T36" s="290"/>
      <c r="U36" s="290"/>
      <c r="V36" s="290"/>
      <c r="W36" s="290"/>
      <c r="X36" s="290"/>
      <c r="Y36" s="290"/>
      <c r="Z36" s="291"/>
      <c r="AA36" s="289"/>
      <c r="AB36" s="290"/>
      <c r="AC36" s="290"/>
      <c r="AD36" s="290"/>
      <c r="AE36" s="290"/>
      <c r="AF36" s="290"/>
      <c r="AG36" s="290"/>
      <c r="AH36" s="290"/>
      <c r="AI36" s="290"/>
      <c r="AJ36" s="290"/>
      <c r="AK36" s="290"/>
      <c r="AL36" s="290"/>
      <c r="AM36" s="290"/>
      <c r="AN36" s="290"/>
      <c r="AO36" s="291"/>
    </row>
    <row r="37" spans="1:41" ht="15" customHeight="1">
      <c r="A37" s="52"/>
      <c r="B37" s="139"/>
      <c r="C37" s="79"/>
      <c r="D37" s="80"/>
      <c r="E37" s="80"/>
      <c r="F37" s="81"/>
      <c r="G37" s="81"/>
      <c r="H37" s="134"/>
      <c r="I37" s="52"/>
      <c r="L37" s="289"/>
      <c r="M37" s="290"/>
      <c r="N37" s="290"/>
      <c r="O37" s="290"/>
      <c r="P37" s="290"/>
      <c r="Q37" s="290"/>
      <c r="R37" s="290"/>
      <c r="S37" s="290"/>
      <c r="T37" s="290"/>
      <c r="U37" s="290"/>
      <c r="V37" s="290"/>
      <c r="W37" s="290"/>
      <c r="X37" s="290"/>
      <c r="Y37" s="290"/>
      <c r="Z37" s="291"/>
      <c r="AA37" s="289"/>
      <c r="AB37" s="290"/>
      <c r="AC37" s="290"/>
      <c r="AD37" s="290"/>
      <c r="AE37" s="290"/>
      <c r="AF37" s="290"/>
      <c r="AG37" s="290"/>
      <c r="AH37" s="290"/>
      <c r="AI37" s="290"/>
      <c r="AJ37" s="290"/>
      <c r="AK37" s="290"/>
      <c r="AL37" s="290"/>
      <c r="AM37" s="290"/>
      <c r="AN37" s="290"/>
      <c r="AO37" s="291"/>
    </row>
    <row r="38" spans="1:41" ht="15" customHeight="1">
      <c r="A38" s="52"/>
      <c r="B38" s="140"/>
      <c r="C38" s="141"/>
      <c r="D38" s="142"/>
      <c r="E38" s="142"/>
      <c r="F38" s="143"/>
      <c r="G38" s="143"/>
      <c r="H38" s="144"/>
      <c r="I38" s="52"/>
      <c r="L38" s="292"/>
      <c r="M38" s="293"/>
      <c r="N38" s="293"/>
      <c r="O38" s="293"/>
      <c r="P38" s="293"/>
      <c r="Q38" s="293"/>
      <c r="R38" s="293"/>
      <c r="S38" s="293"/>
      <c r="T38" s="293"/>
      <c r="U38" s="293"/>
      <c r="V38" s="293"/>
      <c r="W38" s="293"/>
      <c r="X38" s="293"/>
      <c r="Y38" s="293"/>
      <c r="Z38" s="294"/>
      <c r="AA38" s="292"/>
      <c r="AB38" s="293"/>
      <c r="AC38" s="293"/>
      <c r="AD38" s="293"/>
      <c r="AE38" s="293"/>
      <c r="AF38" s="293"/>
      <c r="AG38" s="293"/>
      <c r="AH38" s="293"/>
      <c r="AI38" s="293"/>
      <c r="AJ38" s="293"/>
      <c r="AK38" s="293"/>
      <c r="AL38" s="293"/>
      <c r="AM38" s="293"/>
      <c r="AN38" s="293"/>
      <c r="AO38" s="294"/>
    </row>
  </sheetData>
  <mergeCells count="23">
    <mergeCell ref="B23:E24"/>
    <mergeCell ref="L24:Z29"/>
    <mergeCell ref="AA24:AO29"/>
    <mergeCell ref="L33:Z38"/>
    <mergeCell ref="AA33:AO38"/>
    <mergeCell ref="AJ19:AL19"/>
    <mergeCell ref="AM19:AO19"/>
    <mergeCell ref="AJ20:AL20"/>
    <mergeCell ref="AM20:AO20"/>
    <mergeCell ref="AJ21:AL21"/>
    <mergeCell ref="AM21:AO21"/>
    <mergeCell ref="AJ16:AL16"/>
    <mergeCell ref="AM16:AO16"/>
    <mergeCell ref="AJ17:AL17"/>
    <mergeCell ref="AM17:AO17"/>
    <mergeCell ref="AJ18:AL18"/>
    <mergeCell ref="AM18:AO18"/>
    <mergeCell ref="B2:G4"/>
    <mergeCell ref="B6:H7"/>
    <mergeCell ref="L7:AO11"/>
    <mergeCell ref="V14:AI14"/>
    <mergeCell ref="AJ15:AL15"/>
    <mergeCell ref="AM15:AO15"/>
  </mergeCells>
  <phoneticPr fontId="7"/>
  <printOptions horizontalCentered="1"/>
  <pageMargins left="0.28999999999999998" right="0.31" top="0.63" bottom="0.32" header="0.45" footer="0.26"/>
  <pageSetup paperSize="9" scale="90"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表紙</vt:lpstr>
      <vt:lpstr>職業能力評価シート</vt:lpstr>
      <vt:lpstr>必要な知識</vt:lpstr>
      <vt:lpstr>基準一覧</vt:lpstr>
      <vt:lpstr>OJTｺﾐｭﾆｹｰｼｮﾝｼｰﾄ</vt:lpstr>
      <vt:lpstr>OJTｺﾐｭﾆｹｰｼｮﾝｼｰﾄ!Print_Area</vt:lpstr>
      <vt:lpstr>基準一覧!Print_Area</vt:lpstr>
      <vt:lpstr>職業能力評価シート!Print_Area</vt:lpstr>
      <vt:lpstr>必要な知識!Print_Area</vt:lpstr>
      <vt:lpstr>表紙!Print_Area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2024-08-20T02:03:20Z</dcterms:modified>
</cp:coreProperties>
</file>