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B6AF1198-9307-4782-8F6A-C138E445090B}" xr6:coauthVersionLast="47" xr6:coauthVersionMax="47" xr10:uidLastSave="{00000000-0000-0000-0000-000000000000}"/>
  <bookViews>
    <workbookView xWindow="-120" yWindow="-120" windowWidth="29040" windowHeight="15840"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基準一覧!$A$1:$D$137</definedName>
    <definedName name="_xlnm.Print_Area" localSheetId="1">職業能力評価シート!$A$1:$H$46</definedName>
    <definedName name="_xlnm.Print_Area" localSheetId="2">必要な知識!$A$1:$C$166</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26" l="1"/>
  <c r="K22" i="26"/>
  <c r="H31" i="29" s="1"/>
  <c r="J23" i="26"/>
  <c r="J22" i="26"/>
  <c r="G31" i="29" s="1"/>
  <c r="K41" i="26"/>
  <c r="K38" i="26" l="1"/>
  <c r="J38" i="26"/>
  <c r="K37" i="26"/>
  <c r="J37" i="26"/>
  <c r="K36" i="26"/>
  <c r="J36" i="26"/>
  <c r="K35" i="26"/>
  <c r="J35" i="26"/>
  <c r="K34" i="26"/>
  <c r="J34" i="26"/>
  <c r="K33" i="26"/>
  <c r="J33" i="26"/>
  <c r="K32" i="26"/>
  <c r="J32" i="26"/>
  <c r="K31" i="26"/>
  <c r="J31" i="26"/>
  <c r="K30" i="26"/>
  <c r="J30" i="26"/>
  <c r="K29" i="26"/>
  <c r="J29" i="26"/>
  <c r="K28" i="26"/>
  <c r="J28" i="26"/>
  <c r="K27" i="26"/>
  <c r="J27" i="26"/>
  <c r="G32" i="29" s="1"/>
  <c r="K39" i="26"/>
  <c r="K40" i="26"/>
  <c r="J39" i="26"/>
  <c r="J40" i="26"/>
  <c r="J41" i="26"/>
  <c r="J8" i="26"/>
  <c r="K8" i="26"/>
  <c r="B29" i="29"/>
  <c r="B28" i="29"/>
  <c r="B27" i="29"/>
  <c r="B26" i="29"/>
  <c r="B25" i="29"/>
  <c r="K19" i="26"/>
  <c r="K20" i="26"/>
  <c r="J19" i="26"/>
  <c r="J20" i="26"/>
  <c r="G30" i="29" s="1"/>
  <c r="B30" i="29"/>
  <c r="K21" i="26"/>
  <c r="J21" i="26"/>
  <c r="K18" i="26"/>
  <c r="J18" i="26"/>
  <c r="K17" i="26"/>
  <c r="J17" i="26"/>
  <c r="K16" i="26"/>
  <c r="J16" i="26"/>
  <c r="K15" i="26"/>
  <c r="J15" i="26"/>
  <c r="K14" i="26"/>
  <c r="J14" i="26"/>
  <c r="G27" i="29" s="1"/>
  <c r="K13" i="26"/>
  <c r="J13" i="26"/>
  <c r="K12" i="26"/>
  <c r="J12" i="26"/>
  <c r="K11" i="26"/>
  <c r="J11" i="26"/>
  <c r="K10" i="26"/>
  <c r="J10" i="26"/>
  <c r="K9" i="26"/>
  <c r="J9" i="26"/>
  <c r="H30" i="29"/>
  <c r="J7" i="26"/>
  <c r="K7" i="26"/>
  <c r="G45" i="26"/>
  <c r="G44" i="26"/>
  <c r="G43" i="26"/>
  <c r="G46" i="26" s="1"/>
  <c r="H44" i="26" s="1"/>
  <c r="F45" i="26"/>
  <c r="F44" i="26"/>
  <c r="F43" i="26"/>
  <c r="G25" i="29" l="1"/>
  <c r="G29" i="29"/>
  <c r="H32" i="29"/>
  <c r="H27" i="29"/>
  <c r="G34" i="29"/>
  <c r="G26" i="29"/>
  <c r="G28" i="29"/>
  <c r="H34" i="29"/>
  <c r="H25" i="29"/>
  <c r="H36" i="29"/>
  <c r="H45" i="26"/>
  <c r="H43" i="26"/>
  <c r="H46" i="26" s="1"/>
  <c r="G36" i="29"/>
  <c r="H26" i="29"/>
  <c r="H28" i="29"/>
  <c r="H29" i="29"/>
  <c r="G33" i="29"/>
  <c r="G35" i="29"/>
  <c r="F46" i="26"/>
  <c r="H33" i="29"/>
  <c r="H35" i="29"/>
</calcChain>
</file>

<file path=xl/sharedStrings.xml><?xml version="1.0" encoding="utf-8"?>
<sst xmlns="http://schemas.openxmlformats.org/spreadsheetml/2006/main" count="654" uniqueCount="443">
  <si>
    <t>能力ユニット</t>
    <rPh sb="0" eb="2">
      <t>ノウリョク</t>
    </rPh>
    <phoneticPr fontId="10"/>
  </si>
  <si>
    <t>能力細目</t>
    <rPh sb="0" eb="2">
      <t>ノウリョク</t>
    </rPh>
    <rPh sb="2" eb="4">
      <t>サイモク</t>
    </rPh>
    <phoneticPr fontId="10"/>
  </si>
  <si>
    <t>職務遂行のための基準</t>
    <rPh sb="0" eb="2">
      <t>ショクム</t>
    </rPh>
    <rPh sb="2" eb="4">
      <t>スイコウ</t>
    </rPh>
    <rPh sb="8" eb="10">
      <t>キジュン</t>
    </rPh>
    <phoneticPr fontId="10"/>
  </si>
  <si>
    <t>上司評価</t>
    <rPh sb="0" eb="2">
      <t>ジョウシ</t>
    </rPh>
    <rPh sb="2" eb="4">
      <t>ヒョウカ</t>
    </rPh>
    <phoneticPr fontId="10"/>
  </si>
  <si>
    <t>氏　名</t>
    <rPh sb="0" eb="1">
      <t>シ</t>
    </rPh>
    <rPh sb="2" eb="3">
      <t>メイ</t>
    </rPh>
    <phoneticPr fontId="10"/>
  </si>
  <si>
    <t>実施日</t>
    <rPh sb="0" eb="2">
      <t>ジッシ</t>
    </rPh>
    <rPh sb="2" eb="3">
      <t>ヒ</t>
    </rPh>
    <phoneticPr fontId="10"/>
  </si>
  <si>
    <t>氏　名（評価者）</t>
    <rPh sb="0" eb="1">
      <t>シ</t>
    </rPh>
    <rPh sb="2" eb="3">
      <t>メイ</t>
    </rPh>
    <rPh sb="4" eb="7">
      <t>ヒョウカシャ</t>
    </rPh>
    <phoneticPr fontId="10"/>
  </si>
  <si>
    <t>レベル</t>
    <phoneticPr fontId="10"/>
  </si>
  <si>
    <t>レベル1の目安</t>
    <rPh sb="5" eb="7">
      <t>メヤス</t>
    </rPh>
    <phoneticPr fontId="10"/>
  </si>
  <si>
    <t>自己評価
集計</t>
    <rPh sb="0" eb="2">
      <t>ジコ</t>
    </rPh>
    <rPh sb="2" eb="4">
      <t>ヒョウカ</t>
    </rPh>
    <rPh sb="5" eb="7">
      <t>シュウケイ</t>
    </rPh>
    <phoneticPr fontId="10"/>
  </si>
  <si>
    <t>上司評価
集計</t>
    <rPh sb="0" eb="2">
      <t>ジョウシ</t>
    </rPh>
    <rPh sb="2" eb="4">
      <t>ヒョウカ</t>
    </rPh>
    <rPh sb="5" eb="7">
      <t>シュウケイ</t>
    </rPh>
    <phoneticPr fontId="10"/>
  </si>
  <si>
    <t>上司評価
合計数にしめる割合</t>
    <rPh sb="0" eb="2">
      <t>ジョウシ</t>
    </rPh>
    <rPh sb="2" eb="4">
      <t>ヒョウカ</t>
    </rPh>
    <rPh sb="5" eb="7">
      <t>ゴウケイ</t>
    </rPh>
    <rPh sb="7" eb="8">
      <t>スウ</t>
    </rPh>
    <rPh sb="12" eb="14">
      <t>ワリアイ</t>
    </rPh>
    <phoneticPr fontId="10"/>
  </si>
  <si>
    <t>○の数</t>
    <rPh sb="2" eb="3">
      <t>カズ</t>
    </rPh>
    <phoneticPr fontId="10"/>
  </si>
  <si>
    <t>△の数</t>
    <rPh sb="2" eb="3">
      <t>カズ</t>
    </rPh>
    <phoneticPr fontId="10"/>
  </si>
  <si>
    <t>×の数</t>
    <rPh sb="2" eb="3">
      <t>カズ</t>
    </rPh>
    <phoneticPr fontId="10"/>
  </si>
  <si>
    <t>○△×の合計数</t>
    <rPh sb="4" eb="6">
      <t>ゴウケイ</t>
    </rPh>
    <rPh sb="6" eb="7">
      <t>スウ</t>
    </rPh>
    <phoneticPr fontId="10"/>
  </si>
  <si>
    <t>職種・職務</t>
    <rPh sb="0" eb="2">
      <t>ショクシュ</t>
    </rPh>
    <rPh sb="3" eb="5">
      <t>ショクム</t>
    </rPh>
    <phoneticPr fontId="10"/>
  </si>
  <si>
    <t>自己評価</t>
    <rPh sb="0" eb="2">
      <t>ジコ</t>
    </rPh>
    <rPh sb="2" eb="4">
      <t>ヒョウカ</t>
    </rPh>
    <phoneticPr fontId="10"/>
  </si>
  <si>
    <t>コメント</t>
    <phoneticPr fontId="10"/>
  </si>
  <si>
    <t>Ⅰ.職務遂行のための基準　共通能力ユニット</t>
    <rPh sb="2" eb="12">
      <t>ｑ</t>
    </rPh>
    <rPh sb="13" eb="15">
      <t>キョウツウ</t>
    </rPh>
    <rPh sb="15" eb="17">
      <t>ノウリョク</t>
    </rPh>
    <phoneticPr fontId="10"/>
  </si>
  <si>
    <t>必要な知識</t>
    <rPh sb="0" eb="2">
      <t>ヒツヨウ</t>
    </rPh>
    <rPh sb="3" eb="5">
      <t>チシキ</t>
    </rPh>
    <phoneticPr fontId="10"/>
  </si>
  <si>
    <t>自己
評価</t>
    <rPh sb="0" eb="2">
      <t>ジコ</t>
    </rPh>
    <rPh sb="3" eb="5">
      <t>ヒョウカ</t>
    </rPh>
    <phoneticPr fontId="10"/>
  </si>
  <si>
    <t>Ⅲ. 必要な知識　（共通能力ユニット　レベル1）</t>
    <rPh sb="3" eb="5">
      <t>ヒツヨウ</t>
    </rPh>
    <rPh sb="6" eb="8">
      <t>チシキ</t>
    </rPh>
    <rPh sb="10" eb="12">
      <t>キョウツウ</t>
    </rPh>
    <rPh sb="12" eb="14">
      <t>ノウリョク</t>
    </rPh>
    <phoneticPr fontId="10"/>
  </si>
  <si>
    <t>※重複項目は省略</t>
    <rPh sb="1" eb="3">
      <t>チョウフク</t>
    </rPh>
    <rPh sb="3" eb="5">
      <t>コウモク</t>
    </rPh>
    <rPh sb="6" eb="8">
      <t>ショウリャク</t>
    </rPh>
    <phoneticPr fontId="10"/>
  </si>
  <si>
    <t>＜職業能力評価シート＞</t>
    <phoneticPr fontId="10"/>
  </si>
  <si>
    <t>Ⅱ選択能力ユニット</t>
    <rPh sb="1" eb="3">
      <t>センタク</t>
    </rPh>
    <rPh sb="3" eb="5">
      <t>ノウリョク</t>
    </rPh>
    <phoneticPr fontId="10"/>
  </si>
  <si>
    <t>○</t>
  </si>
  <si>
    <t>Ⅰ共通能力ユニット</t>
    <rPh sb="1" eb="3">
      <t>キョウツウ</t>
    </rPh>
    <rPh sb="3" eb="5">
      <t>ノウリョク</t>
    </rPh>
    <phoneticPr fontId="10"/>
  </si>
  <si>
    <t>○</t>
    <phoneticPr fontId="10"/>
  </si>
  <si>
    <t>素点換算</t>
    <rPh sb="0" eb="2">
      <t>ソテン</t>
    </rPh>
    <rPh sb="2" eb="4">
      <t>カンサン</t>
    </rPh>
    <phoneticPr fontId="10"/>
  </si>
  <si>
    <t>OJTコミュニケーションシート</t>
    <phoneticPr fontId="10"/>
  </si>
  <si>
    <t>本人所属</t>
    <rPh sb="0" eb="2">
      <t>ホンニン</t>
    </rPh>
    <rPh sb="2" eb="4">
      <t>ショゾク</t>
    </rPh>
    <phoneticPr fontId="10"/>
  </si>
  <si>
    <t>本人氏名</t>
    <rPh sb="0" eb="2">
      <t>ホンニン</t>
    </rPh>
    <rPh sb="2" eb="4">
      <t>シメイ</t>
    </rPh>
    <phoneticPr fontId="10"/>
  </si>
  <si>
    <t>印</t>
    <rPh sb="0" eb="1">
      <t>イン</t>
    </rPh>
    <phoneticPr fontId="10"/>
  </si>
  <si>
    <t>レベル</t>
    <phoneticPr fontId="10"/>
  </si>
  <si>
    <t>評価者氏名</t>
    <rPh sb="0" eb="2">
      <t>ヒョウカ</t>
    </rPh>
    <rPh sb="2" eb="3">
      <t>シャ</t>
    </rPh>
    <rPh sb="3" eb="5">
      <t>シメイ</t>
    </rPh>
    <phoneticPr fontId="10"/>
  </si>
  <si>
    <t>評価期間</t>
    <rPh sb="0" eb="2">
      <t>ヒョウカ</t>
    </rPh>
    <rPh sb="2" eb="4">
      <t>キカン</t>
    </rPh>
    <phoneticPr fontId="10"/>
  </si>
  <si>
    <t>年</t>
    <rPh sb="0" eb="1">
      <t>ネン</t>
    </rPh>
    <phoneticPr fontId="10"/>
  </si>
  <si>
    <t>月</t>
    <rPh sb="0" eb="1">
      <t>ツキ</t>
    </rPh>
    <phoneticPr fontId="10"/>
  </si>
  <si>
    <t>日</t>
    <rPh sb="0" eb="1">
      <t>ヒ</t>
    </rPh>
    <phoneticPr fontId="10"/>
  </si>
  <si>
    <t>～</t>
    <phoneticPr fontId="10"/>
  </si>
  <si>
    <t>スキルレベルチェックグラフ</t>
    <phoneticPr fontId="10"/>
  </si>
  <si>
    <t>スキルアップ上の課題</t>
    <rPh sb="6" eb="7">
      <t>ジョウ</t>
    </rPh>
    <rPh sb="8" eb="10">
      <t>カダイ</t>
    </rPh>
    <phoneticPr fontId="10"/>
  </si>
  <si>
    <t>スキルアップ目標</t>
    <rPh sb="6" eb="8">
      <t>モクヒョウ</t>
    </rPh>
    <phoneticPr fontId="10"/>
  </si>
  <si>
    <t>※現在評価は上司評価</t>
    <rPh sb="1" eb="3">
      <t>ゲンザイ</t>
    </rPh>
    <rPh sb="3" eb="5">
      <t>ヒョウカ</t>
    </rPh>
    <rPh sb="6" eb="8">
      <t>ジョウシ</t>
    </rPh>
    <rPh sb="8" eb="10">
      <t>ヒョウカ</t>
    </rPh>
    <phoneticPr fontId="10"/>
  </si>
  <si>
    <t>現在評価</t>
    <rPh sb="0" eb="2">
      <t>ゲンザイ</t>
    </rPh>
    <rPh sb="2" eb="4">
      <t>ヒョウカ</t>
    </rPh>
    <phoneticPr fontId="10"/>
  </si>
  <si>
    <t>目標評価</t>
    <rPh sb="0" eb="2">
      <t>モクヒョウ</t>
    </rPh>
    <rPh sb="2" eb="4">
      <t>ヒョウカ</t>
    </rPh>
    <phoneticPr fontId="10"/>
  </si>
  <si>
    <t>能力ユニット・点数一覧</t>
    <rPh sb="0" eb="2">
      <t>ノウリョク</t>
    </rPh>
    <rPh sb="7" eb="11">
      <t>テンスウイチラン</t>
    </rPh>
    <phoneticPr fontId="10"/>
  </si>
  <si>
    <t>スキルアップのための活動計画</t>
    <rPh sb="10" eb="12">
      <t>カツドウ</t>
    </rPh>
    <rPh sb="12" eb="14">
      <t>ケイカク</t>
    </rPh>
    <phoneticPr fontId="10"/>
  </si>
  <si>
    <t>能力ユニット名</t>
    <rPh sb="0" eb="2">
      <t>ノウリョク</t>
    </rPh>
    <rPh sb="6" eb="7">
      <t>メイ</t>
    </rPh>
    <phoneticPr fontId="10"/>
  </si>
  <si>
    <t>自己</t>
    <rPh sb="0" eb="2">
      <t>ジコ</t>
    </rPh>
    <phoneticPr fontId="10"/>
  </si>
  <si>
    <t>上司</t>
    <rPh sb="0" eb="2">
      <t>ジョウシ</t>
    </rPh>
    <phoneticPr fontId="10"/>
  </si>
  <si>
    <t>活動計画</t>
    <rPh sb="0" eb="2">
      <t>カツドウ</t>
    </rPh>
    <rPh sb="2" eb="4">
      <t>ケイカク</t>
    </rPh>
    <phoneticPr fontId="10"/>
  </si>
  <si>
    <t>スケジュール、期限</t>
    <rPh sb="7" eb="9">
      <t>キゲン</t>
    </rPh>
    <phoneticPr fontId="10"/>
  </si>
  <si>
    <t>評価</t>
    <phoneticPr fontId="10"/>
  </si>
  <si>
    <t>実績</t>
    <rPh sb="0" eb="2">
      <t>ジッセキ</t>
    </rPh>
    <phoneticPr fontId="10"/>
  </si>
  <si>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10"/>
  </si>
  <si>
    <t>上司コメント</t>
    <rPh sb="0" eb="2">
      <t>ジョウシ</t>
    </rPh>
    <phoneticPr fontId="10"/>
  </si>
  <si>
    <t>レベル１</t>
    <phoneticPr fontId="10"/>
  </si>
  <si>
    <t>企業倫理とコンプライアンス</t>
    <rPh sb="0" eb="2">
      <t>キギョウ</t>
    </rPh>
    <rPh sb="2" eb="4">
      <t>リンリ</t>
    </rPh>
    <phoneticPr fontId="10"/>
  </si>
  <si>
    <t>社内外関係者との連携による業務の遂行</t>
    <phoneticPr fontId="10"/>
  </si>
  <si>
    <t>①目標の明確化</t>
    <rPh sb="1" eb="3">
      <t>モクヒョウ</t>
    </rPh>
    <rPh sb="4" eb="7">
      <t>メイカクカ</t>
    </rPh>
    <phoneticPr fontId="10"/>
  </si>
  <si>
    <t>②プロセス管理</t>
    <rPh sb="5" eb="7">
      <t>カンリ</t>
    </rPh>
    <phoneticPr fontId="10"/>
  </si>
  <si>
    <t>③業務の遂行</t>
    <rPh sb="1" eb="3">
      <t>ギョウム</t>
    </rPh>
    <rPh sb="4" eb="6">
      <t>スイコウ</t>
    </rPh>
    <phoneticPr fontId="10"/>
  </si>
  <si>
    <t>ビジネス知識の習得</t>
    <rPh sb="4" eb="6">
      <t>チシキ</t>
    </rPh>
    <rPh sb="7" eb="9">
      <t>シュウトク</t>
    </rPh>
    <phoneticPr fontId="10"/>
  </si>
  <si>
    <t>③ビジネスマナーの習得</t>
    <rPh sb="9" eb="11">
      <t>シュウトク</t>
    </rPh>
    <phoneticPr fontId="57"/>
  </si>
  <si>
    <t>PCの基本操作</t>
    <rPh sb="3" eb="5">
      <t>キホン</t>
    </rPh>
    <rPh sb="5" eb="7">
      <t>ソウサ</t>
    </rPh>
    <phoneticPr fontId="24"/>
  </si>
  <si>
    <t>職務において自己の能力、権限を超える場合には、独断で判断を行うことなく上位者に相談し助力を求めている</t>
    <rPh sb="0" eb="2">
      <t>ショクム</t>
    </rPh>
    <rPh sb="6" eb="8">
      <t>ジコ</t>
    </rPh>
    <rPh sb="9" eb="11">
      <t>ノウリョク</t>
    </rPh>
    <rPh sb="12" eb="14">
      <t>ケンゲン</t>
    </rPh>
    <rPh sb="15" eb="16">
      <t>コ</t>
    </rPh>
    <rPh sb="18" eb="20">
      <t>バアイ</t>
    </rPh>
    <rPh sb="23" eb="25">
      <t>ドクダン</t>
    </rPh>
    <rPh sb="26" eb="28">
      <t>ハンダン</t>
    </rPh>
    <rPh sb="29" eb="30">
      <t>オコナ</t>
    </rPh>
    <rPh sb="35" eb="38">
      <t>ジョウイシャ</t>
    </rPh>
    <rPh sb="39" eb="41">
      <t>ソウダン</t>
    </rPh>
    <rPh sb="42" eb="44">
      <t>ジョリョク</t>
    </rPh>
    <rPh sb="45" eb="46">
      <t>モト</t>
    </rPh>
    <phoneticPr fontId="10"/>
  </si>
  <si>
    <t>①ビジネスや社会経済の一般動向の習得</t>
    <rPh sb="6" eb="8">
      <t>シャカイ</t>
    </rPh>
    <rPh sb="8" eb="10">
      <t>ケイザイ</t>
    </rPh>
    <rPh sb="11" eb="13">
      <t>イッパン</t>
    </rPh>
    <rPh sb="13" eb="15">
      <t>ドウコウ</t>
    </rPh>
    <rPh sb="16" eb="18">
      <t>シュウトク</t>
    </rPh>
    <phoneticPr fontId="57"/>
  </si>
  <si>
    <t>②会社の仕組みの理解</t>
    <rPh sb="1" eb="3">
      <t>カイシャ</t>
    </rPh>
    <rPh sb="4" eb="6">
      <t>シク</t>
    </rPh>
    <rPh sb="8" eb="10">
      <t>リカイ</t>
    </rPh>
    <phoneticPr fontId="10"/>
  </si>
  <si>
    <t>③情報の検索・加工と整理</t>
    <rPh sb="1" eb="3">
      <t>ジョウホウ</t>
    </rPh>
    <rPh sb="4" eb="6">
      <t>ケンサク</t>
    </rPh>
    <rPh sb="7" eb="9">
      <t>カコウ</t>
    </rPh>
    <rPh sb="10" eb="12">
      <t>セイリ</t>
    </rPh>
    <phoneticPr fontId="57"/>
  </si>
  <si>
    <t>②倫理的問題の解決</t>
    <rPh sb="1" eb="4">
      <t>リンリテキ</t>
    </rPh>
    <rPh sb="4" eb="6">
      <t>モンダイ</t>
    </rPh>
    <rPh sb="7" eb="9">
      <t>カイケツ</t>
    </rPh>
    <phoneticPr fontId="7"/>
  </si>
  <si>
    <t>関係者との連携による業務の遂行</t>
    <rPh sb="0" eb="3">
      <t>カンケイシャ</t>
    </rPh>
    <rPh sb="5" eb="7">
      <t>レンケイ</t>
    </rPh>
    <rPh sb="10" eb="12">
      <t>ギョウム</t>
    </rPh>
    <rPh sb="13" eb="15">
      <t>スイコウ</t>
    </rPh>
    <phoneticPr fontId="10"/>
  </si>
  <si>
    <t>①チームワークの発揮</t>
    <rPh sb="8" eb="10">
      <t>ハッキ</t>
    </rPh>
    <phoneticPr fontId="7"/>
  </si>
  <si>
    <t>②周囲との関係構築</t>
    <rPh sb="1" eb="3">
      <t>シュウイ</t>
    </rPh>
    <rPh sb="5" eb="7">
      <t>カンケイ</t>
    </rPh>
    <rPh sb="7" eb="9">
      <t>コウチク</t>
    </rPh>
    <phoneticPr fontId="7"/>
  </si>
  <si>
    <t>周囲との積極的にコミュニケーションをとり、友好的な人間関係を構築している</t>
    <rPh sb="0" eb="2">
      <t>シュウイ</t>
    </rPh>
    <rPh sb="4" eb="7">
      <t>セッキョクテキ</t>
    </rPh>
    <rPh sb="21" eb="24">
      <t>ユウコウテキ</t>
    </rPh>
    <rPh sb="25" eb="27">
      <t>ニンゲン</t>
    </rPh>
    <rPh sb="27" eb="29">
      <t>カンケイ</t>
    </rPh>
    <rPh sb="30" eb="32">
      <t>コウチク</t>
    </rPh>
    <phoneticPr fontId="10"/>
  </si>
  <si>
    <t>課題の設定と成果の追求</t>
    <rPh sb="0" eb="2">
      <t>カダイ</t>
    </rPh>
    <rPh sb="3" eb="5">
      <t>セッテイ</t>
    </rPh>
    <rPh sb="6" eb="8">
      <t>セイカ</t>
    </rPh>
    <rPh sb="9" eb="11">
      <t>ツイキュウ</t>
    </rPh>
    <phoneticPr fontId="10"/>
  </si>
  <si>
    <t>①課題・目標の明確化</t>
    <rPh sb="1" eb="3">
      <t>カダイ</t>
    </rPh>
    <rPh sb="4" eb="6">
      <t>モクヒョウ</t>
    </rPh>
    <rPh sb="7" eb="9">
      <t>メイカク</t>
    </rPh>
    <rPh sb="9" eb="10">
      <t>カ</t>
    </rPh>
    <phoneticPr fontId="6"/>
  </si>
  <si>
    <t>②進捗管理の推進</t>
    <rPh sb="1" eb="3">
      <t>シンチョク</t>
    </rPh>
    <rPh sb="3" eb="5">
      <t>カンリ</t>
    </rPh>
    <rPh sb="6" eb="8">
      <t>スイシン</t>
    </rPh>
    <phoneticPr fontId="6"/>
  </si>
  <si>
    <t>③成果へのコミットメント</t>
    <rPh sb="1" eb="3">
      <t>セイカ</t>
    </rPh>
    <phoneticPr fontId="6"/>
  </si>
  <si>
    <t>①ビジネスや社会経済の一般動向の習得</t>
    <phoneticPr fontId="57"/>
  </si>
  <si>
    <t>②会社の仕組みの理解</t>
    <phoneticPr fontId="10"/>
  </si>
  <si>
    <t>③ビジネスマナーの習得</t>
    <rPh sb="9" eb="11">
      <t>シュウトク</t>
    </rPh>
    <phoneticPr fontId="7"/>
  </si>
  <si>
    <t>PCの基本操作</t>
    <rPh sb="3" eb="5">
      <t>キホン</t>
    </rPh>
    <rPh sb="5" eb="7">
      <t>ソウサ</t>
    </rPh>
    <phoneticPr fontId="10"/>
  </si>
  <si>
    <t>③情報の検索・加工と整理</t>
    <phoneticPr fontId="10"/>
  </si>
  <si>
    <t>②倫理的問題の解決</t>
    <rPh sb="1" eb="4">
      <t>リンリテキ</t>
    </rPh>
    <rPh sb="4" eb="6">
      <t>モンダイ</t>
    </rPh>
    <rPh sb="7" eb="9">
      <t>カイケツ</t>
    </rPh>
    <phoneticPr fontId="10"/>
  </si>
  <si>
    <t>①チームワークの発揮</t>
    <rPh sb="8" eb="10">
      <t>ハッキ</t>
    </rPh>
    <phoneticPr fontId="10"/>
  </si>
  <si>
    <t>②周囲との関係構築</t>
    <phoneticPr fontId="10"/>
  </si>
  <si>
    <t>関係者との連携による業務の遂行</t>
    <phoneticPr fontId="10"/>
  </si>
  <si>
    <t>①課題・目標の明確化</t>
    <phoneticPr fontId="10"/>
  </si>
  <si>
    <t>②進捗管理の推進</t>
    <phoneticPr fontId="10"/>
  </si>
  <si>
    <t>③成果へのコミットメント</t>
    <rPh sb="1" eb="3">
      <t>セイカ</t>
    </rPh>
    <phoneticPr fontId="10"/>
  </si>
  <si>
    <t>課題の設定と成果の追求</t>
    <phoneticPr fontId="10"/>
  </si>
  <si>
    <t>会社の事業領域や組織形態や組織構造について概要を理解している</t>
    <phoneticPr fontId="10"/>
  </si>
  <si>
    <t>政治経済動向、一般常識などの基本的事項や関係するビジネス分野の知識の習得に取り組んでいる</t>
    <phoneticPr fontId="10"/>
  </si>
  <si>
    <t>会社の経営理念や社是・社訓等の内容を理解し、可能な範囲で実践している</t>
    <phoneticPr fontId="10"/>
  </si>
  <si>
    <t>電子メールの活用やインターネットを使った情報検索を支障なく行っている</t>
    <phoneticPr fontId="10"/>
  </si>
  <si>
    <t>担当職務の遂行において従うべき法令上の要請事項を理解し、必ずこれを守っている</t>
    <phoneticPr fontId="10"/>
  </si>
  <si>
    <t>周囲から質問や助力を求められた場合には快い態度で対応している</t>
    <phoneticPr fontId="10"/>
  </si>
  <si>
    <t>組織内の業務分担や自分が果たすべき役割を自覚している</t>
    <rPh sb="0" eb="2">
      <t>ソシキ</t>
    </rPh>
    <rPh sb="2" eb="3">
      <t>ナイ</t>
    </rPh>
    <rPh sb="4" eb="6">
      <t>ギョウム</t>
    </rPh>
    <rPh sb="6" eb="8">
      <t>ブンタン</t>
    </rPh>
    <rPh sb="9" eb="11">
      <t>ジブン</t>
    </rPh>
    <rPh sb="12" eb="13">
      <t>ハ</t>
    </rPh>
    <rPh sb="17" eb="19">
      <t>ヤクワリ</t>
    </rPh>
    <rPh sb="20" eb="22">
      <t>ジカク</t>
    </rPh>
    <phoneticPr fontId="10"/>
  </si>
  <si>
    <t>あらかじめ設定されたスケジュールに沿って作業を推進し、計画通りに進まない見込みの場合には上位者に相談しながら速やかな対応を行っている</t>
    <rPh sb="5" eb="7">
      <t>セッテイ</t>
    </rPh>
    <rPh sb="17" eb="18">
      <t>ソ</t>
    </rPh>
    <rPh sb="20" eb="22">
      <t>サギョウ</t>
    </rPh>
    <rPh sb="23" eb="25">
      <t>スイシン</t>
    </rPh>
    <rPh sb="27" eb="29">
      <t>ケイカク</t>
    </rPh>
    <rPh sb="29" eb="30">
      <t>ドオ</t>
    </rPh>
    <rPh sb="32" eb="33">
      <t>スス</t>
    </rPh>
    <rPh sb="36" eb="38">
      <t>ミコ</t>
    </rPh>
    <rPh sb="40" eb="42">
      <t>バアイ</t>
    </rPh>
    <rPh sb="44" eb="47">
      <t>ジョウイシャ</t>
    </rPh>
    <rPh sb="48" eb="50">
      <t>ソウダン</t>
    </rPh>
    <rPh sb="54" eb="55">
      <t>スミ</t>
    </rPh>
    <rPh sb="58" eb="60">
      <t>タイオウ</t>
    </rPh>
    <rPh sb="61" eb="62">
      <t>オコナ</t>
    </rPh>
    <phoneticPr fontId="10"/>
  </si>
  <si>
    <t>困難な状況に直面しても真摯かつ誠実な態度で仕事に取り組んでいる</t>
    <phoneticPr fontId="10"/>
  </si>
  <si>
    <t>①PCの基本操作</t>
    <rPh sb="4" eb="6">
      <t>キホン</t>
    </rPh>
    <rPh sb="6" eb="8">
      <t>ソウサ</t>
    </rPh>
    <phoneticPr fontId="10"/>
  </si>
  <si>
    <t>②ワープロソフト、表計算ソフト等の活用</t>
    <phoneticPr fontId="6"/>
  </si>
  <si>
    <t>①PCの基本操作</t>
    <rPh sb="4" eb="6">
      <t>キホン</t>
    </rPh>
    <rPh sb="6" eb="8">
      <t>ソウサ</t>
    </rPh>
    <phoneticPr fontId="57"/>
  </si>
  <si>
    <t>②ワープロソフト、表計算ソフト等の活用</t>
    <rPh sb="9" eb="12">
      <t>ヒョウケイサン</t>
    </rPh>
    <rPh sb="15" eb="16">
      <t>トウ</t>
    </rPh>
    <rPh sb="17" eb="19">
      <t>カツヨウ</t>
    </rPh>
    <phoneticPr fontId="57"/>
  </si>
  <si>
    <t>ワープロソフト、プレゼンテーションソフト、表計算ソフト等を用いて、見やすい事務文書、表・グラフ作成を行っている</t>
    <rPh sb="27" eb="28">
      <t>トウ</t>
    </rPh>
    <rPh sb="33" eb="34">
      <t>ミ</t>
    </rPh>
    <rPh sb="37" eb="39">
      <t>ジム</t>
    </rPh>
    <rPh sb="39" eb="41">
      <t>ブンショ</t>
    </rPh>
    <rPh sb="42" eb="43">
      <t>ヒョウ</t>
    </rPh>
    <phoneticPr fontId="10"/>
  </si>
  <si>
    <t>PCの基本的な操作方法を身につけ、セキュリティに留意して適切な使用をしている</t>
    <rPh sb="3" eb="6">
      <t>キホンテキ</t>
    </rPh>
    <rPh sb="7" eb="9">
      <t>ソウサ</t>
    </rPh>
    <rPh sb="9" eb="11">
      <t>ホウホウ</t>
    </rPh>
    <rPh sb="12" eb="13">
      <t>ミ</t>
    </rPh>
    <rPh sb="24" eb="26">
      <t>リュウイ</t>
    </rPh>
    <rPh sb="28" eb="30">
      <t>テキセツ</t>
    </rPh>
    <rPh sb="31" eb="33">
      <t>シヨウ</t>
    </rPh>
    <phoneticPr fontId="10"/>
  </si>
  <si>
    <t>PCの基本的な操作方法を身につけている。</t>
  </si>
  <si>
    <t>協力会社の動向について理解している。</t>
  </si>
  <si>
    <t>部門方針を理解し、上司や同僚の助言を受けて、担当業務に関する目標を設定できる。</t>
  </si>
  <si>
    <t>自分の能力が充分に発揮できる意欲的な目標を設定している。</t>
  </si>
  <si>
    <t>目標を達成するために、上司の指導のもとに役割分担を明確にしている。</t>
  </si>
  <si>
    <t>常に問題意識をもって、目標設定のための情報にアンテナを張り巡らせている。</t>
  </si>
  <si>
    <t>目標を達成するために、スケジュール案を上位方針と照らし合わせて作成できる。</t>
  </si>
  <si>
    <t>目標を達成するために、設定したスケジュールに沿って業務を実施している。</t>
  </si>
  <si>
    <t>担当業務が予定通り進んでいるか、適宜チェックをしている。</t>
  </si>
  <si>
    <t>トラブルや情勢が変化し計画通り業務が進まなくなった場合には、その業況を自覚することができ、先輩・上司に迅速に報告できる。</t>
  </si>
  <si>
    <t>目標の達成が困難で、同僚や関係部署の協力が必要な場合には、上司に相談し、協力を仰いでいる。</t>
  </si>
  <si>
    <t>真摯かつ誠実な態度で業務を遂行している。</t>
  </si>
  <si>
    <t>自分に与えられた役割は最後まで投げ出すことなくやり遂げている。</t>
  </si>
  <si>
    <t>自身が担当した業務の達成度について評価できる。</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</si>
  <si>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</si>
  <si>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</si>
  <si>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</si>
  <si>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</si>
  <si>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</si>
  <si>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</si>
  <si>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挨拶・敬語など、日頃から社会人として相応しい振る舞いを行っている。</t>
  </si>
  <si>
    <t>アポイントメント（面会約束）を取る際や顧客を訪問する際などのマナーを理解し、日常的に実践している。</t>
  </si>
  <si>
    <t>モバイルPC、タブレット端末等を出張先等において活用している。</t>
  </si>
  <si>
    <t>コンピュータウィルス対策や情報漏洩防止策など、会社のルールに則りセキュリティ対応を確実に行っている。</t>
  </si>
  <si>
    <t>ワープロソフトやプレゼンテーションソフトの様々な機能を活用し、レイアウト構成にも配慮した事務文書を作成している。</t>
  </si>
  <si>
    <t>表計算ソフトの関数機能を一通りマスターし、各種計算や作表を確実に遂行している。</t>
  </si>
  <si>
    <t>フォントや背景色を工夫するなど、内容のみならず受け手に与える印象にも配慮したプレゼンテーション資料の作成を行っている。</t>
  </si>
  <si>
    <t>収集データをその性質に応じて適切な方法によりグラフ化、図表化している。</t>
  </si>
  <si>
    <t>企業人としての自覚や責任感をもち、日頃から自社の社会的信用を損なうことがないよう行動している。</t>
  </si>
  <si>
    <t>日常の職務行動において公私の区別をきちんとつけている。</t>
  </si>
  <si>
    <t>コンプライアンス上のトラブルが発生した場合には、速やかに上位者への報告・連絡・相談を行って指示を仰いでいる。</t>
  </si>
  <si>
    <t>上位者への報告・連絡・相談を速やかに行っている。</t>
  </si>
  <si>
    <t>余力がある場合には進んで周囲の仕事を手伝っている。</t>
  </si>
  <si>
    <t>仕事を進めるうえで有益な情報は周囲に提供して共有を図っている。</t>
  </si>
  <si>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</si>
  <si>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</si>
  <si>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</si>
  <si>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組織の方針を正確に理解し、上位者の助言を受けて担当業務の進め方を主体的に考えている。</t>
  </si>
  <si>
    <t>組織内の業務分担や自分が果たすべき役割を自覚している。</t>
  </si>
  <si>
    <t>作業計画を練りながら仕事の無駄の発見と除去を行っている。</t>
  </si>
  <si>
    <t>あらかじめ設定された組織内のスケジュールに沿って作業を推進している。</t>
  </si>
  <si>
    <t>仕事が遅延しそうな場合には早めに上位者に報告している。</t>
  </si>
  <si>
    <t>トラブルや情勢変化により計画通り作業が進まなくなった場合には、上位者の判断を得ながら目標や計画の変更など速やかな対応を行っている。</t>
  </si>
  <si>
    <t>困難なことがあっても、真摯かつ誠実な態度で仕事に取り組んでいる。</t>
  </si>
  <si>
    <t>自分に与えられた役割は最後までやり遂げている。</t>
  </si>
  <si>
    <t>業務報告書等、必要な定期報告書類は節目節目で怠りなく提出している。</t>
  </si>
  <si>
    <t>広報</t>
    <rPh sb="0" eb="2">
      <t>コウホウ</t>
    </rPh>
    <phoneticPr fontId="10"/>
  </si>
  <si>
    <t>職業能力評価シート（広報　レベル１）　　</t>
    <rPh sb="10" eb="12">
      <t>コウホウ</t>
    </rPh>
    <phoneticPr fontId="10"/>
  </si>
  <si>
    <t>業務効率化の推進</t>
    <rPh sb="0" eb="2">
      <t>ギョウム</t>
    </rPh>
    <rPh sb="2" eb="5">
      <t>コウリツカ</t>
    </rPh>
    <rPh sb="6" eb="8">
      <t>スイシン</t>
    </rPh>
    <phoneticPr fontId="10"/>
  </si>
  <si>
    <t>①手続に則った業務遂行</t>
    <rPh sb="1" eb="3">
      <t>テツヅキ</t>
    </rPh>
    <rPh sb="4" eb="5">
      <t>ノット</t>
    </rPh>
    <rPh sb="7" eb="9">
      <t>ギョウム</t>
    </rPh>
    <rPh sb="9" eb="11">
      <t>スイコウ</t>
    </rPh>
    <phoneticPr fontId="5"/>
  </si>
  <si>
    <t>②工夫・改善</t>
    <phoneticPr fontId="5"/>
  </si>
  <si>
    <t>コスト意識をもって自分なりに工夫しながら仕事を行い、効率化や改善を試みている。</t>
  </si>
  <si>
    <t>Ⅱ.職務遂行のための基準　選択能力ユニット(広報）</t>
    <rPh sb="2" eb="12">
      <t>ｑ</t>
    </rPh>
    <rPh sb="13" eb="15">
      <t>センタク</t>
    </rPh>
    <rPh sb="15" eb="17">
      <t>ノウリョク</t>
    </rPh>
    <rPh sb="22" eb="24">
      <t>コウホウ</t>
    </rPh>
    <phoneticPr fontId="10"/>
  </si>
  <si>
    <t>情報収集とフィードバック基礎</t>
    <rPh sb="0" eb="2">
      <t>ジョウホウ</t>
    </rPh>
    <rPh sb="2" eb="4">
      <t>シュウシュウ</t>
    </rPh>
    <rPh sb="12" eb="14">
      <t>キソ</t>
    </rPh>
    <phoneticPr fontId="10"/>
  </si>
  <si>
    <t>①情報収集活動の推進</t>
    <phoneticPr fontId="10"/>
  </si>
  <si>
    <t>②関係部署・関係者へのフィードバック</t>
    <phoneticPr fontId="10"/>
  </si>
  <si>
    <t>③担当業務に関する創意工夫の推進</t>
    <phoneticPr fontId="10"/>
  </si>
  <si>
    <t>社内広報基礎</t>
    <rPh sb="0" eb="2">
      <t>シャナイ</t>
    </rPh>
    <rPh sb="2" eb="4">
      <t>コウホウ</t>
    </rPh>
    <rPh sb="4" eb="6">
      <t>キソ</t>
    </rPh>
    <phoneticPr fontId="10"/>
  </si>
  <si>
    <t>①担当業務に関する作業方法・作業手順の検討</t>
    <phoneticPr fontId="10"/>
  </si>
  <si>
    <t>②社内広報実務の推進</t>
    <phoneticPr fontId="10"/>
  </si>
  <si>
    <t>対外広報基礎</t>
    <phoneticPr fontId="10"/>
  </si>
  <si>
    <t>②対外広報実務の推進</t>
    <phoneticPr fontId="10"/>
  </si>
  <si>
    <t>広報にかかる法律基礎</t>
    <phoneticPr fontId="10"/>
  </si>
  <si>
    <t>②広報にかかる法律実務の推進</t>
    <phoneticPr fontId="10"/>
  </si>
  <si>
    <t>危機管理広報基礎</t>
    <phoneticPr fontId="10"/>
  </si>
  <si>
    <t>①担当業務に関する作業方法・作業手順の検討</t>
    <phoneticPr fontId="10"/>
  </si>
  <si>
    <t>②危機管理広報にかかる業務の推進</t>
    <phoneticPr fontId="10"/>
  </si>
  <si>
    <t>業務効率化の推進</t>
    <rPh sb="0" eb="2">
      <t>ギョウム</t>
    </rPh>
    <rPh sb="2" eb="5">
      <t>コウリツカ</t>
    </rPh>
    <rPh sb="6" eb="8">
      <t>スイシン</t>
    </rPh>
    <phoneticPr fontId="57"/>
  </si>
  <si>
    <t>Ⅳ.必要な知識（選択能力ユニット 広報　レベル1）</t>
    <rPh sb="8" eb="10">
      <t>センタク</t>
    </rPh>
    <rPh sb="17" eb="19">
      <t>コウホウ</t>
    </rPh>
    <phoneticPr fontId="10"/>
  </si>
  <si>
    <t>情報収集とフィードバック基礎</t>
    <phoneticPr fontId="10"/>
  </si>
  <si>
    <t>1. 経営と広報</t>
  </si>
  <si>
    <t>　●広報の意義・目的</t>
  </si>
  <si>
    <t>　●コミュニケーション理論とシステムの基礎知識</t>
  </si>
  <si>
    <t>2. 広報の今日的課題</t>
  </si>
  <si>
    <t>　●企業経営にとっての広報・コミュニケーション機能</t>
  </si>
  <si>
    <t>　●広報機能部門の社内における位置づけ</t>
  </si>
  <si>
    <t>　●コーポレート・コミュニケーション概念</t>
  </si>
  <si>
    <t>1. 経営と広報</t>
    <rPh sb="3" eb="5">
      <t>ケイエイ</t>
    </rPh>
    <rPh sb="6" eb="8">
      <t>コウホウ</t>
    </rPh>
    <phoneticPr fontId="10"/>
  </si>
  <si>
    <t>　●広報の意義・目的</t>
    <rPh sb="2" eb="4">
      <t>コウホウ</t>
    </rPh>
    <rPh sb="5" eb="7">
      <t>イギ</t>
    </rPh>
    <rPh sb="8" eb="10">
      <t>モクテキ</t>
    </rPh>
    <phoneticPr fontId="10"/>
  </si>
  <si>
    <t>　●コミュニケーション理論とシステムの基礎知識</t>
    <rPh sb="11" eb="13">
      <t>リロン</t>
    </rPh>
    <rPh sb="19" eb="21">
      <t>キソ</t>
    </rPh>
    <rPh sb="21" eb="23">
      <t>チシキ</t>
    </rPh>
    <phoneticPr fontId="10"/>
  </si>
  <si>
    <t>2. 広報の今日的課題</t>
    <rPh sb="3" eb="5">
      <t>コウホウ</t>
    </rPh>
    <rPh sb="6" eb="9">
      <t>コンニチテキ</t>
    </rPh>
    <rPh sb="9" eb="11">
      <t>カダイ</t>
    </rPh>
    <phoneticPr fontId="10"/>
  </si>
  <si>
    <t>　●企業経営にとっての広報・コミュニケーション機能</t>
    <rPh sb="2" eb="4">
      <t>キギョウ</t>
    </rPh>
    <rPh sb="4" eb="6">
      <t>ケイエイ</t>
    </rPh>
    <rPh sb="11" eb="13">
      <t>コウホウ</t>
    </rPh>
    <rPh sb="23" eb="25">
      <t>キノウ</t>
    </rPh>
    <phoneticPr fontId="10"/>
  </si>
  <si>
    <t>　●広報機能部門の社内における位置づけ</t>
    <rPh sb="2" eb="4">
      <t>コウホウ</t>
    </rPh>
    <rPh sb="4" eb="6">
      <t>キノウ</t>
    </rPh>
    <rPh sb="6" eb="8">
      <t>ブモン</t>
    </rPh>
    <rPh sb="9" eb="11">
      <t>シャナイ</t>
    </rPh>
    <rPh sb="15" eb="17">
      <t>イチ</t>
    </rPh>
    <phoneticPr fontId="10"/>
  </si>
  <si>
    <t>　●コーポレート・コミュニケーション概念</t>
    <rPh sb="18" eb="20">
      <t>ガイネン</t>
    </rPh>
    <phoneticPr fontId="10"/>
  </si>
  <si>
    <t>3. 社外団体活動</t>
    <rPh sb="3" eb="5">
      <t>シャガイ</t>
    </rPh>
    <rPh sb="5" eb="7">
      <t>ダンタイ</t>
    </rPh>
    <rPh sb="7" eb="9">
      <t>カツドウ</t>
    </rPh>
    <phoneticPr fontId="10"/>
  </si>
  <si>
    <t>　●広報活動に関する社外団体の種類</t>
    <rPh sb="2" eb="4">
      <t>コウホウ</t>
    </rPh>
    <rPh sb="4" eb="6">
      <t>カツドウ</t>
    </rPh>
    <rPh sb="7" eb="8">
      <t>カン</t>
    </rPh>
    <rPh sb="10" eb="12">
      <t>シャガイ</t>
    </rPh>
    <rPh sb="12" eb="14">
      <t>ダンタイ</t>
    </rPh>
    <rPh sb="15" eb="17">
      <t>シュルイ</t>
    </rPh>
    <phoneticPr fontId="10"/>
  </si>
  <si>
    <t>　●団体の機能・目的</t>
    <rPh sb="2" eb="4">
      <t>ダンタイ</t>
    </rPh>
    <rPh sb="5" eb="7">
      <t>キノウ</t>
    </rPh>
    <rPh sb="8" eb="10">
      <t>モクテキ</t>
    </rPh>
    <phoneticPr fontId="10"/>
  </si>
  <si>
    <t>　●団体への参加</t>
    <rPh sb="2" eb="4">
      <t>ダンタイ</t>
    </rPh>
    <rPh sb="6" eb="8">
      <t>サンカ</t>
    </rPh>
    <phoneticPr fontId="10"/>
  </si>
  <si>
    <t>4. 政治・経済・社会一般の動向</t>
    <rPh sb="3" eb="5">
      <t>セイジ</t>
    </rPh>
    <rPh sb="6" eb="8">
      <t>ケイザイ</t>
    </rPh>
    <rPh sb="9" eb="11">
      <t>シャカイ</t>
    </rPh>
    <rPh sb="11" eb="13">
      <t>イッパン</t>
    </rPh>
    <rPh sb="14" eb="16">
      <t>ドウコウ</t>
    </rPh>
    <phoneticPr fontId="10"/>
  </si>
  <si>
    <t>5. 自社の取り扱う製品・サービスの市場動向、技術動向　等</t>
    <rPh sb="3" eb="5">
      <t>ジシャ</t>
    </rPh>
    <rPh sb="6" eb="7">
      <t>ト</t>
    </rPh>
    <rPh sb="8" eb="9">
      <t>アツカ</t>
    </rPh>
    <rPh sb="10" eb="12">
      <t>セイヒン</t>
    </rPh>
    <rPh sb="18" eb="20">
      <t>シジョウ</t>
    </rPh>
    <rPh sb="20" eb="22">
      <t>ドウコウ</t>
    </rPh>
    <rPh sb="23" eb="25">
      <t>ギジュツ</t>
    </rPh>
    <rPh sb="25" eb="27">
      <t>ドウコウ</t>
    </rPh>
    <rPh sb="28" eb="29">
      <t>トウ</t>
    </rPh>
    <phoneticPr fontId="10"/>
  </si>
  <si>
    <t>社内広報基礎</t>
    <phoneticPr fontId="10"/>
  </si>
  <si>
    <t>3. 社内広報の目的</t>
  </si>
  <si>
    <t>　●社内広報の目的と内容</t>
  </si>
  <si>
    <t>　●社内広報・コミュニケーションの媒体と長所短所</t>
  </si>
  <si>
    <t>4. 社内広報とコンプライアンス</t>
  </si>
  <si>
    <t>　●プライバシー保護</t>
  </si>
  <si>
    <t>　●知的財産権保護</t>
  </si>
  <si>
    <t>5. リスクマネジメントと広報</t>
  </si>
  <si>
    <t>　●緊急時の社内広報</t>
  </si>
  <si>
    <t>　●社内でのコミュニケーション・リスク</t>
  </si>
  <si>
    <t>6. 社内報実務</t>
  </si>
  <si>
    <t>　●社内報の役割</t>
  </si>
  <si>
    <t>　●編集実務</t>
  </si>
  <si>
    <t>７．ソーシャルメディア</t>
  </si>
  <si>
    <t>3. 対外広報の目的</t>
  </si>
  <si>
    <t>　●対外広報の対象と方法</t>
  </si>
  <si>
    <t>　●対外広報メディア</t>
  </si>
  <si>
    <t>4. 対外広報とコンプライアンス</t>
  </si>
  <si>
    <t>　●対外広報活動における法令順守</t>
  </si>
  <si>
    <t>　●対外広報活動にあたってのプライバシー保護</t>
  </si>
  <si>
    <t>　●緊急時の対外広報</t>
  </si>
  <si>
    <t>　●社外でのコミュニケーション・リスク</t>
  </si>
  <si>
    <t>6. インベスター・リレーションズ（IR）</t>
  </si>
  <si>
    <t>　●IRの考え方</t>
  </si>
  <si>
    <t>　●IRの実施方法</t>
  </si>
  <si>
    <t>８．アナリストリレーションズ（AR)</t>
  </si>
  <si>
    <t>●肖像権</t>
  </si>
  <si>
    <t>①手続に則った業務遂行</t>
    <rPh sb="1" eb="3">
      <t>テツヅキ</t>
    </rPh>
    <rPh sb="4" eb="5">
      <t>ノット</t>
    </rPh>
    <rPh sb="7" eb="9">
      <t>ギョウム</t>
    </rPh>
    <rPh sb="9" eb="11">
      <t>スイコウ</t>
    </rPh>
    <phoneticPr fontId="10"/>
  </si>
  <si>
    <t>②工夫・改善</t>
    <phoneticPr fontId="10"/>
  </si>
  <si>
    <t>仕事に取り掛かる前に、求められる達成水準や仕事の進め方、注意事項等を確認している。</t>
  </si>
  <si>
    <t>業務プロセスを理解し、決められた手順で仕事を行っている。</t>
  </si>
  <si>
    <t>仕事を素早く習得し、そのスピードアップに取り組んでいる。</t>
  </si>
  <si>
    <t>【サブツール】能力細目・職務遂行のための基準一覧（広報　レベル1）</t>
    <rPh sb="7" eb="9">
      <t>ノウリョク</t>
    </rPh>
    <rPh sb="9" eb="11">
      <t>サイモク</t>
    </rPh>
    <rPh sb="12" eb="14">
      <t>ショクム</t>
    </rPh>
    <rPh sb="14" eb="16">
      <t>スイコウ</t>
    </rPh>
    <rPh sb="20" eb="22">
      <t>キジュン</t>
    </rPh>
    <rPh sb="22" eb="24">
      <t>イチラン</t>
    </rPh>
    <rPh sb="25" eb="27">
      <t>コウホウ</t>
    </rPh>
    <phoneticPr fontId="10"/>
  </si>
  <si>
    <t>日頃から新聞・雑誌等に幅広く目を通し、自社に関係しそうな記事を収集している。</t>
    <rPh sb="0" eb="2">
      <t>ヒゴロ</t>
    </rPh>
    <rPh sb="4" eb="6">
      <t>シンブン</t>
    </rPh>
    <rPh sb="7" eb="9">
      <t>ザッシ</t>
    </rPh>
    <rPh sb="9" eb="10">
      <t>トウ</t>
    </rPh>
    <rPh sb="11" eb="13">
      <t>ハバヒロ</t>
    </rPh>
    <rPh sb="14" eb="15">
      <t>メ</t>
    </rPh>
    <rPh sb="16" eb="17">
      <t>トオ</t>
    </rPh>
    <rPh sb="19" eb="21">
      <t>ジシャ</t>
    </rPh>
    <rPh sb="22" eb="24">
      <t>カンケイ</t>
    </rPh>
    <rPh sb="28" eb="30">
      <t>キジ</t>
    </rPh>
    <rPh sb="31" eb="33">
      <t>シュウシュウ</t>
    </rPh>
    <phoneticPr fontId="10"/>
  </si>
  <si>
    <t>政治動向、経済動向、業界動向、社会動向など世間一般の動向を常に把握している。</t>
  </si>
  <si>
    <t>日頃から社内外の勉強会に参加するなど情報収集のための人的ネットワーク作りに取り組んでいる。</t>
  </si>
  <si>
    <t>収集した情報を内容別・時期別などの基準に従って分類するなど、分かりやすいように整理している。</t>
  </si>
  <si>
    <t>クリッピングした情報は所定の手続に従って速やかに関係部署に配布している。</t>
  </si>
  <si>
    <t>自社に直接影響しそうな情報は率先して関係者や関係部署に伝達している。</t>
  </si>
  <si>
    <t>関係部署から更に関連情報の情報収集を依頼された場合には、速やかに対応している。</t>
  </si>
  <si>
    <t>担当業務に関し、満足できた点、不足していた点などに関する自己評価を行っている。</t>
  </si>
  <si>
    <t>不足していた点については率直に反省し、上司の助言等を踏まえて次期の業務改善に活かすべく工夫している。</t>
  </si>
  <si>
    <t>日常的な情報収集活動をめぐり、問題点や今後改善すべきと思う点を自分なりに整理し、上司や先輩に対して意見具申している。</t>
  </si>
  <si>
    <t>上司や先輩・同僚からの助言を踏まえ、社内広報に関して優先的に取り組むべき課題等を整理している。</t>
  </si>
  <si>
    <t>社内報の作成など日常業務について、実施手順や事務的手続、社内決裁ルート等を確認し、正しく理解している。</t>
  </si>
  <si>
    <t>担当業務の実施方法や実施手順に曖昧な点がある場合には、必ず上司や先輩に質問し解決を図っている。</t>
  </si>
  <si>
    <t>基本的な取材、原稿作成・校正、レイアウト構成など、社内報の定期的・定例的業務に関しては、上司の包括的助言に基づき独力で業務を完遂している。</t>
  </si>
  <si>
    <t>計画に沿って社員に広報マインドを浸透させるための広報教育を的確に遂行している。</t>
  </si>
  <si>
    <t>作業に取り掛かる前に過去の広報事例を調べるなど、効率的に作業を行っている。</t>
  </si>
  <si>
    <t>社内広報実務の推進に際して過去に類例のない問題に直面した場合には、自分勝手な判断を行うことなく上司や先輩に報告して指示を仰いでいる。</t>
  </si>
  <si>
    <t>広報記録など、担当業務に関する報告書類はルールに沿って遅滞なく作成している。</t>
  </si>
  <si>
    <t>日常的な社内広報活動をめぐり、問題点や今後改善すべきと思う点を自分なりに整理し、上司や先輩に対して意見具申している。</t>
  </si>
  <si>
    <t>会社の広報戦略や広報体制、記者発表・リリースの手順、海外広報、商品PRの方法など対外広報業務の推進に必要な基本的事項を理解している。</t>
  </si>
  <si>
    <t>日頃から記者等国内外マスメディア関係者と良好な関係を構築している。</t>
  </si>
  <si>
    <t>プレス・リリース資料の作成など担当業務に関し、上司の指示に基づき効率的に事務処理を行っている。</t>
  </si>
  <si>
    <t>作業に取り掛かる前に過去のプレスリリース資料の前例を調べるなど、効率的に作業を行っている。</t>
  </si>
  <si>
    <t>広報上の対応が必要と思われるような突発的事態が発生した場合には、まずは上司に一報したうえで指示を踏まえて迅速に行動している。</t>
  </si>
  <si>
    <t>対外広報の推進に際して過去に類例のない問題に直面した場合には、自分勝手な判断を行うことなく上司や先輩に報告して指示を仰いでいる。</t>
  </si>
  <si>
    <t>マスコミ対応のあり方など今後改善すべきと思う点を自分なりに整理し、上司や先輩に対して意見具申している。</t>
  </si>
  <si>
    <t>知的財産権、権利侵害、法律規制、コンプライアンス等の広報活動にかかる様々な法律についての基礎知識を有している。</t>
  </si>
  <si>
    <t>日頃から迅速に広報活動に伴う法的リスクに対応していく上で必要な法律の基本を理解している。</t>
  </si>
  <si>
    <t>広報活動における法的実務に関し、上司の指示に基づき効率的に事務処理を行っている。</t>
  </si>
  <si>
    <t>企業法務部と連携し、広報リスク、ITリスクについて上司の指示に基づき迅速に対応するための準備ができている。</t>
  </si>
  <si>
    <t>作業に取り掛かる前に過去の前例を調べるなど、効率的に作業を行っている。</t>
  </si>
  <si>
    <t>法的な対応が必要と思われるような突発的事態が発生した場合には、まずは上司に一報したうえで指示を踏まえて迅速に行動している。</t>
  </si>
  <si>
    <t>法的に過去に類例のない問題に直面した場合には、自分勝手な判断を行うことなく上司や先輩に報告して指示を仰いでいる。</t>
  </si>
  <si>
    <t>メディア対応のあり方など今後改善すべきと思う点を自分なりに整理し、上司や先輩に対して意見具申している。</t>
  </si>
  <si>
    <t>コンプライアンス問題（品質データ偽装、燃費偽装、不適切会計）、過労死問題、無資格検査、個人情報漏洩、リコール等に対する危機管理や『フェイスブック』、『ツイッター』、『ユーチューブ』といったソーシャルメディアについてのリスク管理についての基礎知識を有している。</t>
  </si>
  <si>
    <t>日頃から迅速に広報活動に伴う危機管理に対応していく上で必要な法律の基本を理解している。</t>
  </si>
  <si>
    <t>危機管理広報実務対応の実施手順や事務的手続、社内決裁ルート等を確認し、正しく理解している。</t>
  </si>
  <si>
    <t>危機管理広報実務に関し、上司の指示に基づき効率的に事務処理を行っている。</t>
  </si>
  <si>
    <t>企業法務部と連携し、危機管理広報について上司の指示に基づき迅速に対応するための準備ができている。</t>
  </si>
  <si>
    <t>多様性の尊重と異文化コミュニケーション</t>
    <rPh sb="0" eb="3">
      <t>タヨウセイ</t>
    </rPh>
    <rPh sb="4" eb="6">
      <t>ソンチョウ</t>
    </rPh>
    <rPh sb="7" eb="10">
      <t>イブンカ</t>
    </rPh>
    <phoneticPr fontId="10"/>
  </si>
  <si>
    <t>①多様性の尊重</t>
    <rPh sb="1" eb="4">
      <t>タヨウセイ</t>
    </rPh>
    <rPh sb="5" eb="7">
      <t>ソンチョウ</t>
    </rPh>
    <phoneticPr fontId="4"/>
  </si>
  <si>
    <t>②異文化コミュニケーション</t>
    <phoneticPr fontId="10"/>
  </si>
  <si>
    <t>①多様性の尊重</t>
    <phoneticPr fontId="10"/>
  </si>
  <si>
    <t>取引関係にある海外諸国・地域の地理、政治・経済体制、商習慣など基本事項を理解している。</t>
    <rPh sb="0" eb="2">
      <t>トリヒキ</t>
    </rPh>
    <rPh sb="2" eb="4">
      <t>カンケイ</t>
    </rPh>
    <rPh sb="7" eb="9">
      <t>カイガイ</t>
    </rPh>
    <rPh sb="9" eb="11">
      <t>ショコク</t>
    </rPh>
    <rPh sb="12" eb="14">
      <t>チイキ</t>
    </rPh>
    <rPh sb="15" eb="17">
      <t>チリ</t>
    </rPh>
    <rPh sb="18" eb="20">
      <t>セイジ</t>
    </rPh>
    <rPh sb="21" eb="23">
      <t>ケイザイ</t>
    </rPh>
    <rPh sb="23" eb="25">
      <t>タイセイ</t>
    </rPh>
    <rPh sb="26" eb="29">
      <t>ショウシュウカン</t>
    </rPh>
    <rPh sb="31" eb="33">
      <t>キホン</t>
    </rPh>
    <rPh sb="33" eb="35">
      <t>ジコウ</t>
    </rPh>
    <rPh sb="36" eb="38">
      <t>リカイ</t>
    </rPh>
    <phoneticPr fontId="10"/>
  </si>
  <si>
    <t>異文化での職務遂行に必要な国際経営センス（グローバル・マインド・セット）の基本を身につけている。</t>
    <rPh sb="40" eb="41">
      <t>ミ</t>
    </rPh>
    <phoneticPr fontId="10"/>
  </si>
  <si>
    <t>国や地域によって価値観が違うことを理解し、異なる見解であっても自らの考えを押し付けることなく現地の方法や考え方を尊重している。</t>
  </si>
  <si>
    <t>日本の経営のあり方と異文化のそれとの差異を理解し、誤解が生じかねない難しい案件に対しては上司の指示を仰いだうえで判断している。</t>
  </si>
  <si>
    <t>②異文化コミュニケーション</t>
    <phoneticPr fontId="10"/>
  </si>
  <si>
    <t>業務に関する基本的な英文資料を正しく解釈している。</t>
  </si>
  <si>
    <t>業務に関係する英文レターの作成や簡単な事項についての外国人との電子メールのやり取り等を行い、伝えようとする意図を正しく相手に伝えている。</t>
  </si>
  <si>
    <t>取引先等の外国人に対して、自己紹介、会社紹介、日本文化の紹介などビジネス上のコミュニケーションを円滑に行っている。</t>
  </si>
  <si>
    <t>英語を母国語としない国でのリスク管理、生活・情報ネットワーク構築について、現地語で適切な対応を行っている。</t>
  </si>
  <si>
    <t>1. 国内外の社会経済に関する一般常識</t>
    <rPh sb="3" eb="6">
      <t>コクナイガイ</t>
    </rPh>
    <rPh sb="7" eb="9">
      <t>シャカイ</t>
    </rPh>
    <rPh sb="9" eb="11">
      <t>ケイザイ</t>
    </rPh>
    <rPh sb="12" eb="13">
      <t>カン</t>
    </rPh>
    <rPh sb="15" eb="17">
      <t>イッパン</t>
    </rPh>
    <rPh sb="17" eb="19">
      <t>ジョウシキ</t>
    </rPh>
    <phoneticPr fontId="10"/>
  </si>
  <si>
    <t>2. 景気動向、基本的な経済指標</t>
    <rPh sb="3" eb="5">
      <t>ケイキ</t>
    </rPh>
    <rPh sb="5" eb="7">
      <t>ドウコウ</t>
    </rPh>
    <rPh sb="8" eb="11">
      <t>キホンテキ</t>
    </rPh>
    <rPh sb="12" eb="14">
      <t>ケイザイ</t>
    </rPh>
    <rPh sb="14" eb="16">
      <t>シヒョウ</t>
    </rPh>
    <phoneticPr fontId="10"/>
  </si>
  <si>
    <t>3. 財政・金融動向、政治経済動向、技術動向、雇用情勢</t>
    <rPh sb="3" eb="5">
      <t>ザイセイ</t>
    </rPh>
    <rPh sb="6" eb="8">
      <t>キンユウ</t>
    </rPh>
    <rPh sb="8" eb="10">
      <t>ドウコウ</t>
    </rPh>
    <rPh sb="11" eb="13">
      <t>セイジ</t>
    </rPh>
    <rPh sb="13" eb="15">
      <t>ケイザイ</t>
    </rPh>
    <rPh sb="15" eb="17">
      <t>ドウコウ</t>
    </rPh>
    <rPh sb="18" eb="20">
      <t>ギジュツ</t>
    </rPh>
    <rPh sb="20" eb="22">
      <t>ドウコウ</t>
    </rPh>
    <rPh sb="23" eb="25">
      <t>コヨウ</t>
    </rPh>
    <rPh sb="25" eb="27">
      <t>ジョウセイ</t>
    </rPh>
    <phoneticPr fontId="10"/>
  </si>
  <si>
    <t>4. 業界動向</t>
    <rPh sb="3" eb="5">
      <t>ギョウカイ</t>
    </rPh>
    <rPh sb="5" eb="7">
      <t>ドウコウ</t>
    </rPh>
    <phoneticPr fontId="10"/>
  </si>
  <si>
    <t>5. 企業や業界の仕組み</t>
    <rPh sb="3" eb="5">
      <t>キギョウ</t>
    </rPh>
    <rPh sb="6" eb="8">
      <t>ギョウカイ</t>
    </rPh>
    <rPh sb="9" eb="11">
      <t>シク</t>
    </rPh>
    <phoneticPr fontId="10"/>
  </si>
  <si>
    <t>6. 規制改革の同行</t>
    <rPh sb="3" eb="5">
      <t>キセイ</t>
    </rPh>
    <rPh sb="5" eb="7">
      <t>カイカク</t>
    </rPh>
    <rPh sb="8" eb="10">
      <t>ドウコウ</t>
    </rPh>
    <phoneticPr fontId="10"/>
  </si>
  <si>
    <t>7. 会社の経営理念、社是・社訓</t>
    <rPh sb="3" eb="5">
      <t>カイシャ</t>
    </rPh>
    <rPh sb="6" eb="8">
      <t>ケイエイ</t>
    </rPh>
    <rPh sb="8" eb="10">
      <t>リネン</t>
    </rPh>
    <rPh sb="11" eb="13">
      <t>シャゼ</t>
    </rPh>
    <rPh sb="14" eb="16">
      <t>シャクン</t>
    </rPh>
    <phoneticPr fontId="10"/>
  </si>
  <si>
    <t>8. 挨拶、敬語など基本的なビジネスマナー</t>
    <rPh sb="3" eb="5">
      <t>アイサツ</t>
    </rPh>
    <rPh sb="6" eb="8">
      <t>ケイゴ</t>
    </rPh>
    <rPh sb="10" eb="13">
      <t>キホンテキ</t>
    </rPh>
    <phoneticPr fontId="10"/>
  </si>
  <si>
    <t>3. ワープロソフトを使った文書の作成法（文字入力、図表作成、保存編集、印刷設定等）</t>
    <rPh sb="11" eb="12">
      <t>ツカ</t>
    </rPh>
    <rPh sb="14" eb="16">
      <t>ブンショ</t>
    </rPh>
    <rPh sb="17" eb="19">
      <t>サクセイ</t>
    </rPh>
    <rPh sb="19" eb="20">
      <t>ホウ</t>
    </rPh>
    <rPh sb="21" eb="23">
      <t>モジ</t>
    </rPh>
    <rPh sb="23" eb="25">
      <t>ニュウリョク</t>
    </rPh>
    <rPh sb="26" eb="28">
      <t>ズヒョウ</t>
    </rPh>
    <rPh sb="28" eb="30">
      <t>サクセイ</t>
    </rPh>
    <rPh sb="31" eb="33">
      <t>ホゾン</t>
    </rPh>
    <rPh sb="33" eb="35">
      <t>ヘンシュウ</t>
    </rPh>
    <rPh sb="36" eb="38">
      <t>インサツ</t>
    </rPh>
    <rPh sb="38" eb="40">
      <t>セッテイ</t>
    </rPh>
    <rPh sb="40" eb="41">
      <t>トウ</t>
    </rPh>
    <phoneticPr fontId="10"/>
  </si>
  <si>
    <t>4. 表計算ソフトの使用法（ワークシートの作成・編集、書式設定方法、関数機能の理解と使い方、ソフトの互換等）</t>
    <rPh sb="3" eb="6">
      <t>ヒョウケイサン</t>
    </rPh>
    <rPh sb="10" eb="13">
      <t>シヨウホウ</t>
    </rPh>
    <rPh sb="21" eb="23">
      <t>サクセイ</t>
    </rPh>
    <rPh sb="24" eb="26">
      <t>ヘンシュウ</t>
    </rPh>
    <rPh sb="27" eb="29">
      <t>ショシキ</t>
    </rPh>
    <rPh sb="29" eb="31">
      <t>セッテイ</t>
    </rPh>
    <rPh sb="31" eb="33">
      <t>ホウホウ</t>
    </rPh>
    <rPh sb="34" eb="36">
      <t>カンスウ</t>
    </rPh>
    <rPh sb="36" eb="38">
      <t>キノウ</t>
    </rPh>
    <rPh sb="39" eb="41">
      <t>リカイ</t>
    </rPh>
    <rPh sb="42" eb="43">
      <t>ツカ</t>
    </rPh>
    <rPh sb="44" eb="45">
      <t>カタ</t>
    </rPh>
    <rPh sb="50" eb="52">
      <t>ゴカン</t>
    </rPh>
    <rPh sb="52" eb="53">
      <t>トウ</t>
    </rPh>
    <phoneticPr fontId="10"/>
  </si>
  <si>
    <t>5. プレゼンテーションソフトなど基本ソフトの活用法</t>
    <rPh sb="17" eb="19">
      <t>キホン</t>
    </rPh>
    <rPh sb="23" eb="26">
      <t>カツヨウホウ</t>
    </rPh>
    <phoneticPr fontId="10"/>
  </si>
  <si>
    <t>7. データ利用時の留意点（著作権等）、データの加工・編集方　等</t>
    <rPh sb="6" eb="8">
      <t>リヨウ</t>
    </rPh>
    <rPh sb="8" eb="9">
      <t>ジ</t>
    </rPh>
    <rPh sb="10" eb="13">
      <t>リュウイテン</t>
    </rPh>
    <rPh sb="14" eb="17">
      <t>チョサクケン</t>
    </rPh>
    <rPh sb="17" eb="18">
      <t>トウ</t>
    </rPh>
    <rPh sb="24" eb="26">
      <t>カコウ</t>
    </rPh>
    <rPh sb="27" eb="29">
      <t>ヘンシュウ</t>
    </rPh>
    <rPh sb="29" eb="30">
      <t>ホウ</t>
    </rPh>
    <rPh sb="31" eb="32">
      <t>トウ</t>
    </rPh>
    <phoneticPr fontId="10"/>
  </si>
  <si>
    <t>1. 自社の組織と役割、機能</t>
    <rPh sb="3" eb="5">
      <t>ジシャ</t>
    </rPh>
    <rPh sb="6" eb="8">
      <t>ソシキ</t>
    </rPh>
    <rPh sb="9" eb="11">
      <t>ヤクワリ</t>
    </rPh>
    <rPh sb="12" eb="14">
      <t>キノウ</t>
    </rPh>
    <phoneticPr fontId="10"/>
  </si>
  <si>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10"/>
  </si>
  <si>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10"/>
  </si>
  <si>
    <t>5. 他部門や外注先のキーパーソン</t>
    <phoneticPr fontId="10"/>
  </si>
  <si>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10"/>
  </si>
  <si>
    <t>2. 目標や計画変更時の手続き</t>
    <rPh sb="3" eb="5">
      <t>モクヒョウ</t>
    </rPh>
    <rPh sb="6" eb="8">
      <t>ケイカク</t>
    </rPh>
    <rPh sb="8" eb="10">
      <t>ヘンコウ</t>
    </rPh>
    <rPh sb="10" eb="11">
      <t>ジ</t>
    </rPh>
    <rPh sb="12" eb="14">
      <t>テツヅ</t>
    </rPh>
    <phoneticPr fontId="10"/>
  </si>
  <si>
    <t>3. 提出書類の種類と提出期限</t>
    <rPh sb="3" eb="5">
      <t>テイシュツ</t>
    </rPh>
    <rPh sb="5" eb="7">
      <t>ショルイ</t>
    </rPh>
    <rPh sb="8" eb="10">
      <t>シュルイ</t>
    </rPh>
    <rPh sb="11" eb="13">
      <t>テイシュツ</t>
    </rPh>
    <rPh sb="13" eb="15">
      <t>キゲン</t>
    </rPh>
    <phoneticPr fontId="10"/>
  </si>
  <si>
    <t>4. 稟議書等の手続きと決裁ルート</t>
    <rPh sb="3" eb="6">
      <t>リンギショ</t>
    </rPh>
    <rPh sb="6" eb="7">
      <t>トウ</t>
    </rPh>
    <rPh sb="8" eb="10">
      <t>テツヅ</t>
    </rPh>
    <rPh sb="12" eb="14">
      <t>ケッサイ</t>
    </rPh>
    <phoneticPr fontId="10"/>
  </si>
  <si>
    <t>1. 担当業務に関するルール、マニュアル</t>
    <rPh sb="3" eb="5">
      <t>タントウ</t>
    </rPh>
    <rPh sb="5" eb="7">
      <t>ギョウム</t>
    </rPh>
    <rPh sb="8" eb="9">
      <t>カン</t>
    </rPh>
    <phoneticPr fontId="8"/>
  </si>
  <si>
    <t>2. マニュアルの機能・役割</t>
    <rPh sb="9" eb="11">
      <t>キノウ</t>
    </rPh>
    <rPh sb="12" eb="14">
      <t>ヤクワリ</t>
    </rPh>
    <phoneticPr fontId="8"/>
  </si>
  <si>
    <t>3. マニュアルの作成と運用管理</t>
    <rPh sb="9" eb="11">
      <t>サクセイ</t>
    </rPh>
    <rPh sb="12" eb="14">
      <t>ウンヨウ</t>
    </rPh>
    <rPh sb="14" eb="16">
      <t>カンリ</t>
    </rPh>
    <phoneticPr fontId="8"/>
  </si>
  <si>
    <t>4. 生産性向上のためのアプローチ</t>
    <rPh sb="3" eb="6">
      <t>セイサンセイ</t>
    </rPh>
    <rPh sb="6" eb="8">
      <t>コウジョウ</t>
    </rPh>
    <phoneticPr fontId="8"/>
  </si>
  <si>
    <t>5. 具体的なアプローチ（IE（Industrial Engineering）、TQC（Total Quality Control）、シックス・シグマ　等）</t>
    <rPh sb="3" eb="6">
      <t>グタイテキ</t>
    </rPh>
    <phoneticPr fontId="8"/>
  </si>
  <si>
    <t>多様性の尊重と異文化コミュニケーション</t>
    <phoneticPr fontId="10"/>
  </si>
  <si>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3"/>
  </si>
  <si>
    <t>2. 国際的経営センス（グローバル・マインド・セット）</t>
    <rPh sb="3" eb="6">
      <t>コクサイテキ</t>
    </rPh>
    <rPh sb="6" eb="8">
      <t>ケイエイ</t>
    </rPh>
    <phoneticPr fontId="3"/>
  </si>
  <si>
    <t>　●各国民族文化・価値観の尊重</t>
  </si>
  <si>
    <t>　●法規・慣習の尊重</t>
  </si>
  <si>
    <t>　●交際マナー、行動マナー</t>
    <rPh sb="2" eb="4">
      <t>コウサイ</t>
    </rPh>
    <rPh sb="8" eb="10">
      <t>コウドウ</t>
    </rPh>
    <phoneticPr fontId="3"/>
  </si>
  <si>
    <t>　●日本紹介、自己紹介</t>
    <rPh sb="2" eb="4">
      <t>ニホン</t>
    </rPh>
    <rPh sb="4" eb="6">
      <t>ショウカイ</t>
    </rPh>
    <rPh sb="7" eb="9">
      <t>ジコ</t>
    </rPh>
    <rPh sb="9" eb="11">
      <t>ショウカイ</t>
    </rPh>
    <phoneticPr fontId="3"/>
  </si>
  <si>
    <t>　●国際交渉の知識（①国際交渉とは ②日本的発想法・表現と論理的思考 ③プレゼンテーションの技術</t>
    <rPh sb="2" eb="4">
      <t>コクサイ</t>
    </rPh>
    <rPh sb="4" eb="6">
      <t>コウショウ</t>
    </rPh>
    <rPh sb="7" eb="9">
      <t>チシキ</t>
    </rPh>
    <phoneticPr fontId="3"/>
  </si>
  <si>
    <t>　　④プロポーザルの技術 ⑤取引条件の交渉手順と技術）</t>
    <phoneticPr fontId="10"/>
  </si>
  <si>
    <t>3. 異文化コミュニケーションの知識</t>
    <phoneticPr fontId="10"/>
  </si>
  <si>
    <t>4. 口頭によるコミュニケーション上の留意点</t>
    <phoneticPr fontId="10"/>
  </si>
  <si>
    <t>6. 非言語コミュニケーション（ジェスチャー等）</t>
    <phoneticPr fontId="10"/>
  </si>
  <si>
    <t>7. 英語の活用スキル（目安としてTOEIC 600点程度以上）</t>
    <phoneticPr fontId="10"/>
  </si>
  <si>
    <t>8. その他の外国語スキル（中国語など必要に応じて）</t>
    <phoneticPr fontId="10"/>
  </si>
  <si>
    <t>業務効率化の推進</t>
    <phoneticPr fontId="10"/>
  </si>
  <si>
    <t>多様性の尊重と異文化コミュニケーション</t>
  </si>
  <si>
    <t>多様性の尊重と異文化コミュニケーション</t>
    <phoneticPr fontId="10"/>
  </si>
  <si>
    <t>情報収集とフィードバック基礎</t>
  </si>
  <si>
    <t>情報収集とフィードバック基礎</t>
    <phoneticPr fontId="10"/>
  </si>
  <si>
    <t>社内広報基礎</t>
  </si>
  <si>
    <t>社内広報基礎</t>
    <phoneticPr fontId="10"/>
  </si>
  <si>
    <t>対外広報基礎</t>
  </si>
  <si>
    <t>対外広報基礎</t>
    <phoneticPr fontId="10"/>
  </si>
  <si>
    <t>広報にかかる法律基礎</t>
  </si>
  <si>
    <t>広報にかかる法律基礎</t>
    <phoneticPr fontId="10"/>
  </si>
  <si>
    <t>危機管理広報基礎</t>
  </si>
  <si>
    <t>危機管理広報基礎</t>
    <phoneticPr fontId="10"/>
  </si>
  <si>
    <t>広報における基本的な知識と技能を有し、上司の指示・助言を踏まえて日常業務を遂行できる能力水準</t>
    <rPh sb="0" eb="2">
      <t>コウホウ</t>
    </rPh>
    <phoneticPr fontId="10"/>
  </si>
  <si>
    <t>①法規範、社内規範、倫理規範の遵守</t>
    <rPh sb="1" eb="2">
      <t>ホウ</t>
    </rPh>
    <rPh sb="2" eb="4">
      <t>キハン</t>
    </rPh>
    <rPh sb="5" eb="7">
      <t>シャナイ</t>
    </rPh>
    <rPh sb="7" eb="9">
      <t>キハン</t>
    </rPh>
    <rPh sb="10" eb="12">
      <t>リンリ</t>
    </rPh>
    <rPh sb="12" eb="14">
      <t>キハン</t>
    </rPh>
    <rPh sb="15" eb="17">
      <t>ジュンシュ</t>
    </rPh>
    <phoneticPr fontId="1"/>
  </si>
  <si>
    <t>1. 社内の倫理規定・行動規範</t>
    <rPh sb="3" eb="5">
      <t>シャナイ</t>
    </rPh>
    <rPh sb="6" eb="8">
      <t>リンリ</t>
    </rPh>
    <rPh sb="8" eb="10">
      <t>キテイ</t>
    </rPh>
    <rPh sb="11" eb="13">
      <t>コウドウ</t>
    </rPh>
    <rPh sb="13" eb="15">
      <t>キハン</t>
    </rPh>
    <phoneticPr fontId="10"/>
  </si>
  <si>
    <t xml:space="preserve">  ●経営理念・経営方針</t>
    <phoneticPr fontId="10"/>
  </si>
  <si>
    <t>　●社是・社訓</t>
    <phoneticPr fontId="10"/>
  </si>
  <si>
    <t>　●倫理規程</t>
    <phoneticPr fontId="10"/>
  </si>
  <si>
    <t>2. 会社の就業規則及び関連諸規程</t>
  </si>
  <si>
    <t>3. 問題となりやすい主な事項</t>
    <phoneticPr fontId="10"/>
  </si>
  <si>
    <t>　●個人情報保護</t>
    <phoneticPr fontId="10"/>
  </si>
  <si>
    <t>　●インサイダー取引</t>
    <phoneticPr fontId="10"/>
  </si>
  <si>
    <t>　●談合、カルテル等の不正競争</t>
    <phoneticPr fontId="10"/>
  </si>
  <si>
    <t xml:space="preserve">  ●ソフトウェア等の違法コピー（知的財産権の保護）</t>
    <phoneticPr fontId="10"/>
  </si>
  <si>
    <t xml:space="preserve">  ●取引における優位的な地位の乱用</t>
    <phoneticPr fontId="10"/>
  </si>
  <si>
    <t>　●顧客情報の流出、情報漏洩</t>
    <phoneticPr fontId="10"/>
  </si>
  <si>
    <t>　●不正経理等</t>
    <phoneticPr fontId="10"/>
  </si>
  <si>
    <t>　●偽装等</t>
    <phoneticPr fontId="10"/>
  </si>
  <si>
    <t>4. 自社及び世間一般でコンプライアンス上問題となった事例</t>
    <rPh sb="27" eb="29">
      <t>ジレイ</t>
    </rPh>
    <phoneticPr fontId="10"/>
  </si>
  <si>
    <t>5．監査役・監査委員会・コンプライアンス委員会</t>
    <phoneticPr fontId="10"/>
  </si>
  <si>
    <t>6. 担当する業務に関する法規制（競争法／独占禁止法等）</t>
    <phoneticPr fontId="10"/>
  </si>
  <si>
    <t>①法規範、社内規範、倫理規範の遵守</t>
    <phoneticPr fontId="10"/>
  </si>
  <si>
    <t>法令や企業内の諸規定等や倫理規範を遵守している。</t>
    <phoneticPr fontId="10"/>
  </si>
  <si>
    <t>業務上知り得た秘密を正当な理由なく他に開示したり、盗用したりしていない。</t>
    <phoneticPr fontId="10"/>
  </si>
  <si>
    <t>日常の業務遂行において法的または倫理的なジレンマに直面した際は、法令や決められた規範等に照らして判断し、判断が難しい場合には必ず上位者に相談している。</t>
    <phoneticPr fontId="10"/>
  </si>
  <si>
    <t>法令や規範等について、自分の知見では曖昧なことや分からないことは必ず周囲に質問して確認している。</t>
    <phoneticPr fontId="10"/>
  </si>
  <si>
    <t>　●社内SNS</t>
    <phoneticPr fontId="10"/>
  </si>
  <si>
    <t xml:space="preserve"> ●広告物の著作権</t>
    <phoneticPr fontId="10"/>
  </si>
  <si>
    <t xml:space="preserve"> ●広告物の商標権</t>
    <phoneticPr fontId="10"/>
  </si>
  <si>
    <t>2. 広報活動と権利侵害</t>
    <phoneticPr fontId="10"/>
  </si>
  <si>
    <t>1. 広報活動と知的財産権</t>
    <phoneticPr fontId="10"/>
  </si>
  <si>
    <t xml:space="preserve"> ●著作権</t>
    <phoneticPr fontId="10"/>
  </si>
  <si>
    <t xml:space="preserve"> ●商標権</t>
    <phoneticPr fontId="10"/>
  </si>
  <si>
    <t xml:space="preserve"> ●意匠権</t>
    <phoneticPr fontId="10"/>
  </si>
  <si>
    <t xml:space="preserve"> ●プライバシー権</t>
    <phoneticPr fontId="10"/>
  </si>
  <si>
    <t xml:space="preserve"> ●パブリシティ権</t>
    <phoneticPr fontId="10"/>
  </si>
  <si>
    <t xml:space="preserve"> ●名誉毀損</t>
    <phoneticPr fontId="10"/>
  </si>
  <si>
    <t xml:space="preserve"> ●信用毀損</t>
    <phoneticPr fontId="10"/>
  </si>
  <si>
    <t>3. 広報活動に対する法律規制</t>
    <phoneticPr fontId="10"/>
  </si>
  <si>
    <t xml:space="preserve"> ●個人情報保護法</t>
    <phoneticPr fontId="10"/>
  </si>
  <si>
    <t xml:space="preserve"> ●不正競争防止法</t>
    <phoneticPr fontId="10"/>
  </si>
  <si>
    <t xml:space="preserve"> ●製造物責任法</t>
    <phoneticPr fontId="10"/>
  </si>
  <si>
    <t xml:space="preserve"> ●会社法</t>
    <phoneticPr fontId="10"/>
  </si>
  <si>
    <t xml:space="preserve"> ●景品表示法</t>
    <phoneticPr fontId="10"/>
  </si>
  <si>
    <t xml:space="preserve"> ●特定商取引に関する法律</t>
    <phoneticPr fontId="10"/>
  </si>
  <si>
    <t xml:space="preserve"> ●特定電子メールの送信の適正化等に関する法律</t>
    <phoneticPr fontId="10"/>
  </si>
  <si>
    <t xml:space="preserve"> ●サイバーセキュリティ基本法案→法務にも確認</t>
    <phoneticPr fontId="10"/>
  </si>
  <si>
    <t>4. その他</t>
    <phoneticPr fontId="10"/>
  </si>
  <si>
    <t xml:space="preserve"> ●コンプライアンス</t>
    <phoneticPr fontId="10"/>
  </si>
  <si>
    <t xml:space="preserve"> ●不祥事が生じた場合の対処法</t>
    <phoneticPr fontId="10"/>
  </si>
  <si>
    <t xml:space="preserve"> ●広報活動に関する契約の知識</t>
    <phoneticPr fontId="10"/>
  </si>
  <si>
    <t>1. 危機管理対応</t>
    <phoneticPr fontId="10"/>
  </si>
  <si>
    <t xml:space="preserve"> ●事故対応（商品瑕疵、情報漏洩等）</t>
    <phoneticPr fontId="10"/>
  </si>
  <si>
    <t xml:space="preserve"> ●企業不正（事故誘発、カルテル等）</t>
    <phoneticPr fontId="10"/>
  </si>
  <si>
    <t>2. クライシス対応時のレピュテーションコントロール</t>
    <phoneticPr fontId="10"/>
  </si>
  <si>
    <t xml:space="preserve"> ●被害拡大防止策</t>
    <phoneticPr fontId="10"/>
  </si>
  <si>
    <t xml:space="preserve"> ●お詫び・釈明</t>
    <phoneticPr fontId="10"/>
  </si>
  <si>
    <t xml:space="preserve"> ●回復</t>
    <phoneticPr fontId="10"/>
  </si>
  <si>
    <t>3. 危機対応時のメディア対応</t>
    <phoneticPr fontId="10"/>
  </si>
  <si>
    <t xml:space="preserve"> ●対策本部設置</t>
    <phoneticPr fontId="10"/>
  </si>
  <si>
    <t xml:space="preserve"> ●対応方針決定、各所への連絡</t>
    <phoneticPr fontId="10"/>
  </si>
  <si>
    <t xml:space="preserve"> ●メディア対応</t>
    <phoneticPr fontId="10"/>
  </si>
  <si>
    <t xml:space="preserve"> ●緊急記者会見</t>
    <phoneticPr fontId="10"/>
  </si>
  <si>
    <t xml:space="preserve"> ●収束、検証</t>
    <phoneticPr fontId="10"/>
  </si>
  <si>
    <t>4. ソーシャルメディアの活用方法と注意点</t>
    <phoneticPr fontId="10"/>
  </si>
  <si>
    <t xml:space="preserve"> ●ソーシャルメディアの炎上防止の基礎知識</t>
    <phoneticPr fontId="10"/>
  </si>
  <si>
    <t>5. 迅速な意思決定の仕組みやツールの理解</t>
    <phoneticPr fontId="10"/>
  </si>
  <si>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10"/>
  </si>
  <si>
    <t>コスト意識をもって自分なりに工夫しながら仕事を行い、効率化や改善を試みている</t>
    <phoneticPr fontId="10"/>
  </si>
  <si>
    <t>多様性を理解し、異文化での職務遂行に必要なグローバル・ビジネス・マインドの基本を身につけている</t>
    <rPh sb="0" eb="3">
      <t>タヨウセイ</t>
    </rPh>
    <rPh sb="4" eb="6">
      <t>リカイ</t>
    </rPh>
    <rPh sb="8" eb="11">
      <t>イブンカ</t>
    </rPh>
    <rPh sb="13" eb="15">
      <t>ショクム</t>
    </rPh>
    <rPh sb="15" eb="17">
      <t>スイコウ</t>
    </rPh>
    <rPh sb="18" eb="20">
      <t>ヒツヨウ</t>
    </rPh>
    <rPh sb="37" eb="39">
      <t>キホン</t>
    </rPh>
    <rPh sb="40" eb="41">
      <t>ミ</t>
    </rPh>
    <phoneticPr fontId="10"/>
  </si>
  <si>
    <t>外国との取引において、会話やビジネス文書のやりとりの基本ができている</t>
    <rPh sb="0" eb="2">
      <t>ガイコク</t>
    </rPh>
    <rPh sb="4" eb="6">
      <t>トリヒキ</t>
    </rPh>
    <rPh sb="11" eb="13">
      <t>カイワ</t>
    </rPh>
    <rPh sb="18" eb="20">
      <t>ブンショ</t>
    </rPh>
    <rPh sb="26" eb="28">
      <t>キホン</t>
    </rPh>
    <phoneticPr fontId="10"/>
  </si>
  <si>
    <t>新聞・雑誌等に幅広く目を通し、自社に関係しそうな記事を収集し、政治動向、経済動向、業界動向、社会動向など世間一般の動向を常に把握している</t>
    <phoneticPr fontId="10"/>
  </si>
  <si>
    <t>クリッピングした情報は所定の手続に従って速やかに関係部署に配布し、また、自社に直接影響しそうな情報は、率先して関係者や関係部署に伝達している</t>
    <phoneticPr fontId="10"/>
  </si>
  <si>
    <t>日常的な情報収集活動をめぐり、問題点や今後改善すべきと思う点を自分なりに整理し、上司の助言等を踏まえて次期の業務改善に活かすべく工夫している</t>
    <phoneticPr fontId="10"/>
  </si>
  <si>
    <t>社内広報の推進に必要な基本的事項を理解し、社内報の作成など日常業務について、実施手順や事務的手続、社内決裁ルート等を確認し、正しく理解している</t>
    <rPh sb="17" eb="19">
      <t>リカイ</t>
    </rPh>
    <phoneticPr fontId="2"/>
  </si>
  <si>
    <t>日常的な社内広報活動をめぐり、問題点や今後改善すべきと思う点を自分なりに整理し、上司の助言等を踏まえて次期の業務改善に活かすべく工夫している</t>
    <phoneticPr fontId="2"/>
  </si>
  <si>
    <t>広報戦略や広報体制、記者発表・リリースの手順、海外広報、商品PRの方法など担当業務に関し、上司の指示に基づき効率的に事務処理を行っている</t>
    <phoneticPr fontId="10"/>
  </si>
  <si>
    <t>担当業務に関し、今後改善すべきと思う点を自分なりに整理し、上司の助言等を踏まえて次期の業務改善に活かすべく工夫している</t>
    <phoneticPr fontId="10"/>
  </si>
  <si>
    <t>広報活動における法的リスク対応の実施手順や事務的手続、社内決裁ルート等を確認し、正しく理解している</t>
    <phoneticPr fontId="2"/>
  </si>
  <si>
    <t>広報活動における法的実務に関し、上司の指示に基づき効率的に事務処理を行っている</t>
    <phoneticPr fontId="2"/>
  </si>
  <si>
    <t>担当業務に関し、今後改善すべきと思う点を自分なりに整理し、上司の指示に基づき次期の業務改善に活かすべく工夫している</t>
    <phoneticPr fontId="2"/>
  </si>
  <si>
    <t>危機管理広報実務に関し、上司の指示に基づき効率的に事務処理を行っている</t>
    <phoneticPr fontId="2"/>
  </si>
  <si>
    <t>社内コミュニケーションに関して突発的事態が発生した場合には、まずは上司に一報したうえで指示を踏まえて迅速に行動している。</t>
    <phoneticPr fontId="10"/>
  </si>
  <si>
    <t>基本的な取材、原稿作成・校正、レイアウト構成など、社内報の定期的・定例的業務に関しては、上司の包括的助言に基づき独力で業務を完遂している</t>
    <rPh sb="0" eb="2">
      <t>キホン</t>
    </rPh>
    <phoneticPr fontId="2"/>
  </si>
  <si>
    <t>第三者が関わるプレスリリース等は社外の決裁ルートの確認、理解も必要</t>
    <rPh sb="0" eb="3">
      <t>ダイサンシャ</t>
    </rPh>
    <rPh sb="4" eb="5">
      <t>カカ</t>
    </rPh>
    <rPh sb="14" eb="15">
      <t>トウ</t>
    </rPh>
    <rPh sb="16" eb="18">
      <t>シャガイ</t>
    </rPh>
    <rPh sb="19" eb="21">
      <t>ケッサイ</t>
    </rPh>
    <rPh sb="25" eb="27">
      <t>カクニン</t>
    </rPh>
    <rPh sb="28" eb="30">
      <t>リカイ</t>
    </rPh>
    <rPh sb="31" eb="33">
      <t>ヒツヨウ</t>
    </rPh>
    <phoneticPr fontId="10"/>
  </si>
  <si>
    <t>外部機関が関係する危機案件の場合は社外の決裁ルートの確認、理解も必要</t>
    <rPh sb="0" eb="2">
      <t>ガイブ</t>
    </rPh>
    <rPh sb="2" eb="4">
      <t>キカン</t>
    </rPh>
    <rPh sb="5" eb="7">
      <t>カンケイ</t>
    </rPh>
    <rPh sb="9" eb="11">
      <t>キキ</t>
    </rPh>
    <rPh sb="11" eb="13">
      <t>アンケン</t>
    </rPh>
    <rPh sb="14" eb="16">
      <t>バアイ</t>
    </rPh>
    <rPh sb="17" eb="19">
      <t>シャガイ</t>
    </rPh>
    <rPh sb="20" eb="22">
      <t>ケッサイ</t>
    </rPh>
    <rPh sb="26" eb="28">
      <t>カクニン</t>
    </rPh>
    <rPh sb="29" eb="31">
      <t>リカイ</t>
    </rPh>
    <rPh sb="32" eb="34">
      <t>ヒツヨウ</t>
    </rPh>
    <phoneticPr fontId="10"/>
  </si>
  <si>
    <t>対外広報業務の推進に必要な基本的事項や対外広報の実施手順や事務的手続、社内外決裁ルート等を確認し、正しく理解している</t>
    <rPh sb="37" eb="38">
      <t>ソト</t>
    </rPh>
    <phoneticPr fontId="10"/>
  </si>
  <si>
    <t>危機管理広報実務対応の実施手順や事務的手続、社内外決裁ルート等を確認し、正しく理解している</t>
    <rPh sb="24" eb="25">
      <t>ソト</t>
    </rPh>
    <phoneticPr fontId="2"/>
  </si>
  <si>
    <t>1. 基本的な  用語</t>
    <rPh sb="3" eb="6">
      <t>キホンテキ</t>
    </rPh>
    <rPh sb="9" eb="11">
      <t>ヨウゴ</t>
    </rPh>
    <phoneticPr fontId="10"/>
  </si>
  <si>
    <r>
      <t>PC</t>
    </r>
    <r>
      <rPr>
        <sz val="9"/>
        <rFont val="ＭＳ Ｐゴシック"/>
        <family val="3"/>
        <charset val="128"/>
      </rPr>
      <t>等の基本操作</t>
    </r>
    <rPh sb="2" eb="3">
      <t>トウ</t>
    </rPh>
    <rPh sb="4" eb="6">
      <t>キホン</t>
    </rPh>
    <rPh sb="6" eb="8">
      <t>ソウサ</t>
    </rPh>
    <phoneticPr fontId="10"/>
  </si>
  <si>
    <t>2. ネットワークセキュリティの基本理解（ネットワーク、インターネット、電子メール、ウイルスとウイルス対策など）</t>
    <rPh sb="16" eb="18">
      <t>キホン</t>
    </rPh>
    <rPh sb="18" eb="20">
      <t>リカイ</t>
    </rPh>
    <rPh sb="36" eb="38">
      <t>デンシ</t>
    </rPh>
    <rPh sb="51" eb="53">
      <t>タイサク</t>
    </rPh>
    <phoneticPr fontId="10"/>
  </si>
  <si>
    <t>6. 情報検索の知識（ソーシャルメディア、インターネット等）</t>
    <rPh sb="3" eb="5">
      <t>ジョウホウ</t>
    </rPh>
    <rPh sb="5" eb="7">
      <t>ケンサク</t>
    </rPh>
    <rPh sb="8" eb="10">
      <t>チシキ</t>
    </rPh>
    <rPh sb="28" eb="29">
      <t>トウ</t>
    </rPh>
    <phoneticPr fontId="10"/>
  </si>
  <si>
    <t xml:space="preserve">  ●ハラスメント（人権、セクハラ、パワハラ含む）</t>
    <rPh sb="22" eb="23">
      <t>フク</t>
    </rPh>
    <phoneticPr fontId="10"/>
  </si>
  <si>
    <t xml:space="preserve">  ●SDGs（環境、リサイクル　等含む）</t>
    <rPh sb="18" eb="19">
      <t>フク</t>
    </rPh>
    <phoneticPr fontId="10"/>
  </si>
  <si>
    <t>4. 職場におけるコミュニケーションツールとその長所短所（口頭・電話、書面、電子メール、社内SNS等）</t>
    <rPh sb="3" eb="5">
      <t>ショクバ</t>
    </rPh>
    <rPh sb="24" eb="26">
      <t>チョウショ</t>
    </rPh>
    <rPh sb="26" eb="28">
      <t>タンショ</t>
    </rPh>
    <rPh sb="29" eb="31">
      <t>コウトウ</t>
    </rPh>
    <rPh sb="32" eb="34">
      <t>デンワ</t>
    </rPh>
    <rPh sb="35" eb="37">
      <t>ショメン</t>
    </rPh>
    <rPh sb="38" eb="40">
      <t>デンシ</t>
    </rPh>
    <rPh sb="44" eb="46">
      <t>シャナイ</t>
    </rPh>
    <rPh sb="49" eb="50">
      <t>トウ</t>
    </rPh>
    <phoneticPr fontId="10"/>
  </si>
  <si>
    <t>5. 文書、デジタルによるコミュニケーション上の留意点</t>
    <phoneticPr fontId="10"/>
  </si>
  <si>
    <t xml:space="preserve"> ●インターネットやソーシャルメディアで生じうるリスクと対策</t>
    <phoneticPr fontId="10"/>
  </si>
  <si>
    <t>電子メールの送受信、ソーシャルメディア利用については会社のルールに則り適切に行っている。</t>
    <rPh sb="19" eb="21">
      <t>リヨウ</t>
    </rPh>
    <phoneticPr fontId="10"/>
  </si>
  <si>
    <t>インターネットやソーシャルメディアを使って必要な情報の検索を的確に行っている。</t>
    <phoneticPr fontId="10"/>
  </si>
  <si>
    <t>状況に応じて適切なコミュニケーション・ツール（口頭、電話、FAX、電子メール、ソーシャルメディア等）の判断・選択を行っている。</t>
    <phoneticPr fontId="10"/>
  </si>
  <si>
    <t>業務効率化のために会社が導入したITツール の活用技能を身につけ、使いこなしている。</t>
    <phoneticPr fontId="10"/>
  </si>
  <si>
    <t>マニュアル に不効率な点や時代にそぐわない点を見つけた場合には、上位者に指摘している。</t>
    <phoneticPr fontId="10"/>
  </si>
  <si>
    <t>小集団活動など←トル 会社が組織的に業務改善に取り組んでいる場合には、積極的にその活動に参加している。</t>
    <phoneticPr fontId="10"/>
  </si>
  <si>
    <t>電話、遠隔会議や対面で英語を用いて日常業務に関する意思疎通を行い、誤解が生じないよう不明点や曖昧な点は相手に確認して明確化している。</t>
    <rPh sb="0" eb="2">
      <t>デンワ</t>
    </rPh>
    <rPh sb="3" eb="5">
      <t>エンカク</t>
    </rPh>
    <rPh sb="5" eb="7">
      <t>カイギ</t>
    </rPh>
    <rPh sb="8" eb="10">
      <t>タイメン</t>
    </rPh>
    <rPh sb="11" eb="13">
      <t>エイゴ</t>
    </rPh>
    <rPh sb="14" eb="15">
      <t>モチ</t>
    </rPh>
    <rPh sb="17" eb="19">
      <t>ニチジョウ</t>
    </rPh>
    <rPh sb="19" eb="21">
      <t>ギョウム</t>
    </rPh>
    <rPh sb="22" eb="23">
      <t>カン</t>
    </rPh>
    <rPh sb="25" eb="27">
      <t>イシ</t>
    </rPh>
    <rPh sb="27" eb="29">
      <t>ソツウ</t>
    </rPh>
    <rPh sb="30" eb="31">
      <t>オコナ</t>
    </rPh>
    <rPh sb="33" eb="35">
      <t>ゴカイ</t>
    </rPh>
    <rPh sb="36" eb="37">
      <t>ショウ</t>
    </rPh>
    <rPh sb="42" eb="44">
      <t>フメイ</t>
    </rPh>
    <rPh sb="44" eb="45">
      <t>テン</t>
    </rPh>
    <rPh sb="46" eb="48">
      <t>アイマイ</t>
    </rPh>
    <rPh sb="49" eb="50">
      <t>テン</t>
    </rPh>
    <rPh sb="51" eb="53">
      <t>アイテ</t>
    </rPh>
    <rPh sb="54" eb="56">
      <t>カクニン</t>
    </rPh>
    <rPh sb="58" eb="61">
      <t>メイカクカ</t>
    </rPh>
    <phoneticPr fontId="10"/>
  </si>
  <si>
    <t>会社の広報体制・組織、社内広報の意義・目的と内容、広報媒体（活字媒体・イントラネット・SNS等）の長所・短所など社内広報の推進に必要な基本的事項を理解している。</t>
    <phoneticPr fontId="10"/>
  </si>
  <si>
    <t>対外広報の実施手順や事務的手続、社内外決裁ルート等を確認し、正しく理解している。</t>
    <rPh sb="18" eb="19">
      <t>ソト</t>
    </rPh>
    <phoneticPr fontId="10"/>
  </si>
  <si>
    <t>AR/IR関係部署と連携し、調査アナリストや投資家および証券アナリスト向けの広報活動を的確に推進している。</t>
    <rPh sb="14" eb="16">
      <t>チョウサ</t>
    </rPh>
    <phoneticPr fontId="10"/>
  </si>
  <si>
    <t>広報活動における法的リスク対応の実施手順や事務的手続、社内外決裁ルート等を確認し、正しく理解している。</t>
    <rPh sb="29" eb="30">
      <t>ソト</t>
    </rPh>
    <phoneticPr fontId="10"/>
  </si>
  <si>
    <r>
      <rPr>
        <sz val="11"/>
        <rFont val="ＭＳ Ｐゴシック"/>
        <family val="3"/>
        <charset val="128"/>
      </rPr>
      <t>企業倫理とコンプライアンス</t>
    </r>
    <rPh sb="0" eb="2">
      <t>キギョウ</t>
    </rPh>
    <rPh sb="2" eb="4">
      <t>リンリ</t>
    </rPh>
    <phoneticPr fontId="24"/>
  </si>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</sst>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5"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9"/>
      <color rgb="FFFF0000"/>
      <name val="ＭＳ ゴシック"/>
      <family val="3"/>
      <charset val="128"/>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style="thin">
        <color auto="1"/>
      </left>
      <right style="thin">
        <color auto="1"/>
      </right>
      <top/>
      <bottom style="hair">
        <color auto="1"/>
      </bottom>
      <diagonal/>
    </border>
    <border>
      <left style="thin">
        <color indexed="64"/>
      </left>
      <right style="thin">
        <color auto="1"/>
      </right>
      <top style="thin">
        <color indexed="64"/>
      </top>
      <bottom/>
      <diagonal/>
    </border>
    <border>
      <left style="thin">
        <color auto="1"/>
      </left>
      <right style="thin">
        <color auto="1"/>
      </right>
      <top style="thin">
        <color indexed="64"/>
      </top>
      <bottom style="hair">
        <color auto="1"/>
      </bottom>
      <diagonal/>
    </border>
    <border>
      <left style="thin">
        <color indexed="64"/>
      </left>
      <right style="thin">
        <color auto="1"/>
      </right>
      <top/>
      <bottom/>
      <diagonal/>
    </border>
    <border>
      <left style="thin">
        <color indexed="64"/>
      </left>
      <right style="thin">
        <color auto="1"/>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s>
  <cellStyleXfs count="55">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4"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8" fillId="0" borderId="0"/>
    <xf numFmtId="0" fontId="11" fillId="0" borderId="0">
      <alignment vertical="center"/>
    </xf>
    <xf numFmtId="0" fontId="11" fillId="0" borderId="0">
      <alignment vertical="center"/>
    </xf>
    <xf numFmtId="0" fontId="30" fillId="4" borderId="0" applyNumberFormat="0" applyBorder="0" applyAlignment="0" applyProtection="0">
      <alignment vertical="center"/>
    </xf>
    <xf numFmtId="0" fontId="11" fillId="0" borderId="0">
      <alignment vertical="center"/>
    </xf>
    <xf numFmtId="0" fontId="11" fillId="0" borderId="0"/>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cellStyleXfs>
  <cellXfs count="297">
    <xf numFmtId="0" fontId="0" fillId="0" borderId="0" xfId="0"/>
    <xf numFmtId="0" fontId="8" fillId="0" borderId="0" xfId="41"/>
    <xf numFmtId="0" fontId="31" fillId="24" borderId="10" xfId="41" applyFont="1" applyFill="1" applyBorder="1" applyAlignment="1">
      <alignment horizontal="center"/>
    </xf>
    <xf numFmtId="0" fontId="8" fillId="0" borderId="10" xfId="41" applyBorder="1"/>
    <xf numFmtId="0" fontId="11" fillId="0" borderId="0" xfId="42">
      <alignment vertical="center"/>
    </xf>
    <xf numFmtId="0" fontId="8" fillId="0" borderId="0" xfId="42" applyFont="1">
      <alignment vertical="center"/>
    </xf>
    <xf numFmtId="0" fontId="36" fillId="24" borderId="11" xfId="0" applyFont="1" applyFill="1" applyBorder="1" applyAlignment="1">
      <alignment horizontal="center" vertical="center" wrapText="1"/>
    </xf>
    <xf numFmtId="0" fontId="39" fillId="25" borderId="11" xfId="0" applyFont="1" applyFill="1" applyBorder="1" applyAlignment="1">
      <alignment horizontal="center" vertical="center"/>
    </xf>
    <xf numFmtId="0" fontId="39" fillId="25" borderId="11" xfId="0" applyFont="1" applyFill="1" applyBorder="1" applyAlignment="1">
      <alignment horizontal="center" vertical="center" wrapText="1"/>
    </xf>
    <xf numFmtId="0" fontId="39" fillId="0" borderId="16" xfId="0" applyFont="1" applyBorder="1"/>
    <xf numFmtId="0" fontId="39" fillId="0" borderId="0" xfId="0" applyFont="1"/>
    <xf numFmtId="0" fontId="13" fillId="0" borderId="0" xfId="43" applyFont="1" applyAlignment="1">
      <alignment vertical="center" wrapText="1"/>
    </xf>
    <xf numFmtId="0" fontId="39" fillId="25" borderId="13" xfId="0" applyFont="1" applyFill="1" applyBorder="1" applyAlignment="1">
      <alignment horizontal="center" vertical="center" wrapText="1"/>
    </xf>
    <xf numFmtId="0" fontId="42" fillId="0" borderId="0" xfId="0" applyFont="1" applyAlignment="1">
      <alignment vertical="center"/>
    </xf>
    <xf numFmtId="0" fontId="43" fillId="24" borderId="14" xfId="43" applyFont="1" applyFill="1" applyBorder="1" applyAlignment="1">
      <alignment horizontal="center" vertical="center" shrinkToFit="1"/>
    </xf>
    <xf numFmtId="0" fontId="43" fillId="24" borderId="11" xfId="0" applyFont="1" applyFill="1" applyBorder="1" applyAlignment="1">
      <alignment horizontal="center" vertical="center"/>
    </xf>
    <xf numFmtId="0" fontId="43" fillId="24" borderId="11" xfId="0" applyFont="1" applyFill="1" applyBorder="1" applyAlignment="1">
      <alignment horizontal="center" vertical="center" wrapText="1"/>
    </xf>
    <xf numFmtId="0" fontId="44" fillId="26" borderId="17" xfId="0" applyFont="1" applyFill="1" applyBorder="1" applyAlignment="1">
      <alignment vertical="center"/>
    </xf>
    <xf numFmtId="0" fontId="44" fillId="26" borderId="18" xfId="0" applyFont="1" applyFill="1" applyBorder="1" applyAlignment="1">
      <alignment vertical="center"/>
    </xf>
    <xf numFmtId="0" fontId="44" fillId="26" borderId="19" xfId="0" applyFont="1" applyFill="1" applyBorder="1" applyAlignment="1">
      <alignment vertical="center"/>
    </xf>
    <xf numFmtId="0" fontId="8" fillId="0" borderId="0" xfId="0" applyFont="1" applyAlignment="1">
      <alignment vertical="center" wrapText="1"/>
    </xf>
    <xf numFmtId="0" fontId="12" fillId="0" borderId="0" xfId="43" applyFont="1" applyAlignment="1">
      <alignment vertical="center" wrapText="1"/>
    </xf>
    <xf numFmtId="0" fontId="13" fillId="0" borderId="0" xfId="43" applyFont="1">
      <alignment vertical="center"/>
    </xf>
    <xf numFmtId="0" fontId="12" fillId="0" borderId="0" xfId="0" applyFont="1" applyAlignment="1">
      <alignment vertical="center" wrapText="1"/>
    </xf>
    <xf numFmtId="0" fontId="43" fillId="24" borderId="14" xfId="0" applyFont="1" applyFill="1" applyBorder="1" applyAlignment="1">
      <alignment horizontal="center" vertical="center"/>
    </xf>
    <xf numFmtId="0" fontId="43" fillId="24" borderId="14" xfId="0" applyFont="1" applyFill="1" applyBorder="1" applyAlignment="1">
      <alignment horizontal="center" vertical="center" wrapText="1"/>
    </xf>
    <xf numFmtId="0" fontId="31" fillId="0" borderId="0" xfId="0" applyFont="1" applyAlignment="1">
      <alignment horizontal="right" vertical="top"/>
    </xf>
    <xf numFmtId="0" fontId="9" fillId="0" borderId="0" xfId="41" applyFont="1"/>
    <xf numFmtId="0" fontId="46" fillId="0" borderId="0" xfId="0" applyFont="1"/>
    <xf numFmtId="0" fontId="43" fillId="24" borderId="11" xfId="43" applyFont="1" applyFill="1" applyBorder="1" applyAlignment="1">
      <alignment horizontal="center" vertical="center" shrinkToFit="1"/>
    </xf>
    <xf numFmtId="0" fontId="44" fillId="26" borderId="25" xfId="0" applyFont="1" applyFill="1" applyBorder="1" applyAlignment="1">
      <alignment vertical="center"/>
    </xf>
    <xf numFmtId="0" fontId="11" fillId="0" borderId="0" xfId="43">
      <alignment vertical="center"/>
    </xf>
    <xf numFmtId="0" fontId="11" fillId="0" borderId="0" xfId="43" applyAlignment="1">
      <alignment horizontal="left" vertical="center"/>
    </xf>
    <xf numFmtId="0" fontId="11" fillId="0" borderId="0" xfId="43" applyAlignment="1">
      <alignment horizontal="left" vertical="center" wrapText="1"/>
    </xf>
    <xf numFmtId="0" fontId="12" fillId="0" borderId="0" xfId="43" applyFont="1">
      <alignment vertical="center"/>
    </xf>
    <xf numFmtId="0" fontId="12" fillId="29" borderId="11" xfId="43" applyFont="1" applyFill="1" applyBorder="1" applyAlignment="1">
      <alignment horizontal="left" vertical="center" shrinkToFit="1"/>
    </xf>
    <xf numFmtId="0" fontId="12" fillId="0" borderId="26" xfId="43" applyFont="1" applyBorder="1" applyAlignment="1">
      <alignment vertical="center" wrapText="1"/>
    </xf>
    <xf numFmtId="0" fontId="11" fillId="0" borderId="0" xfId="43" applyAlignment="1">
      <alignment horizontal="center" vertical="center"/>
    </xf>
    <xf numFmtId="0" fontId="12" fillId="29" borderId="13" xfId="43" applyFont="1" applyFill="1" applyBorder="1" applyAlignment="1">
      <alignment horizontal="center" vertical="center"/>
    </xf>
    <xf numFmtId="0" fontId="11" fillId="0" borderId="0" xfId="46"/>
    <xf numFmtId="0" fontId="49" fillId="0" borderId="0" xfId="46" applyFont="1" applyAlignment="1">
      <alignment horizontal="center" vertical="center"/>
    </xf>
    <xf numFmtId="0" fontId="12" fillId="0" borderId="0" xfId="46" applyFont="1"/>
    <xf numFmtId="0" fontId="12" fillId="30" borderId="13" xfId="46" applyFont="1" applyFill="1" applyBorder="1"/>
    <xf numFmtId="0" fontId="12" fillId="30" borderId="26" xfId="46" applyFont="1" applyFill="1" applyBorder="1"/>
    <xf numFmtId="0" fontId="38" fillId="30" borderId="20" xfId="46" applyFont="1" applyFill="1" applyBorder="1"/>
    <xf numFmtId="0" fontId="12" fillId="0" borderId="26" xfId="46" applyFont="1" applyBorder="1"/>
    <xf numFmtId="0" fontId="38" fillId="0" borderId="26" xfId="46" applyFont="1" applyBorder="1"/>
    <xf numFmtId="0" fontId="12" fillId="30" borderId="27" xfId="46" applyFont="1" applyFill="1" applyBorder="1"/>
    <xf numFmtId="0" fontId="38" fillId="30" borderId="26" xfId="46" applyFont="1" applyFill="1" applyBorder="1"/>
    <xf numFmtId="0" fontId="12" fillId="0" borderId="13" xfId="46" applyFont="1" applyBorder="1"/>
    <xf numFmtId="0" fontId="10" fillId="0" borderId="20" xfId="46" applyFont="1" applyBorder="1"/>
    <xf numFmtId="0" fontId="50" fillId="0" borderId="0" xfId="46" applyFont="1" applyAlignment="1">
      <alignment vertical="center"/>
    </xf>
    <xf numFmtId="0" fontId="11" fillId="0" borderId="26" xfId="46" applyBorder="1"/>
    <xf numFmtId="0" fontId="38" fillId="0" borderId="20" xfId="46" applyFont="1" applyBorder="1"/>
    <xf numFmtId="0" fontId="12" fillId="30" borderId="20" xfId="46" applyFont="1" applyFill="1" applyBorder="1"/>
    <xf numFmtId="0" fontId="11" fillId="0" borderId="20" xfId="46" applyBorder="1"/>
    <xf numFmtId="0" fontId="38" fillId="0" borderId="0" xfId="46" applyFont="1"/>
    <xf numFmtId="0" fontId="39" fillId="0" borderId="0" xfId="46" applyFont="1"/>
    <xf numFmtId="0" fontId="52" fillId="0" borderId="0" xfId="46" applyFont="1"/>
    <xf numFmtId="0" fontId="36" fillId="0" borderId="0" xfId="46" applyFont="1"/>
    <xf numFmtId="0" fontId="11" fillId="0" borderId="29" xfId="46" applyBorder="1"/>
    <xf numFmtId="0" fontId="11" fillId="0" borderId="30" xfId="46" applyBorder="1"/>
    <xf numFmtId="0" fontId="11" fillId="0" borderId="31" xfId="46" applyBorder="1"/>
    <xf numFmtId="0" fontId="11" fillId="0" borderId="28" xfId="46" applyBorder="1"/>
    <xf numFmtId="0" fontId="38" fillId="0" borderId="32" xfId="46" applyFont="1" applyBorder="1"/>
    <xf numFmtId="0" fontId="12" fillId="0" borderId="36" xfId="46" applyFont="1" applyBorder="1"/>
    <xf numFmtId="0" fontId="12" fillId="0" borderId="37" xfId="46" applyFont="1" applyBorder="1"/>
    <xf numFmtId="0" fontId="11" fillId="0" borderId="37" xfId="46" applyBorder="1"/>
    <xf numFmtId="0" fontId="11" fillId="0" borderId="38" xfId="46" applyBorder="1"/>
    <xf numFmtId="0" fontId="12" fillId="0" borderId="36" xfId="46" applyFont="1" applyBorder="1" applyAlignment="1">
      <alignment horizontal="left"/>
    </xf>
    <xf numFmtId="0" fontId="12" fillId="0" borderId="38" xfId="46" applyFont="1" applyBorder="1"/>
    <xf numFmtId="0" fontId="12" fillId="0" borderId="36" xfId="46" applyFont="1" applyBorder="1" applyAlignment="1">
      <alignment vertical="center"/>
    </xf>
    <xf numFmtId="0" fontId="12" fillId="0" borderId="37" xfId="46" applyFont="1" applyBorder="1" applyAlignment="1">
      <alignment vertical="center"/>
    </xf>
    <xf numFmtId="0" fontId="12" fillId="0" borderId="38" xfId="46" applyFont="1" applyBorder="1" applyAlignment="1">
      <alignment vertical="center"/>
    </xf>
    <xf numFmtId="0" fontId="38" fillId="0" borderId="28" xfId="46" applyFont="1" applyBorder="1"/>
    <xf numFmtId="0" fontId="11" fillId="0" borderId="33" xfId="46" applyBorder="1"/>
    <xf numFmtId="0" fontId="11" fillId="0" borderId="34" xfId="46" applyBorder="1"/>
    <xf numFmtId="0" fontId="38" fillId="0" borderId="34" xfId="46" applyFont="1" applyBorder="1"/>
    <xf numFmtId="0" fontId="38" fillId="0" borderId="35" xfId="46" applyFont="1" applyBorder="1"/>
    <xf numFmtId="177" fontId="11" fillId="0" borderId="0" xfId="46" applyNumberFormat="1"/>
    <xf numFmtId="0" fontId="39" fillId="25" borderId="39" xfId="46" applyFont="1" applyFill="1" applyBorder="1" applyAlignment="1">
      <alignment horizontal="center" vertical="center" wrapText="1"/>
    </xf>
    <xf numFmtId="0" fontId="38" fillId="0" borderId="37" xfId="46" applyFont="1" applyBorder="1"/>
    <xf numFmtId="0" fontId="12" fillId="0" borderId="22" xfId="46" applyFont="1" applyBorder="1"/>
    <xf numFmtId="0" fontId="38" fillId="0" borderId="22" xfId="46" applyFont="1" applyBorder="1"/>
    <xf numFmtId="177" fontId="52" fillId="0" borderId="22" xfId="46" applyNumberFormat="1" applyFont="1" applyBorder="1" applyAlignment="1">
      <alignment horizontal="center"/>
    </xf>
    <xf numFmtId="0" fontId="12" fillId="30" borderId="22" xfId="46" applyFont="1" applyFill="1" applyBorder="1"/>
    <xf numFmtId="0" fontId="38" fillId="30" borderId="22" xfId="46" applyFont="1" applyFill="1" applyBorder="1"/>
    <xf numFmtId="177" fontId="52" fillId="30" borderId="22" xfId="46" applyNumberFormat="1" applyFont="1" applyFill="1" applyBorder="1" applyAlignment="1">
      <alignment horizontal="center"/>
    </xf>
    <xf numFmtId="0" fontId="12" fillId="0" borderId="36" xfId="46" applyFont="1" applyBorder="1" applyAlignment="1">
      <alignment vertical="top"/>
    </xf>
    <xf numFmtId="0" fontId="38" fillId="0" borderId="37" xfId="46" applyFont="1" applyBorder="1" applyAlignment="1">
      <alignment vertical="top"/>
    </xf>
    <xf numFmtId="0" fontId="38" fillId="0" borderId="38" xfId="46" applyFont="1" applyBorder="1" applyAlignment="1">
      <alignment vertical="top"/>
    </xf>
    <xf numFmtId="0" fontId="31" fillId="0" borderId="11" xfId="0" applyFont="1" applyBorder="1" applyAlignment="1">
      <alignment horizontal="left" vertical="top" wrapText="1"/>
    </xf>
    <xf numFmtId="0" fontId="31" fillId="0" borderId="11" xfId="0" applyFont="1" applyBorder="1" applyAlignment="1">
      <alignment vertical="top" wrapText="1"/>
    </xf>
    <xf numFmtId="0" fontId="44" fillId="26" borderId="24" xfId="0" applyFont="1" applyFill="1" applyBorder="1" applyAlignment="1">
      <alignment vertical="center"/>
    </xf>
    <xf numFmtId="0" fontId="44" fillId="26" borderId="40" xfId="0" applyFont="1" applyFill="1" applyBorder="1" applyAlignment="1">
      <alignment vertical="center"/>
    </xf>
    <xf numFmtId="0" fontId="31" fillId="0" borderId="27" xfId="0" applyFont="1" applyBorder="1" applyAlignment="1">
      <alignment horizontal="right" vertical="top"/>
    </xf>
    <xf numFmtId="0" fontId="31" fillId="0" borderId="11" xfId="0" applyFont="1" applyBorder="1" applyAlignment="1">
      <alignment vertical="center" wrapText="1"/>
    </xf>
    <xf numFmtId="0" fontId="60" fillId="25" borderId="11" xfId="0" applyFont="1" applyFill="1" applyBorder="1" applyAlignment="1">
      <alignment horizontal="center" vertical="center"/>
    </xf>
    <xf numFmtId="49" fontId="31" fillId="0" borderId="11" xfId="0" applyNumberFormat="1" applyFont="1" applyBorder="1" applyAlignment="1">
      <alignment vertical="center" wrapText="1"/>
    </xf>
    <xf numFmtId="0" fontId="39" fillId="25" borderId="11" xfId="0" applyFont="1" applyFill="1" applyBorder="1" applyAlignment="1">
      <alignment horizontal="center" vertical="center" shrinkToFit="1"/>
    </xf>
    <xf numFmtId="0" fontId="31" fillId="0" borderId="11" xfId="0" applyFont="1" applyBorder="1" applyAlignment="1">
      <alignment horizontal="center" vertical="center"/>
    </xf>
    <xf numFmtId="176" fontId="31" fillId="0" borderId="11" xfId="0" applyNumberFormat="1" applyFont="1" applyBorder="1" applyAlignment="1">
      <alignment horizontal="center" vertical="center"/>
    </xf>
    <xf numFmtId="0" fontId="31" fillId="0" borderId="0" xfId="0" applyFont="1" applyAlignment="1">
      <alignment vertical="center" wrapText="1"/>
    </xf>
    <xf numFmtId="0" fontId="31" fillId="26" borderId="17" xfId="0" applyFont="1" applyFill="1" applyBorder="1" applyAlignment="1">
      <alignment vertical="center"/>
    </xf>
    <xf numFmtId="0" fontId="31" fillId="26" borderId="40" xfId="0" applyFont="1" applyFill="1" applyBorder="1" applyAlignment="1">
      <alignment vertical="center"/>
    </xf>
    <xf numFmtId="0" fontId="31" fillId="26" borderId="18" xfId="0" applyFont="1" applyFill="1" applyBorder="1" applyAlignment="1">
      <alignment vertical="center"/>
    </xf>
    <xf numFmtId="0" fontId="31" fillId="26" borderId="25" xfId="0" applyFont="1" applyFill="1" applyBorder="1" applyAlignment="1">
      <alignment vertical="center"/>
    </xf>
    <xf numFmtId="0" fontId="31" fillId="26" borderId="19" xfId="0" applyFont="1" applyFill="1" applyBorder="1" applyAlignment="1">
      <alignment vertical="center"/>
    </xf>
    <xf numFmtId="0" fontId="31" fillId="26" borderId="24" xfId="0" applyFont="1" applyFill="1" applyBorder="1" applyAlignment="1">
      <alignment vertical="center"/>
    </xf>
    <xf numFmtId="0" fontId="31" fillId="0" borderId="25" xfId="0" applyFont="1" applyBorder="1" applyAlignment="1">
      <alignment vertical="center"/>
    </xf>
    <xf numFmtId="0" fontId="31" fillId="0" borderId="18" xfId="0" applyFont="1" applyBorder="1" applyAlignment="1">
      <alignment vertical="center"/>
    </xf>
    <xf numFmtId="0" fontId="31" fillId="0" borderId="19" xfId="0" applyFont="1" applyBorder="1" applyAlignment="1">
      <alignment vertical="center"/>
    </xf>
    <xf numFmtId="0" fontId="31" fillId="0" borderId="17" xfId="0" applyFont="1" applyBorder="1" applyAlignment="1">
      <alignment vertical="center"/>
    </xf>
    <xf numFmtId="0" fontId="31" fillId="26" borderId="18" xfId="0" applyFont="1" applyFill="1" applyBorder="1" applyAlignment="1">
      <alignment vertical="center" wrapText="1"/>
    </xf>
    <xf numFmtId="177" fontId="63" fillId="0" borderId="22" xfId="46" applyNumberFormat="1" applyFont="1" applyBorder="1" applyAlignment="1">
      <alignment horizontal="center"/>
    </xf>
    <xf numFmtId="0" fontId="31" fillId="0" borderId="0" xfId="0" applyFont="1" applyAlignment="1">
      <alignment horizontal="left" vertical="center" wrapText="1"/>
    </xf>
    <xf numFmtId="0" fontId="31" fillId="26" borderId="19" xfId="0" applyFont="1" applyFill="1" applyBorder="1" applyAlignment="1">
      <alignment vertical="center" wrapText="1"/>
    </xf>
    <xf numFmtId="177" fontId="63" fillId="32" borderId="22" xfId="46" applyNumberFormat="1" applyFont="1" applyFill="1" applyBorder="1" applyAlignment="1">
      <alignment horizontal="center"/>
    </xf>
    <xf numFmtId="0" fontId="31" fillId="26" borderId="42" xfId="0" applyFont="1" applyFill="1" applyBorder="1" applyAlignment="1">
      <alignment vertical="center"/>
    </xf>
    <xf numFmtId="0" fontId="44" fillId="26" borderId="42" xfId="0" applyFont="1" applyFill="1" applyBorder="1" applyAlignment="1">
      <alignment vertical="center"/>
    </xf>
    <xf numFmtId="0" fontId="51" fillId="31" borderId="45" xfId="46" applyFont="1" applyFill="1" applyBorder="1"/>
    <xf numFmtId="0" fontId="53" fillId="31" borderId="46" xfId="46" applyFont="1" applyFill="1" applyBorder="1"/>
    <xf numFmtId="0" fontId="54" fillId="31" borderId="46" xfId="46" applyFont="1" applyFill="1" applyBorder="1"/>
    <xf numFmtId="0" fontId="54" fillId="31" borderId="47" xfId="46" applyFont="1" applyFill="1" applyBorder="1"/>
    <xf numFmtId="0" fontId="39" fillId="25" borderId="49" xfId="46" applyFont="1" applyFill="1" applyBorder="1" applyAlignment="1">
      <alignment horizontal="center" vertical="center" wrapText="1"/>
    </xf>
    <xf numFmtId="0" fontId="39" fillId="25" borderId="51" xfId="46" applyFont="1" applyFill="1" applyBorder="1" applyAlignment="1">
      <alignment horizontal="center" vertical="center" wrapText="1"/>
    </xf>
    <xf numFmtId="0" fontId="39" fillId="25" borderId="52" xfId="46" applyFont="1" applyFill="1" applyBorder="1" applyAlignment="1">
      <alignment horizontal="center" vertical="center" wrapText="1"/>
    </xf>
    <xf numFmtId="0" fontId="12" fillId="0" borderId="53" xfId="46" applyFont="1" applyBorder="1"/>
    <xf numFmtId="177" fontId="52" fillId="0" borderId="54" xfId="46" applyNumberFormat="1" applyFont="1" applyBorder="1" applyAlignment="1">
      <alignment horizontal="center"/>
    </xf>
    <xf numFmtId="0" fontId="12" fillId="30" borderId="53" xfId="46" applyFont="1" applyFill="1" applyBorder="1"/>
    <xf numFmtId="177" fontId="52" fillId="30" borderId="54" xfId="46" applyNumberFormat="1" applyFont="1" applyFill="1" applyBorder="1" applyAlignment="1">
      <alignment horizontal="center"/>
    </xf>
    <xf numFmtId="0" fontId="12" fillId="32" borderId="53" xfId="46" applyFont="1" applyFill="1" applyBorder="1"/>
    <xf numFmtId="177" fontId="63" fillId="0" borderId="54" xfId="46" applyNumberFormat="1" applyFont="1" applyBorder="1" applyAlignment="1">
      <alignment horizontal="center"/>
    </xf>
    <xf numFmtId="177" fontId="63" fillId="32" borderId="54" xfId="46" applyNumberFormat="1" applyFont="1" applyFill="1" applyBorder="1" applyAlignment="1">
      <alignment horizontal="center"/>
    </xf>
    <xf numFmtId="0" fontId="12" fillId="28" borderId="53" xfId="46" applyFont="1" applyFill="1" applyBorder="1"/>
    <xf numFmtId="0" fontId="12" fillId="30" borderId="55" xfId="46" applyFont="1" applyFill="1" applyBorder="1"/>
    <xf numFmtId="0" fontId="12" fillId="30" borderId="56" xfId="46" applyFont="1" applyFill="1" applyBorder="1"/>
    <xf numFmtId="0" fontId="38" fillId="30" borderId="56" xfId="46" applyFont="1" applyFill="1" applyBorder="1"/>
    <xf numFmtId="177" fontId="52" fillId="30" borderId="56" xfId="46" applyNumberFormat="1" applyFont="1" applyFill="1" applyBorder="1" applyAlignment="1">
      <alignment horizontal="center"/>
    </xf>
    <xf numFmtId="177" fontId="52" fillId="30" borderId="57" xfId="46" applyNumberFormat="1" applyFont="1" applyFill="1" applyBorder="1" applyAlignment="1">
      <alignment horizontal="center"/>
    </xf>
    <xf numFmtId="0" fontId="31" fillId="0" borderId="58" xfId="0" applyFont="1" applyBorder="1" applyAlignment="1">
      <alignment horizontal="center" vertical="center"/>
    </xf>
    <xf numFmtId="0" fontId="31" fillId="0" borderId="58" xfId="0" applyFont="1" applyBorder="1" applyAlignment="1">
      <alignment vertical="center" wrapText="1"/>
    </xf>
    <xf numFmtId="0" fontId="31" fillId="0" borderId="58" xfId="0" applyFont="1" applyBorder="1" applyAlignment="1">
      <alignment vertical="top" wrapText="1"/>
    </xf>
    <xf numFmtId="0" fontId="31" fillId="0" borderId="58" xfId="0" applyFont="1" applyBorder="1" applyAlignment="1">
      <alignment horizontal="left" vertical="top" wrapText="1"/>
    </xf>
    <xf numFmtId="0" fontId="64" fillId="26" borderId="19" xfId="0" applyFont="1" applyFill="1" applyBorder="1" applyAlignment="1">
      <alignment vertical="center" wrapText="1"/>
    </xf>
    <xf numFmtId="0" fontId="64" fillId="26" borderId="17" xfId="0" applyFont="1" applyFill="1" applyBorder="1" applyAlignment="1">
      <alignment vertical="center" wrapText="1"/>
    </xf>
    <xf numFmtId="0" fontId="39" fillId="0" borderId="0" xfId="0" applyFont="1" applyAlignment="1">
      <alignment vertical="center"/>
    </xf>
    <xf numFmtId="0" fontId="60" fillId="0" borderId="0" xfId="0" applyFont="1" applyAlignment="1">
      <alignment vertical="center"/>
    </xf>
    <xf numFmtId="0" fontId="65" fillId="0" borderId="0" xfId="0" applyFont="1" applyAlignment="1">
      <alignment vertical="center"/>
    </xf>
    <xf numFmtId="0" fontId="66" fillId="0" borderId="0" xfId="0" applyFont="1" applyAlignment="1">
      <alignment vertical="center"/>
    </xf>
    <xf numFmtId="0" fontId="65" fillId="0" borderId="0" xfId="0" applyFont="1" applyAlignment="1">
      <alignment horizontal="center" vertical="center"/>
    </xf>
    <xf numFmtId="0" fontId="67" fillId="0" borderId="0" xfId="0" applyFont="1" applyAlignment="1">
      <alignment vertical="center"/>
    </xf>
    <xf numFmtId="0" fontId="68" fillId="0" borderId="0" xfId="0" applyFont="1" applyAlignment="1">
      <alignment vertical="center"/>
    </xf>
    <xf numFmtId="0" fontId="65" fillId="0" borderId="0" xfId="0" applyFont="1" applyAlignment="1">
      <alignment horizontal="left" vertical="center"/>
    </xf>
    <xf numFmtId="0" fontId="11" fillId="0" borderId="0" xfId="0" applyFont="1" applyAlignment="1">
      <alignment vertical="center"/>
    </xf>
    <xf numFmtId="0" fontId="69" fillId="0" borderId="11" xfId="0" applyFont="1" applyBorder="1" applyAlignment="1">
      <alignment horizontal="left" vertical="center" wrapText="1"/>
    </xf>
    <xf numFmtId="0" fontId="65" fillId="0" borderId="11" xfId="0" applyFont="1" applyBorder="1" applyAlignment="1">
      <alignment horizontal="center" vertical="center" wrapText="1"/>
    </xf>
    <xf numFmtId="0" fontId="11" fillId="0" borderId="11" xfId="0" applyFont="1" applyBorder="1" applyAlignment="1">
      <alignment vertical="center" wrapText="1"/>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65" fillId="0" borderId="11" xfId="0" applyFont="1" applyBorder="1" applyAlignment="1">
      <alignment vertical="center"/>
    </xf>
    <xf numFmtId="0" fontId="69" fillId="0" borderId="11" xfId="0" applyFont="1" applyBorder="1" applyAlignment="1">
      <alignment vertical="center" wrapText="1"/>
    </xf>
    <xf numFmtId="0" fontId="65" fillId="0" borderId="11" xfId="0" applyFont="1" applyBorder="1" applyAlignment="1">
      <alignment horizontal="center" vertical="center"/>
    </xf>
    <xf numFmtId="49" fontId="11" fillId="0" borderId="11" xfId="0" applyNumberFormat="1" applyFont="1" applyBorder="1" applyAlignment="1">
      <alignment vertical="center" wrapText="1"/>
    </xf>
    <xf numFmtId="0" fontId="65" fillId="0" borderId="11" xfId="0" applyFont="1" applyBorder="1" applyAlignment="1">
      <alignment vertical="center" wrapText="1"/>
    </xf>
    <xf numFmtId="49" fontId="11" fillId="0" borderId="11" xfId="0" applyNumberFormat="1" applyFont="1" applyBorder="1" applyAlignment="1">
      <alignment horizontal="center" vertical="center"/>
    </xf>
    <xf numFmtId="0" fontId="69" fillId="0" borderId="11" xfId="0" applyFont="1" applyBorder="1" applyAlignment="1">
      <alignment vertical="center"/>
    </xf>
    <xf numFmtId="0" fontId="70" fillId="0" borderId="0" xfId="43" applyFont="1" applyAlignment="1">
      <alignment horizontal="left" vertical="center"/>
    </xf>
    <xf numFmtId="0" fontId="71" fillId="0" borderId="0" xfId="0" applyFont="1" applyAlignment="1">
      <alignment vertical="center" wrapText="1"/>
    </xf>
    <xf numFmtId="0" fontId="70" fillId="0" borderId="0" xfId="0" applyFont="1" applyAlignment="1">
      <alignment horizontal="center" vertical="center" wrapText="1"/>
    </xf>
    <xf numFmtId="0" fontId="70" fillId="0" borderId="0" xfId="0" applyFont="1" applyAlignment="1">
      <alignment vertical="center" wrapText="1"/>
    </xf>
    <xf numFmtId="0" fontId="70" fillId="0" borderId="0" xfId="0" applyFont="1" applyAlignment="1">
      <alignment vertical="center"/>
    </xf>
    <xf numFmtId="0" fontId="65" fillId="0" borderId="16" xfId="0" applyFont="1" applyBorder="1" applyAlignment="1">
      <alignment vertical="center"/>
    </xf>
    <xf numFmtId="0" fontId="72" fillId="0" borderId="11" xfId="0" applyFont="1" applyBorder="1" applyAlignment="1">
      <alignment vertical="center" wrapText="1"/>
    </xf>
    <xf numFmtId="0" fontId="65" fillId="28" borderId="11" xfId="0" applyFont="1" applyFill="1" applyBorder="1" applyAlignment="1">
      <alignment horizontal="center" vertical="center" wrapText="1"/>
    </xf>
    <xf numFmtId="0" fontId="73" fillId="0" borderId="0" xfId="43" applyFont="1" applyAlignment="1">
      <alignment vertical="center" textRotation="255"/>
    </xf>
    <xf numFmtId="0" fontId="65" fillId="0" borderId="0" xfId="0" applyFont="1" applyAlignment="1">
      <alignment horizontal="center"/>
    </xf>
    <xf numFmtId="0" fontId="65" fillId="0" borderId="0" xfId="0" applyFont="1"/>
    <xf numFmtId="0" fontId="69" fillId="0" borderId="0" xfId="43" applyFont="1" applyAlignment="1">
      <alignment vertical="center" wrapText="1"/>
    </xf>
    <xf numFmtId="0" fontId="11" fillId="0" borderId="0" xfId="0" applyFont="1" applyAlignment="1">
      <alignment horizontal="right" vertical="center" wrapText="1"/>
    </xf>
    <xf numFmtId="0" fontId="74" fillId="0" borderId="12" xfId="0" applyFont="1" applyBorder="1"/>
    <xf numFmtId="9" fontId="11" fillId="0" borderId="11" xfId="0" applyNumberFormat="1" applyFont="1" applyBorder="1" applyAlignment="1">
      <alignment horizontal="right" vertical="center"/>
    </xf>
    <xf numFmtId="0" fontId="65" fillId="0" borderId="15" xfId="0" applyFont="1" applyBorder="1" applyAlignment="1">
      <alignment vertical="center"/>
    </xf>
    <xf numFmtId="0" fontId="36" fillId="24" borderId="13" xfId="0" applyFont="1" applyFill="1" applyBorder="1" applyAlignment="1">
      <alignment horizontal="center" vertical="center" wrapText="1"/>
    </xf>
    <xf numFmtId="0" fontId="45" fillId="0" borderId="0" xfId="42" applyFont="1" applyAlignment="1">
      <alignment horizontal="center" vertical="center"/>
    </xf>
    <xf numFmtId="0" fontId="31" fillId="24" borderId="10" xfId="41" applyFont="1" applyFill="1" applyBorder="1" applyAlignment="1">
      <alignment horizontal="center" vertical="justify"/>
    </xf>
    <xf numFmtId="0" fontId="8" fillId="0" borderId="10" xfId="41" applyBorder="1"/>
    <xf numFmtId="0" fontId="34" fillId="27" borderId="10" xfId="42" applyFont="1" applyFill="1" applyBorder="1" applyAlignment="1">
      <alignment horizontal="center" vertical="center"/>
    </xf>
    <xf numFmtId="0" fontId="35" fillId="27" borderId="10" xfId="42" applyFont="1" applyFill="1" applyBorder="1" applyAlignment="1">
      <alignment horizontal="center" vertical="center"/>
    </xf>
    <xf numFmtId="0" fontId="37" fillId="0" borderId="21" xfId="42" applyFont="1" applyBorder="1" applyAlignment="1">
      <alignment horizontal="left" vertical="center" wrapText="1"/>
    </xf>
    <xf numFmtId="0" fontId="37" fillId="0" borderId="22" xfId="42" applyFont="1" applyBorder="1" applyAlignment="1">
      <alignment horizontal="left" vertical="center"/>
    </xf>
    <xf numFmtId="0" fontId="37" fillId="0" borderId="23" xfId="42" applyFont="1" applyBorder="1" applyAlignment="1">
      <alignment horizontal="left" vertical="center"/>
    </xf>
    <xf numFmtId="0" fontId="32" fillId="27" borderId="10" xfId="41" applyFont="1" applyFill="1" applyBorder="1" applyAlignment="1">
      <alignment horizontal="center" vertical="center"/>
    </xf>
    <xf numFmtId="0" fontId="33" fillId="27" borderId="10" xfId="41" applyFont="1" applyFill="1" applyBorder="1" applyAlignment="1">
      <alignment horizontal="center" vertical="center"/>
    </xf>
    <xf numFmtId="176" fontId="40" fillId="0" borderId="10" xfId="41" applyNumberFormat="1" applyFont="1" applyBorder="1" applyAlignment="1">
      <alignment horizontal="center" vertical="center"/>
    </xf>
    <xf numFmtId="176" fontId="41" fillId="0" borderId="10" xfId="41" applyNumberFormat="1" applyFont="1" applyBorder="1" applyAlignment="1">
      <alignment horizontal="center" vertical="center"/>
    </xf>
    <xf numFmtId="176" fontId="40" fillId="0" borderId="21" xfId="41" applyNumberFormat="1" applyFont="1" applyBorder="1" applyAlignment="1">
      <alignment horizontal="center" vertical="center" shrinkToFit="1"/>
    </xf>
    <xf numFmtId="176" fontId="41" fillId="0" borderId="22" xfId="41" applyNumberFormat="1" applyFont="1" applyBorder="1" applyAlignment="1">
      <alignment horizontal="center" vertical="center" shrinkToFit="1"/>
    </xf>
    <xf numFmtId="176" fontId="41" fillId="0" borderId="23" xfId="41" applyNumberFormat="1" applyFont="1" applyBorder="1" applyAlignment="1">
      <alignment horizontal="center" vertical="center" shrinkToFit="1"/>
    </xf>
    <xf numFmtId="0" fontId="11" fillId="28" borderId="11" xfId="0" applyFont="1" applyFill="1" applyBorder="1" applyAlignment="1">
      <alignment horizontal="center" vertical="center" wrapText="1"/>
    </xf>
    <xf numFmtId="0" fontId="36" fillId="0" borderId="0" xfId="0" applyFont="1" applyAlignment="1">
      <alignment horizontal="left" vertical="center" wrapText="1"/>
    </xf>
    <xf numFmtId="0" fontId="39" fillId="25" borderId="11" xfId="0" applyFont="1" applyFill="1" applyBorder="1" applyAlignment="1">
      <alignment horizontal="center" vertical="center"/>
    </xf>
    <xf numFmtId="0" fontId="39" fillId="25" borderId="13" xfId="0" applyFont="1" applyFill="1" applyBorder="1" applyAlignment="1">
      <alignment horizontal="center" vertical="center"/>
    </xf>
    <xf numFmtId="0" fontId="39" fillId="25" borderId="20" xfId="0" applyFont="1" applyFill="1" applyBorder="1" applyAlignment="1">
      <alignment horizontal="center" vertical="center"/>
    </xf>
    <xf numFmtId="0" fontId="11" fillId="0" borderId="11" xfId="0" applyFont="1" applyBorder="1" applyAlignment="1">
      <alignment horizontal="left" vertical="center" wrapText="1"/>
    </xf>
    <xf numFmtId="0" fontId="65" fillId="0" borderId="11" xfId="0" applyFont="1" applyBorder="1" applyAlignment="1">
      <alignment horizontal="left" vertical="center" wrapText="1"/>
    </xf>
    <xf numFmtId="0" fontId="11" fillId="0" borderId="11" xfId="0" applyFont="1" applyBorder="1" applyAlignment="1">
      <alignment horizontal="center" vertical="center" wrapText="1"/>
    </xf>
    <xf numFmtId="0" fontId="65" fillId="0" borderId="11" xfId="0" applyFont="1" applyBorder="1" applyAlignment="1">
      <alignment horizontal="center" vertical="center" wrapText="1"/>
    </xf>
    <xf numFmtId="0" fontId="31" fillId="0" borderId="0" xfId="0" applyFont="1" applyAlignment="1">
      <alignment horizontal="left" vertical="center" wrapText="1"/>
    </xf>
    <xf numFmtId="0" fontId="0" fillId="0" borderId="14" xfId="0" applyBorder="1" applyAlignment="1">
      <alignment horizontal="center" vertical="center" wrapText="1"/>
    </xf>
    <xf numFmtId="0" fontId="0" fillId="0" borderId="24" xfId="0" applyBorder="1" applyAlignment="1">
      <alignment horizontal="center" vertical="center" wrapText="1"/>
    </xf>
    <xf numFmtId="0" fontId="0" fillId="0" borderId="12" xfId="0" applyBorder="1" applyAlignment="1">
      <alignment horizontal="center" vertical="center" wrapText="1"/>
    </xf>
    <xf numFmtId="0" fontId="31" fillId="28" borderId="14" xfId="0" applyFont="1" applyFill="1" applyBorder="1" applyAlignment="1">
      <alignment horizontal="center" vertical="center"/>
    </xf>
    <xf numFmtId="0" fontId="31" fillId="28" borderId="43" xfId="0" applyFont="1" applyFill="1" applyBorder="1" applyAlignment="1">
      <alignment horizontal="center" vertical="center"/>
    </xf>
    <xf numFmtId="0" fontId="31" fillId="28" borderId="44" xfId="0" applyFont="1" applyFill="1" applyBorder="1" applyAlignment="1">
      <alignment horizontal="center" vertical="center"/>
    </xf>
    <xf numFmtId="0" fontId="31" fillId="28" borderId="24" xfId="0" applyFont="1" applyFill="1"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44" xfId="0" applyBorder="1" applyAlignment="1">
      <alignment horizontal="center" vertical="center"/>
    </xf>
    <xf numFmtId="0" fontId="31" fillId="28" borderId="12" xfId="0" applyFont="1" applyFill="1" applyBorder="1" applyAlignment="1">
      <alignment horizontal="center" vertical="center"/>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12"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12"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11" xfId="43" applyFont="1" applyBorder="1" applyAlignment="1">
      <alignment horizontal="center" vertical="center" wrapText="1"/>
    </xf>
    <xf numFmtId="176" fontId="59" fillId="0" borderId="14" xfId="0" applyNumberFormat="1" applyFont="1" applyBorder="1" applyAlignment="1">
      <alignment horizontal="left" vertical="center" wrapText="1"/>
    </xf>
    <xf numFmtId="176" fontId="59" fillId="0" borderId="24" xfId="0" applyNumberFormat="1" applyFont="1" applyBorder="1" applyAlignment="1">
      <alignment horizontal="left" vertical="center" wrapText="1"/>
    </xf>
    <xf numFmtId="176" fontId="59" fillId="0" borderId="12" xfId="0" applyNumberFormat="1" applyFont="1" applyBorder="1" applyAlignment="1">
      <alignment horizontal="left" vertical="center" wrapText="1"/>
    </xf>
    <xf numFmtId="0" fontId="31" fillId="0" borderId="58" xfId="43" applyFont="1" applyBorder="1" applyAlignment="1">
      <alignment horizontal="center" vertical="center" wrapText="1"/>
    </xf>
    <xf numFmtId="176" fontId="59" fillId="0" borderId="43" xfId="0" applyNumberFormat="1" applyFont="1" applyBorder="1" applyAlignment="1">
      <alignment horizontal="left" vertical="center" wrapText="1"/>
    </xf>
    <xf numFmtId="0" fontId="31" fillId="0" borderId="41" xfId="43" applyFont="1" applyBorder="1" applyAlignment="1">
      <alignment horizontal="center" vertical="center" wrapText="1"/>
    </xf>
    <xf numFmtId="0" fontId="31" fillId="0" borderId="43" xfId="43" applyFont="1" applyBorder="1" applyAlignment="1">
      <alignment horizontal="center" vertical="center" wrapText="1"/>
    </xf>
    <xf numFmtId="0" fontId="31" fillId="0" borderId="44" xfId="43" applyFont="1" applyBorder="1" applyAlignment="1">
      <alignment horizontal="center" vertical="center" wrapText="1"/>
    </xf>
    <xf numFmtId="0" fontId="31" fillId="0" borderId="41" xfId="0" applyFont="1" applyBorder="1" applyAlignment="1">
      <alignment horizontal="left" vertical="center" wrapText="1"/>
    </xf>
    <xf numFmtId="0" fontId="31" fillId="0" borderId="43" xfId="0" applyFont="1" applyBorder="1" applyAlignment="1">
      <alignment horizontal="left" vertical="center" wrapText="1"/>
    </xf>
    <xf numFmtId="0" fontId="31" fillId="0" borderId="14" xfId="0" applyFont="1" applyBorder="1" applyAlignment="1">
      <alignment horizontal="left" vertical="center" wrapText="1"/>
    </xf>
    <xf numFmtId="0" fontId="31" fillId="0" borderId="44" xfId="0" applyFont="1" applyBorder="1" applyAlignment="1">
      <alignment horizontal="left" vertical="center" wrapText="1"/>
    </xf>
    <xf numFmtId="0" fontId="31" fillId="0" borderId="14" xfId="43" applyFont="1" applyBorder="1" applyAlignment="1">
      <alignment horizontal="center" vertical="center" wrapText="1"/>
    </xf>
    <xf numFmtId="0" fontId="31" fillId="0" borderId="11" xfId="0" applyFont="1" applyBorder="1" applyAlignment="1">
      <alignment horizontal="left" vertical="center" wrapText="1"/>
    </xf>
    <xf numFmtId="0" fontId="47" fillId="0" borderId="0" xfId="43" applyFont="1" applyAlignment="1">
      <alignment horizontal="center" vertical="center"/>
    </xf>
    <xf numFmtId="0" fontId="36" fillId="29" borderId="13" xfId="43" applyFont="1" applyFill="1" applyBorder="1" applyAlignment="1">
      <alignment horizontal="left" vertical="center" shrinkToFit="1"/>
    </xf>
    <xf numFmtId="0" fontId="36" fillId="29" borderId="26" xfId="43" applyFont="1" applyFill="1" applyBorder="1" applyAlignment="1">
      <alignment horizontal="left" vertical="center" shrinkToFit="1"/>
    </xf>
    <xf numFmtId="0" fontId="36" fillId="29" borderId="20" xfId="43" applyFont="1" applyFill="1" applyBorder="1" applyAlignment="1">
      <alignment horizontal="left" vertical="center" shrinkToFit="1"/>
    </xf>
    <xf numFmtId="0" fontId="12" fillId="29" borderId="13" xfId="43" applyFont="1" applyFill="1" applyBorder="1" applyAlignment="1">
      <alignment horizontal="center" vertical="center"/>
    </xf>
    <xf numFmtId="0" fontId="12" fillId="29" borderId="20" xfId="43" applyFont="1" applyFill="1" applyBorder="1" applyAlignment="1">
      <alignment horizontal="center" vertical="center"/>
    </xf>
    <xf numFmtId="0" fontId="31" fillId="0" borderId="12" xfId="0" applyFont="1" applyBorder="1" applyAlignment="1">
      <alignment horizontal="left" vertical="center" wrapText="1"/>
    </xf>
    <xf numFmtId="0" fontId="31" fillId="0" borderId="24" xfId="0" applyFont="1" applyBorder="1" applyAlignment="1">
      <alignment horizontal="left" vertical="center" wrapText="1"/>
    </xf>
    <xf numFmtId="0" fontId="59" fillId="0" borderId="14" xfId="0" applyFont="1" applyBorder="1" applyAlignment="1">
      <alignment horizontal="left" vertical="center" wrapText="1"/>
    </xf>
    <xf numFmtId="0" fontId="59" fillId="0" borderId="24" xfId="0" applyFont="1" applyBorder="1" applyAlignment="1">
      <alignment horizontal="left" vertical="center" wrapText="1"/>
    </xf>
    <xf numFmtId="0" fontId="59" fillId="0" borderId="12" xfId="0" applyFont="1" applyBorder="1" applyAlignment="1">
      <alignment horizontal="left" vertical="center" wrapText="1"/>
    </xf>
    <xf numFmtId="0" fontId="48" fillId="0" borderId="0" xfId="46" applyFont="1" applyAlignment="1">
      <alignment horizontal="center" vertical="center" wrapText="1"/>
    </xf>
    <xf numFmtId="0" fontId="48" fillId="0" borderId="0" xfId="46" applyFont="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Alignment="1">
      <alignment horizontal="center" vertical="center" wrapText="1"/>
    </xf>
    <xf numFmtId="0" fontId="11" fillId="0" borderId="29" xfId="46" applyBorder="1" applyAlignment="1">
      <alignment horizontal="left" vertical="center" wrapText="1"/>
    </xf>
    <xf numFmtId="0" fontId="11" fillId="0" borderId="30" xfId="46" applyBorder="1" applyAlignment="1">
      <alignment horizontal="left" vertical="center" wrapText="1"/>
    </xf>
    <xf numFmtId="0" fontId="11" fillId="0" borderId="31" xfId="46" applyBorder="1" applyAlignment="1">
      <alignment horizontal="left" vertical="center" wrapText="1"/>
    </xf>
    <xf numFmtId="0" fontId="11" fillId="0" borderId="28" xfId="46" applyBorder="1" applyAlignment="1">
      <alignment horizontal="left" vertical="center" wrapText="1"/>
    </xf>
    <xf numFmtId="0" fontId="11" fillId="0" borderId="0" xfId="46" applyAlignment="1">
      <alignment horizontal="left" vertical="center" wrapText="1"/>
    </xf>
    <xf numFmtId="0" fontId="11" fillId="0" borderId="32" xfId="46" applyBorder="1" applyAlignment="1">
      <alignment horizontal="left" vertical="center" wrapText="1"/>
    </xf>
    <xf numFmtId="0" fontId="11" fillId="0" borderId="33" xfId="46" applyBorder="1" applyAlignment="1">
      <alignment horizontal="left" vertical="center" wrapText="1"/>
    </xf>
    <xf numFmtId="0" fontId="11" fillId="0" borderId="34" xfId="46" applyBorder="1" applyAlignment="1">
      <alignment horizontal="left" vertical="center" wrapText="1"/>
    </xf>
    <xf numFmtId="0" fontId="11" fillId="0" borderId="35" xfId="46" applyBorder="1" applyAlignment="1">
      <alignment horizontal="left" vertical="center" wrapText="1"/>
    </xf>
    <xf numFmtId="0" fontId="12" fillId="0" borderId="36" xfId="46" applyFont="1" applyBorder="1" applyAlignment="1">
      <alignment horizontal="left"/>
    </xf>
    <xf numFmtId="0" fontId="12" fillId="0" borderId="37" xfId="46" applyFont="1" applyBorder="1" applyAlignment="1">
      <alignment horizontal="left"/>
    </xf>
    <xf numFmtId="0" fontId="12" fillId="0" borderId="38" xfId="46" applyFont="1" applyBorder="1" applyAlignment="1">
      <alignment horizontal="left"/>
    </xf>
    <xf numFmtId="0" fontId="12" fillId="0" borderId="36" xfId="46" applyFont="1" applyBorder="1" applyAlignment="1">
      <alignment horizontal="center"/>
    </xf>
    <xf numFmtId="0" fontId="12" fillId="0" borderId="37" xfId="46" applyFont="1" applyBorder="1" applyAlignment="1">
      <alignment horizontal="center"/>
    </xf>
    <xf numFmtId="0" fontId="12" fillId="0" borderId="38" xfId="46" applyFont="1" applyBorder="1" applyAlignment="1">
      <alignment horizontal="center"/>
    </xf>
    <xf numFmtId="0" fontId="39" fillId="25" borderId="48" xfId="46" applyFont="1" applyFill="1" applyBorder="1" applyAlignment="1">
      <alignment horizontal="left" vertical="center"/>
    </xf>
    <xf numFmtId="0" fontId="39" fillId="25" borderId="39" xfId="46" applyFont="1" applyFill="1" applyBorder="1" applyAlignment="1">
      <alignment horizontal="left" vertical="center"/>
    </xf>
    <xf numFmtId="0" fontId="39" fillId="25" borderId="50" xfId="46" applyFont="1" applyFill="1" applyBorder="1" applyAlignment="1">
      <alignment horizontal="left" vertical="center"/>
    </xf>
    <xf numFmtId="0" fontId="39" fillId="25" borderId="51" xfId="46" applyFont="1" applyFill="1" applyBorder="1" applyAlignment="1">
      <alignment horizontal="left" vertical="center"/>
    </xf>
    <xf numFmtId="0" fontId="55" fillId="0" borderId="29" xfId="46" applyFont="1" applyBorder="1" applyAlignment="1">
      <alignment horizontal="left" vertical="center" wrapText="1"/>
    </xf>
    <xf numFmtId="0" fontId="56" fillId="0" borderId="30" xfId="46" applyFont="1" applyBorder="1" applyAlignment="1">
      <alignment horizontal="left" vertical="center" wrapText="1"/>
    </xf>
    <xf numFmtId="0" fontId="56" fillId="0" borderId="31" xfId="46" applyFont="1" applyBorder="1" applyAlignment="1">
      <alignment horizontal="left" vertical="center" wrapText="1"/>
    </xf>
    <xf numFmtId="0" fontId="56" fillId="0" borderId="28" xfId="46" applyFont="1" applyBorder="1" applyAlignment="1">
      <alignment horizontal="left" vertical="center" wrapText="1"/>
    </xf>
    <xf numFmtId="0" fontId="56" fillId="0" borderId="0" xfId="46" applyFont="1" applyAlignment="1">
      <alignment horizontal="left" vertical="center" wrapText="1"/>
    </xf>
    <xf numFmtId="0" fontId="56" fillId="0" borderId="32" xfId="46" applyFont="1" applyBorder="1" applyAlignment="1">
      <alignment horizontal="left" vertical="center" wrapText="1"/>
    </xf>
    <xf numFmtId="0" fontId="56" fillId="0" borderId="33" xfId="46" applyFont="1" applyBorder="1" applyAlignment="1">
      <alignment horizontal="left" vertical="center" wrapText="1"/>
    </xf>
    <xf numFmtId="0" fontId="56" fillId="0" borderId="34" xfId="46" applyFont="1" applyBorder="1" applyAlignment="1">
      <alignment horizontal="left" vertical="center" wrapText="1"/>
    </xf>
    <xf numFmtId="0" fontId="56" fillId="0" borderId="35" xfId="46" applyFont="1" applyBorder="1" applyAlignment="1">
      <alignment horizontal="left" vertical="center" wrapText="1"/>
    </xf>
    <xf numFmtId="0" fontId="55" fillId="0" borderId="30" xfId="46" applyFont="1" applyBorder="1" applyAlignment="1">
      <alignment horizontal="left" vertical="center" wrapText="1"/>
    </xf>
    <xf numFmtId="0" fontId="55" fillId="0" borderId="31" xfId="46" applyFont="1" applyBorder="1" applyAlignment="1">
      <alignment horizontal="left" vertical="center" wrapText="1"/>
    </xf>
    <xf numFmtId="0" fontId="55" fillId="0" borderId="28" xfId="46" applyFont="1" applyBorder="1" applyAlignment="1">
      <alignment horizontal="left" vertical="center" wrapText="1"/>
    </xf>
    <xf numFmtId="0" fontId="55" fillId="0" borderId="0" xfId="46" applyFont="1" applyAlignment="1">
      <alignment horizontal="left" vertical="center" wrapText="1"/>
    </xf>
    <xf numFmtId="0" fontId="55" fillId="0" borderId="32" xfId="46" applyFont="1" applyBorder="1" applyAlignment="1">
      <alignment horizontal="left" vertical="center" wrapText="1"/>
    </xf>
    <xf numFmtId="0" fontId="55" fillId="0" borderId="33" xfId="46" applyFont="1" applyBorder="1" applyAlignment="1">
      <alignment horizontal="left" vertical="center" wrapText="1"/>
    </xf>
    <xf numFmtId="0" fontId="55" fillId="0" borderId="34" xfId="46" applyFont="1" applyBorder="1" applyAlignment="1">
      <alignment horizontal="left" vertical="center" wrapText="1"/>
    </xf>
    <xf numFmtId="0" fontId="55" fillId="0" borderId="35" xfId="46" applyFont="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D000000}"/>
    <cellStyle name="標準_OJTコミュニケーションｼｰﾄ_01" xfId="46" xr:uid="{00000000-0005-0000-0000-00002E000000}"/>
    <cellStyle name="標準_フォーマット案_モデル評価シート" xfId="41" xr:uid="{00000000-0005-0000-0000-00002F000000}"/>
    <cellStyle name="標準_現場管理_レベル2" xfId="42" xr:uid="{00000000-0005-0000-0000-000030000000}"/>
    <cellStyle name="標準_能力細目、職務遂行のための基準一覧（スーパーマーケット）" xfId="43" xr:uid="{00000000-0005-0000-0000-000031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OJTｺﾐｭﾆｹｰｼｮﾝｼｰﾄ!$B$25:$B$36</c:f>
              <c:strCache>
                <c:ptCount val="12"/>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情報収集とフィードバック基礎</c:v>
                </c:pt>
                <c:pt idx="8">
                  <c:v>社内広報基礎</c:v>
                </c:pt>
                <c:pt idx="9">
                  <c:v>対外広報基礎</c:v>
                </c:pt>
                <c:pt idx="10">
                  <c:v>広報にかかる法律基礎</c:v>
                </c:pt>
                <c:pt idx="11">
                  <c:v>危機管理広報基礎</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OJTｺﾐｭﾆｹｰｼｮﾝｼｰﾄ!$G$25:$G$36</c:f>
              <c:numCache>
                <c:formatCode>0.0_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OJTｺﾐｭﾆｹｰｼｮﾝｼｰﾄ!$B$25:$B$36</c:f>
              <c:strCache>
                <c:ptCount val="12"/>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情報収集とフィードバック基礎</c:v>
                </c:pt>
                <c:pt idx="8">
                  <c:v>社内広報基礎</c:v>
                </c:pt>
                <c:pt idx="9">
                  <c:v>対外広報基礎</c:v>
                </c:pt>
                <c:pt idx="10">
                  <c:v>広報にかかる法律基礎</c:v>
                </c:pt>
                <c:pt idx="11">
                  <c:v>危機管理広報基礎</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OJTｺﾐｭﾆｹｰｼｮﾝｼｰﾄ!$H$25:$H$36</c:f>
              <c:numCache>
                <c:formatCode>0.0_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302070496"/>
        <c:axId val="147695208"/>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OJTｺﾐｭﾆｹｰｼｮﾝｼｰﾄ!$B$25:$B$36</c15:sqref>
                        </c15:formulaRef>
                      </c:ext>
                    </c:extLst>
                    <c:strCache>
                      <c:ptCount val="12"/>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情報収集とフィードバック基礎</c:v>
                      </c:pt>
                      <c:pt idx="8">
                        <c:v>社内広報基礎</c:v>
                      </c:pt>
                      <c:pt idx="9">
                        <c:v>対外広報基礎</c:v>
                      </c:pt>
                      <c:pt idx="10">
                        <c:v>広報にかかる法律基礎</c:v>
                      </c:pt>
                      <c:pt idx="11">
                        <c:v>危機管理広報基礎</c:v>
                      </c:pt>
                    </c:strCache>
                  </c:strRef>
                </c:cat>
                <c:val>
                  <c:numRef>
                    <c:extLst>
                      <c:ext uri="{02D57815-91ED-43cb-92C2-25804820EDAC}">
                        <c15:fullRef>
                          <c15:sqref>OJTｺﾐｭﾆｹｰｼｮﾝｼｰﾄ!$C$25:$C$37</c15:sqref>
                        </c15:fullRef>
                        <c15:formulaRef>
                          <c15:sqref>OJTｺﾐｭﾆｹｰｼｮﾝｼｰﾄ!$C$25:$C$36</c15:sqref>
                        </c15:formulaRef>
                      </c:ext>
                    </c:extLst>
                    <c:numCache>
                      <c:formatCode>General</c:formatCode>
                      <c:ptCount val="12"/>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OJTｺﾐｭﾆｹｰｼｮﾝｼｰﾄ!$B$25:$B$36</c15:sqref>
                        </c15:formulaRef>
                      </c:ext>
                    </c:extLst>
                    <c:strCache>
                      <c:ptCount val="12"/>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情報収集とフィードバック基礎</c:v>
                      </c:pt>
                      <c:pt idx="8">
                        <c:v>社内広報基礎</c:v>
                      </c:pt>
                      <c:pt idx="9">
                        <c:v>対外広報基礎</c:v>
                      </c:pt>
                      <c:pt idx="10">
                        <c:v>広報にかかる法律基礎</c:v>
                      </c:pt>
                      <c:pt idx="11">
                        <c:v>危機管理広報基礎</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OJTｺﾐｭﾆｹｰｼｮﾝｼｰﾄ!$D$25:$D$36</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OJTｺﾐｭﾆｹｰｼｮﾝｼｰﾄ!$B$25:$B$36</c15:sqref>
                        </c15:formulaRef>
                      </c:ext>
                    </c:extLst>
                    <c:strCache>
                      <c:ptCount val="12"/>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情報収集とフィードバック基礎</c:v>
                      </c:pt>
                      <c:pt idx="8">
                        <c:v>社内広報基礎</c:v>
                      </c:pt>
                      <c:pt idx="9">
                        <c:v>対外広報基礎</c:v>
                      </c:pt>
                      <c:pt idx="10">
                        <c:v>広報にかかる法律基礎</c:v>
                      </c:pt>
                      <c:pt idx="11">
                        <c:v>危機管理広報基礎</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OJTｺﾐｭﾆｹｰｼｮﾝｼｰﾄ!$E$25:$E$36</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OJTｺﾐｭﾆｹｰｼｮﾝｼｰﾄ!$B$25:$B$36</c15:sqref>
                        </c15:formulaRef>
                      </c:ext>
                    </c:extLst>
                    <c:strCache>
                      <c:ptCount val="12"/>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情報収集とフィードバック基礎</c:v>
                      </c:pt>
                      <c:pt idx="8">
                        <c:v>社内広報基礎</c:v>
                      </c:pt>
                      <c:pt idx="9">
                        <c:v>対外広報基礎</c:v>
                      </c:pt>
                      <c:pt idx="10">
                        <c:v>広報にかかる法律基礎</c:v>
                      </c:pt>
                      <c:pt idx="11">
                        <c:v>危機管理広報基礎</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OJTｺﾐｭﾆｹｰｼｮﾝｼｰﾄ!$F$25:$F$36</c15:sqref>
                        </c15:formulaRef>
                      </c:ext>
                    </c:extLst>
                    <c:numCache>
                      <c:formatCode>0.0_ </c:formatCode>
                      <c:ptCount val="12"/>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30207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47695208"/>
        <c:crosses val="autoZero"/>
        <c:auto val="1"/>
        <c:lblAlgn val="ctr"/>
        <c:lblOffset val="100"/>
        <c:noMultiLvlLbl val="0"/>
      </c:catAx>
      <c:valAx>
        <c:axId val="147695208"/>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02070496"/>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26148</xdr:colOff>
      <xdr:row>7</xdr:row>
      <xdr:rowOff>97116</xdr:rowOff>
    </xdr:from>
    <xdr:to>
      <xdr:col>7</xdr:col>
      <xdr:colOff>519206</xdr:colOff>
      <xdr:row>18</xdr:row>
      <xdr:rowOff>161364</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topLeftCell="A22" zoomScaleSheetLayoutView="100" workbookViewId="0">
      <selection activeCell="F66" sqref="F66"/>
    </sheetView>
  </sheetViews>
  <sheetFormatPr defaultColWidth="9.140625" defaultRowHeight="12" x14ac:dyDescent="0.2"/>
  <cols>
    <col min="1" max="1" width="3.7109375" style="1" customWidth="1"/>
    <col min="2" max="11" width="9.140625" style="1" customWidth="1"/>
    <col min="12" max="12" width="3.7109375" style="1" customWidth="1"/>
    <col min="13" max="16384" width="9.140625" style="1"/>
  </cols>
  <sheetData>
    <row r="2" spans="2:17" ht="12" customHeight="1" x14ac:dyDescent="0.2">
      <c r="H2" s="185" t="s">
        <v>4</v>
      </c>
      <c r="I2" s="185"/>
      <c r="J2" s="185"/>
      <c r="K2" s="2" t="s">
        <v>5</v>
      </c>
    </row>
    <row r="3" spans="2:17" ht="22.5" customHeight="1" x14ac:dyDescent="0.2">
      <c r="H3" s="186"/>
      <c r="I3" s="186"/>
      <c r="J3" s="186"/>
      <c r="K3" s="3"/>
    </row>
    <row r="5" spans="2:17" ht="12" customHeight="1" x14ac:dyDescent="0.2">
      <c r="H5" s="185" t="s">
        <v>6</v>
      </c>
      <c r="I5" s="185"/>
      <c r="J5" s="185"/>
      <c r="K5" s="2" t="s">
        <v>5</v>
      </c>
    </row>
    <row r="6" spans="2:17" ht="22.5" customHeight="1" x14ac:dyDescent="0.2">
      <c r="H6" s="186"/>
      <c r="I6" s="186"/>
      <c r="J6" s="186"/>
      <c r="K6" s="3"/>
    </row>
    <row r="7" spans="2:17" ht="10.5" customHeight="1" x14ac:dyDescent="0.2"/>
    <row r="8" spans="2:17" s="4" customFormat="1" ht="13.5" x14ac:dyDescent="0.2"/>
    <row r="9" spans="2:17" s="4" customFormat="1" ht="13.5" x14ac:dyDescent="0.2">
      <c r="B9" s="184" t="s">
        <v>24</v>
      </c>
      <c r="C9" s="184"/>
      <c r="D9" s="184"/>
      <c r="E9" s="184"/>
      <c r="F9" s="184"/>
      <c r="G9" s="184"/>
      <c r="H9" s="184"/>
      <c r="I9" s="184"/>
      <c r="J9" s="184"/>
      <c r="K9" s="184"/>
    </row>
    <row r="10" spans="2:17" s="4" customFormat="1" ht="13.5" x14ac:dyDescent="0.2">
      <c r="B10" s="184"/>
      <c r="C10" s="184"/>
      <c r="D10" s="184"/>
      <c r="E10" s="184"/>
      <c r="F10" s="184"/>
      <c r="G10" s="184"/>
      <c r="H10" s="184"/>
      <c r="I10" s="184"/>
      <c r="J10" s="184"/>
      <c r="K10" s="184"/>
    </row>
    <row r="11" spans="2:17" s="4" customFormat="1" ht="13.5" x14ac:dyDescent="0.2">
      <c r="B11" s="184"/>
      <c r="C11" s="184"/>
      <c r="D11" s="184"/>
      <c r="E11" s="184"/>
      <c r="F11" s="184"/>
      <c r="G11" s="184"/>
      <c r="H11" s="184"/>
      <c r="I11" s="184"/>
      <c r="J11" s="184"/>
      <c r="K11" s="184"/>
    </row>
    <row r="13" spans="2:17" ht="32.25" customHeight="1" x14ac:dyDescent="0.2">
      <c r="B13" s="192" t="s">
        <v>16</v>
      </c>
      <c r="C13" s="193"/>
      <c r="D13" s="193"/>
      <c r="E13" s="196" t="s">
        <v>154</v>
      </c>
      <c r="F13" s="197"/>
      <c r="G13" s="197"/>
      <c r="H13" s="197"/>
      <c r="I13" s="197"/>
      <c r="J13" s="197"/>
      <c r="K13" s="198"/>
    </row>
    <row r="14" spans="2:17" ht="32.25" customHeight="1" x14ac:dyDescent="0.2">
      <c r="B14" s="192" t="s">
        <v>7</v>
      </c>
      <c r="C14" s="193"/>
      <c r="D14" s="193"/>
      <c r="E14" s="194" t="s">
        <v>58</v>
      </c>
      <c r="F14" s="195"/>
      <c r="G14" s="195"/>
      <c r="H14" s="195"/>
      <c r="I14" s="195"/>
      <c r="J14" s="195"/>
      <c r="K14" s="195"/>
    </row>
    <row r="15" spans="2:17" s="4" customFormat="1" ht="84" customHeight="1" x14ac:dyDescent="0.2">
      <c r="B15" s="187" t="s">
        <v>8</v>
      </c>
      <c r="C15" s="188"/>
      <c r="D15" s="188"/>
      <c r="E15" s="189" t="s">
        <v>335</v>
      </c>
      <c r="F15" s="190"/>
      <c r="G15" s="190"/>
      <c r="H15" s="190"/>
      <c r="I15" s="190"/>
      <c r="J15" s="190"/>
      <c r="K15" s="191"/>
      <c r="Q15" s="5"/>
    </row>
    <row r="17" s="27" customFormat="1" x14ac:dyDescent="0.2"/>
    <row r="18" s="27" customFormat="1" x14ac:dyDescent="0.2"/>
    <row r="19" s="27" customFormat="1" x14ac:dyDescent="0.2"/>
    <row r="20" s="27" customFormat="1" x14ac:dyDescent="0.2"/>
    <row r="21" s="27" customFormat="1" x14ac:dyDescent="0.2"/>
    <row r="22" s="27" customFormat="1" x14ac:dyDescent="0.2"/>
    <row r="23" s="27" customFormat="1" x14ac:dyDescent="0.2"/>
    <row r="24" s="27" customFormat="1" x14ac:dyDescent="0.2"/>
    <row r="25" s="27" customFormat="1" x14ac:dyDescent="0.2"/>
    <row r="26" s="27" customFormat="1" x14ac:dyDescent="0.2"/>
    <row r="27" s="27" customFormat="1" x14ac:dyDescent="0.2"/>
    <row r="28" s="27" customFormat="1" x14ac:dyDescent="0.2"/>
    <row r="29" s="27" customFormat="1" x14ac:dyDescent="0.2"/>
    <row r="30" s="27" customFormat="1" x14ac:dyDescent="0.2"/>
    <row r="31" s="27" customFormat="1" x14ac:dyDescent="0.2"/>
    <row r="32" s="27" customFormat="1" x14ac:dyDescent="0.2"/>
    <row r="33" s="27" customFormat="1" x14ac:dyDescent="0.2"/>
    <row r="34" s="27" customFormat="1" x14ac:dyDescent="0.2"/>
    <row r="35" s="27" customFormat="1" x14ac:dyDescent="0.2"/>
    <row r="36" s="27" customFormat="1" x14ac:dyDescent="0.2"/>
    <row r="37" s="27" customFormat="1" x14ac:dyDescent="0.2"/>
    <row r="38" s="27" customFormat="1" x14ac:dyDescent="0.2"/>
    <row r="39" s="27" customFormat="1" x14ac:dyDescent="0.2"/>
    <row r="40" s="27" customFormat="1" x14ac:dyDescent="0.2"/>
    <row r="41" s="27" customFormat="1" x14ac:dyDescent="0.2"/>
    <row r="42" s="27" customFormat="1" x14ac:dyDescent="0.2"/>
    <row r="43" s="27" customFormat="1" x14ac:dyDescent="0.2"/>
    <row r="44" s="27" customFormat="1" x14ac:dyDescent="0.2"/>
    <row r="45" s="27" customFormat="1" x14ac:dyDescent="0.2"/>
    <row r="46" s="27" customFormat="1" x14ac:dyDescent="0.2"/>
    <row r="47" s="27" customFormat="1" x14ac:dyDescent="0.2"/>
    <row r="48" s="27" customFormat="1" x14ac:dyDescent="0.2"/>
    <row r="49" s="27" customFormat="1" x14ac:dyDescent="0.2"/>
    <row r="50" s="27" customFormat="1" x14ac:dyDescent="0.2"/>
    <row r="51" s="27" customFormat="1" x14ac:dyDescent="0.2"/>
    <row r="52" s="27" customFormat="1" x14ac:dyDescent="0.2"/>
    <row r="53" s="27" customFormat="1" x14ac:dyDescent="0.2"/>
    <row r="54" s="27" customFormat="1" x14ac:dyDescent="0.2"/>
    <row r="55" s="27" customFormat="1" x14ac:dyDescent="0.2"/>
    <row r="56" s="27" customFormat="1" x14ac:dyDescent="0.2"/>
    <row r="57" s="27" customFormat="1" x14ac:dyDescent="0.2"/>
    <row r="58" s="27" customFormat="1" x14ac:dyDescent="0.2"/>
    <row r="59" s="27" customFormat="1" x14ac:dyDescent="0.2"/>
    <row r="60" s="27"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10"/>
  <printOptions horizontalCentered="1"/>
  <pageMargins left="0.59055118110236227" right="0.59055118110236227" top="0.43307086614173229" bottom="0.23622047244094491" header="0.31496062992125984" footer="0.19685039370078741"/>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view="pageBreakPreview" zoomScaleSheetLayoutView="80" workbookViewId="0">
      <selection activeCell="K53" sqref="K53"/>
    </sheetView>
  </sheetViews>
  <sheetFormatPr defaultColWidth="9.140625" defaultRowHeight="14.25" x14ac:dyDescent="0.2"/>
  <cols>
    <col min="1" max="1" width="1.140625" style="148" customWidth="1"/>
    <col min="2" max="2" width="15" style="148" customWidth="1"/>
    <col min="3" max="3" width="20.7109375" style="151" customWidth="1"/>
    <col min="4" max="4" width="4" style="150" bestFit="1" customWidth="1"/>
    <col min="5" max="5" width="60.140625" style="148" customWidth="1"/>
    <col min="6" max="7" width="9.140625" style="148" customWidth="1"/>
    <col min="8" max="8" width="29.7109375" style="148" customWidth="1"/>
    <col min="9" max="9" width="9.140625" style="148"/>
    <col min="10" max="11" width="9" style="148" bestFit="1" customWidth="1"/>
    <col min="12" max="16384" width="9.140625" style="148"/>
  </cols>
  <sheetData>
    <row r="1" spans="1:11" ht="29.25" customHeight="1" x14ac:dyDescent="0.2">
      <c r="A1" s="146"/>
      <c r="B1" s="13" t="s">
        <v>155</v>
      </c>
      <c r="C1" s="147"/>
      <c r="D1" s="146"/>
      <c r="E1" s="146"/>
      <c r="F1" s="200" t="s">
        <v>442</v>
      </c>
      <c r="G1" s="200"/>
      <c r="H1" s="200"/>
    </row>
    <row r="2" spans="1:11" ht="29.25" customHeight="1" x14ac:dyDescent="0.2">
      <c r="B2" s="149"/>
      <c r="C2" s="147"/>
      <c r="F2" s="200"/>
      <c r="G2" s="200"/>
      <c r="H2" s="200"/>
    </row>
    <row r="3" spans="1:11" ht="29.25" customHeight="1" x14ac:dyDescent="0.2">
      <c r="B3" s="149"/>
      <c r="E3" s="152"/>
      <c r="F3" s="200"/>
      <c r="G3" s="200"/>
      <c r="H3" s="200"/>
    </row>
    <row r="4" spans="1:11" x14ac:dyDescent="0.2">
      <c r="B4" s="146"/>
      <c r="F4" s="200"/>
      <c r="G4" s="200"/>
      <c r="H4" s="200"/>
    </row>
    <row r="5" spans="1:11" ht="18" customHeight="1" x14ac:dyDescent="0.15">
      <c r="B5" s="9" t="s">
        <v>19</v>
      </c>
      <c r="E5" s="153"/>
      <c r="J5" s="154" t="s">
        <v>29</v>
      </c>
    </row>
    <row r="6" spans="1:11" ht="13.5" customHeight="1" x14ac:dyDescent="0.2">
      <c r="B6" s="7" t="s">
        <v>0</v>
      </c>
      <c r="C6" s="97" t="s">
        <v>1</v>
      </c>
      <c r="D6" s="201" t="s">
        <v>2</v>
      </c>
      <c r="E6" s="201"/>
      <c r="F6" s="99" t="s">
        <v>17</v>
      </c>
      <c r="G6" s="99" t="s">
        <v>3</v>
      </c>
      <c r="H6" s="8" t="s">
        <v>18</v>
      </c>
      <c r="J6" s="154" t="s">
        <v>17</v>
      </c>
      <c r="K6" s="154" t="s">
        <v>3</v>
      </c>
    </row>
    <row r="7" spans="1:11" ht="53.1" customHeight="1" x14ac:dyDescent="0.2">
      <c r="B7" s="204" t="s">
        <v>64</v>
      </c>
      <c r="C7" s="155" t="s">
        <v>68</v>
      </c>
      <c r="D7" s="156"/>
      <c r="E7" s="157" t="s">
        <v>94</v>
      </c>
      <c r="F7" s="158"/>
      <c r="G7" s="159"/>
      <c r="H7" s="160"/>
      <c r="J7" s="148">
        <f>IF(F7="○",2,IF(F7="△",1,0))</f>
        <v>0</v>
      </c>
      <c r="K7" s="148">
        <f>IF(G7="○",2,IF(G7="△",1,0))</f>
        <v>0</v>
      </c>
    </row>
    <row r="8" spans="1:11" ht="53.1" customHeight="1" x14ac:dyDescent="0.2">
      <c r="B8" s="204"/>
      <c r="C8" s="155" t="s">
        <v>69</v>
      </c>
      <c r="D8" s="156"/>
      <c r="E8" s="157" t="s">
        <v>93</v>
      </c>
      <c r="F8" s="158"/>
      <c r="G8" s="159"/>
      <c r="H8" s="160"/>
      <c r="J8" s="148">
        <f>IF(F8="○",2,IF(F8="△",1,0))</f>
        <v>0</v>
      </c>
      <c r="K8" s="148">
        <f>IF(G8="○",2,IF(G8="△",1,0))</f>
        <v>0</v>
      </c>
    </row>
    <row r="9" spans="1:11" ht="53.1" customHeight="1" x14ac:dyDescent="0.2">
      <c r="B9" s="205"/>
      <c r="C9" s="155" t="s">
        <v>65</v>
      </c>
      <c r="D9" s="156"/>
      <c r="E9" s="157" t="s">
        <v>95</v>
      </c>
      <c r="F9" s="158"/>
      <c r="G9" s="159"/>
      <c r="H9" s="160"/>
      <c r="J9" s="148">
        <f t="shared" ref="J9:J41" si="0">IF(F9="○",2,IF(F9="△",1,0))</f>
        <v>0</v>
      </c>
      <c r="K9" s="148">
        <f t="shared" ref="K9:K40" si="1">IF(G9="○",2,IF(G9="△",1,0))</f>
        <v>0</v>
      </c>
    </row>
    <row r="10" spans="1:11" ht="53.1" customHeight="1" x14ac:dyDescent="0.2">
      <c r="B10" s="206" t="s">
        <v>66</v>
      </c>
      <c r="C10" s="161" t="s">
        <v>104</v>
      </c>
      <c r="D10" s="156"/>
      <c r="E10" s="157" t="s">
        <v>107</v>
      </c>
      <c r="F10" s="158"/>
      <c r="G10" s="159"/>
      <c r="H10" s="162"/>
      <c r="J10" s="148">
        <f t="shared" si="0"/>
        <v>0</v>
      </c>
      <c r="K10" s="148">
        <f t="shared" si="1"/>
        <v>0</v>
      </c>
    </row>
    <row r="11" spans="1:11" ht="53.1" customHeight="1" x14ac:dyDescent="0.2">
      <c r="B11" s="207"/>
      <c r="C11" s="161" t="s">
        <v>105</v>
      </c>
      <c r="D11" s="156"/>
      <c r="E11" s="157" t="s">
        <v>106</v>
      </c>
      <c r="F11" s="158"/>
      <c r="G11" s="159"/>
      <c r="H11" s="162"/>
      <c r="J11" s="148">
        <f t="shared" si="0"/>
        <v>0</v>
      </c>
      <c r="K11" s="148">
        <f t="shared" si="1"/>
        <v>0</v>
      </c>
    </row>
    <row r="12" spans="1:11" ht="53.1" customHeight="1" x14ac:dyDescent="0.2">
      <c r="B12" s="207"/>
      <c r="C12" s="161" t="s">
        <v>70</v>
      </c>
      <c r="D12" s="156"/>
      <c r="E12" s="157" t="s">
        <v>96</v>
      </c>
      <c r="F12" s="158"/>
      <c r="G12" s="159"/>
      <c r="H12" s="162"/>
      <c r="J12" s="148">
        <f t="shared" si="0"/>
        <v>0</v>
      </c>
      <c r="K12" s="148">
        <f t="shared" si="1"/>
        <v>0</v>
      </c>
    </row>
    <row r="13" spans="1:11" ht="53.1" customHeight="1" x14ac:dyDescent="0.2">
      <c r="B13" s="207" t="s">
        <v>441</v>
      </c>
      <c r="C13" s="161" t="s">
        <v>336</v>
      </c>
      <c r="D13" s="156"/>
      <c r="E13" s="157" t="s">
        <v>97</v>
      </c>
      <c r="F13" s="158"/>
      <c r="G13" s="159"/>
      <c r="H13" s="162"/>
      <c r="J13" s="148">
        <f t="shared" si="0"/>
        <v>0</v>
      </c>
      <c r="K13" s="148">
        <f t="shared" si="1"/>
        <v>0</v>
      </c>
    </row>
    <row r="14" spans="1:11" ht="53.1" customHeight="1" x14ac:dyDescent="0.2">
      <c r="B14" s="207"/>
      <c r="C14" s="161" t="s">
        <v>71</v>
      </c>
      <c r="D14" s="156"/>
      <c r="E14" s="157" t="s">
        <v>67</v>
      </c>
      <c r="F14" s="158"/>
      <c r="G14" s="159"/>
      <c r="H14" s="162"/>
      <c r="J14" s="148">
        <f t="shared" si="0"/>
        <v>0</v>
      </c>
      <c r="K14" s="148">
        <f t="shared" si="1"/>
        <v>0</v>
      </c>
    </row>
    <row r="15" spans="1:11" ht="53.1" customHeight="1" x14ac:dyDescent="0.2">
      <c r="B15" s="206" t="s">
        <v>72</v>
      </c>
      <c r="C15" s="161" t="s">
        <v>73</v>
      </c>
      <c r="D15" s="156"/>
      <c r="E15" s="157" t="s">
        <v>98</v>
      </c>
      <c r="F15" s="158"/>
      <c r="G15" s="159"/>
      <c r="H15" s="162"/>
      <c r="J15" s="148">
        <f t="shared" si="0"/>
        <v>0</v>
      </c>
      <c r="K15" s="148">
        <f t="shared" si="1"/>
        <v>0</v>
      </c>
    </row>
    <row r="16" spans="1:11" ht="53.1" customHeight="1" x14ac:dyDescent="0.2">
      <c r="B16" s="207"/>
      <c r="C16" s="161" t="s">
        <v>74</v>
      </c>
      <c r="D16" s="156"/>
      <c r="E16" s="157" t="s">
        <v>75</v>
      </c>
      <c r="F16" s="158"/>
      <c r="G16" s="159"/>
      <c r="H16" s="162"/>
      <c r="J16" s="148">
        <f t="shared" si="0"/>
        <v>0</v>
      </c>
      <c r="K16" s="148">
        <f t="shared" si="1"/>
        <v>0</v>
      </c>
    </row>
    <row r="17" spans="2:11" ht="53.1" customHeight="1" x14ac:dyDescent="0.2">
      <c r="B17" s="206" t="s">
        <v>76</v>
      </c>
      <c r="C17" s="161" t="s">
        <v>77</v>
      </c>
      <c r="D17" s="156"/>
      <c r="E17" s="163" t="s">
        <v>99</v>
      </c>
      <c r="F17" s="158"/>
      <c r="G17" s="159"/>
      <c r="H17" s="162"/>
      <c r="J17" s="148">
        <f t="shared" si="0"/>
        <v>0</v>
      </c>
      <c r="K17" s="148">
        <f t="shared" si="1"/>
        <v>0</v>
      </c>
    </row>
    <row r="18" spans="2:11" ht="53.1" customHeight="1" x14ac:dyDescent="0.2">
      <c r="B18" s="207"/>
      <c r="C18" s="161" t="s">
        <v>78</v>
      </c>
      <c r="D18" s="156"/>
      <c r="E18" s="163" t="s">
        <v>100</v>
      </c>
      <c r="F18" s="158"/>
      <c r="G18" s="159"/>
      <c r="H18" s="162"/>
      <c r="J18" s="148">
        <f t="shared" si="0"/>
        <v>0</v>
      </c>
      <c r="K18" s="148">
        <f t="shared" si="1"/>
        <v>0</v>
      </c>
    </row>
    <row r="19" spans="2:11" ht="53.1" customHeight="1" x14ac:dyDescent="0.2">
      <c r="B19" s="207"/>
      <c r="C19" s="161" t="s">
        <v>79</v>
      </c>
      <c r="D19" s="156"/>
      <c r="E19" s="163" t="s">
        <v>101</v>
      </c>
      <c r="F19" s="158"/>
      <c r="G19" s="159"/>
      <c r="H19" s="162"/>
      <c r="J19" s="148">
        <f t="shared" si="0"/>
        <v>0</v>
      </c>
      <c r="K19" s="148">
        <f t="shared" si="1"/>
        <v>0</v>
      </c>
    </row>
    <row r="20" spans="2:11" ht="53.1" customHeight="1" x14ac:dyDescent="0.2">
      <c r="B20" s="206" t="s">
        <v>156</v>
      </c>
      <c r="C20" s="161" t="s">
        <v>157</v>
      </c>
      <c r="D20" s="164"/>
      <c r="E20" s="163" t="s">
        <v>400</v>
      </c>
      <c r="F20" s="165"/>
      <c r="G20" s="159"/>
      <c r="H20" s="162"/>
      <c r="J20" s="148">
        <f t="shared" si="0"/>
        <v>0</v>
      </c>
      <c r="K20" s="148">
        <f t="shared" si="1"/>
        <v>0</v>
      </c>
    </row>
    <row r="21" spans="2:11" ht="53.1" customHeight="1" x14ac:dyDescent="0.2">
      <c r="B21" s="207"/>
      <c r="C21" s="166" t="s">
        <v>158</v>
      </c>
      <c r="D21" s="164"/>
      <c r="E21" s="163" t="s">
        <v>401</v>
      </c>
      <c r="F21" s="165"/>
      <c r="G21" s="159"/>
      <c r="H21" s="162"/>
      <c r="J21" s="148">
        <f t="shared" si="0"/>
        <v>0</v>
      </c>
      <c r="K21" s="148">
        <f t="shared" si="1"/>
        <v>0</v>
      </c>
    </row>
    <row r="22" spans="2:11" ht="53.1" customHeight="1" x14ac:dyDescent="0.2">
      <c r="B22" s="206" t="s">
        <v>270</v>
      </c>
      <c r="C22" s="166" t="s">
        <v>271</v>
      </c>
      <c r="D22" s="164"/>
      <c r="E22" s="163" t="s">
        <v>402</v>
      </c>
      <c r="F22" s="165"/>
      <c r="G22" s="159"/>
      <c r="H22" s="162"/>
      <c r="J22" s="148">
        <f t="shared" si="0"/>
        <v>0</v>
      </c>
      <c r="K22" s="148">
        <f t="shared" si="1"/>
        <v>0</v>
      </c>
    </row>
    <row r="23" spans="2:11" ht="53.1" customHeight="1" x14ac:dyDescent="0.2">
      <c r="B23" s="207"/>
      <c r="C23" s="161" t="s">
        <v>272</v>
      </c>
      <c r="D23" s="164"/>
      <c r="E23" s="163" t="s">
        <v>403</v>
      </c>
      <c r="F23" s="165"/>
      <c r="G23" s="159"/>
      <c r="H23" s="162"/>
      <c r="J23" s="148">
        <f t="shared" si="0"/>
        <v>0</v>
      </c>
      <c r="K23" s="148">
        <f t="shared" si="1"/>
        <v>0</v>
      </c>
    </row>
    <row r="24" spans="2:11" ht="6" customHeight="1" x14ac:dyDescent="0.2">
      <c r="B24" s="167"/>
      <c r="C24" s="168"/>
      <c r="D24" s="169"/>
      <c r="E24" s="170"/>
      <c r="F24" s="171"/>
      <c r="G24" s="171"/>
    </row>
    <row r="25" spans="2:11" x14ac:dyDescent="0.15">
      <c r="B25" s="10" t="s">
        <v>160</v>
      </c>
      <c r="H25" s="172"/>
    </row>
    <row r="26" spans="2:11" ht="27" x14ac:dyDescent="0.2">
      <c r="B26" s="7" t="s">
        <v>0</v>
      </c>
      <c r="C26" s="97" t="s">
        <v>1</v>
      </c>
      <c r="D26" s="202" t="s">
        <v>2</v>
      </c>
      <c r="E26" s="203"/>
      <c r="F26" s="8" t="s">
        <v>17</v>
      </c>
      <c r="G26" s="12" t="s">
        <v>3</v>
      </c>
      <c r="H26" s="8" t="s">
        <v>18</v>
      </c>
    </row>
    <row r="27" spans="2:11" ht="53.1" customHeight="1" x14ac:dyDescent="0.2">
      <c r="B27" s="199" t="s">
        <v>161</v>
      </c>
      <c r="C27" s="173" t="s">
        <v>162</v>
      </c>
      <c r="D27" s="174"/>
      <c r="E27" s="157" t="s">
        <v>404</v>
      </c>
      <c r="F27" s="158"/>
      <c r="G27" s="159"/>
      <c r="H27" s="160"/>
      <c r="J27" s="148">
        <f t="shared" ref="J27:J38" si="2">IF(F27="○",2,IF(F27="△",1,0))</f>
        <v>0</v>
      </c>
      <c r="K27" s="148">
        <f t="shared" ref="K27:K38" si="3">IF(G27="○",2,IF(G27="△",1,0))</f>
        <v>0</v>
      </c>
    </row>
    <row r="28" spans="2:11" ht="53.1" customHeight="1" x14ac:dyDescent="0.2">
      <c r="B28" s="199"/>
      <c r="C28" s="173" t="s">
        <v>163</v>
      </c>
      <c r="D28" s="174"/>
      <c r="E28" s="157" t="s">
        <v>405</v>
      </c>
      <c r="F28" s="158"/>
      <c r="G28" s="159"/>
      <c r="H28" s="160"/>
      <c r="J28" s="148">
        <f t="shared" si="2"/>
        <v>0</v>
      </c>
      <c r="K28" s="148">
        <f t="shared" si="3"/>
        <v>0</v>
      </c>
    </row>
    <row r="29" spans="2:11" ht="53.1" customHeight="1" x14ac:dyDescent="0.2">
      <c r="B29" s="199"/>
      <c r="C29" s="173" t="s">
        <v>164</v>
      </c>
      <c r="D29" s="174"/>
      <c r="E29" s="157" t="s">
        <v>406</v>
      </c>
      <c r="F29" s="158"/>
      <c r="G29" s="159"/>
      <c r="H29" s="160"/>
      <c r="J29" s="148">
        <f t="shared" si="2"/>
        <v>0</v>
      </c>
      <c r="K29" s="148">
        <f t="shared" si="3"/>
        <v>0</v>
      </c>
    </row>
    <row r="30" spans="2:11" ht="53.1" customHeight="1" x14ac:dyDescent="0.2">
      <c r="B30" s="199" t="s">
        <v>165</v>
      </c>
      <c r="C30" s="173" t="s">
        <v>166</v>
      </c>
      <c r="D30" s="174"/>
      <c r="E30" s="157" t="s">
        <v>407</v>
      </c>
      <c r="F30" s="158"/>
      <c r="G30" s="159"/>
      <c r="H30" s="160"/>
      <c r="J30" s="148">
        <f t="shared" si="2"/>
        <v>0</v>
      </c>
      <c r="K30" s="148">
        <f t="shared" si="3"/>
        <v>0</v>
      </c>
    </row>
    <row r="31" spans="2:11" ht="53.1" customHeight="1" x14ac:dyDescent="0.2">
      <c r="B31" s="199"/>
      <c r="C31" s="173" t="s">
        <v>167</v>
      </c>
      <c r="D31" s="174"/>
      <c r="E31" s="157" t="s">
        <v>416</v>
      </c>
      <c r="F31" s="158"/>
      <c r="G31" s="159"/>
      <c r="H31" s="160"/>
      <c r="J31" s="148">
        <f t="shared" si="2"/>
        <v>0</v>
      </c>
      <c r="K31" s="148">
        <f t="shared" si="3"/>
        <v>0</v>
      </c>
    </row>
    <row r="32" spans="2:11" ht="53.1" customHeight="1" x14ac:dyDescent="0.2">
      <c r="B32" s="199"/>
      <c r="C32" s="173" t="s">
        <v>164</v>
      </c>
      <c r="D32" s="174"/>
      <c r="E32" s="157" t="s">
        <v>408</v>
      </c>
      <c r="F32" s="158"/>
      <c r="G32" s="159"/>
      <c r="H32" s="160"/>
      <c r="J32" s="148">
        <f t="shared" si="2"/>
        <v>0</v>
      </c>
      <c r="K32" s="148">
        <f t="shared" si="3"/>
        <v>0</v>
      </c>
    </row>
    <row r="33" spans="2:11" ht="53.1" customHeight="1" x14ac:dyDescent="0.2">
      <c r="B33" s="199" t="s">
        <v>168</v>
      </c>
      <c r="C33" s="173" t="s">
        <v>166</v>
      </c>
      <c r="D33" s="174"/>
      <c r="E33" s="157" t="s">
        <v>419</v>
      </c>
      <c r="F33" s="158"/>
      <c r="G33" s="159"/>
      <c r="H33" s="157" t="s">
        <v>417</v>
      </c>
      <c r="J33" s="148">
        <f t="shared" si="2"/>
        <v>0</v>
      </c>
      <c r="K33" s="148">
        <f t="shared" si="3"/>
        <v>0</v>
      </c>
    </row>
    <row r="34" spans="2:11" ht="53.1" customHeight="1" x14ac:dyDescent="0.2">
      <c r="B34" s="199"/>
      <c r="C34" s="173" t="s">
        <v>169</v>
      </c>
      <c r="D34" s="174"/>
      <c r="E34" s="157" t="s">
        <v>409</v>
      </c>
      <c r="F34" s="158"/>
      <c r="G34" s="159"/>
      <c r="H34" s="160"/>
      <c r="J34" s="148">
        <f t="shared" si="2"/>
        <v>0</v>
      </c>
      <c r="K34" s="148">
        <f t="shared" si="3"/>
        <v>0</v>
      </c>
    </row>
    <row r="35" spans="2:11" ht="53.1" customHeight="1" x14ac:dyDescent="0.2">
      <c r="B35" s="199"/>
      <c r="C35" s="173" t="s">
        <v>164</v>
      </c>
      <c r="D35" s="174"/>
      <c r="E35" s="157" t="s">
        <v>410</v>
      </c>
      <c r="F35" s="158"/>
      <c r="G35" s="159"/>
      <c r="H35" s="160"/>
      <c r="J35" s="148">
        <f t="shared" si="2"/>
        <v>0</v>
      </c>
      <c r="K35" s="148">
        <f t="shared" si="3"/>
        <v>0</v>
      </c>
    </row>
    <row r="36" spans="2:11" ht="53.1" customHeight="1" x14ac:dyDescent="0.2">
      <c r="B36" s="199" t="s">
        <v>170</v>
      </c>
      <c r="C36" s="173" t="s">
        <v>166</v>
      </c>
      <c r="D36" s="174"/>
      <c r="E36" s="157" t="s">
        <v>411</v>
      </c>
      <c r="F36" s="158"/>
      <c r="G36" s="159"/>
      <c r="H36" s="160"/>
      <c r="J36" s="148">
        <f t="shared" si="2"/>
        <v>0</v>
      </c>
      <c r="K36" s="148">
        <f t="shared" si="3"/>
        <v>0</v>
      </c>
    </row>
    <row r="37" spans="2:11" ht="53.1" customHeight="1" x14ac:dyDescent="0.2">
      <c r="B37" s="199"/>
      <c r="C37" s="173" t="s">
        <v>171</v>
      </c>
      <c r="D37" s="174"/>
      <c r="E37" s="157" t="s">
        <v>412</v>
      </c>
      <c r="F37" s="158"/>
      <c r="G37" s="159"/>
      <c r="H37" s="160"/>
      <c r="J37" s="148">
        <f t="shared" si="2"/>
        <v>0</v>
      </c>
      <c r="K37" s="148">
        <f t="shared" si="3"/>
        <v>0</v>
      </c>
    </row>
    <row r="38" spans="2:11" ht="53.1" customHeight="1" x14ac:dyDescent="0.2">
      <c r="B38" s="199"/>
      <c r="C38" s="173" t="s">
        <v>164</v>
      </c>
      <c r="D38" s="174"/>
      <c r="E38" s="157" t="s">
        <v>413</v>
      </c>
      <c r="F38" s="158"/>
      <c r="G38" s="159"/>
      <c r="H38" s="160"/>
      <c r="J38" s="148">
        <f t="shared" si="2"/>
        <v>0</v>
      </c>
      <c r="K38" s="148">
        <f t="shared" si="3"/>
        <v>0</v>
      </c>
    </row>
    <row r="39" spans="2:11" ht="53.1" customHeight="1" x14ac:dyDescent="0.2">
      <c r="B39" s="199" t="s">
        <v>172</v>
      </c>
      <c r="C39" s="173" t="s">
        <v>173</v>
      </c>
      <c r="D39" s="174"/>
      <c r="E39" s="157" t="s">
        <v>420</v>
      </c>
      <c r="F39" s="158"/>
      <c r="G39" s="159"/>
      <c r="H39" s="157" t="s">
        <v>418</v>
      </c>
      <c r="J39" s="148">
        <f t="shared" si="0"/>
        <v>0</v>
      </c>
      <c r="K39" s="148">
        <f t="shared" si="1"/>
        <v>0</v>
      </c>
    </row>
    <row r="40" spans="2:11" ht="53.1" customHeight="1" x14ac:dyDescent="0.2">
      <c r="B40" s="199"/>
      <c r="C40" s="173" t="s">
        <v>174</v>
      </c>
      <c r="D40" s="174"/>
      <c r="E40" s="157" t="s">
        <v>414</v>
      </c>
      <c r="F40" s="158"/>
      <c r="G40" s="159"/>
      <c r="H40" s="160"/>
      <c r="J40" s="148">
        <f t="shared" si="0"/>
        <v>0</v>
      </c>
      <c r="K40" s="148">
        <f t="shared" si="1"/>
        <v>0</v>
      </c>
    </row>
    <row r="41" spans="2:11" ht="53.1" customHeight="1" x14ac:dyDescent="0.2">
      <c r="B41" s="199"/>
      <c r="C41" s="173" t="s">
        <v>164</v>
      </c>
      <c r="D41" s="174"/>
      <c r="E41" s="157" t="s">
        <v>413</v>
      </c>
      <c r="F41" s="158"/>
      <c r="G41" s="159"/>
      <c r="H41" s="160"/>
      <c r="J41" s="148">
        <f t="shared" si="0"/>
        <v>0</v>
      </c>
      <c r="K41" s="148">
        <f>IF(G41="○",2,IF(G41="△",1,0))</f>
        <v>0</v>
      </c>
    </row>
    <row r="42" spans="2:11" s="177" customFormat="1" ht="24" x14ac:dyDescent="0.2">
      <c r="B42" s="175"/>
      <c r="C42" s="151"/>
      <c r="D42" s="176"/>
      <c r="F42" s="6" t="s">
        <v>9</v>
      </c>
      <c r="G42" s="183" t="s">
        <v>10</v>
      </c>
      <c r="H42" s="6" t="s">
        <v>11</v>
      </c>
    </row>
    <row r="43" spans="2:11" s="177" customFormat="1" ht="30" customHeight="1" x14ac:dyDescent="0.2">
      <c r="B43" s="175"/>
      <c r="C43" s="178"/>
      <c r="D43" s="176"/>
      <c r="E43" s="179" t="s">
        <v>12</v>
      </c>
      <c r="F43" s="180">
        <f>COUNTIF($F$7:$F$41,"○")</f>
        <v>0</v>
      </c>
      <c r="G43" s="180">
        <f>COUNTIF($G$7:$G$41,"○")</f>
        <v>0</v>
      </c>
      <c r="H43" s="181" t="e">
        <f>G43/$G$46</f>
        <v>#DIV/0!</v>
      </c>
    </row>
    <row r="44" spans="2:11" s="177" customFormat="1" ht="30" customHeight="1" x14ac:dyDescent="0.2">
      <c r="B44" s="175"/>
      <c r="C44" s="178"/>
      <c r="D44" s="176"/>
      <c r="E44" s="179" t="s">
        <v>13</v>
      </c>
      <c r="F44" s="180">
        <f>COUNTIF($F$7:$F$41,"△")</f>
        <v>0</v>
      </c>
      <c r="G44" s="180">
        <f>COUNTIF($G$7:$G$41,"△")</f>
        <v>0</v>
      </c>
      <c r="H44" s="181" t="e">
        <f>G44/$G$46</f>
        <v>#DIV/0!</v>
      </c>
    </row>
    <row r="45" spans="2:11" s="177" customFormat="1" ht="30" customHeight="1" thickBot="1" x14ac:dyDescent="0.25">
      <c r="B45" s="175"/>
      <c r="C45" s="178"/>
      <c r="D45" s="176"/>
      <c r="E45" s="179" t="s">
        <v>14</v>
      </c>
      <c r="F45" s="180">
        <f>COUNTIF($F$7:$F$41,"×")</f>
        <v>0</v>
      </c>
      <c r="G45" s="180">
        <f>COUNTIF($G$7:$G$41,"×")</f>
        <v>0</v>
      </c>
      <c r="H45" s="181" t="e">
        <f>G45/$G$46</f>
        <v>#DIV/0!</v>
      </c>
    </row>
    <row r="46" spans="2:11" s="177" customFormat="1" ht="30" customHeight="1" thickTop="1" thickBot="1" x14ac:dyDescent="0.25">
      <c r="B46" s="175"/>
      <c r="C46" s="178"/>
      <c r="D46" s="176"/>
      <c r="E46" s="179" t="s">
        <v>15</v>
      </c>
      <c r="F46" s="182">
        <f>SUM(F43:F45)</f>
        <v>0</v>
      </c>
      <c r="G46" s="182">
        <f>SUM(G43:G45)</f>
        <v>0</v>
      </c>
      <c r="H46" s="181" t="e">
        <f>SUM(H43:H45)</f>
        <v>#DIV/0!</v>
      </c>
    </row>
    <row r="47" spans="2:11" ht="32.25" customHeight="1" thickTop="1" x14ac:dyDescent="0.2">
      <c r="B47" s="175"/>
      <c r="C47" s="178"/>
    </row>
  </sheetData>
  <mergeCells count="15">
    <mergeCell ref="B39:B41"/>
    <mergeCell ref="F1:H4"/>
    <mergeCell ref="D6:E6"/>
    <mergeCell ref="D26:E26"/>
    <mergeCell ref="B7:B9"/>
    <mergeCell ref="B10:B12"/>
    <mergeCell ref="B13:B14"/>
    <mergeCell ref="B15:B16"/>
    <mergeCell ref="B17:B19"/>
    <mergeCell ref="B20:B21"/>
    <mergeCell ref="B27:B29"/>
    <mergeCell ref="B30:B32"/>
    <mergeCell ref="B33:B35"/>
    <mergeCell ref="B36:B38"/>
    <mergeCell ref="B22:B23"/>
  </mergeCells>
  <phoneticPr fontId="10"/>
  <dataValidations count="1">
    <dataValidation type="list" allowBlank="1" showInputMessage="1" showErrorMessage="1" sqref="F27:G41 F7:G2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rowBreaks count="1" manualBreakCount="1">
    <brk id="2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65"/>
  <sheetViews>
    <sheetView view="pageBreakPreview" zoomScaleNormal="100" zoomScaleSheetLayoutView="100" workbookViewId="0">
      <pane xSplit="1" ySplit="2" topLeftCell="B153" activePane="bottomRight" state="frozen"/>
      <selection activeCell="A2" sqref="A2"/>
      <selection pane="topRight" activeCell="A2" sqref="A2"/>
      <selection pane="bottomLeft" activeCell="A2" sqref="A2"/>
      <selection pane="bottomRight" activeCell="B156" sqref="B156"/>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8" t="s">
        <v>22</v>
      </c>
    </row>
    <row r="2" spans="1:6" ht="26.25" customHeight="1" x14ac:dyDescent="0.2">
      <c r="A2" s="14" t="s">
        <v>0</v>
      </c>
      <c r="B2" s="24" t="s">
        <v>20</v>
      </c>
      <c r="C2" s="25" t="s">
        <v>21</v>
      </c>
    </row>
    <row r="3" spans="1:6" ht="26.25" customHeight="1" x14ac:dyDescent="0.2">
      <c r="A3" s="223" t="s">
        <v>64</v>
      </c>
      <c r="B3" s="103" t="s">
        <v>283</v>
      </c>
      <c r="C3" s="17"/>
      <c r="E3" s="208"/>
      <c r="F3" s="20"/>
    </row>
    <row r="4" spans="1:6" ht="26.25" customHeight="1" x14ac:dyDescent="0.2">
      <c r="A4" s="224"/>
      <c r="B4" s="104" t="s">
        <v>284</v>
      </c>
      <c r="C4" s="94"/>
      <c r="E4" s="208"/>
      <c r="F4" s="20"/>
    </row>
    <row r="5" spans="1:6" ht="26.25" customHeight="1" x14ac:dyDescent="0.2">
      <c r="A5" s="224"/>
      <c r="B5" s="104" t="s">
        <v>285</v>
      </c>
      <c r="C5" s="94"/>
      <c r="E5" s="208"/>
      <c r="F5" s="20"/>
    </row>
    <row r="6" spans="1:6" ht="26.25" customHeight="1" x14ac:dyDescent="0.2">
      <c r="A6" s="224"/>
      <c r="B6" s="105" t="s">
        <v>286</v>
      </c>
      <c r="C6" s="18"/>
      <c r="E6" s="208"/>
      <c r="F6" s="20"/>
    </row>
    <row r="7" spans="1:6" ht="26.25" customHeight="1" x14ac:dyDescent="0.2">
      <c r="A7" s="224"/>
      <c r="B7" s="106" t="s">
        <v>287</v>
      </c>
      <c r="C7" s="30"/>
      <c r="E7" s="208"/>
      <c r="F7" s="20"/>
    </row>
    <row r="8" spans="1:6" ht="26.25" customHeight="1" x14ac:dyDescent="0.2">
      <c r="A8" s="224"/>
      <c r="B8" s="105" t="s">
        <v>288</v>
      </c>
      <c r="C8" s="18"/>
      <c r="E8" s="115"/>
      <c r="F8" s="20"/>
    </row>
    <row r="9" spans="1:6" ht="26.25" customHeight="1" x14ac:dyDescent="0.2">
      <c r="A9" s="224"/>
      <c r="B9" s="105" t="s">
        <v>289</v>
      </c>
      <c r="C9" s="18"/>
      <c r="E9" s="115"/>
      <c r="F9" s="20"/>
    </row>
    <row r="10" spans="1:6" ht="26.25" customHeight="1" x14ac:dyDescent="0.2">
      <c r="A10" s="225"/>
      <c r="B10" s="107" t="s">
        <v>290</v>
      </c>
      <c r="C10" s="19"/>
      <c r="E10" s="115"/>
      <c r="F10" s="20"/>
    </row>
    <row r="11" spans="1:6" ht="26.25" customHeight="1" x14ac:dyDescent="0.2">
      <c r="A11" s="209" t="s">
        <v>422</v>
      </c>
      <c r="B11" s="104" t="s">
        <v>421</v>
      </c>
      <c r="C11" s="94"/>
      <c r="E11" s="115"/>
      <c r="F11" s="20"/>
    </row>
    <row r="12" spans="1:6" ht="26.25" customHeight="1" x14ac:dyDescent="0.2">
      <c r="A12" s="210"/>
      <c r="B12" s="105" t="s">
        <v>423</v>
      </c>
      <c r="C12" s="18"/>
      <c r="E12" s="115"/>
      <c r="F12" s="20"/>
    </row>
    <row r="13" spans="1:6" ht="26.25" customHeight="1" x14ac:dyDescent="0.2">
      <c r="A13" s="210"/>
      <c r="B13" s="106" t="s">
        <v>291</v>
      </c>
      <c r="C13" s="18"/>
      <c r="E13" s="208"/>
      <c r="F13" s="21"/>
    </row>
    <row r="14" spans="1:6" ht="26.25" customHeight="1" x14ac:dyDescent="0.2">
      <c r="A14" s="210"/>
      <c r="B14" s="105" t="s">
        <v>292</v>
      </c>
      <c r="C14" s="94"/>
      <c r="E14" s="208"/>
      <c r="F14" s="21"/>
    </row>
    <row r="15" spans="1:6" ht="26.25" customHeight="1" x14ac:dyDescent="0.2">
      <c r="A15" s="210"/>
      <c r="B15" s="104" t="s">
        <v>293</v>
      </c>
      <c r="C15" s="94"/>
      <c r="E15" s="208"/>
      <c r="F15" s="21"/>
    </row>
    <row r="16" spans="1:6" ht="26.25" customHeight="1" x14ac:dyDescent="0.2">
      <c r="A16" s="210"/>
      <c r="B16" s="104" t="s">
        <v>424</v>
      </c>
      <c r="C16" s="94"/>
      <c r="E16" s="208"/>
      <c r="F16" s="21"/>
    </row>
    <row r="17" spans="1:6" ht="26.25" customHeight="1" x14ac:dyDescent="0.2">
      <c r="A17" s="211"/>
      <c r="B17" s="108" t="s">
        <v>294</v>
      </c>
      <c r="C17" s="93"/>
      <c r="E17" s="208"/>
      <c r="F17" s="21"/>
    </row>
    <row r="18" spans="1:6" ht="26.25" customHeight="1" x14ac:dyDescent="0.2">
      <c r="A18" s="223" t="s">
        <v>59</v>
      </c>
      <c r="B18" s="118" t="s">
        <v>337</v>
      </c>
      <c r="C18" s="119"/>
      <c r="E18" s="115"/>
      <c r="F18" s="21"/>
    </row>
    <row r="19" spans="1:6" ht="26.25" customHeight="1" x14ac:dyDescent="0.2">
      <c r="A19" s="229"/>
      <c r="B19" s="105" t="s">
        <v>338</v>
      </c>
      <c r="C19" s="18"/>
      <c r="E19" s="115"/>
      <c r="F19" s="21"/>
    </row>
    <row r="20" spans="1:6" ht="26.25" customHeight="1" x14ac:dyDescent="0.2">
      <c r="A20" s="229"/>
      <c r="B20" s="105" t="s">
        <v>339</v>
      </c>
      <c r="C20" s="18"/>
      <c r="E20" s="115"/>
      <c r="F20" s="21"/>
    </row>
    <row r="21" spans="1:6" ht="26.25" customHeight="1" x14ac:dyDescent="0.2">
      <c r="A21" s="229"/>
      <c r="B21" s="105" t="s">
        <v>340</v>
      </c>
      <c r="C21" s="18"/>
      <c r="E21" s="115"/>
      <c r="F21" s="21"/>
    </row>
    <row r="22" spans="1:6" ht="26.25" customHeight="1" x14ac:dyDescent="0.2">
      <c r="A22" s="229"/>
      <c r="B22" s="105" t="s">
        <v>341</v>
      </c>
      <c r="C22" s="18"/>
      <c r="E22" s="115"/>
      <c r="F22" s="21"/>
    </row>
    <row r="23" spans="1:6" ht="26.25" customHeight="1" x14ac:dyDescent="0.2">
      <c r="A23" s="229"/>
      <c r="B23" s="105" t="s">
        <v>342</v>
      </c>
      <c r="C23" s="18"/>
      <c r="E23" s="115"/>
      <c r="F23" s="21"/>
    </row>
    <row r="24" spans="1:6" ht="26.25" customHeight="1" x14ac:dyDescent="0.2">
      <c r="A24" s="229"/>
      <c r="B24" s="105" t="s">
        <v>343</v>
      </c>
      <c r="C24" s="18"/>
      <c r="E24" s="115"/>
      <c r="F24" s="21"/>
    </row>
    <row r="25" spans="1:6" ht="26.25" customHeight="1" x14ac:dyDescent="0.2">
      <c r="A25" s="229"/>
      <c r="B25" s="105" t="s">
        <v>344</v>
      </c>
      <c r="C25" s="18"/>
      <c r="E25" s="115"/>
      <c r="F25" s="21"/>
    </row>
    <row r="26" spans="1:6" ht="26.25" customHeight="1" x14ac:dyDescent="0.2">
      <c r="A26" s="229"/>
      <c r="B26" s="105" t="s">
        <v>345</v>
      </c>
      <c r="C26" s="18"/>
      <c r="E26" s="115"/>
      <c r="F26" s="21"/>
    </row>
    <row r="27" spans="1:6" ht="26.25" customHeight="1" x14ac:dyDescent="0.2">
      <c r="A27" s="229"/>
      <c r="B27" s="105" t="s">
        <v>346</v>
      </c>
      <c r="C27" s="18"/>
      <c r="E27" s="115"/>
      <c r="F27" s="21"/>
    </row>
    <row r="28" spans="1:6" ht="26.25" customHeight="1" x14ac:dyDescent="0.2">
      <c r="A28" s="229"/>
      <c r="B28" s="105" t="s">
        <v>425</v>
      </c>
      <c r="C28" s="18"/>
      <c r="E28" s="115"/>
      <c r="F28" s="21"/>
    </row>
    <row r="29" spans="1:6" ht="26.25" customHeight="1" x14ac:dyDescent="0.2">
      <c r="A29" s="229"/>
      <c r="B29" s="105" t="s">
        <v>426</v>
      </c>
      <c r="C29" s="18"/>
      <c r="E29" s="115"/>
      <c r="F29" s="21"/>
    </row>
    <row r="30" spans="1:6" ht="26.25" customHeight="1" x14ac:dyDescent="0.2">
      <c r="A30" s="229"/>
      <c r="B30" s="105" t="s">
        <v>347</v>
      </c>
      <c r="C30" s="18"/>
      <c r="E30" s="115"/>
      <c r="F30" s="21"/>
    </row>
    <row r="31" spans="1:6" ht="26.25" customHeight="1" x14ac:dyDescent="0.2">
      <c r="A31" s="229"/>
      <c r="B31" s="105" t="s">
        <v>348</v>
      </c>
      <c r="C31" s="18"/>
      <c r="E31" s="115"/>
      <c r="F31" s="21"/>
    </row>
    <row r="32" spans="1:6" ht="26.25" customHeight="1" x14ac:dyDescent="0.2">
      <c r="A32" s="229"/>
      <c r="B32" s="105" t="s">
        <v>349</v>
      </c>
      <c r="C32" s="18"/>
      <c r="E32" s="115"/>
      <c r="F32" s="21"/>
    </row>
    <row r="33" spans="1:6" ht="26.25" customHeight="1" x14ac:dyDescent="0.2">
      <c r="A33" s="229"/>
      <c r="B33" s="105" t="s">
        <v>350</v>
      </c>
      <c r="C33" s="18"/>
      <c r="E33" s="115"/>
      <c r="F33" s="21"/>
    </row>
    <row r="34" spans="1:6" ht="26.25" customHeight="1" x14ac:dyDescent="0.2">
      <c r="A34" s="229"/>
      <c r="B34" s="105" t="s">
        <v>351</v>
      </c>
      <c r="C34" s="18"/>
      <c r="E34" s="115"/>
      <c r="F34" s="21"/>
    </row>
    <row r="35" spans="1:6" ht="26.25" customHeight="1" x14ac:dyDescent="0.2">
      <c r="A35" s="229"/>
      <c r="B35" s="105" t="s">
        <v>352</v>
      </c>
      <c r="C35" s="18"/>
      <c r="E35" s="115"/>
      <c r="F35" s="21"/>
    </row>
    <row r="36" spans="1:6" ht="26.25" customHeight="1" x14ac:dyDescent="0.2">
      <c r="A36" s="230"/>
      <c r="B36" s="107" t="s">
        <v>353</v>
      </c>
      <c r="C36" s="19"/>
      <c r="E36" s="115"/>
      <c r="F36" s="21"/>
    </row>
    <row r="37" spans="1:6" ht="26.25" customHeight="1" x14ac:dyDescent="0.2">
      <c r="A37" s="220" t="s">
        <v>72</v>
      </c>
      <c r="B37" s="112" t="s">
        <v>295</v>
      </c>
      <c r="C37" s="17"/>
      <c r="E37" s="115"/>
      <c r="F37" s="21"/>
    </row>
    <row r="38" spans="1:6" ht="26.25" customHeight="1" x14ac:dyDescent="0.2">
      <c r="A38" s="221"/>
      <c r="B38" s="110" t="s">
        <v>296</v>
      </c>
      <c r="C38" s="18"/>
      <c r="E38" s="115"/>
      <c r="F38" s="21"/>
    </row>
    <row r="39" spans="1:6" ht="26.25" customHeight="1" x14ac:dyDescent="0.2">
      <c r="A39" s="221"/>
      <c r="B39" s="110" t="s">
        <v>297</v>
      </c>
      <c r="C39" s="18"/>
      <c r="E39" s="115"/>
      <c r="F39" s="21"/>
    </row>
    <row r="40" spans="1:6" ht="26.25" customHeight="1" x14ac:dyDescent="0.2">
      <c r="A40" s="221"/>
      <c r="B40" s="110" t="s">
        <v>427</v>
      </c>
      <c r="C40" s="18"/>
      <c r="E40" s="115"/>
      <c r="F40" s="21"/>
    </row>
    <row r="41" spans="1:6" ht="26.25" customHeight="1" x14ac:dyDescent="0.2">
      <c r="A41" s="222"/>
      <c r="B41" s="111" t="s">
        <v>298</v>
      </c>
      <c r="C41" s="19"/>
      <c r="E41" s="115"/>
      <c r="F41" s="21"/>
    </row>
    <row r="42" spans="1:6" ht="26.25" customHeight="1" x14ac:dyDescent="0.2">
      <c r="A42" s="223" t="s">
        <v>76</v>
      </c>
      <c r="B42" s="112" t="s">
        <v>299</v>
      </c>
      <c r="C42" s="145"/>
      <c r="E42" s="115"/>
      <c r="F42" s="21"/>
    </row>
    <row r="43" spans="1:6" ht="26.25" customHeight="1" x14ac:dyDescent="0.2">
      <c r="A43" s="224"/>
      <c r="B43" s="110" t="s">
        <v>300</v>
      </c>
      <c r="C43" s="18"/>
      <c r="E43" s="115"/>
      <c r="F43" s="21"/>
    </row>
    <row r="44" spans="1:6" ht="26.25" customHeight="1" x14ac:dyDescent="0.2">
      <c r="A44" s="224"/>
      <c r="B44" s="109" t="s">
        <v>301</v>
      </c>
      <c r="C44" s="30"/>
      <c r="E44" s="115"/>
      <c r="F44" s="21"/>
    </row>
    <row r="45" spans="1:6" ht="26.25" customHeight="1" x14ac:dyDescent="0.2">
      <c r="A45" s="225"/>
      <c r="B45" s="111" t="s">
        <v>302</v>
      </c>
      <c r="C45" s="19"/>
      <c r="E45" s="115"/>
      <c r="F45" s="21"/>
    </row>
    <row r="46" spans="1:6" ht="26.25" customHeight="1" x14ac:dyDescent="0.2">
      <c r="A46" s="226" t="s">
        <v>175</v>
      </c>
      <c r="B46" s="112" t="s">
        <v>303</v>
      </c>
      <c r="C46" s="17"/>
      <c r="E46" s="115"/>
      <c r="F46" s="21"/>
    </row>
    <row r="47" spans="1:6" ht="26.25" customHeight="1" x14ac:dyDescent="0.2">
      <c r="A47" s="227"/>
      <c r="B47" s="110" t="s">
        <v>304</v>
      </c>
      <c r="C47" s="18"/>
      <c r="E47" s="115"/>
      <c r="F47" s="21"/>
    </row>
    <row r="48" spans="1:6" ht="26.25" customHeight="1" x14ac:dyDescent="0.2">
      <c r="A48" s="227"/>
      <c r="B48" s="110" t="s">
        <v>305</v>
      </c>
      <c r="C48" s="18"/>
      <c r="E48" s="115"/>
      <c r="F48" s="21"/>
    </row>
    <row r="49" spans="1:6" ht="26.25" customHeight="1" x14ac:dyDescent="0.2">
      <c r="A49" s="227"/>
      <c r="B49" s="110" t="s">
        <v>306</v>
      </c>
      <c r="C49" s="18"/>
      <c r="E49" s="115"/>
      <c r="F49" s="21"/>
    </row>
    <row r="50" spans="1:6" ht="26.25" customHeight="1" x14ac:dyDescent="0.2">
      <c r="A50" s="228"/>
      <c r="B50" s="111" t="s">
        <v>307</v>
      </c>
      <c r="C50" s="144"/>
      <c r="E50" s="115"/>
      <c r="F50" s="21"/>
    </row>
    <row r="51" spans="1:6" ht="26.25" customHeight="1" x14ac:dyDescent="0.2">
      <c r="A51" s="220" t="s">
        <v>308</v>
      </c>
      <c r="B51" s="112" t="s">
        <v>309</v>
      </c>
      <c r="C51" s="17"/>
      <c r="E51" s="115"/>
      <c r="F51" s="21"/>
    </row>
    <row r="52" spans="1:6" ht="26.25" customHeight="1" x14ac:dyDescent="0.2">
      <c r="A52" s="224"/>
      <c r="B52" s="110" t="s">
        <v>310</v>
      </c>
      <c r="C52" s="18"/>
      <c r="E52" s="115"/>
      <c r="F52" s="21"/>
    </row>
    <row r="53" spans="1:6" ht="26.25" customHeight="1" x14ac:dyDescent="0.2">
      <c r="A53" s="224"/>
      <c r="B53" s="110" t="s">
        <v>311</v>
      </c>
      <c r="C53" s="18"/>
      <c r="E53" s="115"/>
      <c r="F53" s="21"/>
    </row>
    <row r="54" spans="1:6" ht="26.25" customHeight="1" x14ac:dyDescent="0.2">
      <c r="A54" s="224"/>
      <c r="B54" s="110" t="s">
        <v>312</v>
      </c>
      <c r="C54" s="18"/>
      <c r="E54" s="115"/>
      <c r="F54" s="21"/>
    </row>
    <row r="55" spans="1:6" ht="26.25" customHeight="1" x14ac:dyDescent="0.2">
      <c r="A55" s="224"/>
      <c r="B55" s="110" t="s">
        <v>313</v>
      </c>
      <c r="C55" s="18"/>
      <c r="E55" s="115"/>
      <c r="F55" s="21"/>
    </row>
    <row r="56" spans="1:6" ht="26.25" customHeight="1" x14ac:dyDescent="0.2">
      <c r="A56" s="224"/>
      <c r="B56" s="110" t="s">
        <v>314</v>
      </c>
      <c r="C56" s="18"/>
      <c r="E56" s="115"/>
      <c r="F56" s="21"/>
    </row>
    <row r="57" spans="1:6" ht="26.25" customHeight="1" x14ac:dyDescent="0.2">
      <c r="A57" s="224"/>
      <c r="B57" s="110" t="s">
        <v>315</v>
      </c>
      <c r="C57" s="18"/>
      <c r="E57" s="115"/>
      <c r="F57" s="21"/>
    </row>
    <row r="58" spans="1:6" ht="26.25" customHeight="1" x14ac:dyDescent="0.2">
      <c r="A58" s="224"/>
      <c r="B58" s="110" t="s">
        <v>316</v>
      </c>
      <c r="C58" s="18"/>
      <c r="E58" s="115"/>
      <c r="F58" s="21"/>
    </row>
    <row r="59" spans="1:6" ht="26.25" customHeight="1" x14ac:dyDescent="0.2">
      <c r="A59" s="224"/>
      <c r="B59" s="110" t="s">
        <v>317</v>
      </c>
      <c r="C59" s="18"/>
      <c r="E59" s="115"/>
      <c r="F59" s="21"/>
    </row>
    <row r="60" spans="1:6" ht="26.25" customHeight="1" x14ac:dyDescent="0.2">
      <c r="A60" s="224"/>
      <c r="B60" s="110" t="s">
        <v>318</v>
      </c>
      <c r="C60" s="18"/>
      <c r="E60" s="115"/>
      <c r="F60" s="21"/>
    </row>
    <row r="61" spans="1:6" ht="26.25" customHeight="1" x14ac:dyDescent="0.2">
      <c r="A61" s="224"/>
      <c r="B61" s="110" t="s">
        <v>428</v>
      </c>
      <c r="C61" s="18"/>
      <c r="E61" s="115"/>
      <c r="F61" s="21"/>
    </row>
    <row r="62" spans="1:6" ht="26.25" customHeight="1" x14ac:dyDescent="0.2">
      <c r="A62" s="224"/>
      <c r="B62" s="110" t="s">
        <v>319</v>
      </c>
      <c r="C62" s="18"/>
      <c r="E62" s="115"/>
      <c r="F62" s="21"/>
    </row>
    <row r="63" spans="1:6" ht="26.25" customHeight="1" x14ac:dyDescent="0.2">
      <c r="A63" s="224"/>
      <c r="B63" s="110" t="s">
        <v>320</v>
      </c>
      <c r="C63" s="18"/>
      <c r="E63" s="115"/>
      <c r="F63" s="21"/>
    </row>
    <row r="64" spans="1:6" ht="26.25" customHeight="1" x14ac:dyDescent="0.2">
      <c r="A64" s="225"/>
      <c r="B64" s="111" t="s">
        <v>321</v>
      </c>
      <c r="C64" s="19"/>
      <c r="E64" s="115"/>
      <c r="F64" s="21"/>
    </row>
    <row r="65" spans="1:7" ht="26.25" customHeight="1" x14ac:dyDescent="0.2">
      <c r="C65" s="26"/>
      <c r="F65" s="102"/>
      <c r="G65" s="21"/>
    </row>
    <row r="66" spans="1:7" ht="26.25" customHeight="1" x14ac:dyDescent="0.2">
      <c r="A66" s="28" t="s">
        <v>176</v>
      </c>
      <c r="F66" s="102"/>
      <c r="G66" s="21"/>
    </row>
    <row r="67" spans="1:7" ht="26.25" customHeight="1" x14ac:dyDescent="0.2">
      <c r="A67" s="29" t="s">
        <v>0</v>
      </c>
      <c r="B67" s="15" t="s">
        <v>20</v>
      </c>
      <c r="C67" s="16" t="s">
        <v>21</v>
      </c>
      <c r="F67" s="102"/>
      <c r="G67" s="21"/>
    </row>
    <row r="68" spans="1:7" ht="26.25" customHeight="1" x14ac:dyDescent="0.2">
      <c r="A68" s="212" t="s">
        <v>177</v>
      </c>
      <c r="B68" s="103" t="s">
        <v>185</v>
      </c>
      <c r="C68" s="17"/>
      <c r="F68" s="102"/>
      <c r="G68" s="21"/>
    </row>
    <row r="69" spans="1:7" ht="26.25" customHeight="1" x14ac:dyDescent="0.2">
      <c r="A69" s="215"/>
      <c r="B69" s="105" t="s">
        <v>186</v>
      </c>
      <c r="C69" s="18"/>
      <c r="F69" s="102"/>
      <c r="G69" s="23"/>
    </row>
    <row r="70" spans="1:7" ht="26.25" customHeight="1" x14ac:dyDescent="0.2">
      <c r="A70" s="215"/>
      <c r="B70" s="105" t="s">
        <v>187</v>
      </c>
      <c r="C70" s="18"/>
      <c r="F70" s="115"/>
      <c r="G70" s="23"/>
    </row>
    <row r="71" spans="1:7" ht="26.25" customHeight="1" x14ac:dyDescent="0.2">
      <c r="A71" s="215"/>
      <c r="B71" s="105" t="s">
        <v>188</v>
      </c>
      <c r="C71" s="18"/>
      <c r="F71" s="115"/>
      <c r="G71" s="23"/>
    </row>
    <row r="72" spans="1:7" ht="26.25" customHeight="1" x14ac:dyDescent="0.2">
      <c r="A72" s="215"/>
      <c r="B72" s="105" t="s">
        <v>189</v>
      </c>
      <c r="C72" s="18"/>
      <c r="F72" s="115"/>
      <c r="G72" s="11"/>
    </row>
    <row r="73" spans="1:7" ht="26.25" customHeight="1" x14ac:dyDescent="0.2">
      <c r="A73" s="215"/>
      <c r="B73" s="105" t="s">
        <v>190</v>
      </c>
      <c r="C73" s="18"/>
      <c r="F73" s="115"/>
      <c r="G73" s="21"/>
    </row>
    <row r="74" spans="1:7" ht="26.25" customHeight="1" x14ac:dyDescent="0.2">
      <c r="A74" s="215"/>
      <c r="B74" s="113" t="s">
        <v>191</v>
      </c>
      <c r="C74" s="18"/>
      <c r="F74" s="115"/>
      <c r="G74" s="23"/>
    </row>
    <row r="75" spans="1:7" ht="26.25" customHeight="1" x14ac:dyDescent="0.2">
      <c r="A75" s="215"/>
      <c r="B75" s="105" t="s">
        <v>192</v>
      </c>
      <c r="C75" s="18"/>
      <c r="F75" s="115"/>
      <c r="G75" s="11"/>
    </row>
    <row r="76" spans="1:7" ht="26.25" customHeight="1" x14ac:dyDescent="0.2">
      <c r="A76" s="215"/>
      <c r="B76" s="105" t="s">
        <v>193</v>
      </c>
      <c r="C76" s="18"/>
      <c r="F76" s="115"/>
      <c r="G76" s="11"/>
    </row>
    <row r="77" spans="1:7" ht="26.25" customHeight="1" x14ac:dyDescent="0.2">
      <c r="A77" s="215"/>
      <c r="B77" s="105" t="s">
        <v>194</v>
      </c>
      <c r="C77" s="18"/>
      <c r="F77" s="115"/>
      <c r="G77" s="11"/>
    </row>
    <row r="78" spans="1:7" ht="26.25" customHeight="1" x14ac:dyDescent="0.2">
      <c r="A78" s="216"/>
      <c r="B78" s="105" t="s">
        <v>195</v>
      </c>
      <c r="C78" s="18"/>
      <c r="F78" s="115"/>
      <c r="G78" s="11"/>
    </row>
    <row r="79" spans="1:7" ht="26.25" customHeight="1" x14ac:dyDescent="0.2">
      <c r="A79" s="216"/>
      <c r="B79" s="105" t="s">
        <v>196</v>
      </c>
      <c r="C79" s="18"/>
      <c r="F79" s="115"/>
      <c r="G79" s="21"/>
    </row>
    <row r="80" spans="1:7" ht="26.25" customHeight="1" x14ac:dyDescent="0.2">
      <c r="A80" s="217"/>
      <c r="B80" s="116" t="s">
        <v>197</v>
      </c>
      <c r="C80" s="18"/>
      <c r="F80" s="115"/>
      <c r="G80" s="23"/>
    </row>
    <row r="81" spans="1:7" ht="26.25" customHeight="1" x14ac:dyDescent="0.2">
      <c r="A81" s="212" t="s">
        <v>198</v>
      </c>
      <c r="B81" s="118" t="s">
        <v>178</v>
      </c>
      <c r="C81" s="119"/>
      <c r="F81" s="102"/>
      <c r="G81" s="21"/>
    </row>
    <row r="82" spans="1:7" ht="26.25" customHeight="1" x14ac:dyDescent="0.2">
      <c r="A82" s="213"/>
      <c r="B82" s="105" t="s">
        <v>179</v>
      </c>
      <c r="C82" s="18"/>
      <c r="F82" s="102"/>
      <c r="G82" s="23"/>
    </row>
    <row r="83" spans="1:7" ht="26.25" customHeight="1" x14ac:dyDescent="0.2">
      <c r="A83" s="213"/>
      <c r="B83" s="105" t="s">
        <v>180</v>
      </c>
      <c r="C83" s="18"/>
      <c r="F83" s="115"/>
      <c r="G83" s="23"/>
    </row>
    <row r="84" spans="1:7" ht="26.25" customHeight="1" x14ac:dyDescent="0.2">
      <c r="A84" s="213"/>
      <c r="B84" s="105" t="s">
        <v>181</v>
      </c>
      <c r="C84" s="18"/>
      <c r="F84" s="115"/>
      <c r="G84" s="23"/>
    </row>
    <row r="85" spans="1:7" ht="26.25" customHeight="1" x14ac:dyDescent="0.2">
      <c r="A85" s="213"/>
      <c r="B85" s="105" t="s">
        <v>182</v>
      </c>
      <c r="C85" s="18"/>
      <c r="F85" s="115"/>
      <c r="G85" s="11"/>
    </row>
    <row r="86" spans="1:7" ht="26.25" customHeight="1" x14ac:dyDescent="0.2">
      <c r="A86" s="213"/>
      <c r="B86" s="105" t="s">
        <v>183</v>
      </c>
      <c r="C86" s="18"/>
      <c r="F86" s="115"/>
      <c r="G86" s="21"/>
    </row>
    <row r="87" spans="1:7" ht="26.25" customHeight="1" x14ac:dyDescent="0.2">
      <c r="A87" s="213"/>
      <c r="B87" s="113" t="s">
        <v>184</v>
      </c>
      <c r="C87" s="18"/>
      <c r="F87" s="115"/>
      <c r="G87" s="23"/>
    </row>
    <row r="88" spans="1:7" ht="26.25" customHeight="1" x14ac:dyDescent="0.2">
      <c r="A88" s="213"/>
      <c r="B88" s="105" t="s">
        <v>199</v>
      </c>
      <c r="C88" s="18"/>
      <c r="F88" s="115"/>
      <c r="G88" s="11"/>
    </row>
    <row r="89" spans="1:7" ht="26.25" customHeight="1" x14ac:dyDescent="0.2">
      <c r="A89" s="213"/>
      <c r="B89" s="105" t="s">
        <v>200</v>
      </c>
      <c r="C89" s="18"/>
      <c r="F89" s="115"/>
      <c r="G89" s="11"/>
    </row>
    <row r="90" spans="1:7" ht="26.25" customHeight="1" x14ac:dyDescent="0.2">
      <c r="A90" s="213"/>
      <c r="B90" s="105" t="s">
        <v>201</v>
      </c>
      <c r="C90" s="18"/>
      <c r="F90" s="115"/>
      <c r="G90" s="11"/>
    </row>
    <row r="91" spans="1:7" ht="26.25" customHeight="1" x14ac:dyDescent="0.2">
      <c r="A91" s="213"/>
      <c r="B91" s="105" t="s">
        <v>202</v>
      </c>
      <c r="C91" s="18"/>
      <c r="F91" s="115"/>
      <c r="G91" s="11"/>
    </row>
    <row r="92" spans="1:7" ht="26.25" customHeight="1" x14ac:dyDescent="0.2">
      <c r="A92" s="213"/>
      <c r="B92" s="105" t="s">
        <v>203</v>
      </c>
      <c r="C92" s="18"/>
      <c r="F92" s="102"/>
      <c r="G92" s="23"/>
    </row>
    <row r="93" spans="1:7" ht="26.25" customHeight="1" x14ac:dyDescent="0.2">
      <c r="A93" s="213"/>
      <c r="B93" s="105" t="s">
        <v>204</v>
      </c>
      <c r="C93" s="18"/>
      <c r="F93" s="115"/>
      <c r="G93" s="23"/>
    </row>
    <row r="94" spans="1:7" ht="26.25" customHeight="1" x14ac:dyDescent="0.2">
      <c r="A94" s="213"/>
      <c r="B94" s="105" t="s">
        <v>205</v>
      </c>
      <c r="C94" s="18"/>
      <c r="F94" s="115"/>
      <c r="G94" s="23"/>
    </row>
    <row r="95" spans="1:7" ht="26.25" customHeight="1" x14ac:dyDescent="0.2">
      <c r="A95" s="213"/>
      <c r="B95" s="105" t="s">
        <v>206</v>
      </c>
      <c r="C95" s="18"/>
      <c r="F95" s="115"/>
      <c r="G95" s="11"/>
    </row>
    <row r="96" spans="1:7" ht="26.25" customHeight="1" x14ac:dyDescent="0.2">
      <c r="A96" s="213"/>
      <c r="B96" s="105" t="s">
        <v>207</v>
      </c>
      <c r="C96" s="18"/>
      <c r="F96" s="115"/>
      <c r="G96" s="21"/>
    </row>
    <row r="97" spans="1:7" ht="26.25" customHeight="1" x14ac:dyDescent="0.2">
      <c r="A97" s="213"/>
      <c r="B97" s="113" t="s">
        <v>208</v>
      </c>
      <c r="C97" s="18"/>
      <c r="F97" s="115"/>
      <c r="G97" s="23"/>
    </row>
    <row r="98" spans="1:7" ht="26.25" customHeight="1" x14ac:dyDescent="0.2">
      <c r="A98" s="213"/>
      <c r="B98" s="105" t="s">
        <v>209</v>
      </c>
      <c r="C98" s="18"/>
      <c r="F98" s="115"/>
      <c r="G98" s="11"/>
    </row>
    <row r="99" spans="1:7" ht="26.25" customHeight="1" x14ac:dyDescent="0.2">
      <c r="A99" s="213"/>
      <c r="B99" s="105" t="s">
        <v>210</v>
      </c>
      <c r="C99" s="18"/>
      <c r="F99" s="115"/>
      <c r="G99" s="11"/>
    </row>
    <row r="100" spans="1:7" ht="26.25" customHeight="1" x14ac:dyDescent="0.2">
      <c r="A100" s="213"/>
      <c r="B100" s="105" t="s">
        <v>211</v>
      </c>
      <c r="C100" s="18"/>
      <c r="F100" s="115"/>
      <c r="G100" s="11"/>
    </row>
    <row r="101" spans="1:7" ht="26.25" customHeight="1" x14ac:dyDescent="0.2">
      <c r="A101" s="218"/>
      <c r="B101" s="107" t="s">
        <v>359</v>
      </c>
      <c r="C101" s="19"/>
      <c r="F101" s="115"/>
      <c r="G101" s="11"/>
    </row>
    <row r="102" spans="1:7" ht="26.25" customHeight="1" x14ac:dyDescent="0.2">
      <c r="A102" s="212" t="s">
        <v>168</v>
      </c>
      <c r="B102" s="118" t="s">
        <v>178</v>
      </c>
      <c r="C102" s="119"/>
      <c r="F102" s="102"/>
      <c r="G102" s="21"/>
    </row>
    <row r="103" spans="1:7" ht="26.25" customHeight="1" x14ac:dyDescent="0.2">
      <c r="A103" s="213"/>
      <c r="B103" s="105" t="s">
        <v>179</v>
      </c>
      <c r="C103" s="18"/>
      <c r="F103" s="102"/>
      <c r="G103" s="23"/>
    </row>
    <row r="104" spans="1:7" ht="26.25" customHeight="1" x14ac:dyDescent="0.2">
      <c r="A104" s="213"/>
      <c r="B104" s="105" t="s">
        <v>180</v>
      </c>
      <c r="C104" s="18"/>
      <c r="F104" s="115"/>
      <c r="G104" s="23"/>
    </row>
    <row r="105" spans="1:7" ht="26.25" customHeight="1" x14ac:dyDescent="0.2">
      <c r="A105" s="213"/>
      <c r="B105" s="105" t="s">
        <v>181</v>
      </c>
      <c r="C105" s="18"/>
      <c r="F105" s="115"/>
      <c r="G105" s="23"/>
    </row>
    <row r="106" spans="1:7" ht="26.25" customHeight="1" x14ac:dyDescent="0.2">
      <c r="A106" s="213"/>
      <c r="B106" s="105" t="s">
        <v>182</v>
      </c>
      <c r="C106" s="18"/>
      <c r="F106" s="115"/>
      <c r="G106" s="11"/>
    </row>
    <row r="107" spans="1:7" ht="26.25" customHeight="1" x14ac:dyDescent="0.2">
      <c r="A107" s="213"/>
      <c r="B107" s="105" t="s">
        <v>183</v>
      </c>
      <c r="C107" s="18"/>
      <c r="F107" s="115"/>
      <c r="G107" s="21"/>
    </row>
    <row r="108" spans="1:7" ht="26.25" customHeight="1" x14ac:dyDescent="0.2">
      <c r="A108" s="213"/>
      <c r="B108" s="113" t="s">
        <v>184</v>
      </c>
      <c r="C108" s="18"/>
      <c r="F108" s="115"/>
      <c r="G108" s="23"/>
    </row>
    <row r="109" spans="1:7" ht="26.25" customHeight="1" x14ac:dyDescent="0.2">
      <c r="A109" s="213"/>
      <c r="B109" s="105" t="s">
        <v>212</v>
      </c>
      <c r="C109" s="18"/>
      <c r="F109" s="115"/>
      <c r="G109" s="11"/>
    </row>
    <row r="110" spans="1:7" ht="26.25" customHeight="1" x14ac:dyDescent="0.2">
      <c r="A110" s="213"/>
      <c r="B110" s="105" t="s">
        <v>213</v>
      </c>
      <c r="C110" s="18"/>
      <c r="F110" s="115"/>
      <c r="G110" s="11"/>
    </row>
    <row r="111" spans="1:7" ht="26.25" customHeight="1" x14ac:dyDescent="0.2">
      <c r="A111" s="213"/>
      <c r="B111" s="105" t="s">
        <v>214</v>
      </c>
      <c r="C111" s="18"/>
      <c r="F111" s="115"/>
      <c r="G111" s="11"/>
    </row>
    <row r="112" spans="1:7" ht="26.25" customHeight="1" x14ac:dyDescent="0.2">
      <c r="A112" s="213"/>
      <c r="B112" s="105" t="s">
        <v>215</v>
      </c>
      <c r="C112" s="18"/>
      <c r="F112" s="115"/>
      <c r="G112" s="11"/>
    </row>
    <row r="113" spans="1:7" ht="26.25" customHeight="1" x14ac:dyDescent="0.2">
      <c r="A113" s="213"/>
      <c r="B113" s="105" t="s">
        <v>216</v>
      </c>
      <c r="C113" s="18"/>
      <c r="F113" s="102"/>
      <c r="G113" s="23"/>
    </row>
    <row r="114" spans="1:7" ht="26.25" customHeight="1" x14ac:dyDescent="0.2">
      <c r="A114" s="213"/>
      <c r="B114" s="105" t="s">
        <v>217</v>
      </c>
      <c r="C114" s="18"/>
      <c r="F114" s="115"/>
      <c r="G114" s="23"/>
    </row>
    <row r="115" spans="1:7" ht="26.25" customHeight="1" x14ac:dyDescent="0.2">
      <c r="A115" s="213"/>
      <c r="B115" s="105" t="s">
        <v>205</v>
      </c>
      <c r="C115" s="18"/>
      <c r="F115" s="115"/>
      <c r="G115" s="23"/>
    </row>
    <row r="116" spans="1:7" ht="26.25" customHeight="1" x14ac:dyDescent="0.2">
      <c r="A116" s="213"/>
      <c r="B116" s="105" t="s">
        <v>218</v>
      </c>
      <c r="C116" s="18"/>
      <c r="F116" s="115"/>
      <c r="G116" s="11"/>
    </row>
    <row r="117" spans="1:7" ht="26.25" customHeight="1" x14ac:dyDescent="0.2">
      <c r="A117" s="213"/>
      <c r="B117" s="105" t="s">
        <v>219</v>
      </c>
      <c r="C117" s="18"/>
      <c r="F117" s="115"/>
      <c r="G117" s="21"/>
    </row>
    <row r="118" spans="1:7" ht="26.25" customHeight="1" x14ac:dyDescent="0.2">
      <c r="A118" s="213"/>
      <c r="B118" s="113" t="s">
        <v>220</v>
      </c>
      <c r="C118" s="18"/>
      <c r="F118" s="115"/>
      <c r="G118" s="23"/>
    </row>
    <row r="119" spans="1:7" ht="26.25" customHeight="1" x14ac:dyDescent="0.2">
      <c r="A119" s="213"/>
      <c r="B119" s="105" t="s">
        <v>221</v>
      </c>
      <c r="C119" s="18"/>
      <c r="F119" s="115"/>
      <c r="G119" s="11"/>
    </row>
    <row r="120" spans="1:7" ht="26.25" customHeight="1" x14ac:dyDescent="0.2">
      <c r="A120" s="213"/>
      <c r="B120" s="105" t="s">
        <v>222</v>
      </c>
      <c r="C120" s="18"/>
      <c r="F120" s="115"/>
      <c r="G120" s="11"/>
    </row>
    <row r="121" spans="1:7" ht="26.25" customHeight="1" x14ac:dyDescent="0.2">
      <c r="A121" s="213"/>
      <c r="B121" s="105" t="s">
        <v>211</v>
      </c>
      <c r="C121" s="18"/>
      <c r="F121" s="115"/>
      <c r="G121" s="11"/>
    </row>
    <row r="122" spans="1:7" ht="26.25" customHeight="1" x14ac:dyDescent="0.2">
      <c r="A122" s="218"/>
      <c r="B122" s="107" t="s">
        <v>223</v>
      </c>
      <c r="C122" s="19"/>
      <c r="F122" s="115"/>
      <c r="G122" s="11"/>
    </row>
    <row r="123" spans="1:7" ht="26.25" customHeight="1" x14ac:dyDescent="0.2">
      <c r="A123" s="212" t="s">
        <v>170</v>
      </c>
      <c r="B123" s="103" t="s">
        <v>363</v>
      </c>
      <c r="C123" s="17"/>
      <c r="F123" s="102"/>
      <c r="G123" s="21"/>
    </row>
    <row r="124" spans="1:7" ht="26.25" customHeight="1" x14ac:dyDescent="0.2">
      <c r="A124" s="215"/>
      <c r="B124" s="105" t="s">
        <v>360</v>
      </c>
      <c r="C124" s="18"/>
      <c r="F124" s="102"/>
      <c r="G124" s="23"/>
    </row>
    <row r="125" spans="1:7" ht="26.25" customHeight="1" x14ac:dyDescent="0.2">
      <c r="A125" s="215"/>
      <c r="B125" s="105" t="s">
        <v>361</v>
      </c>
      <c r="C125" s="18"/>
      <c r="F125" s="115"/>
      <c r="G125" s="23"/>
    </row>
    <row r="126" spans="1:7" ht="26.25" customHeight="1" x14ac:dyDescent="0.2">
      <c r="A126" s="215"/>
      <c r="B126" s="105" t="s">
        <v>362</v>
      </c>
      <c r="C126" s="18"/>
      <c r="F126" s="115"/>
      <c r="G126" s="23"/>
    </row>
    <row r="127" spans="1:7" ht="26.25" customHeight="1" x14ac:dyDescent="0.2">
      <c r="A127" s="215"/>
      <c r="B127" s="105" t="s">
        <v>364</v>
      </c>
      <c r="C127" s="18"/>
      <c r="F127" s="115"/>
      <c r="G127" s="11"/>
    </row>
    <row r="128" spans="1:7" ht="26.25" customHeight="1" x14ac:dyDescent="0.2">
      <c r="A128" s="215"/>
      <c r="B128" s="105" t="s">
        <v>365</v>
      </c>
      <c r="C128" s="18"/>
      <c r="F128" s="115"/>
      <c r="G128" s="21"/>
    </row>
    <row r="129" spans="1:7" ht="26.25" customHeight="1" x14ac:dyDescent="0.2">
      <c r="A129" s="215"/>
      <c r="B129" s="113" t="s">
        <v>366</v>
      </c>
      <c r="C129" s="18"/>
      <c r="F129" s="115"/>
      <c r="G129" s="23"/>
    </row>
    <row r="130" spans="1:7" ht="26.25" customHeight="1" x14ac:dyDescent="0.2">
      <c r="A130" s="215"/>
      <c r="B130" s="105" t="s">
        <v>367</v>
      </c>
      <c r="C130" s="18"/>
      <c r="F130" s="115"/>
      <c r="G130" s="11"/>
    </row>
    <row r="131" spans="1:7" ht="26.25" customHeight="1" x14ac:dyDescent="0.2">
      <c r="A131" s="215"/>
      <c r="B131" s="105" t="s">
        <v>224</v>
      </c>
      <c r="C131" s="18"/>
      <c r="F131" s="115"/>
      <c r="G131" s="11"/>
    </row>
    <row r="132" spans="1:7" ht="26.25" customHeight="1" x14ac:dyDescent="0.2">
      <c r="A132" s="215"/>
      <c r="B132" s="105" t="s">
        <v>368</v>
      </c>
      <c r="C132" s="18"/>
      <c r="F132" s="115"/>
      <c r="G132" s="11"/>
    </row>
    <row r="133" spans="1:7" ht="26.25" customHeight="1" x14ac:dyDescent="0.2">
      <c r="A133" s="215"/>
      <c r="B133" s="105" t="s">
        <v>369</v>
      </c>
      <c r="C133" s="18"/>
      <c r="F133" s="115"/>
      <c r="G133" s="11"/>
    </row>
    <row r="134" spans="1:7" ht="26.25" customHeight="1" x14ac:dyDescent="0.2">
      <c r="A134" s="215"/>
      <c r="B134" s="105" t="s">
        <v>370</v>
      </c>
      <c r="C134" s="18"/>
      <c r="F134" s="102"/>
      <c r="G134" s="23"/>
    </row>
    <row r="135" spans="1:7" ht="26.25" customHeight="1" x14ac:dyDescent="0.2">
      <c r="A135" s="215"/>
      <c r="B135" s="105" t="s">
        <v>371</v>
      </c>
      <c r="C135" s="18"/>
      <c r="F135" s="115"/>
      <c r="G135" s="23"/>
    </row>
    <row r="136" spans="1:7" ht="26.25" customHeight="1" x14ac:dyDescent="0.2">
      <c r="A136" s="215"/>
      <c r="B136" s="105" t="s">
        <v>372</v>
      </c>
      <c r="C136" s="18"/>
      <c r="F136" s="115"/>
      <c r="G136" s="23"/>
    </row>
    <row r="137" spans="1:7" ht="26.25" customHeight="1" x14ac:dyDescent="0.2">
      <c r="A137" s="215"/>
      <c r="B137" s="105" t="s">
        <v>373</v>
      </c>
      <c r="C137" s="18"/>
      <c r="F137" s="115"/>
      <c r="G137" s="11"/>
    </row>
    <row r="138" spans="1:7" ht="26.25" customHeight="1" x14ac:dyDescent="0.2">
      <c r="A138" s="215"/>
      <c r="B138" s="105" t="s">
        <v>374</v>
      </c>
      <c r="C138" s="18"/>
      <c r="F138" s="115"/>
      <c r="G138" s="21"/>
    </row>
    <row r="139" spans="1:7" ht="26.25" customHeight="1" x14ac:dyDescent="0.2">
      <c r="A139" s="215"/>
      <c r="B139" s="113" t="s">
        <v>375</v>
      </c>
      <c r="C139" s="18"/>
      <c r="F139" s="115"/>
      <c r="G139" s="23"/>
    </row>
    <row r="140" spans="1:7" ht="26.25" customHeight="1" x14ac:dyDescent="0.2">
      <c r="A140" s="215"/>
      <c r="B140" s="105" t="s">
        <v>376</v>
      </c>
      <c r="C140" s="18"/>
      <c r="F140" s="115"/>
      <c r="G140" s="11"/>
    </row>
    <row r="141" spans="1:7" ht="26.25" customHeight="1" x14ac:dyDescent="0.2">
      <c r="A141" s="215"/>
      <c r="B141" s="105" t="s">
        <v>377</v>
      </c>
      <c r="C141" s="18"/>
      <c r="F141" s="115"/>
      <c r="G141" s="11"/>
    </row>
    <row r="142" spans="1:7" ht="26.25" customHeight="1" x14ac:dyDescent="0.2">
      <c r="A142" s="215"/>
      <c r="B142" s="105" t="s">
        <v>378</v>
      </c>
      <c r="C142" s="18"/>
      <c r="F142" s="115"/>
      <c r="G142" s="11"/>
    </row>
    <row r="143" spans="1:7" ht="26.25" customHeight="1" x14ac:dyDescent="0.2">
      <c r="A143" s="215"/>
      <c r="B143" s="105" t="s">
        <v>379</v>
      </c>
      <c r="C143" s="18"/>
      <c r="F143" s="115"/>
      <c r="G143" s="23"/>
    </row>
    <row r="144" spans="1:7" ht="26.25" customHeight="1" x14ac:dyDescent="0.2">
      <c r="A144" s="215"/>
      <c r="B144" s="105" t="s">
        <v>380</v>
      </c>
      <c r="C144" s="18"/>
      <c r="F144" s="115"/>
      <c r="G144" s="23"/>
    </row>
    <row r="145" spans="1:7" ht="26.25" customHeight="1" x14ac:dyDescent="0.2">
      <c r="A145" s="215"/>
      <c r="B145" s="105" t="s">
        <v>381</v>
      </c>
      <c r="C145" s="18"/>
      <c r="F145" s="115"/>
      <c r="G145" s="11"/>
    </row>
    <row r="146" spans="1:7" ht="26.25" customHeight="1" x14ac:dyDescent="0.2">
      <c r="A146" s="215"/>
      <c r="B146" s="105" t="s">
        <v>382</v>
      </c>
      <c r="C146" s="18"/>
      <c r="F146" s="115"/>
      <c r="G146" s="21"/>
    </row>
    <row r="147" spans="1:7" ht="26.25" customHeight="1" x14ac:dyDescent="0.2">
      <c r="A147" s="215"/>
      <c r="B147" s="113" t="s">
        <v>383</v>
      </c>
      <c r="C147" s="18"/>
      <c r="F147" s="115"/>
      <c r="G147" s="23"/>
    </row>
    <row r="148" spans="1:7" ht="26.25" customHeight="1" x14ac:dyDescent="0.2">
      <c r="A148" s="219"/>
      <c r="B148" s="107" t="s">
        <v>429</v>
      </c>
      <c r="C148" s="18"/>
      <c r="F148" s="115"/>
      <c r="G148" s="11"/>
    </row>
    <row r="149" spans="1:7" ht="26.25" customHeight="1" x14ac:dyDescent="0.2">
      <c r="A149" s="212" t="s">
        <v>172</v>
      </c>
      <c r="B149" s="118" t="s">
        <v>384</v>
      </c>
      <c r="C149" s="119"/>
      <c r="F149" s="102"/>
      <c r="G149" s="21"/>
    </row>
    <row r="150" spans="1:7" ht="26.25" customHeight="1" x14ac:dyDescent="0.2">
      <c r="A150" s="213"/>
      <c r="B150" s="105" t="s">
        <v>385</v>
      </c>
      <c r="C150" s="18"/>
      <c r="F150" s="102"/>
      <c r="G150" s="23"/>
    </row>
    <row r="151" spans="1:7" ht="26.25" customHeight="1" x14ac:dyDescent="0.2">
      <c r="A151" s="213"/>
      <c r="B151" s="105" t="s">
        <v>386</v>
      </c>
      <c r="C151" s="18"/>
      <c r="F151" s="115"/>
      <c r="G151" s="23"/>
    </row>
    <row r="152" spans="1:7" ht="26.25" customHeight="1" x14ac:dyDescent="0.2">
      <c r="A152" s="213"/>
      <c r="B152" s="105" t="s">
        <v>387</v>
      </c>
      <c r="C152" s="18"/>
      <c r="F152" s="115"/>
      <c r="G152" s="23"/>
    </row>
    <row r="153" spans="1:7" ht="26.25" customHeight="1" x14ac:dyDescent="0.2">
      <c r="A153" s="213"/>
      <c r="B153" s="105" t="s">
        <v>388</v>
      </c>
      <c r="C153" s="18"/>
      <c r="F153" s="115"/>
      <c r="G153" s="11"/>
    </row>
    <row r="154" spans="1:7" ht="26.25" customHeight="1" x14ac:dyDescent="0.2">
      <c r="A154" s="213"/>
      <c r="B154" s="105" t="s">
        <v>389</v>
      </c>
      <c r="C154" s="18"/>
      <c r="F154" s="115"/>
      <c r="G154" s="21"/>
    </row>
    <row r="155" spans="1:7" ht="26.25" customHeight="1" x14ac:dyDescent="0.2">
      <c r="A155" s="213"/>
      <c r="B155" s="113" t="s">
        <v>390</v>
      </c>
      <c r="C155" s="18"/>
      <c r="F155" s="115"/>
      <c r="G155" s="23"/>
    </row>
    <row r="156" spans="1:7" ht="26.25" customHeight="1" x14ac:dyDescent="0.2">
      <c r="A156" s="213"/>
      <c r="B156" s="105" t="s">
        <v>391</v>
      </c>
      <c r="C156" s="18"/>
      <c r="F156" s="115"/>
      <c r="G156" s="11"/>
    </row>
    <row r="157" spans="1:7" ht="26.25" customHeight="1" x14ac:dyDescent="0.2">
      <c r="A157" s="213"/>
      <c r="B157" s="105" t="s">
        <v>392</v>
      </c>
      <c r="C157" s="18"/>
      <c r="F157" s="115"/>
      <c r="G157" s="11"/>
    </row>
    <row r="158" spans="1:7" ht="26.25" customHeight="1" x14ac:dyDescent="0.2">
      <c r="A158" s="213"/>
      <c r="B158" s="105" t="s">
        <v>393</v>
      </c>
      <c r="C158" s="18"/>
      <c r="F158" s="115"/>
      <c r="G158" s="11"/>
    </row>
    <row r="159" spans="1:7" ht="26.25" customHeight="1" x14ac:dyDescent="0.2">
      <c r="A159" s="213"/>
      <c r="B159" s="105" t="s">
        <v>394</v>
      </c>
      <c r="C159" s="18"/>
      <c r="F159" s="115"/>
      <c r="G159" s="11"/>
    </row>
    <row r="160" spans="1:7" ht="26.25" customHeight="1" x14ac:dyDescent="0.2">
      <c r="A160" s="213"/>
      <c r="B160" s="105" t="s">
        <v>395</v>
      </c>
      <c r="C160" s="18"/>
      <c r="F160" s="102"/>
      <c r="G160" s="23"/>
    </row>
    <row r="161" spans="1:7" ht="26.25" customHeight="1" x14ac:dyDescent="0.2">
      <c r="A161" s="213"/>
      <c r="B161" s="105" t="s">
        <v>396</v>
      </c>
      <c r="C161" s="18"/>
      <c r="F161" s="115"/>
      <c r="G161" s="23"/>
    </row>
    <row r="162" spans="1:7" ht="26.25" customHeight="1" x14ac:dyDescent="0.2">
      <c r="A162" s="213"/>
      <c r="B162" s="105" t="s">
        <v>397</v>
      </c>
      <c r="C162" s="18"/>
      <c r="F162" s="115"/>
      <c r="G162" s="23"/>
    </row>
    <row r="163" spans="1:7" ht="26.25" customHeight="1" x14ac:dyDescent="0.2">
      <c r="A163" s="213"/>
      <c r="B163" s="105" t="s">
        <v>398</v>
      </c>
      <c r="C163" s="18"/>
      <c r="F163" s="115"/>
      <c r="G163" s="11"/>
    </row>
    <row r="164" spans="1:7" ht="26.25" customHeight="1" x14ac:dyDescent="0.2">
      <c r="A164" s="214"/>
      <c r="B164" s="116" t="s">
        <v>399</v>
      </c>
      <c r="C164" s="19"/>
      <c r="F164" s="115"/>
      <c r="G164" s="23"/>
    </row>
    <row r="165" spans="1:7" x14ac:dyDescent="0.2">
      <c r="C165" s="95" t="s">
        <v>23</v>
      </c>
    </row>
  </sheetData>
  <mergeCells count="14">
    <mergeCell ref="E3:E7"/>
    <mergeCell ref="A11:A17"/>
    <mergeCell ref="E13:E17"/>
    <mergeCell ref="A149:A164"/>
    <mergeCell ref="A68:A80"/>
    <mergeCell ref="A81:A101"/>
    <mergeCell ref="A102:A122"/>
    <mergeCell ref="A123:A148"/>
    <mergeCell ref="A37:A41"/>
    <mergeCell ref="A42:A45"/>
    <mergeCell ref="A46:A50"/>
    <mergeCell ref="A51:A64"/>
    <mergeCell ref="A3:A10"/>
    <mergeCell ref="A18:A36"/>
  </mergeCells>
  <phoneticPr fontId="10"/>
  <printOptions horizontalCentered="1"/>
  <pageMargins left="0.59055118110236227" right="0.59055118110236227" top="0.43307086614173229" bottom="0.23622047244094491" header="0.31496062992125984" footer="0.19685039370078741"/>
  <pageSetup paperSize="9" scale="69" firstPageNumber="4" orientation="portrait" r:id="rId1"/>
  <headerFooter alignWithMargins="0"/>
  <rowBreaks count="4" manualBreakCount="4">
    <brk id="36" max="2" man="1"/>
    <brk id="65" max="2" man="1"/>
    <brk id="101" max="2" man="1"/>
    <brk id="122"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7"/>
  <sheetViews>
    <sheetView view="pageBreakPreview" zoomScale="90" zoomScaleNormal="100" zoomScaleSheetLayoutView="90" workbookViewId="0">
      <selection activeCell="F132" sqref="F132"/>
    </sheetView>
  </sheetViews>
  <sheetFormatPr defaultColWidth="10.140625" defaultRowHeight="13.5" x14ac:dyDescent="0.2"/>
  <cols>
    <col min="1" max="1" width="8.7109375" style="33" customWidth="1"/>
    <col min="2" max="2" width="15.85546875" style="32" customWidth="1"/>
    <col min="3" max="3" width="2.140625" style="32" customWidth="1"/>
    <col min="4" max="4" width="83.140625" style="31" customWidth="1"/>
    <col min="5" max="256" width="10.140625" style="31"/>
    <col min="257" max="257" width="8.7109375" style="31" customWidth="1"/>
    <col min="258" max="258" width="15.85546875" style="31" customWidth="1"/>
    <col min="259" max="259" width="2.140625" style="31" customWidth="1"/>
    <col min="260" max="260" width="83.140625" style="31" customWidth="1"/>
    <col min="261" max="512" width="10.140625" style="31"/>
    <col min="513" max="513" width="8.7109375" style="31" customWidth="1"/>
    <col min="514" max="514" width="15.85546875" style="31" customWidth="1"/>
    <col min="515" max="515" width="2.140625" style="31" customWidth="1"/>
    <col min="516" max="516" width="83.140625" style="31" customWidth="1"/>
    <col min="517" max="768" width="10.140625" style="31"/>
    <col min="769" max="769" width="8.7109375" style="31" customWidth="1"/>
    <col min="770" max="770" width="15.85546875" style="31" customWidth="1"/>
    <col min="771" max="771" width="2.140625" style="31" customWidth="1"/>
    <col min="772" max="772" width="83.140625" style="31" customWidth="1"/>
    <col min="773" max="1024" width="10.140625" style="31"/>
    <col min="1025" max="1025" width="8.7109375" style="31" customWidth="1"/>
    <col min="1026" max="1026" width="15.85546875" style="31" customWidth="1"/>
    <col min="1027" max="1027" width="2.140625" style="31" customWidth="1"/>
    <col min="1028" max="1028" width="83.140625" style="31" customWidth="1"/>
    <col min="1029" max="1280" width="10.140625" style="31"/>
    <col min="1281" max="1281" width="8.7109375" style="31" customWidth="1"/>
    <col min="1282" max="1282" width="15.85546875" style="31" customWidth="1"/>
    <col min="1283" max="1283" width="2.140625" style="31" customWidth="1"/>
    <col min="1284" max="1284" width="83.140625" style="31" customWidth="1"/>
    <col min="1285" max="1536" width="10.140625" style="31"/>
    <col min="1537" max="1537" width="8.7109375" style="31" customWidth="1"/>
    <col min="1538" max="1538" width="15.85546875" style="31" customWidth="1"/>
    <col min="1539" max="1539" width="2.140625" style="31" customWidth="1"/>
    <col min="1540" max="1540" width="83.140625" style="31" customWidth="1"/>
    <col min="1541" max="1792" width="10.140625" style="31"/>
    <col min="1793" max="1793" width="8.7109375" style="31" customWidth="1"/>
    <col min="1794" max="1794" width="15.85546875" style="31" customWidth="1"/>
    <col min="1795" max="1795" width="2.140625" style="31" customWidth="1"/>
    <col min="1796" max="1796" width="83.140625" style="31" customWidth="1"/>
    <col min="1797" max="2048" width="10.140625" style="31"/>
    <col min="2049" max="2049" width="8.7109375" style="31" customWidth="1"/>
    <col min="2050" max="2050" width="15.85546875" style="31" customWidth="1"/>
    <col min="2051" max="2051" width="2.140625" style="31" customWidth="1"/>
    <col min="2052" max="2052" width="83.140625" style="31" customWidth="1"/>
    <col min="2053" max="2304" width="10.140625" style="31"/>
    <col min="2305" max="2305" width="8.7109375" style="31" customWidth="1"/>
    <col min="2306" max="2306" width="15.85546875" style="31" customWidth="1"/>
    <col min="2307" max="2307" width="2.140625" style="31" customWidth="1"/>
    <col min="2308" max="2308" width="83.140625" style="31" customWidth="1"/>
    <col min="2309" max="2560" width="10.140625" style="31"/>
    <col min="2561" max="2561" width="8.7109375" style="31" customWidth="1"/>
    <col min="2562" max="2562" width="15.85546875" style="31" customWidth="1"/>
    <col min="2563" max="2563" width="2.140625" style="31" customWidth="1"/>
    <col min="2564" max="2564" width="83.140625" style="31" customWidth="1"/>
    <col min="2565" max="2816" width="10.140625" style="31"/>
    <col min="2817" max="2817" width="8.7109375" style="31" customWidth="1"/>
    <col min="2818" max="2818" width="15.85546875" style="31" customWidth="1"/>
    <col min="2819" max="2819" width="2.140625" style="31" customWidth="1"/>
    <col min="2820" max="2820" width="83.140625" style="31" customWidth="1"/>
    <col min="2821" max="3072" width="10.140625" style="31"/>
    <col min="3073" max="3073" width="8.7109375" style="31" customWidth="1"/>
    <col min="3074" max="3074" width="15.85546875" style="31" customWidth="1"/>
    <col min="3075" max="3075" width="2.140625" style="31" customWidth="1"/>
    <col min="3076" max="3076" width="83.140625" style="31" customWidth="1"/>
    <col min="3077" max="3328" width="10.140625" style="31"/>
    <col min="3329" max="3329" width="8.7109375" style="31" customWidth="1"/>
    <col min="3330" max="3330" width="15.85546875" style="31" customWidth="1"/>
    <col min="3331" max="3331" width="2.140625" style="31" customWidth="1"/>
    <col min="3332" max="3332" width="83.140625" style="31" customWidth="1"/>
    <col min="3333" max="3584" width="10.140625" style="31"/>
    <col min="3585" max="3585" width="8.7109375" style="31" customWidth="1"/>
    <col min="3586" max="3586" width="15.85546875" style="31" customWidth="1"/>
    <col min="3587" max="3587" width="2.140625" style="31" customWidth="1"/>
    <col min="3588" max="3588" width="83.140625" style="31" customWidth="1"/>
    <col min="3589" max="3840" width="10.140625" style="31"/>
    <col min="3841" max="3841" width="8.7109375" style="31" customWidth="1"/>
    <col min="3842" max="3842" width="15.85546875" style="31" customWidth="1"/>
    <col min="3843" max="3843" width="2.140625" style="31" customWidth="1"/>
    <col min="3844" max="3844" width="83.140625" style="31" customWidth="1"/>
    <col min="3845" max="4096" width="10.140625" style="31"/>
    <col min="4097" max="4097" width="8.7109375" style="31" customWidth="1"/>
    <col min="4098" max="4098" width="15.85546875" style="31" customWidth="1"/>
    <col min="4099" max="4099" width="2.140625" style="31" customWidth="1"/>
    <col min="4100" max="4100" width="83.140625" style="31" customWidth="1"/>
    <col min="4101" max="4352" width="10.140625" style="31"/>
    <col min="4353" max="4353" width="8.7109375" style="31" customWidth="1"/>
    <col min="4354" max="4354" width="15.85546875" style="31" customWidth="1"/>
    <col min="4355" max="4355" width="2.140625" style="31" customWidth="1"/>
    <col min="4356" max="4356" width="83.140625" style="31" customWidth="1"/>
    <col min="4357" max="4608" width="10.140625" style="31"/>
    <col min="4609" max="4609" width="8.7109375" style="31" customWidth="1"/>
    <col min="4610" max="4610" width="15.85546875" style="31" customWidth="1"/>
    <col min="4611" max="4611" width="2.140625" style="31" customWidth="1"/>
    <col min="4612" max="4612" width="83.140625" style="31" customWidth="1"/>
    <col min="4613" max="4864" width="10.140625" style="31"/>
    <col min="4865" max="4865" width="8.7109375" style="31" customWidth="1"/>
    <col min="4866" max="4866" width="15.85546875" style="31" customWidth="1"/>
    <col min="4867" max="4867" width="2.140625" style="31" customWidth="1"/>
    <col min="4868" max="4868" width="83.140625" style="31" customWidth="1"/>
    <col min="4869" max="5120" width="10.140625" style="31"/>
    <col min="5121" max="5121" width="8.7109375" style="31" customWidth="1"/>
    <col min="5122" max="5122" width="15.85546875" style="31" customWidth="1"/>
    <col min="5123" max="5123" width="2.140625" style="31" customWidth="1"/>
    <col min="5124" max="5124" width="83.140625" style="31" customWidth="1"/>
    <col min="5125" max="5376" width="10.140625" style="31"/>
    <col min="5377" max="5377" width="8.7109375" style="31" customWidth="1"/>
    <col min="5378" max="5378" width="15.85546875" style="31" customWidth="1"/>
    <col min="5379" max="5379" width="2.140625" style="31" customWidth="1"/>
    <col min="5380" max="5380" width="83.140625" style="31" customWidth="1"/>
    <col min="5381" max="5632" width="10.140625" style="31"/>
    <col min="5633" max="5633" width="8.7109375" style="31" customWidth="1"/>
    <col min="5634" max="5634" width="15.85546875" style="31" customWidth="1"/>
    <col min="5635" max="5635" width="2.140625" style="31" customWidth="1"/>
    <col min="5636" max="5636" width="83.140625" style="31" customWidth="1"/>
    <col min="5637" max="5888" width="10.140625" style="31"/>
    <col min="5889" max="5889" width="8.7109375" style="31" customWidth="1"/>
    <col min="5890" max="5890" width="15.85546875" style="31" customWidth="1"/>
    <col min="5891" max="5891" width="2.140625" style="31" customWidth="1"/>
    <col min="5892" max="5892" width="83.140625" style="31" customWidth="1"/>
    <col min="5893" max="6144" width="10.140625" style="31"/>
    <col min="6145" max="6145" width="8.7109375" style="31" customWidth="1"/>
    <col min="6146" max="6146" width="15.85546875" style="31" customWidth="1"/>
    <col min="6147" max="6147" width="2.140625" style="31" customWidth="1"/>
    <col min="6148" max="6148" width="83.140625" style="31" customWidth="1"/>
    <col min="6149" max="6400" width="10.140625" style="31"/>
    <col min="6401" max="6401" width="8.7109375" style="31" customWidth="1"/>
    <col min="6402" max="6402" width="15.85546875" style="31" customWidth="1"/>
    <col min="6403" max="6403" width="2.140625" style="31" customWidth="1"/>
    <col min="6404" max="6404" width="83.140625" style="31" customWidth="1"/>
    <col min="6405" max="6656" width="10.140625" style="31"/>
    <col min="6657" max="6657" width="8.7109375" style="31" customWidth="1"/>
    <col min="6658" max="6658" width="15.85546875" style="31" customWidth="1"/>
    <col min="6659" max="6659" width="2.140625" style="31" customWidth="1"/>
    <col min="6660" max="6660" width="83.140625" style="31" customWidth="1"/>
    <col min="6661" max="6912" width="10.140625" style="31"/>
    <col min="6913" max="6913" width="8.7109375" style="31" customWidth="1"/>
    <col min="6914" max="6914" width="15.85546875" style="31" customWidth="1"/>
    <col min="6915" max="6915" width="2.140625" style="31" customWidth="1"/>
    <col min="6916" max="6916" width="83.140625" style="31" customWidth="1"/>
    <col min="6917" max="7168" width="10.140625" style="31"/>
    <col min="7169" max="7169" width="8.7109375" style="31" customWidth="1"/>
    <col min="7170" max="7170" width="15.85546875" style="31" customWidth="1"/>
    <col min="7171" max="7171" width="2.140625" style="31" customWidth="1"/>
    <col min="7172" max="7172" width="83.140625" style="31" customWidth="1"/>
    <col min="7173" max="7424" width="10.140625" style="31"/>
    <col min="7425" max="7425" width="8.7109375" style="31" customWidth="1"/>
    <col min="7426" max="7426" width="15.85546875" style="31" customWidth="1"/>
    <col min="7427" max="7427" width="2.140625" style="31" customWidth="1"/>
    <col min="7428" max="7428" width="83.140625" style="31" customWidth="1"/>
    <col min="7429" max="7680" width="10.140625" style="31"/>
    <col min="7681" max="7681" width="8.7109375" style="31" customWidth="1"/>
    <col min="7682" max="7682" width="15.85546875" style="31" customWidth="1"/>
    <col min="7683" max="7683" width="2.140625" style="31" customWidth="1"/>
    <col min="7684" max="7684" width="83.140625" style="31" customWidth="1"/>
    <col min="7685" max="7936" width="10.140625" style="31"/>
    <col min="7937" max="7937" width="8.7109375" style="31" customWidth="1"/>
    <col min="7938" max="7938" width="15.85546875" style="31" customWidth="1"/>
    <col min="7939" max="7939" width="2.140625" style="31" customWidth="1"/>
    <col min="7940" max="7940" width="83.140625" style="31" customWidth="1"/>
    <col min="7941" max="8192" width="10.140625" style="31"/>
    <col min="8193" max="8193" width="8.7109375" style="31" customWidth="1"/>
    <col min="8194" max="8194" width="15.85546875" style="31" customWidth="1"/>
    <col min="8195" max="8195" width="2.140625" style="31" customWidth="1"/>
    <col min="8196" max="8196" width="83.140625" style="31" customWidth="1"/>
    <col min="8197" max="8448" width="10.140625" style="31"/>
    <col min="8449" max="8449" width="8.7109375" style="31" customWidth="1"/>
    <col min="8450" max="8450" width="15.85546875" style="31" customWidth="1"/>
    <col min="8451" max="8451" width="2.140625" style="31" customWidth="1"/>
    <col min="8452" max="8452" width="83.140625" style="31" customWidth="1"/>
    <col min="8453" max="8704" width="10.140625" style="31"/>
    <col min="8705" max="8705" width="8.7109375" style="31" customWidth="1"/>
    <col min="8706" max="8706" width="15.85546875" style="31" customWidth="1"/>
    <col min="8707" max="8707" width="2.140625" style="31" customWidth="1"/>
    <col min="8708" max="8708" width="83.140625" style="31" customWidth="1"/>
    <col min="8709" max="8960" width="10.140625" style="31"/>
    <col min="8961" max="8961" width="8.7109375" style="31" customWidth="1"/>
    <col min="8962" max="8962" width="15.85546875" style="31" customWidth="1"/>
    <col min="8963" max="8963" width="2.140625" style="31" customWidth="1"/>
    <col min="8964" max="8964" width="83.140625" style="31" customWidth="1"/>
    <col min="8965" max="9216" width="10.140625" style="31"/>
    <col min="9217" max="9217" width="8.7109375" style="31" customWidth="1"/>
    <col min="9218" max="9218" width="15.85546875" style="31" customWidth="1"/>
    <col min="9219" max="9219" width="2.140625" style="31" customWidth="1"/>
    <col min="9220" max="9220" width="83.140625" style="31" customWidth="1"/>
    <col min="9221" max="9472" width="10.140625" style="31"/>
    <col min="9473" max="9473" width="8.7109375" style="31" customWidth="1"/>
    <col min="9474" max="9474" width="15.85546875" style="31" customWidth="1"/>
    <col min="9475" max="9475" width="2.140625" style="31" customWidth="1"/>
    <col min="9476" max="9476" width="83.140625" style="31" customWidth="1"/>
    <col min="9477" max="9728" width="10.140625" style="31"/>
    <col min="9729" max="9729" width="8.7109375" style="31" customWidth="1"/>
    <col min="9730" max="9730" width="15.85546875" style="31" customWidth="1"/>
    <col min="9731" max="9731" width="2.140625" style="31" customWidth="1"/>
    <col min="9732" max="9732" width="83.140625" style="31" customWidth="1"/>
    <col min="9733" max="9984" width="10.140625" style="31"/>
    <col min="9985" max="9985" width="8.7109375" style="31" customWidth="1"/>
    <col min="9986" max="9986" width="15.85546875" style="31" customWidth="1"/>
    <col min="9987" max="9987" width="2.140625" style="31" customWidth="1"/>
    <col min="9988" max="9988" width="83.140625" style="31" customWidth="1"/>
    <col min="9989" max="10240" width="10.140625" style="31"/>
    <col min="10241" max="10241" width="8.7109375" style="31" customWidth="1"/>
    <col min="10242" max="10242" width="15.85546875" style="31" customWidth="1"/>
    <col min="10243" max="10243" width="2.140625" style="31" customWidth="1"/>
    <col min="10244" max="10244" width="83.140625" style="31" customWidth="1"/>
    <col min="10245" max="10496" width="10.140625" style="31"/>
    <col min="10497" max="10497" width="8.7109375" style="31" customWidth="1"/>
    <col min="10498" max="10498" width="15.85546875" style="31" customWidth="1"/>
    <col min="10499" max="10499" width="2.140625" style="31" customWidth="1"/>
    <col min="10500" max="10500" width="83.140625" style="31" customWidth="1"/>
    <col min="10501" max="10752" width="10.140625" style="31"/>
    <col min="10753" max="10753" width="8.7109375" style="31" customWidth="1"/>
    <col min="10754" max="10754" width="15.85546875" style="31" customWidth="1"/>
    <col min="10755" max="10755" width="2.140625" style="31" customWidth="1"/>
    <col min="10756" max="10756" width="83.140625" style="31" customWidth="1"/>
    <col min="10757" max="11008" width="10.140625" style="31"/>
    <col min="11009" max="11009" width="8.7109375" style="31" customWidth="1"/>
    <col min="11010" max="11010" width="15.85546875" style="31" customWidth="1"/>
    <col min="11011" max="11011" width="2.140625" style="31" customWidth="1"/>
    <col min="11012" max="11012" width="83.140625" style="31" customWidth="1"/>
    <col min="11013" max="11264" width="10.140625" style="31"/>
    <col min="11265" max="11265" width="8.7109375" style="31" customWidth="1"/>
    <col min="11266" max="11266" width="15.85546875" style="31" customWidth="1"/>
    <col min="11267" max="11267" width="2.140625" style="31" customWidth="1"/>
    <col min="11268" max="11268" width="83.140625" style="31" customWidth="1"/>
    <col min="11269" max="11520" width="10.140625" style="31"/>
    <col min="11521" max="11521" width="8.7109375" style="31" customWidth="1"/>
    <col min="11522" max="11522" width="15.85546875" style="31" customWidth="1"/>
    <col min="11523" max="11523" width="2.140625" style="31" customWidth="1"/>
    <col min="11524" max="11524" width="83.140625" style="31" customWidth="1"/>
    <col min="11525" max="11776" width="10.140625" style="31"/>
    <col min="11777" max="11777" width="8.7109375" style="31" customWidth="1"/>
    <col min="11778" max="11778" width="15.85546875" style="31" customWidth="1"/>
    <col min="11779" max="11779" width="2.140625" style="31" customWidth="1"/>
    <col min="11780" max="11780" width="83.140625" style="31" customWidth="1"/>
    <col min="11781" max="12032" width="10.140625" style="31"/>
    <col min="12033" max="12033" width="8.7109375" style="31" customWidth="1"/>
    <col min="12034" max="12034" width="15.85546875" style="31" customWidth="1"/>
    <col min="12035" max="12035" width="2.140625" style="31" customWidth="1"/>
    <col min="12036" max="12036" width="83.140625" style="31" customWidth="1"/>
    <col min="12037" max="12288" width="10.140625" style="31"/>
    <col min="12289" max="12289" width="8.7109375" style="31" customWidth="1"/>
    <col min="12290" max="12290" width="15.85546875" style="31" customWidth="1"/>
    <col min="12291" max="12291" width="2.140625" style="31" customWidth="1"/>
    <col min="12292" max="12292" width="83.140625" style="31" customWidth="1"/>
    <col min="12293" max="12544" width="10.140625" style="31"/>
    <col min="12545" max="12545" width="8.7109375" style="31" customWidth="1"/>
    <col min="12546" max="12546" width="15.85546875" style="31" customWidth="1"/>
    <col min="12547" max="12547" width="2.140625" style="31" customWidth="1"/>
    <col min="12548" max="12548" width="83.140625" style="31" customWidth="1"/>
    <col min="12549" max="12800" width="10.140625" style="31"/>
    <col min="12801" max="12801" width="8.7109375" style="31" customWidth="1"/>
    <col min="12802" max="12802" width="15.85546875" style="31" customWidth="1"/>
    <col min="12803" max="12803" width="2.140625" style="31" customWidth="1"/>
    <col min="12804" max="12804" width="83.140625" style="31" customWidth="1"/>
    <col min="12805" max="13056" width="10.140625" style="31"/>
    <col min="13057" max="13057" width="8.7109375" style="31" customWidth="1"/>
    <col min="13058" max="13058" width="15.85546875" style="31" customWidth="1"/>
    <col min="13059" max="13059" width="2.140625" style="31" customWidth="1"/>
    <col min="13060" max="13060" width="83.140625" style="31" customWidth="1"/>
    <col min="13061" max="13312" width="10.140625" style="31"/>
    <col min="13313" max="13313" width="8.7109375" style="31" customWidth="1"/>
    <col min="13314" max="13314" width="15.85546875" style="31" customWidth="1"/>
    <col min="13315" max="13315" width="2.140625" style="31" customWidth="1"/>
    <col min="13316" max="13316" width="83.140625" style="31" customWidth="1"/>
    <col min="13317" max="13568" width="10.140625" style="31"/>
    <col min="13569" max="13569" width="8.7109375" style="31" customWidth="1"/>
    <col min="13570" max="13570" width="15.85546875" style="31" customWidth="1"/>
    <col min="13571" max="13571" width="2.140625" style="31" customWidth="1"/>
    <col min="13572" max="13572" width="83.140625" style="31" customWidth="1"/>
    <col min="13573" max="13824" width="10.140625" style="31"/>
    <col min="13825" max="13825" width="8.7109375" style="31" customWidth="1"/>
    <col min="13826" max="13826" width="15.85546875" style="31" customWidth="1"/>
    <col min="13827" max="13827" width="2.140625" style="31" customWidth="1"/>
    <col min="13828" max="13828" width="83.140625" style="31" customWidth="1"/>
    <col min="13829" max="14080" width="10.140625" style="31"/>
    <col min="14081" max="14081" width="8.7109375" style="31" customWidth="1"/>
    <col min="14082" max="14082" width="15.85546875" style="31" customWidth="1"/>
    <col min="14083" max="14083" width="2.140625" style="31" customWidth="1"/>
    <col min="14084" max="14084" width="83.140625" style="31" customWidth="1"/>
    <col min="14085" max="14336" width="10.140625" style="31"/>
    <col min="14337" max="14337" width="8.7109375" style="31" customWidth="1"/>
    <col min="14338" max="14338" width="15.85546875" style="31" customWidth="1"/>
    <col min="14339" max="14339" width="2.140625" style="31" customWidth="1"/>
    <col min="14340" max="14340" width="83.140625" style="31" customWidth="1"/>
    <col min="14341" max="14592" width="10.140625" style="31"/>
    <col min="14593" max="14593" width="8.7109375" style="31" customWidth="1"/>
    <col min="14594" max="14594" width="15.85546875" style="31" customWidth="1"/>
    <col min="14595" max="14595" width="2.140625" style="31" customWidth="1"/>
    <col min="14596" max="14596" width="83.140625" style="31" customWidth="1"/>
    <col min="14597" max="14848" width="10.140625" style="31"/>
    <col min="14849" max="14849" width="8.7109375" style="31" customWidth="1"/>
    <col min="14850" max="14850" width="15.85546875" style="31" customWidth="1"/>
    <col min="14851" max="14851" width="2.140625" style="31" customWidth="1"/>
    <col min="14852" max="14852" width="83.140625" style="31" customWidth="1"/>
    <col min="14853" max="15104" width="10.140625" style="31"/>
    <col min="15105" max="15105" width="8.7109375" style="31" customWidth="1"/>
    <col min="15106" max="15106" width="15.85546875" style="31" customWidth="1"/>
    <col min="15107" max="15107" width="2.140625" style="31" customWidth="1"/>
    <col min="15108" max="15108" width="83.140625" style="31" customWidth="1"/>
    <col min="15109" max="15360" width="10.140625" style="31"/>
    <col min="15361" max="15361" width="8.7109375" style="31" customWidth="1"/>
    <col min="15362" max="15362" width="15.85546875" style="31" customWidth="1"/>
    <col min="15363" max="15363" width="2.140625" style="31" customWidth="1"/>
    <col min="15364" max="15364" width="83.140625" style="31" customWidth="1"/>
    <col min="15365" max="15616" width="10.140625" style="31"/>
    <col min="15617" max="15617" width="8.7109375" style="31" customWidth="1"/>
    <col min="15618" max="15618" width="15.85546875" style="31" customWidth="1"/>
    <col min="15619" max="15619" width="2.140625" style="31" customWidth="1"/>
    <col min="15620" max="15620" width="83.140625" style="31" customWidth="1"/>
    <col min="15621" max="15872" width="10.140625" style="31"/>
    <col min="15873" max="15873" width="8.7109375" style="31" customWidth="1"/>
    <col min="15874" max="15874" width="15.85546875" style="31" customWidth="1"/>
    <col min="15875" max="15875" width="2.140625" style="31" customWidth="1"/>
    <col min="15876" max="15876" width="83.140625" style="31" customWidth="1"/>
    <col min="15877" max="16128" width="10.140625" style="31"/>
    <col min="16129" max="16129" width="8.7109375" style="31" customWidth="1"/>
    <col min="16130" max="16130" width="15.85546875" style="31" customWidth="1"/>
    <col min="16131" max="16131" width="2.140625" style="31" customWidth="1"/>
    <col min="16132" max="16132" width="83.140625" style="31" customWidth="1"/>
    <col min="16133" max="16384" width="10.140625" style="31"/>
  </cols>
  <sheetData>
    <row r="1" spans="1:4" ht="17.25" x14ac:dyDescent="0.2">
      <c r="A1" s="246" t="s">
        <v>230</v>
      </c>
      <c r="B1" s="246"/>
      <c r="C1" s="246"/>
      <c r="D1" s="246"/>
    </row>
    <row r="3" spans="1:4" s="37" customFormat="1" ht="12" customHeight="1" x14ac:dyDescent="0.2">
      <c r="A3" s="247" t="s">
        <v>27</v>
      </c>
      <c r="B3" s="248"/>
      <c r="C3" s="248"/>
      <c r="D3" s="249"/>
    </row>
    <row r="4" spans="1:4" s="34" customFormat="1" ht="12" x14ac:dyDescent="0.2">
      <c r="A4" s="35" t="s">
        <v>0</v>
      </c>
      <c r="B4" s="38" t="s">
        <v>1</v>
      </c>
      <c r="C4" s="250" t="s">
        <v>2</v>
      </c>
      <c r="D4" s="251"/>
    </row>
    <row r="5" spans="1:4" s="34" customFormat="1" ht="24" customHeight="1" x14ac:dyDescent="0.2">
      <c r="A5" s="231" t="s">
        <v>64</v>
      </c>
      <c r="B5" s="254" t="s">
        <v>80</v>
      </c>
      <c r="C5" s="100" t="s">
        <v>26</v>
      </c>
      <c r="D5" s="96" t="s">
        <v>122</v>
      </c>
    </row>
    <row r="6" spans="1:4" s="34" customFormat="1" ht="12" x14ac:dyDescent="0.2">
      <c r="A6" s="231"/>
      <c r="B6" s="255"/>
      <c r="C6" s="100" t="s">
        <v>26</v>
      </c>
      <c r="D6" s="96" t="s">
        <v>123</v>
      </c>
    </row>
    <row r="7" spans="1:4" s="34" customFormat="1" ht="12" x14ac:dyDescent="0.2">
      <c r="A7" s="231"/>
      <c r="B7" s="256"/>
      <c r="C7" s="100" t="s">
        <v>26</v>
      </c>
      <c r="D7" s="96" t="s">
        <v>124</v>
      </c>
    </row>
    <row r="8" spans="1:4" s="34" customFormat="1" ht="12" x14ac:dyDescent="0.2">
      <c r="A8" s="231"/>
      <c r="B8" s="254" t="s">
        <v>81</v>
      </c>
      <c r="C8" s="100" t="s">
        <v>26</v>
      </c>
      <c r="D8" s="96" t="s">
        <v>125</v>
      </c>
    </row>
    <row r="9" spans="1:4" s="34" customFormat="1" ht="12" x14ac:dyDescent="0.2">
      <c r="A9" s="231"/>
      <c r="B9" s="255"/>
      <c r="C9" s="100" t="s">
        <v>26</v>
      </c>
      <c r="D9" s="96" t="s">
        <v>126</v>
      </c>
    </row>
    <row r="10" spans="1:4" s="34" customFormat="1" ht="12" x14ac:dyDescent="0.2">
      <c r="A10" s="231"/>
      <c r="B10" s="256"/>
      <c r="C10" s="100" t="s">
        <v>26</v>
      </c>
      <c r="D10" s="96" t="s">
        <v>127</v>
      </c>
    </row>
    <row r="11" spans="1:4" s="34" customFormat="1" ht="12" x14ac:dyDescent="0.2">
      <c r="A11" s="231"/>
      <c r="B11" s="254" t="s">
        <v>82</v>
      </c>
      <c r="C11" s="100" t="s">
        <v>26</v>
      </c>
      <c r="D11" s="96" t="s">
        <v>128</v>
      </c>
    </row>
    <row r="12" spans="1:4" s="34" customFormat="1" ht="12" x14ac:dyDescent="0.2">
      <c r="A12" s="231"/>
      <c r="B12" s="256"/>
      <c r="C12" s="101" t="s">
        <v>26</v>
      </c>
      <c r="D12" s="96" t="s">
        <v>129</v>
      </c>
    </row>
    <row r="13" spans="1:4" s="34" customFormat="1" ht="12" x14ac:dyDescent="0.2">
      <c r="A13" s="231" t="s">
        <v>83</v>
      </c>
      <c r="B13" s="254" t="s">
        <v>102</v>
      </c>
      <c r="C13" s="100" t="s">
        <v>26</v>
      </c>
      <c r="D13" s="98" t="s">
        <v>108</v>
      </c>
    </row>
    <row r="14" spans="1:4" s="34" customFormat="1" ht="12" x14ac:dyDescent="0.2">
      <c r="A14" s="231"/>
      <c r="B14" s="255"/>
      <c r="C14" s="100" t="s">
        <v>26</v>
      </c>
      <c r="D14" s="98" t="s">
        <v>130</v>
      </c>
    </row>
    <row r="15" spans="1:4" s="34" customFormat="1" ht="24" customHeight="1" x14ac:dyDescent="0.2">
      <c r="A15" s="231"/>
      <c r="B15" s="255"/>
      <c r="C15" s="100" t="s">
        <v>26</v>
      </c>
      <c r="D15" s="98" t="s">
        <v>131</v>
      </c>
    </row>
    <row r="16" spans="1:4" s="34" customFormat="1" ht="12" x14ac:dyDescent="0.2">
      <c r="A16" s="231"/>
      <c r="B16" s="256"/>
      <c r="C16" s="100" t="s">
        <v>26</v>
      </c>
      <c r="D16" s="98" t="s">
        <v>430</v>
      </c>
    </row>
    <row r="17" spans="1:10" s="34" customFormat="1" ht="22.5" x14ac:dyDescent="0.2">
      <c r="A17" s="231"/>
      <c r="B17" s="254" t="s">
        <v>103</v>
      </c>
      <c r="C17" s="100" t="s">
        <v>26</v>
      </c>
      <c r="D17" s="98" t="s">
        <v>132</v>
      </c>
    </row>
    <row r="18" spans="1:10" s="34" customFormat="1" ht="12" x14ac:dyDescent="0.2">
      <c r="A18" s="231"/>
      <c r="B18" s="255"/>
      <c r="C18" s="101" t="s">
        <v>26</v>
      </c>
      <c r="D18" s="92" t="s">
        <v>133</v>
      </c>
    </row>
    <row r="19" spans="1:10" s="34" customFormat="1" ht="22.5" x14ac:dyDescent="0.2">
      <c r="A19" s="231"/>
      <c r="B19" s="256"/>
      <c r="C19" s="101" t="s">
        <v>26</v>
      </c>
      <c r="D19" s="92" t="s">
        <v>134</v>
      </c>
    </row>
    <row r="20" spans="1:10" s="34" customFormat="1" ht="12" x14ac:dyDescent="0.2">
      <c r="A20" s="231"/>
      <c r="B20" s="242" t="s">
        <v>84</v>
      </c>
      <c r="C20" s="101" t="s">
        <v>28</v>
      </c>
      <c r="D20" s="91" t="s">
        <v>431</v>
      </c>
    </row>
    <row r="21" spans="1:10" s="34" customFormat="1" ht="12" x14ac:dyDescent="0.2">
      <c r="A21" s="231"/>
      <c r="B21" s="252"/>
      <c r="C21" s="100" t="s">
        <v>26</v>
      </c>
      <c r="D21" s="92" t="s">
        <v>135</v>
      </c>
    </row>
    <row r="22" spans="1:10" s="34" customFormat="1" ht="12" customHeight="1" x14ac:dyDescent="0.2">
      <c r="A22" s="231" t="s">
        <v>59</v>
      </c>
      <c r="B22" s="245" t="s">
        <v>354</v>
      </c>
      <c r="C22" s="100" t="s">
        <v>26</v>
      </c>
      <c r="D22" s="92" t="s">
        <v>355</v>
      </c>
      <c r="E22" s="11"/>
      <c r="F22" s="11"/>
      <c r="G22" s="11"/>
      <c r="I22" s="11"/>
      <c r="J22" s="11"/>
    </row>
    <row r="23" spans="1:10" s="34" customFormat="1" ht="12" x14ac:dyDescent="0.2">
      <c r="A23" s="231"/>
      <c r="B23" s="245"/>
      <c r="C23" s="100" t="s">
        <v>26</v>
      </c>
      <c r="D23" s="92" t="s">
        <v>136</v>
      </c>
      <c r="E23" s="11"/>
      <c r="F23" s="11"/>
      <c r="G23" s="11"/>
      <c r="I23" s="11"/>
      <c r="J23" s="11"/>
    </row>
    <row r="24" spans="1:10" s="34" customFormat="1" ht="12" x14ac:dyDescent="0.2">
      <c r="A24" s="231"/>
      <c r="B24" s="245"/>
      <c r="C24" s="100" t="s">
        <v>26</v>
      </c>
      <c r="D24" s="92" t="s">
        <v>356</v>
      </c>
      <c r="E24" s="11"/>
      <c r="F24" s="11"/>
      <c r="G24" s="11"/>
      <c r="I24" s="11"/>
      <c r="J24" s="11"/>
    </row>
    <row r="25" spans="1:10" s="34" customFormat="1" ht="12" x14ac:dyDescent="0.2">
      <c r="A25" s="231"/>
      <c r="B25" s="245"/>
      <c r="C25" s="100" t="s">
        <v>26</v>
      </c>
      <c r="D25" s="92" t="s">
        <v>137</v>
      </c>
      <c r="E25" s="11"/>
      <c r="F25" s="11"/>
      <c r="G25" s="11"/>
      <c r="I25" s="11"/>
      <c r="J25" s="11"/>
    </row>
    <row r="26" spans="1:10" s="34" customFormat="1" ht="22.5" x14ac:dyDescent="0.2">
      <c r="A26" s="231"/>
      <c r="B26" s="245" t="s">
        <v>85</v>
      </c>
      <c r="C26" s="100" t="s">
        <v>26</v>
      </c>
      <c r="D26" s="92" t="s">
        <v>357</v>
      </c>
      <c r="E26" s="11"/>
      <c r="F26" s="11"/>
      <c r="G26" s="11"/>
      <c r="I26" s="11"/>
      <c r="J26" s="11"/>
    </row>
    <row r="27" spans="1:10" s="34" customFormat="1" ht="22.5" x14ac:dyDescent="0.2">
      <c r="A27" s="231"/>
      <c r="B27" s="245"/>
      <c r="C27" s="100" t="s">
        <v>26</v>
      </c>
      <c r="D27" s="92" t="s">
        <v>138</v>
      </c>
      <c r="E27" s="11"/>
      <c r="F27" s="11"/>
      <c r="G27" s="11"/>
      <c r="I27" s="11"/>
      <c r="J27" s="11"/>
    </row>
    <row r="28" spans="1:10" s="34" customFormat="1" ht="12" x14ac:dyDescent="0.2">
      <c r="A28" s="231"/>
      <c r="B28" s="245"/>
      <c r="C28" s="100" t="s">
        <v>26</v>
      </c>
      <c r="D28" s="92" t="s">
        <v>358</v>
      </c>
      <c r="E28" s="11"/>
      <c r="F28" s="11"/>
      <c r="G28" s="11"/>
      <c r="I28" s="11"/>
      <c r="J28" s="11"/>
    </row>
    <row r="29" spans="1:10" s="34" customFormat="1" ht="12" x14ac:dyDescent="0.2">
      <c r="A29" s="231" t="s">
        <v>88</v>
      </c>
      <c r="B29" s="245" t="s">
        <v>86</v>
      </c>
      <c r="C29" s="100" t="s">
        <v>26</v>
      </c>
      <c r="D29" s="92" t="s">
        <v>139</v>
      </c>
      <c r="E29" s="11"/>
      <c r="F29" s="11"/>
      <c r="G29" s="11"/>
      <c r="I29" s="11"/>
      <c r="J29" s="11"/>
    </row>
    <row r="30" spans="1:10" s="34" customFormat="1" ht="12" x14ac:dyDescent="0.2">
      <c r="A30" s="231"/>
      <c r="B30" s="245"/>
      <c r="C30" s="100" t="s">
        <v>26</v>
      </c>
      <c r="D30" s="92" t="s">
        <v>140</v>
      </c>
      <c r="E30" s="11"/>
      <c r="F30" s="11"/>
      <c r="G30" s="11"/>
      <c r="I30" s="11"/>
      <c r="J30" s="11"/>
    </row>
    <row r="31" spans="1:10" s="34" customFormat="1" ht="12" x14ac:dyDescent="0.2">
      <c r="A31" s="231"/>
      <c r="B31" s="245"/>
      <c r="C31" s="100" t="s">
        <v>26</v>
      </c>
      <c r="D31" s="92" t="s">
        <v>141</v>
      </c>
      <c r="E31" s="11"/>
      <c r="F31" s="11"/>
      <c r="G31" s="11"/>
      <c r="I31" s="11"/>
      <c r="J31" s="11"/>
    </row>
    <row r="32" spans="1:10" s="34" customFormat="1" ht="12" x14ac:dyDescent="0.2">
      <c r="A32" s="231"/>
      <c r="B32" s="242" t="s">
        <v>87</v>
      </c>
      <c r="C32" s="100" t="s">
        <v>26</v>
      </c>
      <c r="D32" s="92" t="s">
        <v>142</v>
      </c>
      <c r="E32" s="11"/>
      <c r="F32" s="11"/>
      <c r="G32" s="11"/>
      <c r="I32" s="11"/>
      <c r="J32" s="11"/>
    </row>
    <row r="33" spans="1:10" s="34" customFormat="1" ht="12" x14ac:dyDescent="0.2">
      <c r="A33" s="231"/>
      <c r="B33" s="253"/>
      <c r="C33" s="100" t="s">
        <v>26</v>
      </c>
      <c r="D33" s="92" t="s">
        <v>143</v>
      </c>
      <c r="E33" s="11"/>
      <c r="F33" s="11"/>
      <c r="G33" s="11"/>
      <c r="I33" s="11"/>
      <c r="J33" s="11"/>
    </row>
    <row r="34" spans="1:10" s="34" customFormat="1" ht="12" x14ac:dyDescent="0.2">
      <c r="A34" s="231"/>
      <c r="B34" s="253"/>
      <c r="C34" s="100" t="s">
        <v>26</v>
      </c>
      <c r="D34" s="92" t="s">
        <v>144</v>
      </c>
      <c r="E34" s="11"/>
      <c r="F34" s="11"/>
      <c r="G34" s="11"/>
      <c r="I34" s="11"/>
      <c r="J34" s="11"/>
    </row>
    <row r="35" spans="1:10" s="34" customFormat="1" ht="22.5" x14ac:dyDescent="0.2">
      <c r="A35" s="231"/>
      <c r="B35" s="252"/>
      <c r="C35" s="100" t="s">
        <v>26</v>
      </c>
      <c r="D35" s="92" t="s">
        <v>432</v>
      </c>
      <c r="E35" s="11"/>
      <c r="F35" s="11"/>
      <c r="G35" s="11"/>
      <c r="I35" s="11"/>
      <c r="J35" s="11"/>
    </row>
    <row r="36" spans="1:10" s="34" customFormat="1" ht="12" x14ac:dyDescent="0.2">
      <c r="A36" s="231" t="s">
        <v>60</v>
      </c>
      <c r="B36" s="242" t="s">
        <v>89</v>
      </c>
      <c r="C36" s="100" t="s">
        <v>26</v>
      </c>
      <c r="D36" s="92" t="s">
        <v>145</v>
      </c>
      <c r="E36" s="11"/>
      <c r="F36" s="11"/>
      <c r="G36" s="11"/>
      <c r="I36" s="11"/>
      <c r="J36" s="11"/>
    </row>
    <row r="37" spans="1:10" s="34" customFormat="1" ht="12" x14ac:dyDescent="0.2">
      <c r="A37" s="231"/>
      <c r="B37" s="253"/>
      <c r="C37" s="100" t="s">
        <v>26</v>
      </c>
      <c r="D37" s="92" t="s">
        <v>146</v>
      </c>
      <c r="E37" s="11"/>
      <c r="F37" s="11"/>
      <c r="G37" s="11"/>
      <c r="I37" s="11"/>
      <c r="J37" s="11"/>
    </row>
    <row r="38" spans="1:10" s="34" customFormat="1" ht="12" x14ac:dyDescent="0.2">
      <c r="A38" s="231"/>
      <c r="B38" s="252"/>
      <c r="C38" s="100" t="s">
        <v>26</v>
      </c>
      <c r="D38" s="92" t="s">
        <v>147</v>
      </c>
      <c r="E38" s="11"/>
      <c r="F38" s="11"/>
      <c r="G38" s="11"/>
      <c r="I38" s="11"/>
      <c r="J38" s="11"/>
    </row>
    <row r="39" spans="1:10" s="34" customFormat="1" ht="12" x14ac:dyDescent="0.2">
      <c r="A39" s="231"/>
      <c r="B39" s="242" t="s">
        <v>90</v>
      </c>
      <c r="C39" s="100" t="s">
        <v>26</v>
      </c>
      <c r="D39" s="92" t="s">
        <v>148</v>
      </c>
      <c r="E39" s="11"/>
      <c r="F39" s="11"/>
      <c r="G39" s="11"/>
      <c r="I39" s="11"/>
      <c r="J39" s="11"/>
    </row>
    <row r="40" spans="1:10" s="34" customFormat="1" ht="12" x14ac:dyDescent="0.2">
      <c r="A40" s="231"/>
      <c r="B40" s="253"/>
      <c r="C40" s="100" t="s">
        <v>26</v>
      </c>
      <c r="D40" s="92" t="s">
        <v>149</v>
      </c>
      <c r="E40" s="11"/>
      <c r="F40" s="11"/>
      <c r="G40" s="11"/>
      <c r="I40" s="11"/>
      <c r="J40" s="11"/>
    </row>
    <row r="41" spans="1:10" s="34" customFormat="1" ht="22.5" x14ac:dyDescent="0.2">
      <c r="A41" s="231"/>
      <c r="B41" s="252"/>
      <c r="C41" s="100" t="s">
        <v>26</v>
      </c>
      <c r="D41" s="92" t="s">
        <v>150</v>
      </c>
      <c r="E41" s="11"/>
      <c r="F41" s="11"/>
      <c r="G41" s="11"/>
      <c r="I41" s="11"/>
      <c r="J41" s="11"/>
    </row>
    <row r="42" spans="1:10" s="34" customFormat="1" ht="12" x14ac:dyDescent="0.2">
      <c r="A42" s="231"/>
      <c r="B42" s="242" t="s">
        <v>91</v>
      </c>
      <c r="C42" s="100" t="s">
        <v>26</v>
      </c>
      <c r="D42" s="92" t="s">
        <v>151</v>
      </c>
      <c r="E42" s="11"/>
      <c r="F42" s="11"/>
      <c r="G42" s="11"/>
      <c r="I42" s="11"/>
      <c r="J42" s="11"/>
    </row>
    <row r="43" spans="1:10" s="34" customFormat="1" ht="12" x14ac:dyDescent="0.2">
      <c r="A43" s="231"/>
      <c r="B43" s="253"/>
      <c r="C43" s="100" t="s">
        <v>26</v>
      </c>
      <c r="D43" s="92" t="s">
        <v>152</v>
      </c>
      <c r="E43" s="11"/>
      <c r="F43" s="11"/>
      <c r="G43" s="11"/>
      <c r="I43" s="11"/>
      <c r="J43" s="11"/>
    </row>
    <row r="44" spans="1:10" s="34" customFormat="1" ht="12" x14ac:dyDescent="0.2">
      <c r="A44" s="231"/>
      <c r="B44" s="252"/>
      <c r="C44" s="100" t="s">
        <v>26</v>
      </c>
      <c r="D44" s="92" t="s">
        <v>153</v>
      </c>
      <c r="E44" s="11"/>
      <c r="F44" s="11"/>
      <c r="G44" s="11"/>
      <c r="I44" s="11"/>
      <c r="J44" s="11"/>
    </row>
    <row r="45" spans="1:10" s="34" customFormat="1" ht="12" x14ac:dyDescent="0.2">
      <c r="A45" s="231" t="s">
        <v>92</v>
      </c>
      <c r="B45" s="245" t="s">
        <v>61</v>
      </c>
      <c r="C45" s="100" t="s">
        <v>26</v>
      </c>
      <c r="D45" s="92" t="s">
        <v>145</v>
      </c>
      <c r="E45" s="11"/>
      <c r="F45" s="11"/>
      <c r="G45" s="11"/>
      <c r="I45" s="11"/>
      <c r="J45" s="11"/>
    </row>
    <row r="46" spans="1:10" s="34" customFormat="1" ht="12" x14ac:dyDescent="0.2">
      <c r="A46" s="231"/>
      <c r="B46" s="245"/>
      <c r="C46" s="100" t="s">
        <v>26</v>
      </c>
      <c r="D46" s="92" t="s">
        <v>109</v>
      </c>
      <c r="E46" s="11"/>
      <c r="F46" s="11"/>
      <c r="G46" s="11"/>
      <c r="I46" s="11"/>
      <c r="J46" s="11"/>
    </row>
    <row r="47" spans="1:10" s="34" customFormat="1" ht="12" x14ac:dyDescent="0.2">
      <c r="A47" s="231"/>
      <c r="B47" s="245"/>
      <c r="C47" s="100" t="s">
        <v>26</v>
      </c>
      <c r="D47" s="92" t="s">
        <v>110</v>
      </c>
      <c r="E47" s="11"/>
      <c r="F47" s="11"/>
      <c r="G47" s="11"/>
      <c r="I47" s="11"/>
      <c r="J47" s="11"/>
    </row>
    <row r="48" spans="1:10" s="34" customFormat="1" ht="12" x14ac:dyDescent="0.2">
      <c r="A48" s="231"/>
      <c r="B48" s="245"/>
      <c r="C48" s="100" t="s">
        <v>26</v>
      </c>
      <c r="D48" s="92" t="s">
        <v>111</v>
      </c>
      <c r="E48" s="11"/>
      <c r="F48" s="11"/>
      <c r="G48" s="11"/>
      <c r="I48" s="11"/>
      <c r="J48" s="11"/>
    </row>
    <row r="49" spans="1:10" s="34" customFormat="1" ht="12" x14ac:dyDescent="0.2">
      <c r="A49" s="231"/>
      <c r="B49" s="245"/>
      <c r="C49" s="100" t="s">
        <v>26</v>
      </c>
      <c r="D49" s="92" t="s">
        <v>112</v>
      </c>
      <c r="E49" s="11"/>
      <c r="F49" s="11"/>
      <c r="G49" s="11"/>
      <c r="I49" s="11"/>
      <c r="J49" s="11"/>
    </row>
    <row r="50" spans="1:10" s="34" customFormat="1" ht="12" x14ac:dyDescent="0.2">
      <c r="A50" s="231"/>
      <c r="B50" s="245"/>
      <c r="C50" s="100" t="s">
        <v>26</v>
      </c>
      <c r="D50" s="92" t="s">
        <v>113</v>
      </c>
      <c r="E50" s="11"/>
      <c r="F50" s="11"/>
      <c r="G50" s="11"/>
      <c r="I50" s="11"/>
      <c r="J50" s="11"/>
    </row>
    <row r="51" spans="1:10" s="34" customFormat="1" ht="12" x14ac:dyDescent="0.2">
      <c r="A51" s="231"/>
      <c r="B51" s="245"/>
      <c r="C51" s="100" t="s">
        <v>26</v>
      </c>
      <c r="D51" s="92" t="s">
        <v>114</v>
      </c>
      <c r="E51" s="11"/>
      <c r="F51" s="11"/>
      <c r="G51" s="11"/>
      <c r="I51" s="11"/>
      <c r="J51" s="11"/>
    </row>
    <row r="52" spans="1:10" s="34" customFormat="1" ht="12" x14ac:dyDescent="0.2">
      <c r="A52" s="231"/>
      <c r="B52" s="245" t="s">
        <v>62</v>
      </c>
      <c r="C52" s="100" t="s">
        <v>26</v>
      </c>
      <c r="D52" s="92" t="s">
        <v>115</v>
      </c>
      <c r="E52" s="11"/>
      <c r="F52" s="11"/>
      <c r="G52" s="11"/>
      <c r="I52" s="11"/>
      <c r="J52" s="11"/>
    </row>
    <row r="53" spans="1:10" s="34" customFormat="1" ht="12" x14ac:dyDescent="0.2">
      <c r="A53" s="231"/>
      <c r="B53" s="245"/>
      <c r="C53" s="100" t="s">
        <v>26</v>
      </c>
      <c r="D53" s="92" t="s">
        <v>116</v>
      </c>
      <c r="E53" s="11"/>
      <c r="F53" s="11"/>
      <c r="G53" s="11"/>
      <c r="I53" s="11"/>
      <c r="J53" s="11"/>
    </row>
    <row r="54" spans="1:10" s="34" customFormat="1" ht="22.5" x14ac:dyDescent="0.2">
      <c r="A54" s="231"/>
      <c r="B54" s="245"/>
      <c r="C54" s="100" t="s">
        <v>26</v>
      </c>
      <c r="D54" s="92" t="s">
        <v>117</v>
      </c>
      <c r="E54" s="11"/>
      <c r="F54" s="11"/>
      <c r="G54" s="11"/>
      <c r="I54" s="11"/>
      <c r="J54" s="11"/>
    </row>
    <row r="55" spans="1:10" s="34" customFormat="1" ht="12" x14ac:dyDescent="0.2">
      <c r="A55" s="231"/>
      <c r="B55" s="245"/>
      <c r="C55" s="100" t="s">
        <v>26</v>
      </c>
      <c r="D55" s="92" t="s">
        <v>118</v>
      </c>
      <c r="E55" s="11"/>
      <c r="F55" s="11"/>
      <c r="G55" s="11"/>
      <c r="I55" s="11"/>
      <c r="J55" s="11"/>
    </row>
    <row r="56" spans="1:10" s="34" customFormat="1" ht="12" x14ac:dyDescent="0.2">
      <c r="A56" s="231"/>
      <c r="B56" s="245" t="s">
        <v>63</v>
      </c>
      <c r="C56" s="100" t="s">
        <v>26</v>
      </c>
      <c r="D56" s="92" t="s">
        <v>119</v>
      </c>
      <c r="E56" s="11"/>
      <c r="F56" s="11"/>
      <c r="G56" s="11"/>
      <c r="I56" s="11"/>
      <c r="J56" s="11"/>
    </row>
    <row r="57" spans="1:10" s="34" customFormat="1" ht="12" x14ac:dyDescent="0.2">
      <c r="A57" s="231"/>
      <c r="B57" s="245"/>
      <c r="C57" s="100" t="s">
        <v>26</v>
      </c>
      <c r="D57" s="92" t="s">
        <v>120</v>
      </c>
      <c r="E57" s="11"/>
      <c r="F57" s="11"/>
      <c r="G57" s="11"/>
      <c r="I57" s="11"/>
      <c r="J57" s="11"/>
    </row>
    <row r="58" spans="1:10" s="34" customFormat="1" ht="12" x14ac:dyDescent="0.2">
      <c r="A58" s="231"/>
      <c r="B58" s="245"/>
      <c r="C58" s="100" t="s">
        <v>26</v>
      </c>
      <c r="D58" s="92" t="s">
        <v>121</v>
      </c>
      <c r="E58" s="11"/>
      <c r="F58" s="11"/>
      <c r="G58" s="11"/>
      <c r="I58" s="11"/>
      <c r="J58" s="11"/>
    </row>
    <row r="59" spans="1:10" s="34" customFormat="1" ht="12" x14ac:dyDescent="0.2">
      <c r="A59" s="237" t="s">
        <v>322</v>
      </c>
      <c r="B59" s="240" t="s">
        <v>225</v>
      </c>
      <c r="C59" s="140" t="s">
        <v>26</v>
      </c>
      <c r="D59" s="141" t="s">
        <v>227</v>
      </c>
      <c r="E59" s="11"/>
      <c r="F59" s="11"/>
      <c r="G59" s="11"/>
      <c r="I59" s="11"/>
      <c r="J59" s="11"/>
    </row>
    <row r="60" spans="1:10" s="34" customFormat="1" ht="12" x14ac:dyDescent="0.2">
      <c r="A60" s="238"/>
      <c r="B60" s="241"/>
      <c r="C60" s="140" t="s">
        <v>26</v>
      </c>
      <c r="D60" s="141" t="s">
        <v>228</v>
      </c>
      <c r="E60" s="11"/>
      <c r="F60" s="11"/>
      <c r="G60" s="11"/>
      <c r="I60" s="11"/>
      <c r="J60" s="11"/>
    </row>
    <row r="61" spans="1:10" s="34" customFormat="1" ht="12" x14ac:dyDescent="0.2">
      <c r="A61" s="238"/>
      <c r="B61" s="241"/>
      <c r="C61" s="140" t="s">
        <v>26</v>
      </c>
      <c r="D61" s="141" t="s">
        <v>433</v>
      </c>
      <c r="E61" s="11"/>
      <c r="F61" s="11"/>
      <c r="G61" s="11"/>
      <c r="I61" s="11"/>
      <c r="J61" s="11"/>
    </row>
    <row r="62" spans="1:10" s="34" customFormat="1" ht="12" x14ac:dyDescent="0.2">
      <c r="A62" s="238"/>
      <c r="B62" s="242" t="s">
        <v>226</v>
      </c>
      <c r="C62" s="140" t="s">
        <v>26</v>
      </c>
      <c r="D62" s="141" t="s">
        <v>159</v>
      </c>
      <c r="E62" s="11"/>
      <c r="F62" s="11"/>
      <c r="G62" s="11"/>
      <c r="I62" s="11"/>
      <c r="J62" s="11"/>
    </row>
    <row r="63" spans="1:10" s="34" customFormat="1" ht="12" x14ac:dyDescent="0.2">
      <c r="A63" s="238"/>
      <c r="B63" s="241"/>
      <c r="C63" s="140" t="s">
        <v>26</v>
      </c>
      <c r="D63" s="141" t="s">
        <v>434</v>
      </c>
      <c r="E63" s="11"/>
      <c r="F63" s="11"/>
      <c r="G63" s="11"/>
      <c r="I63" s="11"/>
      <c r="J63" s="11"/>
    </row>
    <row r="64" spans="1:10" s="34" customFormat="1" ht="12" x14ac:dyDescent="0.2">
      <c r="A64" s="238"/>
      <c r="B64" s="241"/>
      <c r="C64" s="140" t="s">
        <v>26</v>
      </c>
      <c r="D64" s="142" t="s">
        <v>229</v>
      </c>
      <c r="E64" s="22"/>
      <c r="F64" s="11"/>
      <c r="G64" s="11"/>
      <c r="I64" s="11"/>
      <c r="J64" s="11"/>
    </row>
    <row r="65" spans="1:10" s="34" customFormat="1" ht="24" customHeight="1" x14ac:dyDescent="0.2">
      <c r="A65" s="239"/>
      <c r="B65" s="243"/>
      <c r="C65" s="140" t="s">
        <v>26</v>
      </c>
      <c r="D65" s="142" t="s">
        <v>435</v>
      </c>
      <c r="E65" s="11"/>
      <c r="F65" s="11"/>
      <c r="G65" s="11"/>
      <c r="I65" s="11"/>
      <c r="J65" s="11"/>
    </row>
    <row r="66" spans="1:10" s="34" customFormat="1" ht="12" customHeight="1" x14ac:dyDescent="0.2">
      <c r="A66" s="244" t="s">
        <v>324</v>
      </c>
      <c r="B66" s="242" t="s">
        <v>273</v>
      </c>
      <c r="C66" s="140" t="s">
        <v>26</v>
      </c>
      <c r="D66" s="141" t="s">
        <v>274</v>
      </c>
      <c r="E66" s="11"/>
      <c r="F66" s="11"/>
      <c r="G66" s="11"/>
      <c r="I66" s="11"/>
      <c r="J66" s="11"/>
    </row>
    <row r="67" spans="1:10" s="34" customFormat="1" ht="12" x14ac:dyDescent="0.2">
      <c r="A67" s="238"/>
      <c r="B67" s="241"/>
      <c r="C67" s="140" t="s">
        <v>26</v>
      </c>
      <c r="D67" s="141" t="s">
        <v>275</v>
      </c>
      <c r="E67" s="11"/>
      <c r="F67" s="11"/>
      <c r="G67" s="11"/>
      <c r="I67" s="11"/>
      <c r="J67" s="11"/>
    </row>
    <row r="68" spans="1:10" s="34" customFormat="1" ht="22.5" x14ac:dyDescent="0.2">
      <c r="A68" s="238"/>
      <c r="B68" s="241"/>
      <c r="C68" s="140" t="s">
        <v>26</v>
      </c>
      <c r="D68" s="141" t="s">
        <v>276</v>
      </c>
      <c r="E68" s="11"/>
      <c r="F68" s="11"/>
      <c r="G68" s="11"/>
      <c r="I68" s="11"/>
      <c r="J68" s="11"/>
    </row>
    <row r="69" spans="1:10" s="34" customFormat="1" ht="22.5" x14ac:dyDescent="0.2">
      <c r="A69" s="238"/>
      <c r="B69" s="241"/>
      <c r="C69" s="140" t="s">
        <v>26</v>
      </c>
      <c r="D69" s="141" t="s">
        <v>277</v>
      </c>
      <c r="E69" s="11"/>
      <c r="F69" s="11"/>
      <c r="G69" s="11"/>
      <c r="I69" s="11"/>
      <c r="J69" s="11"/>
    </row>
    <row r="70" spans="1:10" s="34" customFormat="1" ht="12" x14ac:dyDescent="0.2">
      <c r="A70" s="238"/>
      <c r="B70" s="242" t="s">
        <v>278</v>
      </c>
      <c r="C70" s="140" t="s">
        <v>26</v>
      </c>
      <c r="D70" s="141" t="s">
        <v>279</v>
      </c>
      <c r="E70" s="11"/>
      <c r="F70" s="11"/>
      <c r="G70" s="11"/>
      <c r="I70" s="11"/>
      <c r="J70" s="11"/>
    </row>
    <row r="71" spans="1:10" s="34" customFormat="1" ht="22.5" x14ac:dyDescent="0.2">
      <c r="A71" s="238"/>
      <c r="B71" s="241"/>
      <c r="C71" s="140" t="s">
        <v>26</v>
      </c>
      <c r="D71" s="141" t="s">
        <v>280</v>
      </c>
      <c r="E71" s="11"/>
      <c r="F71" s="11"/>
      <c r="G71" s="11"/>
      <c r="I71" s="11"/>
      <c r="J71" s="11"/>
    </row>
    <row r="72" spans="1:10" s="34" customFormat="1" ht="22.5" x14ac:dyDescent="0.2">
      <c r="A72" s="238"/>
      <c r="B72" s="241"/>
      <c r="C72" s="140" t="s">
        <v>26</v>
      </c>
      <c r="D72" s="141" t="s">
        <v>436</v>
      </c>
      <c r="E72" s="11"/>
      <c r="F72" s="11"/>
      <c r="G72" s="11"/>
      <c r="I72" s="11"/>
      <c r="J72" s="11"/>
    </row>
    <row r="73" spans="1:10" s="34" customFormat="1" ht="22.5" x14ac:dyDescent="0.2">
      <c r="A73" s="238"/>
      <c r="B73" s="241"/>
      <c r="C73" s="140" t="s">
        <v>26</v>
      </c>
      <c r="D73" s="141" t="s">
        <v>281</v>
      </c>
      <c r="E73" s="11"/>
      <c r="F73" s="11"/>
      <c r="G73" s="11"/>
      <c r="I73" s="11"/>
      <c r="J73" s="11"/>
    </row>
    <row r="74" spans="1:10" s="34" customFormat="1" ht="25.5" customHeight="1" x14ac:dyDescent="0.2">
      <c r="A74" s="239"/>
      <c r="B74" s="243"/>
      <c r="C74" s="140" t="s">
        <v>26</v>
      </c>
      <c r="D74" s="141" t="s">
        <v>282</v>
      </c>
      <c r="E74" s="11"/>
      <c r="F74" s="11"/>
      <c r="G74" s="11"/>
      <c r="I74" s="11"/>
      <c r="J74" s="11"/>
    </row>
    <row r="75" spans="1:10" s="34" customFormat="1" ht="12" x14ac:dyDescent="0.2">
      <c r="A75" s="36"/>
      <c r="B75" s="36"/>
      <c r="C75" s="36"/>
      <c r="D75" s="36"/>
    </row>
    <row r="76" spans="1:10" s="34" customFormat="1" ht="12" x14ac:dyDescent="0.2">
      <c r="A76" s="247" t="s">
        <v>25</v>
      </c>
      <c r="B76" s="248"/>
      <c r="C76" s="248"/>
      <c r="D76" s="249"/>
    </row>
    <row r="77" spans="1:10" s="34" customFormat="1" ht="12" x14ac:dyDescent="0.2">
      <c r="A77" s="35" t="s">
        <v>0</v>
      </c>
      <c r="B77" s="38" t="s">
        <v>1</v>
      </c>
      <c r="C77" s="250" t="s">
        <v>2</v>
      </c>
      <c r="D77" s="251"/>
    </row>
    <row r="78" spans="1:10" s="34" customFormat="1" ht="12" x14ac:dyDescent="0.2">
      <c r="A78" s="231" t="s">
        <v>326</v>
      </c>
      <c r="B78" s="232" t="s">
        <v>162</v>
      </c>
      <c r="C78" s="100" t="s">
        <v>26</v>
      </c>
      <c r="D78" s="91" t="s">
        <v>231</v>
      </c>
    </row>
    <row r="79" spans="1:10" s="34" customFormat="1" ht="12" x14ac:dyDescent="0.2">
      <c r="A79" s="231"/>
      <c r="B79" s="233"/>
      <c r="C79" s="100" t="s">
        <v>28</v>
      </c>
      <c r="D79" s="91" t="s">
        <v>232</v>
      </c>
    </row>
    <row r="80" spans="1:10" s="34" customFormat="1" ht="12" x14ac:dyDescent="0.2">
      <c r="A80" s="231"/>
      <c r="B80" s="234"/>
      <c r="C80" s="100" t="s">
        <v>28</v>
      </c>
      <c r="D80" s="91" t="s">
        <v>233</v>
      </c>
    </row>
    <row r="81" spans="1:4" s="34" customFormat="1" ht="12" x14ac:dyDescent="0.2">
      <c r="A81" s="231"/>
      <c r="B81" s="232" t="s">
        <v>163</v>
      </c>
      <c r="C81" s="100" t="s">
        <v>26</v>
      </c>
      <c r="D81" s="91" t="s">
        <v>234</v>
      </c>
    </row>
    <row r="82" spans="1:4" s="34" customFormat="1" ht="12" x14ac:dyDescent="0.2">
      <c r="A82" s="231"/>
      <c r="B82" s="233"/>
      <c r="C82" s="100" t="s">
        <v>26</v>
      </c>
      <c r="D82" s="92" t="s">
        <v>235</v>
      </c>
    </row>
    <row r="83" spans="1:4" s="34" customFormat="1" ht="12" x14ac:dyDescent="0.2">
      <c r="A83" s="231"/>
      <c r="B83" s="233"/>
      <c r="C83" s="100" t="s">
        <v>26</v>
      </c>
      <c r="D83" s="91" t="s">
        <v>236</v>
      </c>
    </row>
    <row r="84" spans="1:4" s="34" customFormat="1" ht="12" x14ac:dyDescent="0.2">
      <c r="A84" s="231"/>
      <c r="B84" s="234"/>
      <c r="C84" s="100" t="s">
        <v>26</v>
      </c>
      <c r="D84" s="91" t="s">
        <v>237</v>
      </c>
    </row>
    <row r="85" spans="1:4" s="34" customFormat="1" ht="12" x14ac:dyDescent="0.2">
      <c r="A85" s="231"/>
      <c r="B85" s="232" t="s">
        <v>164</v>
      </c>
      <c r="C85" s="100" t="s">
        <v>26</v>
      </c>
      <c r="D85" s="91" t="s">
        <v>238</v>
      </c>
    </row>
    <row r="86" spans="1:4" s="34" customFormat="1" ht="24.75" customHeight="1" x14ac:dyDescent="0.2">
      <c r="A86" s="231"/>
      <c r="B86" s="233"/>
      <c r="C86" s="100" t="s">
        <v>26</v>
      </c>
      <c r="D86" s="91" t="s">
        <v>239</v>
      </c>
    </row>
    <row r="87" spans="1:4" s="34" customFormat="1" ht="22.5" x14ac:dyDescent="0.2">
      <c r="A87" s="231"/>
      <c r="B87" s="234"/>
      <c r="C87" s="100" t="s">
        <v>26</v>
      </c>
      <c r="D87" s="91" t="s">
        <v>240</v>
      </c>
    </row>
    <row r="88" spans="1:4" s="34" customFormat="1" ht="22.5" x14ac:dyDescent="0.2">
      <c r="A88" s="231" t="s">
        <v>328</v>
      </c>
      <c r="B88" s="232" t="s">
        <v>166</v>
      </c>
      <c r="C88" s="100" t="s">
        <v>26</v>
      </c>
      <c r="D88" s="91" t="s">
        <v>437</v>
      </c>
    </row>
    <row r="89" spans="1:4" s="34" customFormat="1" ht="24" customHeight="1" x14ac:dyDescent="0.2">
      <c r="A89" s="231"/>
      <c r="B89" s="233"/>
      <c r="C89" s="100" t="s">
        <v>28</v>
      </c>
      <c r="D89" s="91" t="s">
        <v>241</v>
      </c>
    </row>
    <row r="90" spans="1:4" s="34" customFormat="1" ht="24" customHeight="1" x14ac:dyDescent="0.2">
      <c r="A90" s="231"/>
      <c r="B90" s="233"/>
      <c r="C90" s="100" t="s">
        <v>28</v>
      </c>
      <c r="D90" s="91" t="s">
        <v>242</v>
      </c>
    </row>
    <row r="91" spans="1:4" s="34" customFormat="1" ht="24" customHeight="1" x14ac:dyDescent="0.2">
      <c r="A91" s="231"/>
      <c r="B91" s="234"/>
      <c r="C91" s="100" t="s">
        <v>28</v>
      </c>
      <c r="D91" s="91" t="s">
        <v>243</v>
      </c>
    </row>
    <row r="92" spans="1:4" s="34" customFormat="1" ht="22.5" x14ac:dyDescent="0.2">
      <c r="A92" s="231"/>
      <c r="B92" s="232" t="s">
        <v>167</v>
      </c>
      <c r="C92" s="100" t="s">
        <v>26</v>
      </c>
      <c r="D92" s="91" t="s">
        <v>244</v>
      </c>
    </row>
    <row r="93" spans="1:4" s="34" customFormat="1" ht="12" x14ac:dyDescent="0.2">
      <c r="A93" s="231"/>
      <c r="B93" s="233"/>
      <c r="C93" s="100" t="s">
        <v>26</v>
      </c>
      <c r="D93" s="92" t="s">
        <v>245</v>
      </c>
    </row>
    <row r="94" spans="1:4" s="34" customFormat="1" ht="12" x14ac:dyDescent="0.2">
      <c r="A94" s="231"/>
      <c r="B94" s="233"/>
      <c r="C94" s="100" t="s">
        <v>26</v>
      </c>
      <c r="D94" s="92" t="s">
        <v>246</v>
      </c>
    </row>
    <row r="95" spans="1:4" s="34" customFormat="1" ht="22.5" x14ac:dyDescent="0.2">
      <c r="A95" s="231"/>
      <c r="B95" s="233"/>
      <c r="C95" s="100" t="s">
        <v>26</v>
      </c>
      <c r="D95" s="91" t="s">
        <v>415</v>
      </c>
    </row>
    <row r="96" spans="1:4" s="34" customFormat="1" ht="22.5" x14ac:dyDescent="0.2">
      <c r="A96" s="231"/>
      <c r="B96" s="234"/>
      <c r="C96" s="100" t="s">
        <v>26</v>
      </c>
      <c r="D96" s="91" t="s">
        <v>247</v>
      </c>
    </row>
    <row r="97" spans="1:4" s="34" customFormat="1" ht="12" x14ac:dyDescent="0.2">
      <c r="A97" s="231"/>
      <c r="B97" s="232" t="s">
        <v>164</v>
      </c>
      <c r="C97" s="100" t="s">
        <v>26</v>
      </c>
      <c r="D97" s="91" t="s">
        <v>248</v>
      </c>
    </row>
    <row r="98" spans="1:4" s="34" customFormat="1" ht="12" x14ac:dyDescent="0.2">
      <c r="A98" s="231"/>
      <c r="B98" s="233"/>
      <c r="C98" s="100" t="s">
        <v>26</v>
      </c>
      <c r="D98" s="91" t="s">
        <v>238</v>
      </c>
    </row>
    <row r="99" spans="1:4" s="34" customFormat="1" ht="24.75" customHeight="1" x14ac:dyDescent="0.2">
      <c r="A99" s="231"/>
      <c r="B99" s="233"/>
      <c r="C99" s="100" t="s">
        <v>26</v>
      </c>
      <c r="D99" s="91" t="s">
        <v>239</v>
      </c>
    </row>
    <row r="100" spans="1:4" s="34" customFormat="1" ht="22.5" x14ac:dyDescent="0.2">
      <c r="A100" s="231"/>
      <c r="B100" s="234"/>
      <c r="C100" s="100" t="s">
        <v>26</v>
      </c>
      <c r="D100" s="91" t="s">
        <v>249</v>
      </c>
    </row>
    <row r="101" spans="1:4" s="34" customFormat="1" ht="22.5" x14ac:dyDescent="0.2">
      <c r="A101" s="235" t="s">
        <v>330</v>
      </c>
      <c r="B101" s="232" t="s">
        <v>166</v>
      </c>
      <c r="C101" s="140" t="s">
        <v>26</v>
      </c>
      <c r="D101" s="143" t="s">
        <v>250</v>
      </c>
    </row>
    <row r="102" spans="1:4" s="34" customFormat="1" ht="12" x14ac:dyDescent="0.2">
      <c r="A102" s="235"/>
      <c r="B102" s="236"/>
      <c r="C102" s="140" t="s">
        <v>28</v>
      </c>
      <c r="D102" s="143" t="s">
        <v>251</v>
      </c>
    </row>
    <row r="103" spans="1:4" s="34" customFormat="1" ht="12" x14ac:dyDescent="0.2">
      <c r="A103" s="235"/>
      <c r="B103" s="236"/>
      <c r="C103" s="140" t="s">
        <v>28</v>
      </c>
      <c r="D103" s="143" t="s">
        <v>438</v>
      </c>
    </row>
    <row r="104" spans="1:4" s="34" customFormat="1" ht="34.5" customHeight="1" x14ac:dyDescent="0.2">
      <c r="A104" s="235"/>
      <c r="B104" s="234"/>
      <c r="C104" s="140" t="s">
        <v>28</v>
      </c>
      <c r="D104" s="143" t="s">
        <v>243</v>
      </c>
    </row>
    <row r="105" spans="1:4" s="34" customFormat="1" ht="34.5" customHeight="1" x14ac:dyDescent="0.2">
      <c r="A105" s="235"/>
      <c r="B105" s="232" t="s">
        <v>169</v>
      </c>
      <c r="C105" s="140" t="s">
        <v>26</v>
      </c>
      <c r="D105" s="143" t="s">
        <v>252</v>
      </c>
    </row>
    <row r="106" spans="1:4" s="34" customFormat="1" ht="34.5" customHeight="1" x14ac:dyDescent="0.2">
      <c r="A106" s="235"/>
      <c r="B106" s="236"/>
      <c r="C106" s="140" t="s">
        <v>26</v>
      </c>
      <c r="D106" s="142" t="s">
        <v>439</v>
      </c>
    </row>
    <row r="107" spans="1:4" s="34" customFormat="1" ht="12" x14ac:dyDescent="0.2">
      <c r="A107" s="235"/>
      <c r="B107" s="236"/>
      <c r="C107" s="140" t="s">
        <v>26</v>
      </c>
      <c r="D107" s="142" t="s">
        <v>253</v>
      </c>
    </row>
    <row r="108" spans="1:4" s="34" customFormat="1" ht="22.5" x14ac:dyDescent="0.2">
      <c r="A108" s="235"/>
      <c r="B108" s="236"/>
      <c r="C108" s="140" t="s">
        <v>26</v>
      </c>
      <c r="D108" s="143" t="s">
        <v>254</v>
      </c>
    </row>
    <row r="109" spans="1:4" s="34" customFormat="1" ht="22.5" x14ac:dyDescent="0.2">
      <c r="A109" s="235"/>
      <c r="B109" s="234"/>
      <c r="C109" s="140" t="s">
        <v>26</v>
      </c>
      <c r="D109" s="143" t="s">
        <v>255</v>
      </c>
    </row>
    <row r="110" spans="1:4" s="34" customFormat="1" ht="12" x14ac:dyDescent="0.2">
      <c r="A110" s="235"/>
      <c r="B110" s="232" t="s">
        <v>164</v>
      </c>
      <c r="C110" s="140" t="s">
        <v>26</v>
      </c>
      <c r="D110" s="143" t="s">
        <v>248</v>
      </c>
    </row>
    <row r="111" spans="1:4" s="34" customFormat="1" ht="12" x14ac:dyDescent="0.2">
      <c r="A111" s="235"/>
      <c r="B111" s="236"/>
      <c r="C111" s="140" t="s">
        <v>26</v>
      </c>
      <c r="D111" s="143" t="s">
        <v>238</v>
      </c>
    </row>
    <row r="112" spans="1:4" s="34" customFormat="1" ht="25.5" customHeight="1" x14ac:dyDescent="0.2">
      <c r="A112" s="235"/>
      <c r="B112" s="236"/>
      <c r="C112" s="140" t="s">
        <v>26</v>
      </c>
      <c r="D112" s="143" t="s">
        <v>239</v>
      </c>
    </row>
    <row r="113" spans="1:4" s="34" customFormat="1" ht="25.5" customHeight="1" x14ac:dyDescent="0.2">
      <c r="A113" s="235"/>
      <c r="B113" s="234"/>
      <c r="C113" s="140" t="s">
        <v>26</v>
      </c>
      <c r="D113" s="143" t="s">
        <v>256</v>
      </c>
    </row>
    <row r="114" spans="1:4" s="34" customFormat="1" ht="22.5" x14ac:dyDescent="0.2">
      <c r="A114" s="231" t="s">
        <v>332</v>
      </c>
      <c r="B114" s="232" t="s">
        <v>166</v>
      </c>
      <c r="C114" s="100" t="s">
        <v>26</v>
      </c>
      <c r="D114" s="91" t="s">
        <v>257</v>
      </c>
    </row>
    <row r="115" spans="1:4" s="34" customFormat="1" ht="12" x14ac:dyDescent="0.2">
      <c r="A115" s="231"/>
      <c r="B115" s="233"/>
      <c r="C115" s="100" t="s">
        <v>28</v>
      </c>
      <c r="D115" s="91" t="s">
        <v>258</v>
      </c>
    </row>
    <row r="116" spans="1:4" s="34" customFormat="1" ht="24.75" customHeight="1" x14ac:dyDescent="0.2">
      <c r="A116" s="231"/>
      <c r="B116" s="233"/>
      <c r="C116" s="100" t="s">
        <v>28</v>
      </c>
      <c r="D116" s="91" t="s">
        <v>440</v>
      </c>
    </row>
    <row r="117" spans="1:4" s="34" customFormat="1" ht="24.75" customHeight="1" x14ac:dyDescent="0.2">
      <c r="A117" s="231"/>
      <c r="B117" s="234"/>
      <c r="C117" s="100" t="s">
        <v>28</v>
      </c>
      <c r="D117" s="91" t="s">
        <v>243</v>
      </c>
    </row>
    <row r="118" spans="1:4" s="34" customFormat="1" ht="12" x14ac:dyDescent="0.2">
      <c r="A118" s="231"/>
      <c r="B118" s="232" t="s">
        <v>171</v>
      </c>
      <c r="C118" s="100" t="s">
        <v>26</v>
      </c>
      <c r="D118" s="91" t="s">
        <v>259</v>
      </c>
    </row>
    <row r="119" spans="1:4" s="34" customFormat="1" ht="12" x14ac:dyDescent="0.2">
      <c r="A119" s="231"/>
      <c r="B119" s="233"/>
      <c r="C119" s="100" t="s">
        <v>26</v>
      </c>
      <c r="D119" s="92" t="s">
        <v>260</v>
      </c>
    </row>
    <row r="120" spans="1:4" s="34" customFormat="1" ht="12" x14ac:dyDescent="0.2">
      <c r="A120" s="231"/>
      <c r="B120" s="233"/>
      <c r="C120" s="100" t="s">
        <v>26</v>
      </c>
      <c r="D120" s="92" t="s">
        <v>261</v>
      </c>
    </row>
    <row r="121" spans="1:4" s="34" customFormat="1" ht="22.5" x14ac:dyDescent="0.2">
      <c r="A121" s="231"/>
      <c r="B121" s="233"/>
      <c r="C121" s="100" t="s">
        <v>26</v>
      </c>
      <c r="D121" s="91" t="s">
        <v>262</v>
      </c>
    </row>
    <row r="122" spans="1:4" s="34" customFormat="1" ht="22.5" x14ac:dyDescent="0.2">
      <c r="A122" s="231"/>
      <c r="B122" s="234"/>
      <c r="C122" s="100" t="s">
        <v>26</v>
      </c>
      <c r="D122" s="91" t="s">
        <v>263</v>
      </c>
    </row>
    <row r="123" spans="1:4" s="34" customFormat="1" ht="12" x14ac:dyDescent="0.2">
      <c r="A123" s="231"/>
      <c r="B123" s="232" t="s">
        <v>164</v>
      </c>
      <c r="C123" s="100" t="s">
        <v>26</v>
      </c>
      <c r="D123" s="91" t="s">
        <v>238</v>
      </c>
    </row>
    <row r="124" spans="1:4" s="34" customFormat="1" ht="22.5" customHeight="1" x14ac:dyDescent="0.2">
      <c r="A124" s="231"/>
      <c r="B124" s="233"/>
      <c r="C124" s="100" t="s">
        <v>26</v>
      </c>
      <c r="D124" s="91" t="s">
        <v>239</v>
      </c>
    </row>
    <row r="125" spans="1:4" s="34" customFormat="1" ht="22.5" customHeight="1" x14ac:dyDescent="0.2">
      <c r="A125" s="231"/>
      <c r="B125" s="234"/>
      <c r="C125" s="100" t="s">
        <v>26</v>
      </c>
      <c r="D125" s="91" t="s">
        <v>264</v>
      </c>
    </row>
    <row r="126" spans="1:4" s="34" customFormat="1" ht="33.75" x14ac:dyDescent="0.2">
      <c r="A126" s="235" t="s">
        <v>334</v>
      </c>
      <c r="B126" s="232" t="s">
        <v>166</v>
      </c>
      <c r="C126" s="140" t="s">
        <v>26</v>
      </c>
      <c r="D126" s="143" t="s">
        <v>265</v>
      </c>
    </row>
    <row r="127" spans="1:4" s="34" customFormat="1" ht="12" x14ac:dyDescent="0.2">
      <c r="A127" s="235"/>
      <c r="B127" s="236"/>
      <c r="C127" s="140" t="s">
        <v>28</v>
      </c>
      <c r="D127" s="143" t="s">
        <v>266</v>
      </c>
    </row>
    <row r="128" spans="1:4" s="34" customFormat="1" ht="12" x14ac:dyDescent="0.2">
      <c r="A128" s="235"/>
      <c r="B128" s="236"/>
      <c r="C128" s="140" t="s">
        <v>28</v>
      </c>
      <c r="D128" s="143" t="s">
        <v>267</v>
      </c>
    </row>
    <row r="129" spans="1:4" s="34" customFormat="1" ht="24.75" customHeight="1" x14ac:dyDescent="0.2">
      <c r="A129" s="235"/>
      <c r="B129" s="234"/>
      <c r="C129" s="140" t="s">
        <v>28</v>
      </c>
      <c r="D129" s="143" t="s">
        <v>243</v>
      </c>
    </row>
    <row r="130" spans="1:4" s="34" customFormat="1" ht="12" x14ac:dyDescent="0.2">
      <c r="A130" s="235"/>
      <c r="B130" s="232" t="s">
        <v>174</v>
      </c>
      <c r="C130" s="140" t="s">
        <v>26</v>
      </c>
      <c r="D130" s="143" t="s">
        <v>268</v>
      </c>
    </row>
    <row r="131" spans="1:4" s="34" customFormat="1" ht="24.75" customHeight="1" x14ac:dyDescent="0.2">
      <c r="A131" s="235"/>
      <c r="B131" s="236"/>
      <c r="C131" s="140" t="s">
        <v>26</v>
      </c>
      <c r="D131" s="142" t="s">
        <v>269</v>
      </c>
    </row>
    <row r="132" spans="1:4" s="34" customFormat="1" ht="12" x14ac:dyDescent="0.2">
      <c r="A132" s="235"/>
      <c r="B132" s="236"/>
      <c r="C132" s="140" t="s">
        <v>26</v>
      </c>
      <c r="D132" s="142" t="s">
        <v>261</v>
      </c>
    </row>
    <row r="133" spans="1:4" s="34" customFormat="1" ht="22.5" x14ac:dyDescent="0.2">
      <c r="A133" s="235"/>
      <c r="B133" s="236"/>
      <c r="C133" s="140" t="s">
        <v>26</v>
      </c>
      <c r="D133" s="143" t="s">
        <v>262</v>
      </c>
    </row>
    <row r="134" spans="1:4" s="34" customFormat="1" ht="22.5" x14ac:dyDescent="0.2">
      <c r="A134" s="235"/>
      <c r="B134" s="234"/>
      <c r="C134" s="140" t="s">
        <v>26</v>
      </c>
      <c r="D134" s="143" t="s">
        <v>263</v>
      </c>
    </row>
    <row r="135" spans="1:4" s="34" customFormat="1" ht="12" x14ac:dyDescent="0.2">
      <c r="A135" s="235"/>
      <c r="B135" s="232" t="s">
        <v>164</v>
      </c>
      <c r="C135" s="140" t="s">
        <v>26</v>
      </c>
      <c r="D135" s="143" t="s">
        <v>238</v>
      </c>
    </row>
    <row r="136" spans="1:4" s="34" customFormat="1" ht="22.5" customHeight="1" x14ac:dyDescent="0.2">
      <c r="A136" s="235"/>
      <c r="B136" s="236"/>
      <c r="C136" s="140" t="s">
        <v>26</v>
      </c>
      <c r="D136" s="143" t="s">
        <v>239</v>
      </c>
    </row>
    <row r="137" spans="1:4" s="34" customFormat="1" ht="22.5" customHeight="1" x14ac:dyDescent="0.2">
      <c r="A137" s="235"/>
      <c r="B137" s="234"/>
      <c r="C137" s="140" t="s">
        <v>26</v>
      </c>
      <c r="D137" s="143" t="s">
        <v>264</v>
      </c>
    </row>
  </sheetData>
  <mergeCells count="53">
    <mergeCell ref="B70:B74"/>
    <mergeCell ref="B5:B7"/>
    <mergeCell ref="B8:B10"/>
    <mergeCell ref="B11:B12"/>
    <mergeCell ref="B13:B16"/>
    <mergeCell ref="B17:B19"/>
    <mergeCell ref="B42:B44"/>
    <mergeCell ref="A1:D1"/>
    <mergeCell ref="A3:D3"/>
    <mergeCell ref="C4:D4"/>
    <mergeCell ref="A76:D76"/>
    <mergeCell ref="C77:D77"/>
    <mergeCell ref="A5:A12"/>
    <mergeCell ref="A13:A21"/>
    <mergeCell ref="B26:B28"/>
    <mergeCell ref="A22:A28"/>
    <mergeCell ref="B29:B31"/>
    <mergeCell ref="B20:B21"/>
    <mergeCell ref="B32:B35"/>
    <mergeCell ref="B36:B38"/>
    <mergeCell ref="A29:A35"/>
    <mergeCell ref="B22:B25"/>
    <mergeCell ref="B39:B41"/>
    <mergeCell ref="A36:A44"/>
    <mergeCell ref="B45:B51"/>
    <mergeCell ref="B52:B55"/>
    <mergeCell ref="B56:B58"/>
    <mergeCell ref="A45:A58"/>
    <mergeCell ref="A59:A65"/>
    <mergeCell ref="A126:A137"/>
    <mergeCell ref="B126:B129"/>
    <mergeCell ref="B130:B134"/>
    <mergeCell ref="B135:B137"/>
    <mergeCell ref="B59:B61"/>
    <mergeCell ref="B62:B65"/>
    <mergeCell ref="A78:A87"/>
    <mergeCell ref="B78:B80"/>
    <mergeCell ref="B81:B84"/>
    <mergeCell ref="B85:B87"/>
    <mergeCell ref="A88:A100"/>
    <mergeCell ref="B88:B91"/>
    <mergeCell ref="B92:B96"/>
    <mergeCell ref="A66:A74"/>
    <mergeCell ref="B66:B69"/>
    <mergeCell ref="A114:A125"/>
    <mergeCell ref="B114:B117"/>
    <mergeCell ref="B118:B122"/>
    <mergeCell ref="B123:B125"/>
    <mergeCell ref="B97:B100"/>
    <mergeCell ref="A101:A113"/>
    <mergeCell ref="B101:B104"/>
    <mergeCell ref="B105:B109"/>
    <mergeCell ref="B110:B113"/>
  </mergeCells>
  <phoneticPr fontId="10"/>
  <printOptions horizontalCentered="1"/>
  <pageMargins left="0.59055118110236227" right="0.59055118110236227" top="0.43307086614173229" bottom="0.23622047244094491" header="0.31496062992125984" footer="0.19685039370078741"/>
  <pageSetup paperSize="9" scale="79" fitToHeight="4" orientation="portrait" r:id="rId1"/>
  <headerFooter alignWithMargins="0"/>
  <rowBreaks count="2" manualBreakCount="2">
    <brk id="65" max="3" man="1"/>
    <brk id="113"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BC42" sqref="BC42"/>
    </sheetView>
  </sheetViews>
  <sheetFormatPr defaultColWidth="3" defaultRowHeight="13.5" x14ac:dyDescent="0.15"/>
  <cols>
    <col min="1" max="1" width="0.85546875" style="39" customWidth="1"/>
    <col min="2" max="2" width="3.7109375" style="39" customWidth="1"/>
    <col min="3" max="4" width="5.140625" style="39" customWidth="1"/>
    <col min="5" max="5" width="15.140625" style="39" customWidth="1"/>
    <col min="6" max="8" width="8.140625" style="39" customWidth="1"/>
    <col min="9" max="20" width="3" style="39" customWidth="1"/>
    <col min="21" max="21" width="3.140625" style="39" customWidth="1"/>
    <col min="22" max="256" width="3" style="39"/>
    <col min="257" max="257" width="0.85546875" style="39" customWidth="1"/>
    <col min="258" max="258" width="3.7109375" style="39" customWidth="1"/>
    <col min="259" max="260" width="5.140625" style="39" customWidth="1"/>
    <col min="261" max="261" width="15.140625" style="39" customWidth="1"/>
    <col min="262" max="264" width="8.140625" style="39" customWidth="1"/>
    <col min="265" max="276" width="3" style="39" customWidth="1"/>
    <col min="277" max="277" width="3.140625" style="39" customWidth="1"/>
    <col min="278" max="512" width="3" style="39"/>
    <col min="513" max="513" width="0.85546875" style="39" customWidth="1"/>
    <col min="514" max="514" width="3.7109375" style="39" customWidth="1"/>
    <col min="515" max="516" width="5.140625" style="39" customWidth="1"/>
    <col min="517" max="517" width="15.140625" style="39" customWidth="1"/>
    <col min="518" max="520" width="8.140625" style="39" customWidth="1"/>
    <col min="521" max="532" width="3" style="39" customWidth="1"/>
    <col min="533" max="533" width="3.140625" style="39" customWidth="1"/>
    <col min="534" max="768" width="3" style="39"/>
    <col min="769" max="769" width="0.85546875" style="39" customWidth="1"/>
    <col min="770" max="770" width="3.7109375" style="39" customWidth="1"/>
    <col min="771" max="772" width="5.140625" style="39" customWidth="1"/>
    <col min="773" max="773" width="15.140625" style="39" customWidth="1"/>
    <col min="774" max="776" width="8.140625" style="39" customWidth="1"/>
    <col min="777" max="788" width="3" style="39" customWidth="1"/>
    <col min="789" max="789" width="3.140625" style="39" customWidth="1"/>
    <col min="790" max="1024" width="3" style="39"/>
    <col min="1025" max="1025" width="0.85546875" style="39" customWidth="1"/>
    <col min="1026" max="1026" width="3.7109375" style="39" customWidth="1"/>
    <col min="1027" max="1028" width="5.140625" style="39" customWidth="1"/>
    <col min="1029" max="1029" width="15.140625" style="39" customWidth="1"/>
    <col min="1030" max="1032" width="8.140625" style="39" customWidth="1"/>
    <col min="1033" max="1044" width="3" style="39" customWidth="1"/>
    <col min="1045" max="1045" width="3.140625" style="39" customWidth="1"/>
    <col min="1046" max="1280" width="3" style="39"/>
    <col min="1281" max="1281" width="0.85546875" style="39" customWidth="1"/>
    <col min="1282" max="1282" width="3.7109375" style="39" customWidth="1"/>
    <col min="1283" max="1284" width="5.140625" style="39" customWidth="1"/>
    <col min="1285" max="1285" width="15.140625" style="39" customWidth="1"/>
    <col min="1286" max="1288" width="8.140625" style="39" customWidth="1"/>
    <col min="1289" max="1300" width="3" style="39" customWidth="1"/>
    <col min="1301" max="1301" width="3.140625" style="39" customWidth="1"/>
    <col min="1302" max="1536" width="3" style="39"/>
    <col min="1537" max="1537" width="0.85546875" style="39" customWidth="1"/>
    <col min="1538" max="1538" width="3.7109375" style="39" customWidth="1"/>
    <col min="1539" max="1540" width="5.140625" style="39" customWidth="1"/>
    <col min="1541" max="1541" width="15.140625" style="39" customWidth="1"/>
    <col min="1542" max="1544" width="8.140625" style="39" customWidth="1"/>
    <col min="1545" max="1556" width="3" style="39" customWidth="1"/>
    <col min="1557" max="1557" width="3.140625" style="39" customWidth="1"/>
    <col min="1558" max="1792" width="3" style="39"/>
    <col min="1793" max="1793" width="0.85546875" style="39" customWidth="1"/>
    <col min="1794" max="1794" width="3.7109375" style="39" customWidth="1"/>
    <col min="1795" max="1796" width="5.140625" style="39" customWidth="1"/>
    <col min="1797" max="1797" width="15.140625" style="39" customWidth="1"/>
    <col min="1798" max="1800" width="8.140625" style="39" customWidth="1"/>
    <col min="1801" max="1812" width="3" style="39" customWidth="1"/>
    <col min="1813" max="1813" width="3.140625" style="39" customWidth="1"/>
    <col min="1814" max="2048" width="3" style="39"/>
    <col min="2049" max="2049" width="0.85546875" style="39" customWidth="1"/>
    <col min="2050" max="2050" width="3.7109375" style="39" customWidth="1"/>
    <col min="2051" max="2052" width="5.140625" style="39" customWidth="1"/>
    <col min="2053" max="2053" width="15.140625" style="39" customWidth="1"/>
    <col min="2054" max="2056" width="8.140625" style="39" customWidth="1"/>
    <col min="2057" max="2068" width="3" style="39" customWidth="1"/>
    <col min="2069" max="2069" width="3.140625" style="39" customWidth="1"/>
    <col min="2070" max="2304" width="3" style="39"/>
    <col min="2305" max="2305" width="0.85546875" style="39" customWidth="1"/>
    <col min="2306" max="2306" width="3.7109375" style="39" customWidth="1"/>
    <col min="2307" max="2308" width="5.140625" style="39" customWidth="1"/>
    <col min="2309" max="2309" width="15.140625" style="39" customWidth="1"/>
    <col min="2310" max="2312" width="8.140625" style="39" customWidth="1"/>
    <col min="2313" max="2324" width="3" style="39" customWidth="1"/>
    <col min="2325" max="2325" width="3.140625" style="39" customWidth="1"/>
    <col min="2326" max="2560" width="3" style="39"/>
    <col min="2561" max="2561" width="0.85546875" style="39" customWidth="1"/>
    <col min="2562" max="2562" width="3.7109375" style="39" customWidth="1"/>
    <col min="2563" max="2564" width="5.140625" style="39" customWidth="1"/>
    <col min="2565" max="2565" width="15.140625" style="39" customWidth="1"/>
    <col min="2566" max="2568" width="8.140625" style="39" customWidth="1"/>
    <col min="2569" max="2580" width="3" style="39" customWidth="1"/>
    <col min="2581" max="2581" width="3.140625" style="39" customWidth="1"/>
    <col min="2582" max="2816" width="3" style="39"/>
    <col min="2817" max="2817" width="0.85546875" style="39" customWidth="1"/>
    <col min="2818" max="2818" width="3.7109375" style="39" customWidth="1"/>
    <col min="2819" max="2820" width="5.140625" style="39" customWidth="1"/>
    <col min="2821" max="2821" width="15.140625" style="39" customWidth="1"/>
    <col min="2822" max="2824" width="8.140625" style="39" customWidth="1"/>
    <col min="2825" max="2836" width="3" style="39" customWidth="1"/>
    <col min="2837" max="2837" width="3.140625" style="39" customWidth="1"/>
    <col min="2838" max="3072" width="3" style="39"/>
    <col min="3073" max="3073" width="0.85546875" style="39" customWidth="1"/>
    <col min="3074" max="3074" width="3.7109375" style="39" customWidth="1"/>
    <col min="3075" max="3076" width="5.140625" style="39" customWidth="1"/>
    <col min="3077" max="3077" width="15.140625" style="39" customWidth="1"/>
    <col min="3078" max="3080" width="8.140625" style="39" customWidth="1"/>
    <col min="3081" max="3092" width="3" style="39" customWidth="1"/>
    <col min="3093" max="3093" width="3.140625" style="39" customWidth="1"/>
    <col min="3094" max="3328" width="3" style="39"/>
    <col min="3329" max="3329" width="0.85546875" style="39" customWidth="1"/>
    <col min="3330" max="3330" width="3.7109375" style="39" customWidth="1"/>
    <col min="3331" max="3332" width="5.140625" style="39" customWidth="1"/>
    <col min="3333" max="3333" width="15.140625" style="39" customWidth="1"/>
    <col min="3334" max="3336" width="8.140625" style="39" customWidth="1"/>
    <col min="3337" max="3348" width="3" style="39" customWidth="1"/>
    <col min="3349" max="3349" width="3.140625" style="39" customWidth="1"/>
    <col min="3350" max="3584" width="3" style="39"/>
    <col min="3585" max="3585" width="0.85546875" style="39" customWidth="1"/>
    <col min="3586" max="3586" width="3.7109375" style="39" customWidth="1"/>
    <col min="3587" max="3588" width="5.140625" style="39" customWidth="1"/>
    <col min="3589" max="3589" width="15.140625" style="39" customWidth="1"/>
    <col min="3590" max="3592" width="8.140625" style="39" customWidth="1"/>
    <col min="3593" max="3604" width="3" style="39" customWidth="1"/>
    <col min="3605" max="3605" width="3.140625" style="39" customWidth="1"/>
    <col min="3606" max="3840" width="3" style="39"/>
    <col min="3841" max="3841" width="0.85546875" style="39" customWidth="1"/>
    <col min="3842" max="3842" width="3.7109375" style="39" customWidth="1"/>
    <col min="3843" max="3844" width="5.140625" style="39" customWidth="1"/>
    <col min="3845" max="3845" width="15.140625" style="39" customWidth="1"/>
    <col min="3846" max="3848" width="8.140625" style="39" customWidth="1"/>
    <col min="3849" max="3860" width="3" style="39" customWidth="1"/>
    <col min="3861" max="3861" width="3.140625" style="39" customWidth="1"/>
    <col min="3862" max="4096" width="3" style="39"/>
    <col min="4097" max="4097" width="0.85546875" style="39" customWidth="1"/>
    <col min="4098" max="4098" width="3.7109375" style="39" customWidth="1"/>
    <col min="4099" max="4100" width="5.140625" style="39" customWidth="1"/>
    <col min="4101" max="4101" width="15.140625" style="39" customWidth="1"/>
    <col min="4102" max="4104" width="8.140625" style="39" customWidth="1"/>
    <col min="4105" max="4116" width="3" style="39" customWidth="1"/>
    <col min="4117" max="4117" width="3.140625" style="39" customWidth="1"/>
    <col min="4118" max="4352" width="3" style="39"/>
    <col min="4353" max="4353" width="0.85546875" style="39" customWidth="1"/>
    <col min="4354" max="4354" width="3.7109375" style="39" customWidth="1"/>
    <col min="4355" max="4356" width="5.140625" style="39" customWidth="1"/>
    <col min="4357" max="4357" width="15.140625" style="39" customWidth="1"/>
    <col min="4358" max="4360" width="8.140625" style="39" customWidth="1"/>
    <col min="4361" max="4372" width="3" style="39" customWidth="1"/>
    <col min="4373" max="4373" width="3.140625" style="39" customWidth="1"/>
    <col min="4374" max="4608" width="3" style="39"/>
    <col min="4609" max="4609" width="0.85546875" style="39" customWidth="1"/>
    <col min="4610" max="4610" width="3.7109375" style="39" customWidth="1"/>
    <col min="4611" max="4612" width="5.140625" style="39" customWidth="1"/>
    <col min="4613" max="4613" width="15.140625" style="39" customWidth="1"/>
    <col min="4614" max="4616" width="8.140625" style="39" customWidth="1"/>
    <col min="4617" max="4628" width="3" style="39" customWidth="1"/>
    <col min="4629" max="4629" width="3.140625" style="39" customWidth="1"/>
    <col min="4630" max="4864" width="3" style="39"/>
    <col min="4865" max="4865" width="0.85546875" style="39" customWidth="1"/>
    <col min="4866" max="4866" width="3.7109375" style="39" customWidth="1"/>
    <col min="4867" max="4868" width="5.140625" style="39" customWidth="1"/>
    <col min="4869" max="4869" width="15.140625" style="39" customWidth="1"/>
    <col min="4870" max="4872" width="8.140625" style="39" customWidth="1"/>
    <col min="4873" max="4884" width="3" style="39" customWidth="1"/>
    <col min="4885" max="4885" width="3.140625" style="39" customWidth="1"/>
    <col min="4886" max="5120" width="3" style="39"/>
    <col min="5121" max="5121" width="0.85546875" style="39" customWidth="1"/>
    <col min="5122" max="5122" width="3.7109375" style="39" customWidth="1"/>
    <col min="5123" max="5124" width="5.140625" style="39" customWidth="1"/>
    <col min="5125" max="5125" width="15.140625" style="39" customWidth="1"/>
    <col min="5126" max="5128" width="8.140625" style="39" customWidth="1"/>
    <col min="5129" max="5140" width="3" style="39" customWidth="1"/>
    <col min="5141" max="5141" width="3.140625" style="39" customWidth="1"/>
    <col min="5142" max="5376" width="3" style="39"/>
    <col min="5377" max="5377" width="0.85546875" style="39" customWidth="1"/>
    <col min="5378" max="5378" width="3.7109375" style="39" customWidth="1"/>
    <col min="5379" max="5380" width="5.140625" style="39" customWidth="1"/>
    <col min="5381" max="5381" width="15.140625" style="39" customWidth="1"/>
    <col min="5382" max="5384" width="8.140625" style="39" customWidth="1"/>
    <col min="5385" max="5396" width="3" style="39" customWidth="1"/>
    <col min="5397" max="5397" width="3.140625" style="39" customWidth="1"/>
    <col min="5398" max="5632" width="3" style="39"/>
    <col min="5633" max="5633" width="0.85546875" style="39" customWidth="1"/>
    <col min="5634" max="5634" width="3.7109375" style="39" customWidth="1"/>
    <col min="5635" max="5636" width="5.140625" style="39" customWidth="1"/>
    <col min="5637" max="5637" width="15.140625" style="39" customWidth="1"/>
    <col min="5638" max="5640" width="8.140625" style="39" customWidth="1"/>
    <col min="5641" max="5652" width="3" style="39" customWidth="1"/>
    <col min="5653" max="5653" width="3.140625" style="39" customWidth="1"/>
    <col min="5654" max="5888" width="3" style="39"/>
    <col min="5889" max="5889" width="0.85546875" style="39" customWidth="1"/>
    <col min="5890" max="5890" width="3.7109375" style="39" customWidth="1"/>
    <col min="5891" max="5892" width="5.140625" style="39" customWidth="1"/>
    <col min="5893" max="5893" width="15.140625" style="39" customWidth="1"/>
    <col min="5894" max="5896" width="8.140625" style="39" customWidth="1"/>
    <col min="5897" max="5908" width="3" style="39" customWidth="1"/>
    <col min="5909" max="5909" width="3.140625" style="39" customWidth="1"/>
    <col min="5910" max="6144" width="3" style="39"/>
    <col min="6145" max="6145" width="0.85546875" style="39" customWidth="1"/>
    <col min="6146" max="6146" width="3.7109375" style="39" customWidth="1"/>
    <col min="6147" max="6148" width="5.140625" style="39" customWidth="1"/>
    <col min="6149" max="6149" width="15.140625" style="39" customWidth="1"/>
    <col min="6150" max="6152" width="8.140625" style="39" customWidth="1"/>
    <col min="6153" max="6164" width="3" style="39" customWidth="1"/>
    <col min="6165" max="6165" width="3.140625" style="39" customWidth="1"/>
    <col min="6166" max="6400" width="3" style="39"/>
    <col min="6401" max="6401" width="0.85546875" style="39" customWidth="1"/>
    <col min="6402" max="6402" width="3.7109375" style="39" customWidth="1"/>
    <col min="6403" max="6404" width="5.140625" style="39" customWidth="1"/>
    <col min="6405" max="6405" width="15.140625" style="39" customWidth="1"/>
    <col min="6406" max="6408" width="8.140625" style="39" customWidth="1"/>
    <col min="6409" max="6420" width="3" style="39" customWidth="1"/>
    <col min="6421" max="6421" width="3.140625" style="39" customWidth="1"/>
    <col min="6422" max="6656" width="3" style="39"/>
    <col min="6657" max="6657" width="0.85546875" style="39" customWidth="1"/>
    <col min="6658" max="6658" width="3.7109375" style="39" customWidth="1"/>
    <col min="6659" max="6660" width="5.140625" style="39" customWidth="1"/>
    <col min="6661" max="6661" width="15.140625" style="39" customWidth="1"/>
    <col min="6662" max="6664" width="8.140625" style="39" customWidth="1"/>
    <col min="6665" max="6676" width="3" style="39" customWidth="1"/>
    <col min="6677" max="6677" width="3.140625" style="39" customWidth="1"/>
    <col min="6678" max="6912" width="3" style="39"/>
    <col min="6913" max="6913" width="0.85546875" style="39" customWidth="1"/>
    <col min="6914" max="6914" width="3.7109375" style="39" customWidth="1"/>
    <col min="6915" max="6916" width="5.140625" style="39" customWidth="1"/>
    <col min="6917" max="6917" width="15.140625" style="39" customWidth="1"/>
    <col min="6918" max="6920" width="8.140625" style="39" customWidth="1"/>
    <col min="6921" max="6932" width="3" style="39" customWidth="1"/>
    <col min="6933" max="6933" width="3.140625" style="39" customWidth="1"/>
    <col min="6934" max="7168" width="3" style="39"/>
    <col min="7169" max="7169" width="0.85546875" style="39" customWidth="1"/>
    <col min="7170" max="7170" width="3.7109375" style="39" customWidth="1"/>
    <col min="7171" max="7172" width="5.140625" style="39" customWidth="1"/>
    <col min="7173" max="7173" width="15.140625" style="39" customWidth="1"/>
    <col min="7174" max="7176" width="8.140625" style="39" customWidth="1"/>
    <col min="7177" max="7188" width="3" style="39" customWidth="1"/>
    <col min="7189" max="7189" width="3.140625" style="39" customWidth="1"/>
    <col min="7190" max="7424" width="3" style="39"/>
    <col min="7425" max="7425" width="0.85546875" style="39" customWidth="1"/>
    <col min="7426" max="7426" width="3.7109375" style="39" customWidth="1"/>
    <col min="7427" max="7428" width="5.140625" style="39" customWidth="1"/>
    <col min="7429" max="7429" width="15.140625" style="39" customWidth="1"/>
    <col min="7430" max="7432" width="8.140625" style="39" customWidth="1"/>
    <col min="7433" max="7444" width="3" style="39" customWidth="1"/>
    <col min="7445" max="7445" width="3.140625" style="39" customWidth="1"/>
    <col min="7446" max="7680" width="3" style="39"/>
    <col min="7681" max="7681" width="0.85546875" style="39" customWidth="1"/>
    <col min="7682" max="7682" width="3.7109375" style="39" customWidth="1"/>
    <col min="7683" max="7684" width="5.140625" style="39" customWidth="1"/>
    <col min="7685" max="7685" width="15.140625" style="39" customWidth="1"/>
    <col min="7686" max="7688" width="8.140625" style="39" customWidth="1"/>
    <col min="7689" max="7700" width="3" style="39" customWidth="1"/>
    <col min="7701" max="7701" width="3.140625" style="39" customWidth="1"/>
    <col min="7702" max="7936" width="3" style="39"/>
    <col min="7937" max="7937" width="0.85546875" style="39" customWidth="1"/>
    <col min="7938" max="7938" width="3.7109375" style="39" customWidth="1"/>
    <col min="7939" max="7940" width="5.140625" style="39" customWidth="1"/>
    <col min="7941" max="7941" width="15.140625" style="39" customWidth="1"/>
    <col min="7942" max="7944" width="8.140625" style="39" customWidth="1"/>
    <col min="7945" max="7956" width="3" style="39" customWidth="1"/>
    <col min="7957" max="7957" width="3.140625" style="39" customWidth="1"/>
    <col min="7958" max="8192" width="3" style="39"/>
    <col min="8193" max="8193" width="0.85546875" style="39" customWidth="1"/>
    <col min="8194" max="8194" width="3.7109375" style="39" customWidth="1"/>
    <col min="8195" max="8196" width="5.140625" style="39" customWidth="1"/>
    <col min="8197" max="8197" width="15.140625" style="39" customWidth="1"/>
    <col min="8198" max="8200" width="8.140625" style="39" customWidth="1"/>
    <col min="8201" max="8212" width="3" style="39" customWidth="1"/>
    <col min="8213" max="8213" width="3.140625" style="39" customWidth="1"/>
    <col min="8214" max="8448" width="3" style="39"/>
    <col min="8449" max="8449" width="0.85546875" style="39" customWidth="1"/>
    <col min="8450" max="8450" width="3.7109375" style="39" customWidth="1"/>
    <col min="8451" max="8452" width="5.140625" style="39" customWidth="1"/>
    <col min="8453" max="8453" width="15.140625" style="39" customWidth="1"/>
    <col min="8454" max="8456" width="8.140625" style="39" customWidth="1"/>
    <col min="8457" max="8468" width="3" style="39" customWidth="1"/>
    <col min="8469" max="8469" width="3.140625" style="39" customWidth="1"/>
    <col min="8470" max="8704" width="3" style="39"/>
    <col min="8705" max="8705" width="0.85546875" style="39" customWidth="1"/>
    <col min="8706" max="8706" width="3.7109375" style="39" customWidth="1"/>
    <col min="8707" max="8708" width="5.140625" style="39" customWidth="1"/>
    <col min="8709" max="8709" width="15.140625" style="39" customWidth="1"/>
    <col min="8710" max="8712" width="8.140625" style="39" customWidth="1"/>
    <col min="8713" max="8724" width="3" style="39" customWidth="1"/>
    <col min="8725" max="8725" width="3.140625" style="39" customWidth="1"/>
    <col min="8726" max="8960" width="3" style="39"/>
    <col min="8961" max="8961" width="0.85546875" style="39" customWidth="1"/>
    <col min="8962" max="8962" width="3.7109375" style="39" customWidth="1"/>
    <col min="8963" max="8964" width="5.140625" style="39" customWidth="1"/>
    <col min="8965" max="8965" width="15.140625" style="39" customWidth="1"/>
    <col min="8966" max="8968" width="8.140625" style="39" customWidth="1"/>
    <col min="8969" max="8980" width="3" style="39" customWidth="1"/>
    <col min="8981" max="8981" width="3.140625" style="39" customWidth="1"/>
    <col min="8982" max="9216" width="3" style="39"/>
    <col min="9217" max="9217" width="0.85546875" style="39" customWidth="1"/>
    <col min="9218" max="9218" width="3.7109375" style="39" customWidth="1"/>
    <col min="9219" max="9220" width="5.140625" style="39" customWidth="1"/>
    <col min="9221" max="9221" width="15.140625" style="39" customWidth="1"/>
    <col min="9222" max="9224" width="8.140625" style="39" customWidth="1"/>
    <col min="9225" max="9236" width="3" style="39" customWidth="1"/>
    <col min="9237" max="9237" width="3.140625" style="39" customWidth="1"/>
    <col min="9238" max="9472" width="3" style="39"/>
    <col min="9473" max="9473" width="0.85546875" style="39" customWidth="1"/>
    <col min="9474" max="9474" width="3.7109375" style="39" customWidth="1"/>
    <col min="9475" max="9476" width="5.140625" style="39" customWidth="1"/>
    <col min="9477" max="9477" width="15.140625" style="39" customWidth="1"/>
    <col min="9478" max="9480" width="8.140625" style="39" customWidth="1"/>
    <col min="9481" max="9492" width="3" style="39" customWidth="1"/>
    <col min="9493" max="9493" width="3.140625" style="39" customWidth="1"/>
    <col min="9494" max="9728" width="3" style="39"/>
    <col min="9729" max="9729" width="0.85546875" style="39" customWidth="1"/>
    <col min="9730" max="9730" width="3.7109375" style="39" customWidth="1"/>
    <col min="9731" max="9732" width="5.140625" style="39" customWidth="1"/>
    <col min="9733" max="9733" width="15.140625" style="39" customWidth="1"/>
    <col min="9734" max="9736" width="8.140625" style="39" customWidth="1"/>
    <col min="9737" max="9748" width="3" style="39" customWidth="1"/>
    <col min="9749" max="9749" width="3.140625" style="39" customWidth="1"/>
    <col min="9750" max="9984" width="3" style="39"/>
    <col min="9985" max="9985" width="0.85546875" style="39" customWidth="1"/>
    <col min="9986" max="9986" width="3.7109375" style="39" customWidth="1"/>
    <col min="9987" max="9988" width="5.140625" style="39" customWidth="1"/>
    <col min="9989" max="9989" width="15.140625" style="39" customWidth="1"/>
    <col min="9990" max="9992" width="8.140625" style="39" customWidth="1"/>
    <col min="9993" max="10004" width="3" style="39" customWidth="1"/>
    <col min="10005" max="10005" width="3.140625" style="39" customWidth="1"/>
    <col min="10006" max="10240" width="3" style="39"/>
    <col min="10241" max="10241" width="0.85546875" style="39" customWidth="1"/>
    <col min="10242" max="10242" width="3.7109375" style="39" customWidth="1"/>
    <col min="10243" max="10244" width="5.140625" style="39" customWidth="1"/>
    <col min="10245" max="10245" width="15.140625" style="39" customWidth="1"/>
    <col min="10246" max="10248" width="8.140625" style="39" customWidth="1"/>
    <col min="10249" max="10260" width="3" style="39" customWidth="1"/>
    <col min="10261" max="10261" width="3.140625" style="39" customWidth="1"/>
    <col min="10262" max="10496" width="3" style="39"/>
    <col min="10497" max="10497" width="0.85546875" style="39" customWidth="1"/>
    <col min="10498" max="10498" width="3.7109375" style="39" customWidth="1"/>
    <col min="10499" max="10500" width="5.140625" style="39" customWidth="1"/>
    <col min="10501" max="10501" width="15.140625" style="39" customWidth="1"/>
    <col min="10502" max="10504" width="8.140625" style="39" customWidth="1"/>
    <col min="10505" max="10516" width="3" style="39" customWidth="1"/>
    <col min="10517" max="10517" width="3.140625" style="39" customWidth="1"/>
    <col min="10518" max="10752" width="3" style="39"/>
    <col min="10753" max="10753" width="0.85546875" style="39" customWidth="1"/>
    <col min="10754" max="10754" width="3.7109375" style="39" customWidth="1"/>
    <col min="10755" max="10756" width="5.140625" style="39" customWidth="1"/>
    <col min="10757" max="10757" width="15.140625" style="39" customWidth="1"/>
    <col min="10758" max="10760" width="8.140625" style="39" customWidth="1"/>
    <col min="10761" max="10772" width="3" style="39" customWidth="1"/>
    <col min="10773" max="10773" width="3.140625" style="39" customWidth="1"/>
    <col min="10774" max="11008" width="3" style="39"/>
    <col min="11009" max="11009" width="0.85546875" style="39" customWidth="1"/>
    <col min="11010" max="11010" width="3.7109375" style="39" customWidth="1"/>
    <col min="11011" max="11012" width="5.140625" style="39" customWidth="1"/>
    <col min="11013" max="11013" width="15.140625" style="39" customWidth="1"/>
    <col min="11014" max="11016" width="8.140625" style="39" customWidth="1"/>
    <col min="11017" max="11028" width="3" style="39" customWidth="1"/>
    <col min="11029" max="11029" width="3.140625" style="39" customWidth="1"/>
    <col min="11030" max="11264" width="3" style="39"/>
    <col min="11265" max="11265" width="0.85546875" style="39" customWidth="1"/>
    <col min="11266" max="11266" width="3.7109375" style="39" customWidth="1"/>
    <col min="11267" max="11268" width="5.140625" style="39" customWidth="1"/>
    <col min="11269" max="11269" width="15.140625" style="39" customWidth="1"/>
    <col min="11270" max="11272" width="8.140625" style="39" customWidth="1"/>
    <col min="11273" max="11284" width="3" style="39" customWidth="1"/>
    <col min="11285" max="11285" width="3.140625" style="39" customWidth="1"/>
    <col min="11286" max="11520" width="3" style="39"/>
    <col min="11521" max="11521" width="0.85546875" style="39" customWidth="1"/>
    <col min="11522" max="11522" width="3.7109375" style="39" customWidth="1"/>
    <col min="11523" max="11524" width="5.140625" style="39" customWidth="1"/>
    <col min="11525" max="11525" width="15.140625" style="39" customWidth="1"/>
    <col min="11526" max="11528" width="8.140625" style="39" customWidth="1"/>
    <col min="11529" max="11540" width="3" style="39" customWidth="1"/>
    <col min="11541" max="11541" width="3.140625" style="39" customWidth="1"/>
    <col min="11542" max="11776" width="3" style="39"/>
    <col min="11777" max="11777" width="0.85546875" style="39" customWidth="1"/>
    <col min="11778" max="11778" width="3.7109375" style="39" customWidth="1"/>
    <col min="11779" max="11780" width="5.140625" style="39" customWidth="1"/>
    <col min="11781" max="11781" width="15.140625" style="39" customWidth="1"/>
    <col min="11782" max="11784" width="8.140625" style="39" customWidth="1"/>
    <col min="11785" max="11796" width="3" style="39" customWidth="1"/>
    <col min="11797" max="11797" width="3.140625" style="39" customWidth="1"/>
    <col min="11798" max="12032" width="3" style="39"/>
    <col min="12033" max="12033" width="0.85546875" style="39" customWidth="1"/>
    <col min="12034" max="12034" width="3.7109375" style="39" customWidth="1"/>
    <col min="12035" max="12036" width="5.140625" style="39" customWidth="1"/>
    <col min="12037" max="12037" width="15.140625" style="39" customWidth="1"/>
    <col min="12038" max="12040" width="8.140625" style="39" customWidth="1"/>
    <col min="12041" max="12052" width="3" style="39" customWidth="1"/>
    <col min="12053" max="12053" width="3.140625" style="39" customWidth="1"/>
    <col min="12054" max="12288" width="3" style="39"/>
    <col min="12289" max="12289" width="0.85546875" style="39" customWidth="1"/>
    <col min="12290" max="12290" width="3.7109375" style="39" customWidth="1"/>
    <col min="12291" max="12292" width="5.140625" style="39" customWidth="1"/>
    <col min="12293" max="12293" width="15.140625" style="39" customWidth="1"/>
    <col min="12294" max="12296" width="8.140625" style="39" customWidth="1"/>
    <col min="12297" max="12308" width="3" style="39" customWidth="1"/>
    <col min="12309" max="12309" width="3.140625" style="39" customWidth="1"/>
    <col min="12310" max="12544" width="3" style="39"/>
    <col min="12545" max="12545" width="0.85546875" style="39" customWidth="1"/>
    <col min="12546" max="12546" width="3.7109375" style="39" customWidth="1"/>
    <col min="12547" max="12548" width="5.140625" style="39" customWidth="1"/>
    <col min="12549" max="12549" width="15.140625" style="39" customWidth="1"/>
    <col min="12550" max="12552" width="8.140625" style="39" customWidth="1"/>
    <col min="12553" max="12564" width="3" style="39" customWidth="1"/>
    <col min="12565" max="12565" width="3.140625" style="39" customWidth="1"/>
    <col min="12566" max="12800" width="3" style="39"/>
    <col min="12801" max="12801" width="0.85546875" style="39" customWidth="1"/>
    <col min="12802" max="12802" width="3.7109375" style="39" customWidth="1"/>
    <col min="12803" max="12804" width="5.140625" style="39" customWidth="1"/>
    <col min="12805" max="12805" width="15.140625" style="39" customWidth="1"/>
    <col min="12806" max="12808" width="8.140625" style="39" customWidth="1"/>
    <col min="12809" max="12820" width="3" style="39" customWidth="1"/>
    <col min="12821" max="12821" width="3.140625" style="39" customWidth="1"/>
    <col min="12822" max="13056" width="3" style="39"/>
    <col min="13057" max="13057" width="0.85546875" style="39" customWidth="1"/>
    <col min="13058" max="13058" width="3.7109375" style="39" customWidth="1"/>
    <col min="13059" max="13060" width="5.140625" style="39" customWidth="1"/>
    <col min="13061" max="13061" width="15.140625" style="39" customWidth="1"/>
    <col min="13062" max="13064" width="8.140625" style="39" customWidth="1"/>
    <col min="13065" max="13076" width="3" style="39" customWidth="1"/>
    <col min="13077" max="13077" width="3.140625" style="39" customWidth="1"/>
    <col min="13078" max="13312" width="3" style="39"/>
    <col min="13313" max="13313" width="0.85546875" style="39" customWidth="1"/>
    <col min="13314" max="13314" width="3.7109375" style="39" customWidth="1"/>
    <col min="13315" max="13316" width="5.140625" style="39" customWidth="1"/>
    <col min="13317" max="13317" width="15.140625" style="39" customWidth="1"/>
    <col min="13318" max="13320" width="8.140625" style="39" customWidth="1"/>
    <col min="13321" max="13332" width="3" style="39" customWidth="1"/>
    <col min="13333" max="13333" width="3.140625" style="39" customWidth="1"/>
    <col min="13334" max="13568" width="3" style="39"/>
    <col min="13569" max="13569" width="0.85546875" style="39" customWidth="1"/>
    <col min="13570" max="13570" width="3.7109375" style="39" customWidth="1"/>
    <col min="13571" max="13572" width="5.140625" style="39" customWidth="1"/>
    <col min="13573" max="13573" width="15.140625" style="39" customWidth="1"/>
    <col min="13574" max="13576" width="8.140625" style="39" customWidth="1"/>
    <col min="13577" max="13588" width="3" style="39" customWidth="1"/>
    <col min="13589" max="13589" width="3.140625" style="39" customWidth="1"/>
    <col min="13590" max="13824" width="3" style="39"/>
    <col min="13825" max="13825" width="0.85546875" style="39" customWidth="1"/>
    <col min="13826" max="13826" width="3.7109375" style="39" customWidth="1"/>
    <col min="13827" max="13828" width="5.140625" style="39" customWidth="1"/>
    <col min="13829" max="13829" width="15.140625" style="39" customWidth="1"/>
    <col min="13830" max="13832" width="8.140625" style="39" customWidth="1"/>
    <col min="13833" max="13844" width="3" style="39" customWidth="1"/>
    <col min="13845" max="13845" width="3.140625" style="39" customWidth="1"/>
    <col min="13846" max="14080" width="3" style="39"/>
    <col min="14081" max="14081" width="0.85546875" style="39" customWidth="1"/>
    <col min="14082" max="14082" width="3.7109375" style="39" customWidth="1"/>
    <col min="14083" max="14084" width="5.140625" style="39" customWidth="1"/>
    <col min="14085" max="14085" width="15.140625" style="39" customWidth="1"/>
    <col min="14086" max="14088" width="8.140625" style="39" customWidth="1"/>
    <col min="14089" max="14100" width="3" style="39" customWidth="1"/>
    <col min="14101" max="14101" width="3.140625" style="39" customWidth="1"/>
    <col min="14102" max="14336" width="3" style="39"/>
    <col min="14337" max="14337" width="0.85546875" style="39" customWidth="1"/>
    <col min="14338" max="14338" width="3.7109375" style="39" customWidth="1"/>
    <col min="14339" max="14340" width="5.140625" style="39" customWidth="1"/>
    <col min="14341" max="14341" width="15.140625" style="39" customWidth="1"/>
    <col min="14342" max="14344" width="8.140625" style="39" customWidth="1"/>
    <col min="14345" max="14356" width="3" style="39" customWidth="1"/>
    <col min="14357" max="14357" width="3.140625" style="39" customWidth="1"/>
    <col min="14358" max="14592" width="3" style="39"/>
    <col min="14593" max="14593" width="0.85546875" style="39" customWidth="1"/>
    <col min="14594" max="14594" width="3.7109375" style="39" customWidth="1"/>
    <col min="14595" max="14596" width="5.140625" style="39" customWidth="1"/>
    <col min="14597" max="14597" width="15.140625" style="39" customWidth="1"/>
    <col min="14598" max="14600" width="8.140625" style="39" customWidth="1"/>
    <col min="14601" max="14612" width="3" style="39" customWidth="1"/>
    <col min="14613" max="14613" width="3.140625" style="39" customWidth="1"/>
    <col min="14614" max="14848" width="3" style="39"/>
    <col min="14849" max="14849" width="0.85546875" style="39" customWidth="1"/>
    <col min="14850" max="14850" width="3.7109375" style="39" customWidth="1"/>
    <col min="14851" max="14852" width="5.140625" style="39" customWidth="1"/>
    <col min="14853" max="14853" width="15.140625" style="39" customWidth="1"/>
    <col min="14854" max="14856" width="8.140625" style="39" customWidth="1"/>
    <col min="14857" max="14868" width="3" style="39" customWidth="1"/>
    <col min="14869" max="14869" width="3.140625" style="39" customWidth="1"/>
    <col min="14870" max="15104" width="3" style="39"/>
    <col min="15105" max="15105" width="0.85546875" style="39" customWidth="1"/>
    <col min="15106" max="15106" width="3.7109375" style="39" customWidth="1"/>
    <col min="15107" max="15108" width="5.140625" style="39" customWidth="1"/>
    <col min="15109" max="15109" width="15.140625" style="39" customWidth="1"/>
    <col min="15110" max="15112" width="8.140625" style="39" customWidth="1"/>
    <col min="15113" max="15124" width="3" style="39" customWidth="1"/>
    <col min="15125" max="15125" width="3.140625" style="39" customWidth="1"/>
    <col min="15126" max="15360" width="3" style="39"/>
    <col min="15361" max="15361" width="0.85546875" style="39" customWidth="1"/>
    <col min="15362" max="15362" width="3.7109375" style="39" customWidth="1"/>
    <col min="15363" max="15364" width="5.140625" style="39" customWidth="1"/>
    <col min="15365" max="15365" width="15.140625" style="39" customWidth="1"/>
    <col min="15366" max="15368" width="8.140625" style="39" customWidth="1"/>
    <col min="15369" max="15380" width="3" style="39" customWidth="1"/>
    <col min="15381" max="15381" width="3.140625" style="39" customWidth="1"/>
    <col min="15382" max="15616" width="3" style="39"/>
    <col min="15617" max="15617" width="0.85546875" style="39" customWidth="1"/>
    <col min="15618" max="15618" width="3.7109375" style="39" customWidth="1"/>
    <col min="15619" max="15620" width="5.140625" style="39" customWidth="1"/>
    <col min="15621" max="15621" width="15.140625" style="39" customWidth="1"/>
    <col min="15622" max="15624" width="8.140625" style="39" customWidth="1"/>
    <col min="15625" max="15636" width="3" style="39" customWidth="1"/>
    <col min="15637" max="15637" width="3.140625" style="39" customWidth="1"/>
    <col min="15638" max="15872" width="3" style="39"/>
    <col min="15873" max="15873" width="0.85546875" style="39" customWidth="1"/>
    <col min="15874" max="15874" width="3.7109375" style="39" customWidth="1"/>
    <col min="15875" max="15876" width="5.140625" style="39" customWidth="1"/>
    <col min="15877" max="15877" width="15.140625" style="39" customWidth="1"/>
    <col min="15878" max="15880" width="8.140625" style="39" customWidth="1"/>
    <col min="15881" max="15892" width="3" style="39" customWidth="1"/>
    <col min="15893" max="15893" width="3.140625" style="39" customWidth="1"/>
    <col min="15894" max="16128" width="3" style="39"/>
    <col min="16129" max="16129" width="0.85546875" style="39" customWidth="1"/>
    <col min="16130" max="16130" width="3.7109375" style="39" customWidth="1"/>
    <col min="16131" max="16132" width="5.140625" style="39" customWidth="1"/>
    <col min="16133" max="16133" width="15.140625" style="39" customWidth="1"/>
    <col min="16134" max="16136" width="8.140625" style="39" customWidth="1"/>
    <col min="16137" max="16148" width="3" style="39" customWidth="1"/>
    <col min="16149" max="16149" width="3.140625" style="39" customWidth="1"/>
    <col min="16150" max="16384" width="3" style="39"/>
  </cols>
  <sheetData>
    <row r="1" spans="1:42" ht="3.75" customHeight="1" x14ac:dyDescent="0.15"/>
    <row r="2" spans="1:42" ht="15" customHeight="1" x14ac:dyDescent="0.2">
      <c r="B2" s="257" t="s">
        <v>30</v>
      </c>
      <c r="C2" s="258"/>
      <c r="D2" s="258"/>
      <c r="E2" s="258"/>
      <c r="F2" s="258"/>
      <c r="G2" s="258"/>
      <c r="H2" s="40"/>
      <c r="I2" s="41"/>
      <c r="J2" s="42" t="s">
        <v>31</v>
      </c>
      <c r="K2" s="43"/>
      <c r="L2" s="43"/>
      <c r="M2" s="43"/>
      <c r="N2" s="44"/>
      <c r="O2" s="45"/>
      <c r="P2" s="46"/>
      <c r="Q2" s="46"/>
      <c r="R2" s="46"/>
      <c r="S2" s="46"/>
      <c r="T2" s="46"/>
      <c r="U2" s="46"/>
      <c r="V2" s="46"/>
      <c r="W2" s="46"/>
      <c r="X2" s="46"/>
      <c r="Y2" s="46"/>
      <c r="Z2" s="46"/>
      <c r="AA2" s="46"/>
      <c r="AB2" s="42" t="s">
        <v>32</v>
      </c>
      <c r="AC2" s="47"/>
      <c r="AD2" s="43"/>
      <c r="AE2" s="48"/>
      <c r="AF2" s="44"/>
      <c r="AG2" s="49"/>
      <c r="AH2" s="46"/>
      <c r="AI2" s="46"/>
      <c r="AJ2" s="46"/>
      <c r="AK2" s="46"/>
      <c r="AL2" s="46"/>
      <c r="AM2" s="46"/>
      <c r="AN2" s="46"/>
      <c r="AO2" s="50" t="s">
        <v>33</v>
      </c>
    </row>
    <row r="3" spans="1:42" ht="15" customHeight="1" x14ac:dyDescent="0.2">
      <c r="A3" s="51"/>
      <c r="B3" s="258"/>
      <c r="C3" s="258"/>
      <c r="D3" s="258"/>
      <c r="E3" s="258"/>
      <c r="F3" s="258"/>
      <c r="G3" s="258"/>
      <c r="H3" s="40"/>
      <c r="I3" s="41"/>
      <c r="J3" s="42" t="s">
        <v>16</v>
      </c>
      <c r="K3" s="43"/>
      <c r="L3" s="43"/>
      <c r="M3" s="48"/>
      <c r="N3" s="44"/>
      <c r="O3" s="52"/>
      <c r="P3" s="46"/>
      <c r="Q3" s="46"/>
      <c r="R3" s="46"/>
      <c r="S3" s="53"/>
      <c r="T3" s="42" t="s">
        <v>34</v>
      </c>
      <c r="U3" s="48"/>
      <c r="V3" s="44"/>
      <c r="W3" s="49"/>
      <c r="X3" s="52"/>
      <c r="Y3" s="45"/>
      <c r="Z3" s="45"/>
      <c r="AA3" s="53"/>
      <c r="AB3" s="42" t="s">
        <v>35</v>
      </c>
      <c r="AC3" s="43"/>
      <c r="AD3" s="43"/>
      <c r="AE3" s="43"/>
      <c r="AF3" s="54"/>
      <c r="AG3" s="49"/>
      <c r="AH3" s="46"/>
      <c r="AI3" s="46"/>
      <c r="AJ3" s="46"/>
      <c r="AK3" s="46"/>
      <c r="AL3" s="46"/>
      <c r="AM3" s="46"/>
      <c r="AN3" s="46"/>
      <c r="AO3" s="50" t="s">
        <v>33</v>
      </c>
    </row>
    <row r="4" spans="1:42" ht="15" customHeight="1" x14ac:dyDescent="0.2">
      <c r="B4" s="258"/>
      <c r="C4" s="258"/>
      <c r="D4" s="258"/>
      <c r="E4" s="258"/>
      <c r="F4" s="258"/>
      <c r="G4" s="258"/>
      <c r="H4" s="40"/>
      <c r="J4" s="42" t="s">
        <v>36</v>
      </c>
      <c r="K4" s="43"/>
      <c r="L4" s="43"/>
      <c r="M4" s="43"/>
      <c r="N4" s="54"/>
      <c r="O4" s="45"/>
      <c r="P4" s="45"/>
      <c r="Q4" s="45"/>
      <c r="R4" s="45" t="s">
        <v>37</v>
      </c>
      <c r="S4" s="45"/>
      <c r="T4" s="45"/>
      <c r="U4" s="45" t="s">
        <v>38</v>
      </c>
      <c r="V4" s="46"/>
      <c r="W4" s="46"/>
      <c r="X4" s="45" t="s">
        <v>39</v>
      </c>
      <c r="Y4" s="45"/>
      <c r="Z4" s="46"/>
      <c r="AA4" s="46"/>
      <c r="AB4" s="45" t="s">
        <v>40</v>
      </c>
      <c r="AC4" s="46"/>
      <c r="AD4" s="46"/>
      <c r="AE4" s="45"/>
      <c r="AF4" s="45"/>
      <c r="AG4" s="45" t="s">
        <v>37</v>
      </c>
      <c r="AH4" s="45"/>
      <c r="AI4" s="45" t="s">
        <v>38</v>
      </c>
      <c r="AJ4" s="46"/>
      <c r="AK4" s="46"/>
      <c r="AL4" s="46"/>
      <c r="AM4" s="45" t="s">
        <v>39</v>
      </c>
      <c r="AN4" s="45"/>
      <c r="AO4" s="55"/>
    </row>
    <row r="5" spans="1:42" ht="8.25" customHeight="1" x14ac:dyDescent="0.2">
      <c r="A5" s="56"/>
    </row>
    <row r="6" spans="1:42" ht="15" customHeight="1" x14ac:dyDescent="0.2">
      <c r="B6" s="259" t="s">
        <v>41</v>
      </c>
      <c r="C6" s="260"/>
      <c r="D6" s="260"/>
      <c r="E6" s="260"/>
      <c r="F6" s="260"/>
      <c r="G6" s="260"/>
      <c r="H6" s="260"/>
      <c r="L6" s="57" t="s">
        <v>42</v>
      </c>
      <c r="M6" s="57"/>
      <c r="N6" s="57"/>
      <c r="O6" s="57"/>
      <c r="P6" s="57"/>
      <c r="Q6" s="57"/>
      <c r="R6" s="57"/>
      <c r="S6" s="57"/>
      <c r="T6" s="58"/>
      <c r="U6" s="58"/>
      <c r="V6" s="58"/>
      <c r="W6" s="58"/>
      <c r="X6" s="58"/>
      <c r="Y6" s="58"/>
      <c r="Z6" s="58"/>
      <c r="AA6" s="58"/>
      <c r="AB6" s="58"/>
      <c r="AC6" s="58"/>
      <c r="AD6" s="59"/>
      <c r="AE6" s="59"/>
      <c r="AF6" s="57"/>
      <c r="AG6" s="57"/>
      <c r="AH6" s="57"/>
      <c r="AI6" s="57"/>
      <c r="AJ6" s="57"/>
      <c r="AK6" s="57"/>
      <c r="AL6" s="57"/>
      <c r="AM6" s="57"/>
      <c r="AN6" s="57"/>
      <c r="AO6" s="57"/>
    </row>
    <row r="7" spans="1:42" ht="15" customHeight="1" x14ac:dyDescent="0.2">
      <c r="A7" s="56"/>
      <c r="B7" s="259"/>
      <c r="C7" s="260"/>
      <c r="D7" s="260"/>
      <c r="E7" s="260"/>
      <c r="F7" s="260"/>
      <c r="G7" s="260"/>
      <c r="H7" s="260"/>
      <c r="I7" s="56"/>
      <c r="L7" s="261"/>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3"/>
    </row>
    <row r="8" spans="1:42" ht="54" customHeight="1" x14ac:dyDescent="0.15">
      <c r="B8" s="60"/>
      <c r="C8" s="61"/>
      <c r="D8" s="61"/>
      <c r="E8" s="61"/>
      <c r="F8" s="61"/>
      <c r="G8" s="61"/>
      <c r="H8" s="62"/>
      <c r="L8" s="264"/>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6"/>
    </row>
    <row r="9" spans="1:42" ht="15" customHeight="1" x14ac:dyDescent="0.2">
      <c r="A9" s="56"/>
      <c r="B9" s="63"/>
      <c r="D9" s="56"/>
      <c r="E9" s="56"/>
      <c r="F9" s="56"/>
      <c r="G9" s="56"/>
      <c r="H9" s="64"/>
      <c r="L9" s="264"/>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6"/>
    </row>
    <row r="10" spans="1:42" ht="15" customHeight="1" x14ac:dyDescent="0.2">
      <c r="A10" s="56"/>
      <c r="B10" s="63"/>
      <c r="D10" s="56"/>
      <c r="E10" s="56"/>
      <c r="F10" s="56"/>
      <c r="G10" s="56"/>
      <c r="H10" s="64"/>
      <c r="I10" s="56"/>
      <c r="L10" s="264"/>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6"/>
    </row>
    <row r="11" spans="1:42" ht="15" customHeight="1" x14ac:dyDescent="0.2">
      <c r="A11" s="56"/>
      <c r="B11" s="63"/>
      <c r="D11" s="56"/>
      <c r="E11" s="56"/>
      <c r="F11" s="56"/>
      <c r="G11" s="56"/>
      <c r="H11" s="64"/>
      <c r="I11" s="56"/>
      <c r="L11" s="267"/>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9"/>
    </row>
    <row r="12" spans="1:42" ht="15" customHeight="1" x14ac:dyDescent="0.2">
      <c r="A12" s="56"/>
      <c r="B12" s="63"/>
      <c r="D12" s="56"/>
      <c r="E12" s="56"/>
      <c r="F12" s="56"/>
      <c r="G12" s="56"/>
      <c r="H12" s="64"/>
      <c r="I12" s="56"/>
    </row>
    <row r="13" spans="1:42" ht="15" customHeight="1" x14ac:dyDescent="0.2">
      <c r="A13" s="56"/>
      <c r="B13" s="63"/>
      <c r="D13" s="56"/>
      <c r="E13" s="56"/>
      <c r="F13" s="56"/>
      <c r="G13" s="56"/>
      <c r="H13" s="64"/>
      <c r="I13" s="56"/>
      <c r="L13" s="57" t="s">
        <v>43</v>
      </c>
      <c r="M13" s="58"/>
      <c r="N13" s="58"/>
      <c r="O13" s="58"/>
      <c r="P13" s="58"/>
      <c r="Q13" s="58"/>
      <c r="R13" s="58"/>
      <c r="S13" s="58"/>
      <c r="T13" s="58"/>
      <c r="U13" s="58"/>
      <c r="V13" s="58"/>
      <c r="W13" s="58"/>
      <c r="X13" s="58"/>
      <c r="Y13" s="58"/>
      <c r="AA13" s="58"/>
      <c r="AB13" s="58"/>
      <c r="AC13" s="58"/>
      <c r="AD13" s="59"/>
      <c r="AE13" s="59"/>
      <c r="AF13" s="57"/>
      <c r="AG13" s="57"/>
      <c r="AH13" s="57"/>
      <c r="AI13" s="41" t="s">
        <v>44</v>
      </c>
      <c r="AK13" s="57"/>
      <c r="AL13" s="57"/>
      <c r="AM13" s="57"/>
      <c r="AN13" s="57"/>
      <c r="AO13" s="57"/>
    </row>
    <row r="14" spans="1:42" ht="15" customHeight="1" x14ac:dyDescent="0.2">
      <c r="A14" s="56"/>
      <c r="B14" s="63"/>
      <c r="D14" s="56"/>
      <c r="E14" s="56"/>
      <c r="F14" s="56"/>
      <c r="G14" s="56"/>
      <c r="H14" s="64"/>
      <c r="I14" s="56"/>
      <c r="L14" s="65" t="s">
        <v>0</v>
      </c>
      <c r="M14" s="66"/>
      <c r="N14" s="66"/>
      <c r="O14" s="66"/>
      <c r="P14" s="66"/>
      <c r="Q14" s="67"/>
      <c r="R14" s="67"/>
      <c r="S14" s="67"/>
      <c r="T14" s="67"/>
      <c r="U14" s="68"/>
      <c r="V14" s="270" t="s">
        <v>1</v>
      </c>
      <c r="W14" s="271"/>
      <c r="X14" s="271"/>
      <c r="Y14" s="271"/>
      <c r="Z14" s="271"/>
      <c r="AA14" s="271"/>
      <c r="AB14" s="271"/>
      <c r="AC14" s="271"/>
      <c r="AD14" s="271"/>
      <c r="AE14" s="271"/>
      <c r="AF14" s="271"/>
      <c r="AG14" s="271"/>
      <c r="AH14" s="271"/>
      <c r="AI14" s="272"/>
      <c r="AJ14" s="69" t="s">
        <v>45</v>
      </c>
      <c r="AK14" s="66"/>
      <c r="AL14" s="70"/>
      <c r="AM14" s="65" t="s">
        <v>46</v>
      </c>
      <c r="AN14" s="66"/>
      <c r="AO14" s="70"/>
      <c r="AP14" s="41"/>
    </row>
    <row r="15" spans="1:42" ht="15" customHeight="1" x14ac:dyDescent="0.2">
      <c r="A15" s="56"/>
      <c r="B15" s="63"/>
      <c r="D15" s="56"/>
      <c r="E15" s="56"/>
      <c r="F15" s="56"/>
      <c r="G15" s="56"/>
      <c r="H15" s="64"/>
      <c r="I15" s="56"/>
      <c r="L15" s="71"/>
      <c r="M15" s="72"/>
      <c r="N15" s="72"/>
      <c r="O15" s="72"/>
      <c r="P15" s="72"/>
      <c r="Q15" s="72"/>
      <c r="R15" s="72"/>
      <c r="S15" s="72"/>
      <c r="T15" s="72"/>
      <c r="U15" s="73"/>
      <c r="V15" s="65"/>
      <c r="W15" s="66"/>
      <c r="X15" s="66"/>
      <c r="Y15" s="66"/>
      <c r="Z15" s="66"/>
      <c r="AA15" s="66"/>
      <c r="AB15" s="66"/>
      <c r="AC15" s="66"/>
      <c r="AD15" s="66"/>
      <c r="AE15" s="66"/>
      <c r="AF15" s="66"/>
      <c r="AG15" s="66"/>
      <c r="AH15" s="66"/>
      <c r="AI15" s="70"/>
      <c r="AJ15" s="273"/>
      <c r="AK15" s="274"/>
      <c r="AL15" s="275"/>
      <c r="AM15" s="273"/>
      <c r="AN15" s="274"/>
      <c r="AO15" s="275"/>
    </row>
    <row r="16" spans="1:42" ht="15" customHeight="1" x14ac:dyDescent="0.2">
      <c r="A16" s="56"/>
      <c r="B16" s="63"/>
      <c r="D16" s="56"/>
      <c r="E16" s="56"/>
      <c r="F16" s="56"/>
      <c r="G16" s="56"/>
      <c r="H16" s="64"/>
      <c r="I16" s="56"/>
      <c r="L16" s="71"/>
      <c r="M16" s="72"/>
      <c r="N16" s="72"/>
      <c r="O16" s="72"/>
      <c r="P16" s="72"/>
      <c r="Q16" s="72"/>
      <c r="R16" s="72"/>
      <c r="S16" s="72"/>
      <c r="T16" s="72"/>
      <c r="U16" s="73"/>
      <c r="V16" s="65"/>
      <c r="W16" s="66"/>
      <c r="X16" s="66"/>
      <c r="Y16" s="66"/>
      <c r="Z16" s="66"/>
      <c r="AA16" s="66"/>
      <c r="AB16" s="66"/>
      <c r="AC16" s="66"/>
      <c r="AD16" s="66"/>
      <c r="AE16" s="66"/>
      <c r="AF16" s="66"/>
      <c r="AG16" s="66"/>
      <c r="AH16" s="66"/>
      <c r="AI16" s="70"/>
      <c r="AJ16" s="273"/>
      <c r="AK16" s="274"/>
      <c r="AL16" s="275"/>
      <c r="AM16" s="273"/>
      <c r="AN16" s="274"/>
      <c r="AO16" s="275"/>
    </row>
    <row r="17" spans="1:46" ht="15" customHeight="1" x14ac:dyDescent="0.2">
      <c r="A17" s="56"/>
      <c r="B17" s="63"/>
      <c r="D17" s="56"/>
      <c r="E17" s="56"/>
      <c r="F17" s="56"/>
      <c r="G17" s="56"/>
      <c r="H17" s="64"/>
      <c r="I17" s="56"/>
      <c r="L17" s="71"/>
      <c r="M17" s="72"/>
      <c r="N17" s="72"/>
      <c r="O17" s="72"/>
      <c r="P17" s="72"/>
      <c r="Q17" s="72"/>
      <c r="R17" s="72"/>
      <c r="S17" s="72"/>
      <c r="T17" s="72"/>
      <c r="U17" s="73"/>
      <c r="V17" s="65"/>
      <c r="W17" s="66"/>
      <c r="X17" s="66"/>
      <c r="Y17" s="66"/>
      <c r="Z17" s="66"/>
      <c r="AA17" s="66"/>
      <c r="AB17" s="66"/>
      <c r="AC17" s="66"/>
      <c r="AD17" s="66"/>
      <c r="AE17" s="66"/>
      <c r="AF17" s="66"/>
      <c r="AG17" s="66"/>
      <c r="AH17" s="66"/>
      <c r="AI17" s="70"/>
      <c r="AJ17" s="273"/>
      <c r="AK17" s="274"/>
      <c r="AL17" s="275"/>
      <c r="AM17" s="273"/>
      <c r="AN17" s="274"/>
      <c r="AO17" s="275"/>
    </row>
    <row r="18" spans="1:46" ht="15" customHeight="1" x14ac:dyDescent="0.2">
      <c r="A18" s="56"/>
      <c r="B18" s="74"/>
      <c r="C18" s="56"/>
      <c r="D18" s="56"/>
      <c r="E18" s="56"/>
      <c r="F18" s="56"/>
      <c r="G18" s="56"/>
      <c r="H18" s="64"/>
      <c r="I18" s="56"/>
      <c r="L18" s="71"/>
      <c r="M18" s="72"/>
      <c r="N18" s="72"/>
      <c r="O18" s="72"/>
      <c r="P18" s="72"/>
      <c r="Q18" s="72"/>
      <c r="R18" s="72"/>
      <c r="S18" s="72"/>
      <c r="T18" s="72"/>
      <c r="U18" s="73"/>
      <c r="V18" s="65"/>
      <c r="W18" s="66"/>
      <c r="X18" s="66"/>
      <c r="Y18" s="66"/>
      <c r="Z18" s="66"/>
      <c r="AA18" s="66"/>
      <c r="AB18" s="66"/>
      <c r="AC18" s="66"/>
      <c r="AD18" s="66"/>
      <c r="AE18" s="66"/>
      <c r="AF18" s="66"/>
      <c r="AG18" s="66"/>
      <c r="AH18" s="66"/>
      <c r="AI18" s="70"/>
      <c r="AJ18" s="273"/>
      <c r="AK18" s="274"/>
      <c r="AL18" s="275"/>
      <c r="AM18" s="273"/>
      <c r="AN18" s="274"/>
      <c r="AO18" s="275"/>
    </row>
    <row r="19" spans="1:46" ht="15" customHeight="1" x14ac:dyDescent="0.2">
      <c r="A19" s="56"/>
      <c r="B19" s="74"/>
      <c r="C19" s="56"/>
      <c r="D19" s="56"/>
      <c r="E19" s="56"/>
      <c r="F19" s="56"/>
      <c r="G19" s="56"/>
      <c r="H19" s="64"/>
      <c r="I19" s="56"/>
      <c r="L19" s="71"/>
      <c r="M19" s="72"/>
      <c r="N19" s="72"/>
      <c r="O19" s="72"/>
      <c r="P19" s="72"/>
      <c r="Q19" s="72"/>
      <c r="R19" s="72"/>
      <c r="S19" s="72"/>
      <c r="T19" s="72"/>
      <c r="U19" s="73"/>
      <c r="V19" s="65"/>
      <c r="W19" s="66"/>
      <c r="X19" s="66"/>
      <c r="Y19" s="66"/>
      <c r="Z19" s="66"/>
      <c r="AA19" s="66"/>
      <c r="AB19" s="66"/>
      <c r="AC19" s="66"/>
      <c r="AD19" s="66"/>
      <c r="AE19" s="66"/>
      <c r="AF19" s="66"/>
      <c r="AG19" s="66"/>
      <c r="AH19" s="66"/>
      <c r="AI19" s="70"/>
      <c r="AJ19" s="273"/>
      <c r="AK19" s="274"/>
      <c r="AL19" s="275"/>
      <c r="AM19" s="273"/>
      <c r="AN19" s="274"/>
      <c r="AO19" s="275"/>
    </row>
    <row r="20" spans="1:46" ht="15" customHeight="1" x14ac:dyDescent="0.2">
      <c r="A20" s="56"/>
      <c r="B20" s="75"/>
      <c r="C20" s="76"/>
      <c r="D20" s="77"/>
      <c r="E20" s="77"/>
      <c r="F20" s="77"/>
      <c r="G20" s="77"/>
      <c r="H20" s="78"/>
      <c r="I20" s="56"/>
      <c r="L20" s="71"/>
      <c r="M20" s="72"/>
      <c r="N20" s="72"/>
      <c r="O20" s="72"/>
      <c r="P20" s="72"/>
      <c r="Q20" s="72"/>
      <c r="R20" s="72"/>
      <c r="S20" s="72"/>
      <c r="T20" s="72"/>
      <c r="U20" s="73"/>
      <c r="V20" s="65"/>
      <c r="W20" s="66"/>
      <c r="X20" s="66"/>
      <c r="Y20" s="66"/>
      <c r="Z20" s="66"/>
      <c r="AA20" s="66"/>
      <c r="AB20" s="66"/>
      <c r="AC20" s="66"/>
      <c r="AD20" s="66"/>
      <c r="AE20" s="66"/>
      <c r="AF20" s="66"/>
      <c r="AG20" s="66"/>
      <c r="AH20" s="66"/>
      <c r="AI20" s="70"/>
      <c r="AJ20" s="273"/>
      <c r="AK20" s="274"/>
      <c r="AL20" s="275"/>
      <c r="AM20" s="273"/>
      <c r="AN20" s="274"/>
      <c r="AO20" s="275"/>
      <c r="AT20" s="79"/>
    </row>
    <row r="21" spans="1:46" ht="15" customHeight="1" x14ac:dyDescent="0.2">
      <c r="A21" s="56"/>
      <c r="D21" s="56"/>
      <c r="E21" s="56"/>
      <c r="F21" s="56"/>
      <c r="G21" s="56"/>
      <c r="H21" s="56"/>
      <c r="I21" s="56"/>
      <c r="L21" s="71"/>
      <c r="M21" s="72"/>
      <c r="N21" s="72"/>
      <c r="O21" s="72"/>
      <c r="P21" s="72"/>
      <c r="Q21" s="72"/>
      <c r="R21" s="72"/>
      <c r="S21" s="72"/>
      <c r="T21" s="72"/>
      <c r="U21" s="73"/>
      <c r="V21" s="65"/>
      <c r="W21" s="66"/>
      <c r="X21" s="66"/>
      <c r="Y21" s="66"/>
      <c r="Z21" s="66"/>
      <c r="AA21" s="66"/>
      <c r="AB21" s="66"/>
      <c r="AC21" s="66"/>
      <c r="AD21" s="66"/>
      <c r="AE21" s="66"/>
      <c r="AF21" s="66"/>
      <c r="AG21" s="66"/>
      <c r="AH21" s="66"/>
      <c r="AI21" s="70"/>
      <c r="AJ21" s="273"/>
      <c r="AK21" s="274"/>
      <c r="AL21" s="275"/>
      <c r="AM21" s="273"/>
      <c r="AN21" s="274"/>
      <c r="AO21" s="275"/>
      <c r="AT21" s="79"/>
    </row>
    <row r="22" spans="1:46" ht="15" customHeight="1" x14ac:dyDescent="0.2">
      <c r="A22" s="56"/>
      <c r="B22" s="120" t="s">
        <v>47</v>
      </c>
      <c r="C22" s="121"/>
      <c r="D22" s="122"/>
      <c r="E22" s="122"/>
      <c r="F22" s="122"/>
      <c r="G22" s="122"/>
      <c r="H22" s="123"/>
      <c r="I22" s="56"/>
      <c r="L22" s="57" t="s">
        <v>48</v>
      </c>
      <c r="AT22" s="79"/>
    </row>
    <row r="23" spans="1:46" ht="14.25" customHeight="1" x14ac:dyDescent="0.2">
      <c r="A23" s="56"/>
      <c r="B23" s="276" t="s">
        <v>49</v>
      </c>
      <c r="C23" s="277"/>
      <c r="D23" s="277"/>
      <c r="E23" s="277"/>
      <c r="F23" s="80"/>
      <c r="G23" s="80" t="s">
        <v>50</v>
      </c>
      <c r="H23" s="124" t="s">
        <v>51</v>
      </c>
      <c r="I23" s="56"/>
      <c r="L23" s="65" t="s">
        <v>52</v>
      </c>
      <c r="M23" s="81"/>
      <c r="N23" s="81"/>
      <c r="O23" s="81"/>
      <c r="P23" s="81"/>
      <c r="Q23" s="81"/>
      <c r="R23" s="81"/>
      <c r="S23" s="66"/>
      <c r="T23" s="67"/>
      <c r="U23" s="66"/>
      <c r="V23" s="67"/>
      <c r="W23" s="66"/>
      <c r="X23" s="67"/>
      <c r="Y23" s="66"/>
      <c r="Z23" s="68"/>
      <c r="AA23" s="65" t="s">
        <v>53</v>
      </c>
      <c r="AB23" s="81"/>
      <c r="AC23" s="66"/>
      <c r="AD23" s="66"/>
      <c r="AE23" s="66"/>
      <c r="AF23" s="67"/>
      <c r="AG23" s="67"/>
      <c r="AH23" s="67"/>
      <c r="AI23" s="66"/>
      <c r="AJ23" s="66"/>
      <c r="AK23" s="66"/>
      <c r="AL23" s="66"/>
      <c r="AM23" s="66"/>
      <c r="AN23" s="66"/>
      <c r="AO23" s="70"/>
      <c r="AT23" s="79"/>
    </row>
    <row r="24" spans="1:46" ht="14.25" customHeight="1" x14ac:dyDescent="0.2">
      <c r="A24" s="56"/>
      <c r="B24" s="278"/>
      <c r="C24" s="279"/>
      <c r="D24" s="279"/>
      <c r="E24" s="279"/>
      <c r="F24" s="125"/>
      <c r="G24" s="125" t="s">
        <v>54</v>
      </c>
      <c r="H24" s="126" t="s">
        <v>54</v>
      </c>
      <c r="I24" s="56"/>
      <c r="L24" s="280"/>
      <c r="M24" s="281"/>
      <c r="N24" s="281"/>
      <c r="O24" s="281"/>
      <c r="P24" s="281"/>
      <c r="Q24" s="281"/>
      <c r="R24" s="281"/>
      <c r="S24" s="281"/>
      <c r="T24" s="281"/>
      <c r="U24" s="281"/>
      <c r="V24" s="281"/>
      <c r="W24" s="281"/>
      <c r="X24" s="281"/>
      <c r="Y24" s="281"/>
      <c r="Z24" s="282"/>
      <c r="AA24" s="280"/>
      <c r="AB24" s="281"/>
      <c r="AC24" s="281"/>
      <c r="AD24" s="281"/>
      <c r="AE24" s="281"/>
      <c r="AF24" s="281"/>
      <c r="AG24" s="281"/>
      <c r="AH24" s="281"/>
      <c r="AI24" s="281"/>
      <c r="AJ24" s="281"/>
      <c r="AK24" s="281"/>
      <c r="AL24" s="281"/>
      <c r="AM24" s="281"/>
      <c r="AN24" s="281"/>
      <c r="AO24" s="282"/>
      <c r="AT24" s="79"/>
    </row>
    <row r="25" spans="1:46" ht="15" customHeight="1" x14ac:dyDescent="0.2">
      <c r="A25" s="56"/>
      <c r="B25" s="127" t="str">
        <f>職業能力評価シート!B7</f>
        <v>ビジネス知識の習得</v>
      </c>
      <c r="C25" s="82"/>
      <c r="D25" s="83"/>
      <c r="E25" s="83"/>
      <c r="F25" s="84"/>
      <c r="G25" s="84">
        <f>AVERAGE(職業能力評価シート!J7:J9)</f>
        <v>0</v>
      </c>
      <c r="H25" s="128">
        <f>AVERAGE(職業能力評価シート!K7:K9)</f>
        <v>0</v>
      </c>
      <c r="I25" s="56"/>
      <c r="L25" s="283"/>
      <c r="M25" s="284"/>
      <c r="N25" s="284"/>
      <c r="O25" s="284"/>
      <c r="P25" s="284"/>
      <c r="Q25" s="284"/>
      <c r="R25" s="284"/>
      <c r="S25" s="284"/>
      <c r="T25" s="284"/>
      <c r="U25" s="284"/>
      <c r="V25" s="284"/>
      <c r="W25" s="284"/>
      <c r="X25" s="284"/>
      <c r="Y25" s="284"/>
      <c r="Z25" s="285"/>
      <c r="AA25" s="283"/>
      <c r="AB25" s="284"/>
      <c r="AC25" s="284"/>
      <c r="AD25" s="284"/>
      <c r="AE25" s="284"/>
      <c r="AF25" s="284"/>
      <c r="AG25" s="284"/>
      <c r="AH25" s="284"/>
      <c r="AI25" s="284"/>
      <c r="AJ25" s="284"/>
      <c r="AK25" s="284"/>
      <c r="AL25" s="284"/>
      <c r="AM25" s="284"/>
      <c r="AN25" s="284"/>
      <c r="AO25" s="285"/>
      <c r="AT25" s="79"/>
    </row>
    <row r="26" spans="1:46" ht="15" customHeight="1" x14ac:dyDescent="0.2">
      <c r="A26" s="56"/>
      <c r="B26" s="129" t="str">
        <f>職業能力評価シート!B10</f>
        <v>PCの基本操作</v>
      </c>
      <c r="C26" s="85"/>
      <c r="D26" s="86"/>
      <c r="E26" s="86"/>
      <c r="F26" s="87"/>
      <c r="G26" s="87">
        <f>AVERAGE(職業能力評価シート!J10:J12)</f>
        <v>0</v>
      </c>
      <c r="H26" s="130">
        <f>AVERAGE(職業能力評価シート!K10:K12)</f>
        <v>0</v>
      </c>
      <c r="I26" s="56"/>
      <c r="L26" s="283"/>
      <c r="M26" s="284"/>
      <c r="N26" s="284"/>
      <c r="O26" s="284"/>
      <c r="P26" s="284"/>
      <c r="Q26" s="284"/>
      <c r="R26" s="284"/>
      <c r="S26" s="284"/>
      <c r="T26" s="284"/>
      <c r="U26" s="284"/>
      <c r="V26" s="284"/>
      <c r="W26" s="284"/>
      <c r="X26" s="284"/>
      <c r="Y26" s="284"/>
      <c r="Z26" s="285"/>
      <c r="AA26" s="283"/>
      <c r="AB26" s="284"/>
      <c r="AC26" s="284"/>
      <c r="AD26" s="284"/>
      <c r="AE26" s="284"/>
      <c r="AF26" s="284"/>
      <c r="AG26" s="284"/>
      <c r="AH26" s="284"/>
      <c r="AI26" s="284"/>
      <c r="AJ26" s="284"/>
      <c r="AK26" s="284"/>
      <c r="AL26" s="284"/>
      <c r="AM26" s="284"/>
      <c r="AN26" s="284"/>
      <c r="AO26" s="285"/>
      <c r="AT26" s="79"/>
    </row>
    <row r="27" spans="1:46" ht="15" customHeight="1" x14ac:dyDescent="0.2">
      <c r="A27" s="56"/>
      <c r="B27" s="127" t="str">
        <f>職業能力評価シート!B13</f>
        <v>企業倫理とコンプライアンス</v>
      </c>
      <c r="C27" s="82"/>
      <c r="D27" s="83"/>
      <c r="E27" s="83"/>
      <c r="F27" s="84"/>
      <c r="G27" s="84">
        <f>AVERAGE(職業能力評価シート!J13:J14)</f>
        <v>0</v>
      </c>
      <c r="H27" s="128">
        <f>AVERAGE(職業能力評価シート!K13:K14)</f>
        <v>0</v>
      </c>
      <c r="I27" s="56"/>
      <c r="L27" s="283"/>
      <c r="M27" s="284"/>
      <c r="N27" s="284"/>
      <c r="O27" s="284"/>
      <c r="P27" s="284"/>
      <c r="Q27" s="284"/>
      <c r="R27" s="284"/>
      <c r="S27" s="284"/>
      <c r="T27" s="284"/>
      <c r="U27" s="284"/>
      <c r="V27" s="284"/>
      <c r="W27" s="284"/>
      <c r="X27" s="284"/>
      <c r="Y27" s="284"/>
      <c r="Z27" s="285"/>
      <c r="AA27" s="283"/>
      <c r="AB27" s="284"/>
      <c r="AC27" s="284"/>
      <c r="AD27" s="284"/>
      <c r="AE27" s="284"/>
      <c r="AF27" s="284"/>
      <c r="AG27" s="284"/>
      <c r="AH27" s="284"/>
      <c r="AI27" s="284"/>
      <c r="AJ27" s="284"/>
      <c r="AK27" s="284"/>
      <c r="AL27" s="284"/>
      <c r="AM27" s="284"/>
      <c r="AN27" s="284"/>
      <c r="AO27" s="285"/>
      <c r="AT27" s="79"/>
    </row>
    <row r="28" spans="1:46" ht="15" customHeight="1" x14ac:dyDescent="0.2">
      <c r="A28" s="56"/>
      <c r="B28" s="129" t="str">
        <f>職業能力評価シート!B15</f>
        <v>関係者との連携による業務の遂行</v>
      </c>
      <c r="C28" s="85"/>
      <c r="D28" s="86"/>
      <c r="E28" s="86"/>
      <c r="F28" s="87"/>
      <c r="G28" s="87">
        <f>AVERAGE(職業能力評価シート!J15:J16)</f>
        <v>0</v>
      </c>
      <c r="H28" s="130">
        <f>AVERAGE(職業能力評価シート!K15:K16)</f>
        <v>0</v>
      </c>
      <c r="I28" s="56"/>
      <c r="L28" s="283"/>
      <c r="M28" s="284"/>
      <c r="N28" s="284"/>
      <c r="O28" s="284"/>
      <c r="P28" s="284"/>
      <c r="Q28" s="284"/>
      <c r="R28" s="284"/>
      <c r="S28" s="284"/>
      <c r="T28" s="284"/>
      <c r="U28" s="284"/>
      <c r="V28" s="284"/>
      <c r="W28" s="284"/>
      <c r="X28" s="284"/>
      <c r="Y28" s="284"/>
      <c r="Z28" s="285"/>
      <c r="AA28" s="283"/>
      <c r="AB28" s="284"/>
      <c r="AC28" s="284"/>
      <c r="AD28" s="284"/>
      <c r="AE28" s="284"/>
      <c r="AF28" s="284"/>
      <c r="AG28" s="284"/>
      <c r="AH28" s="284"/>
      <c r="AI28" s="284"/>
      <c r="AJ28" s="284"/>
      <c r="AK28" s="284"/>
      <c r="AL28" s="284"/>
      <c r="AM28" s="284"/>
      <c r="AN28" s="284"/>
      <c r="AO28" s="285"/>
    </row>
    <row r="29" spans="1:46" ht="15" customHeight="1" x14ac:dyDescent="0.2">
      <c r="A29" s="56"/>
      <c r="B29" s="127" t="str">
        <f>職業能力評価シート!B17</f>
        <v>課題の設定と成果の追求</v>
      </c>
      <c r="C29" s="82"/>
      <c r="D29" s="83"/>
      <c r="E29" s="83"/>
      <c r="F29" s="84"/>
      <c r="G29" s="84">
        <f>AVERAGE(職業能力評価シート!J17:J19)</f>
        <v>0</v>
      </c>
      <c r="H29" s="128">
        <f>AVERAGE(職業能力評価シート!K17:K19)</f>
        <v>0</v>
      </c>
      <c r="I29" s="56"/>
      <c r="L29" s="286"/>
      <c r="M29" s="287"/>
      <c r="N29" s="287"/>
      <c r="O29" s="287"/>
      <c r="P29" s="287"/>
      <c r="Q29" s="287"/>
      <c r="R29" s="287"/>
      <c r="S29" s="287"/>
      <c r="T29" s="287"/>
      <c r="U29" s="287"/>
      <c r="V29" s="287"/>
      <c r="W29" s="287"/>
      <c r="X29" s="287"/>
      <c r="Y29" s="287"/>
      <c r="Z29" s="288"/>
      <c r="AA29" s="286"/>
      <c r="AB29" s="287"/>
      <c r="AC29" s="287"/>
      <c r="AD29" s="287"/>
      <c r="AE29" s="287"/>
      <c r="AF29" s="287"/>
      <c r="AG29" s="287"/>
      <c r="AH29" s="287"/>
      <c r="AI29" s="287"/>
      <c r="AJ29" s="287"/>
      <c r="AK29" s="287"/>
      <c r="AL29" s="287"/>
      <c r="AM29" s="287"/>
      <c r="AN29" s="287"/>
      <c r="AO29" s="288"/>
    </row>
    <row r="30" spans="1:46" ht="15" customHeight="1" x14ac:dyDescent="0.2">
      <c r="A30" s="56"/>
      <c r="B30" s="131" t="str">
        <f>職業能力評価シート!B20</f>
        <v>業務効率化の推進</v>
      </c>
      <c r="C30" s="85"/>
      <c r="D30" s="86"/>
      <c r="E30" s="86"/>
      <c r="F30" s="87"/>
      <c r="G30" s="87">
        <f>AVERAGE(職業能力評価シート!J20:J21)</f>
        <v>0</v>
      </c>
      <c r="H30" s="130">
        <f>AVERAGE(職業能力評価シート!K20:K21)</f>
        <v>0</v>
      </c>
      <c r="I30" s="56"/>
    </row>
    <row r="31" spans="1:46" ht="15" customHeight="1" x14ac:dyDescent="0.2">
      <c r="A31" s="56"/>
      <c r="B31" s="127" t="s">
        <v>323</v>
      </c>
      <c r="C31" s="82"/>
      <c r="D31" s="83"/>
      <c r="E31" s="83"/>
      <c r="F31" s="84"/>
      <c r="G31" s="114">
        <f>AVERAGE(職業能力評価シート!J22:J23)</f>
        <v>0</v>
      </c>
      <c r="H31" s="132">
        <f>AVERAGE(職業能力評価シート!K22:K23)</f>
        <v>0</v>
      </c>
      <c r="I31" s="56"/>
      <c r="L31" s="57" t="s">
        <v>55</v>
      </c>
      <c r="M31" s="58"/>
      <c r="N31" s="58"/>
      <c r="O31" s="58"/>
      <c r="P31" s="58"/>
      <c r="Q31" s="58"/>
      <c r="R31" s="58"/>
      <c r="S31" s="58"/>
      <c r="T31" s="58"/>
      <c r="U31" s="58"/>
      <c r="V31" s="58"/>
      <c r="W31" s="58"/>
      <c r="X31" s="58"/>
      <c r="Y31" s="58"/>
      <c r="Z31" s="58"/>
      <c r="AA31" s="57"/>
      <c r="AB31" s="58"/>
      <c r="AC31" s="58"/>
      <c r="AD31" s="58"/>
      <c r="AE31" s="58"/>
      <c r="AF31" s="58"/>
      <c r="AG31" s="58"/>
      <c r="AH31" s="58"/>
      <c r="AI31" s="58"/>
      <c r="AJ31" s="58"/>
      <c r="AK31" s="58"/>
      <c r="AL31" s="58"/>
      <c r="AM31" s="58"/>
      <c r="AN31" s="58"/>
      <c r="AO31" s="58"/>
    </row>
    <row r="32" spans="1:46" ht="15" customHeight="1" x14ac:dyDescent="0.2">
      <c r="A32" s="56"/>
      <c r="B32" s="131" t="s">
        <v>325</v>
      </c>
      <c r="C32" s="85"/>
      <c r="D32" s="86"/>
      <c r="E32" s="86"/>
      <c r="F32" s="87"/>
      <c r="G32" s="117">
        <f>AVERAGE(職業能力評価シート!J27:J29)</f>
        <v>0</v>
      </c>
      <c r="H32" s="133">
        <f>AVERAGE(職業能力評価シート!K27:K29)</f>
        <v>0</v>
      </c>
      <c r="I32" s="56"/>
      <c r="L32" s="88" t="s">
        <v>56</v>
      </c>
      <c r="M32" s="89"/>
      <c r="N32" s="89"/>
      <c r="O32" s="89"/>
      <c r="P32" s="89"/>
      <c r="Q32" s="89"/>
      <c r="R32" s="89"/>
      <c r="S32" s="89"/>
      <c r="T32" s="89"/>
      <c r="U32" s="89"/>
      <c r="V32" s="89"/>
      <c r="W32" s="89"/>
      <c r="X32" s="89"/>
      <c r="Y32" s="89"/>
      <c r="Z32" s="90"/>
      <c r="AA32" s="65" t="s">
        <v>57</v>
      </c>
      <c r="AB32" s="89"/>
      <c r="AC32" s="89"/>
      <c r="AD32" s="89"/>
      <c r="AE32" s="89"/>
      <c r="AF32" s="89"/>
      <c r="AG32" s="89"/>
      <c r="AH32" s="89"/>
      <c r="AI32" s="89"/>
      <c r="AJ32" s="89"/>
      <c r="AK32" s="89"/>
      <c r="AL32" s="89"/>
      <c r="AM32" s="89"/>
      <c r="AN32" s="89"/>
      <c r="AO32" s="90"/>
    </row>
    <row r="33" spans="1:41" ht="15" customHeight="1" x14ac:dyDescent="0.2">
      <c r="A33" s="56"/>
      <c r="B33" s="127" t="s">
        <v>327</v>
      </c>
      <c r="C33" s="82"/>
      <c r="D33" s="83"/>
      <c r="E33" s="83"/>
      <c r="F33" s="84"/>
      <c r="G33" s="114">
        <f>AVERAGE(職業能力評価シート!J30:J32)</f>
        <v>0</v>
      </c>
      <c r="H33" s="132">
        <f>AVERAGE(職業能力評価シート!K30:K32)</f>
        <v>0</v>
      </c>
      <c r="I33" s="56"/>
      <c r="L33" s="280"/>
      <c r="M33" s="289"/>
      <c r="N33" s="289"/>
      <c r="O33" s="289"/>
      <c r="P33" s="289"/>
      <c r="Q33" s="289"/>
      <c r="R33" s="289"/>
      <c r="S33" s="289"/>
      <c r="T33" s="289"/>
      <c r="U33" s="289"/>
      <c r="V33" s="289"/>
      <c r="W33" s="289"/>
      <c r="X33" s="289"/>
      <c r="Y33" s="289"/>
      <c r="Z33" s="290"/>
      <c r="AA33" s="280"/>
      <c r="AB33" s="289"/>
      <c r="AC33" s="289"/>
      <c r="AD33" s="289"/>
      <c r="AE33" s="289"/>
      <c r="AF33" s="289"/>
      <c r="AG33" s="289"/>
      <c r="AH33" s="289"/>
      <c r="AI33" s="289"/>
      <c r="AJ33" s="289"/>
      <c r="AK33" s="289"/>
      <c r="AL33" s="289"/>
      <c r="AM33" s="289"/>
      <c r="AN33" s="289"/>
      <c r="AO33" s="290"/>
    </row>
    <row r="34" spans="1:41" ht="15" customHeight="1" x14ac:dyDescent="0.2">
      <c r="A34" s="56"/>
      <c r="B34" s="131" t="s">
        <v>329</v>
      </c>
      <c r="C34" s="85"/>
      <c r="D34" s="86"/>
      <c r="E34" s="86"/>
      <c r="F34" s="87"/>
      <c r="G34" s="117">
        <f>AVERAGE(職業能力評価シート!J33:J35)</f>
        <v>0</v>
      </c>
      <c r="H34" s="133">
        <f>AVERAGE(職業能力評価シート!K33:K35)</f>
        <v>0</v>
      </c>
      <c r="I34" s="56"/>
      <c r="L34" s="291"/>
      <c r="M34" s="292"/>
      <c r="N34" s="292"/>
      <c r="O34" s="292"/>
      <c r="P34" s="292"/>
      <c r="Q34" s="292"/>
      <c r="R34" s="292"/>
      <c r="S34" s="292"/>
      <c r="T34" s="292"/>
      <c r="U34" s="292"/>
      <c r="V34" s="292"/>
      <c r="W34" s="292"/>
      <c r="X34" s="292"/>
      <c r="Y34" s="292"/>
      <c r="Z34" s="293"/>
      <c r="AA34" s="291"/>
      <c r="AB34" s="292"/>
      <c r="AC34" s="292"/>
      <c r="AD34" s="292"/>
      <c r="AE34" s="292"/>
      <c r="AF34" s="292"/>
      <c r="AG34" s="292"/>
      <c r="AH34" s="292"/>
      <c r="AI34" s="292"/>
      <c r="AJ34" s="292"/>
      <c r="AK34" s="292"/>
      <c r="AL34" s="292"/>
      <c r="AM34" s="292"/>
      <c r="AN34" s="292"/>
      <c r="AO34" s="293"/>
    </row>
    <row r="35" spans="1:41" ht="15" customHeight="1" x14ac:dyDescent="0.2">
      <c r="A35" s="56"/>
      <c r="B35" s="127" t="s">
        <v>331</v>
      </c>
      <c r="C35" s="82"/>
      <c r="D35" s="83"/>
      <c r="E35" s="83"/>
      <c r="F35" s="84"/>
      <c r="G35" s="114">
        <f>AVERAGE(職業能力評価シート!J36:J38)</f>
        <v>0</v>
      </c>
      <c r="H35" s="132">
        <f>AVERAGE(職業能力評価シート!K36:K38)</f>
        <v>0</v>
      </c>
      <c r="I35" s="56"/>
      <c r="L35" s="291"/>
      <c r="M35" s="292"/>
      <c r="N35" s="292"/>
      <c r="O35" s="292"/>
      <c r="P35" s="292"/>
      <c r="Q35" s="292"/>
      <c r="R35" s="292"/>
      <c r="S35" s="292"/>
      <c r="T35" s="292"/>
      <c r="U35" s="292"/>
      <c r="V35" s="292"/>
      <c r="W35" s="292"/>
      <c r="X35" s="292"/>
      <c r="Y35" s="292"/>
      <c r="Z35" s="293"/>
      <c r="AA35" s="291"/>
      <c r="AB35" s="292"/>
      <c r="AC35" s="292"/>
      <c r="AD35" s="292"/>
      <c r="AE35" s="292"/>
      <c r="AF35" s="292"/>
      <c r="AG35" s="292"/>
      <c r="AH35" s="292"/>
      <c r="AI35" s="292"/>
      <c r="AJ35" s="292"/>
      <c r="AK35" s="292"/>
      <c r="AL35" s="292"/>
      <c r="AM35" s="292"/>
      <c r="AN35" s="292"/>
      <c r="AO35" s="293"/>
    </row>
    <row r="36" spans="1:41" ht="15" customHeight="1" x14ac:dyDescent="0.2">
      <c r="A36" s="56"/>
      <c r="B36" s="131" t="s">
        <v>333</v>
      </c>
      <c r="C36" s="85"/>
      <c r="D36" s="86"/>
      <c r="E36" s="86"/>
      <c r="F36" s="87"/>
      <c r="G36" s="117">
        <f>AVERAGE(職業能力評価シート!J39:J41)</f>
        <v>0</v>
      </c>
      <c r="H36" s="133">
        <f>AVERAGE(職業能力評価シート!K39:K51)</f>
        <v>0</v>
      </c>
      <c r="I36" s="56"/>
      <c r="L36" s="291"/>
      <c r="M36" s="292"/>
      <c r="N36" s="292"/>
      <c r="O36" s="292"/>
      <c r="P36" s="292"/>
      <c r="Q36" s="292"/>
      <c r="R36" s="292"/>
      <c r="S36" s="292"/>
      <c r="T36" s="292"/>
      <c r="U36" s="292"/>
      <c r="V36" s="292"/>
      <c r="W36" s="292"/>
      <c r="X36" s="292"/>
      <c r="Y36" s="292"/>
      <c r="Z36" s="293"/>
      <c r="AA36" s="291"/>
      <c r="AB36" s="292"/>
      <c r="AC36" s="292"/>
      <c r="AD36" s="292"/>
      <c r="AE36" s="292"/>
      <c r="AF36" s="292"/>
      <c r="AG36" s="292"/>
      <c r="AH36" s="292"/>
      <c r="AI36" s="292"/>
      <c r="AJ36" s="292"/>
      <c r="AK36" s="292"/>
      <c r="AL36" s="292"/>
      <c r="AM36" s="292"/>
      <c r="AN36" s="292"/>
      <c r="AO36" s="293"/>
    </row>
    <row r="37" spans="1:41" ht="15" customHeight="1" x14ac:dyDescent="0.2">
      <c r="A37" s="56"/>
      <c r="B37" s="134"/>
      <c r="C37" s="82"/>
      <c r="D37" s="83"/>
      <c r="E37" s="83"/>
      <c r="F37" s="84"/>
      <c r="G37" s="114"/>
      <c r="H37" s="132"/>
      <c r="I37" s="56"/>
      <c r="L37" s="291"/>
      <c r="M37" s="292"/>
      <c r="N37" s="292"/>
      <c r="O37" s="292"/>
      <c r="P37" s="292"/>
      <c r="Q37" s="292"/>
      <c r="R37" s="292"/>
      <c r="S37" s="292"/>
      <c r="T37" s="292"/>
      <c r="U37" s="292"/>
      <c r="V37" s="292"/>
      <c r="W37" s="292"/>
      <c r="X37" s="292"/>
      <c r="Y37" s="292"/>
      <c r="Z37" s="293"/>
      <c r="AA37" s="291"/>
      <c r="AB37" s="292"/>
      <c r="AC37" s="292"/>
      <c r="AD37" s="292"/>
      <c r="AE37" s="292"/>
      <c r="AF37" s="292"/>
      <c r="AG37" s="292"/>
      <c r="AH37" s="292"/>
      <c r="AI37" s="292"/>
      <c r="AJ37" s="292"/>
      <c r="AK37" s="292"/>
      <c r="AL37" s="292"/>
      <c r="AM37" s="292"/>
      <c r="AN37" s="292"/>
      <c r="AO37" s="293"/>
    </row>
    <row r="38" spans="1:41" ht="15" customHeight="1" x14ac:dyDescent="0.2">
      <c r="A38" s="56"/>
      <c r="B38" s="135"/>
      <c r="C38" s="136"/>
      <c r="D38" s="137"/>
      <c r="E38" s="137"/>
      <c r="F38" s="138"/>
      <c r="G38" s="138"/>
      <c r="H38" s="139"/>
      <c r="I38" s="56"/>
      <c r="L38" s="294"/>
      <c r="M38" s="295"/>
      <c r="N38" s="295"/>
      <c r="O38" s="295"/>
      <c r="P38" s="295"/>
      <c r="Q38" s="295"/>
      <c r="R38" s="295"/>
      <c r="S38" s="295"/>
      <c r="T38" s="295"/>
      <c r="U38" s="295"/>
      <c r="V38" s="295"/>
      <c r="W38" s="295"/>
      <c r="X38" s="295"/>
      <c r="Y38" s="295"/>
      <c r="Z38" s="296"/>
      <c r="AA38" s="294"/>
      <c r="AB38" s="295"/>
      <c r="AC38" s="295"/>
      <c r="AD38" s="295"/>
      <c r="AE38" s="295"/>
      <c r="AF38" s="295"/>
      <c r="AG38" s="295"/>
      <c r="AH38" s="295"/>
      <c r="AI38" s="295"/>
      <c r="AJ38" s="295"/>
      <c r="AK38" s="295"/>
      <c r="AL38" s="295"/>
      <c r="AM38" s="295"/>
      <c r="AN38" s="295"/>
      <c r="AO38" s="296"/>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10"/>
  <printOptions horizontalCentered="1"/>
  <pageMargins left="0.28999999999999998" right="0.31" top="0.63" bottom="0.32" header="0.45" footer="0.26"/>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2024-08-20T02:02:41Z</dcterms:modified>
</cp:coreProperties>
</file>