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A4CDAD95-1893-4225-B495-8CFBED3BBFC4}"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OJTｺﾐｭﾆｹｰｼｮﾝｼｰﾄ!$B$1:$AO$38</definedName>
    <definedName name="_xlnm.Print_Area" localSheetId="3">基準一覧!$A$1:$D$146</definedName>
    <definedName name="_xlnm.Print_Area" localSheetId="1">職業能力評価シート!$A$1:$H$48</definedName>
    <definedName name="_xlnm.Print_Area" localSheetId="2">必要な知識!$A$1:$C$195</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26" l="1"/>
  <c r="G29" i="29" s="1"/>
  <c r="K16" i="26"/>
  <c r="H29" i="29" s="1"/>
  <c r="J17" i="26"/>
  <c r="K17" i="26"/>
  <c r="K41" i="26" l="1"/>
  <c r="J41" i="26"/>
  <c r="K40" i="26"/>
  <c r="J40" i="26"/>
  <c r="K39" i="26"/>
  <c r="J39" i="26"/>
  <c r="G36" i="29" s="1"/>
  <c r="K38" i="26"/>
  <c r="H36" i="29" s="1"/>
  <c r="J38" i="26"/>
  <c r="K37" i="26"/>
  <c r="J37" i="26"/>
  <c r="K36" i="26"/>
  <c r="J36" i="26"/>
  <c r="K35" i="26"/>
  <c r="J35" i="26"/>
  <c r="K34" i="26"/>
  <c r="J34" i="26"/>
  <c r="K33" i="26"/>
  <c r="J33" i="26"/>
  <c r="K32" i="26"/>
  <c r="J32" i="26"/>
  <c r="K31" i="26"/>
  <c r="J31" i="26"/>
  <c r="K30" i="26"/>
  <c r="H33" i="29" s="1"/>
  <c r="J30" i="26"/>
  <c r="G33" i="29" s="1"/>
  <c r="K29" i="26"/>
  <c r="J29" i="26"/>
  <c r="K28" i="26"/>
  <c r="J28" i="26"/>
  <c r="K27" i="26"/>
  <c r="H32" i="29" s="1"/>
  <c r="J27" i="26"/>
  <c r="J42" i="26"/>
  <c r="G37" i="29" s="1"/>
  <c r="K42" i="26"/>
  <c r="H37" i="29" s="1"/>
  <c r="J43" i="26"/>
  <c r="K43" i="26"/>
  <c r="K25" i="26"/>
  <c r="J25" i="26"/>
  <c r="K7" i="26"/>
  <c r="K8" i="26"/>
  <c r="K9" i="26"/>
  <c r="K10" i="26"/>
  <c r="K11" i="26"/>
  <c r="K12" i="26"/>
  <c r="K13" i="26"/>
  <c r="K14" i="26"/>
  <c r="K15" i="26"/>
  <c r="K21" i="26"/>
  <c r="K22" i="26"/>
  <c r="K23" i="26"/>
  <c r="K24" i="26"/>
  <c r="K26" i="26"/>
  <c r="J24" i="26"/>
  <c r="G31" i="29" s="1"/>
  <c r="J26" i="26"/>
  <c r="J21" i="26"/>
  <c r="J22" i="26"/>
  <c r="J23" i="26"/>
  <c r="J14" i="26"/>
  <c r="G28" i="29" s="1"/>
  <c r="J15" i="26"/>
  <c r="J12" i="26"/>
  <c r="J8" i="26"/>
  <c r="B28" i="29"/>
  <c r="B25" i="29"/>
  <c r="F47" i="26"/>
  <c r="G47" i="26"/>
  <c r="G46" i="26"/>
  <c r="F46" i="26"/>
  <c r="G45" i="26"/>
  <c r="F45" i="26"/>
  <c r="J13" i="26"/>
  <c r="J11" i="26"/>
  <c r="G27" i="29" s="1"/>
  <c r="J10" i="26"/>
  <c r="J9" i="26"/>
  <c r="J7" i="26"/>
  <c r="G25" i="29" s="1"/>
  <c r="B27" i="29"/>
  <c r="B26" i="29"/>
  <c r="H30" i="29" l="1"/>
  <c r="G30" i="29"/>
  <c r="H25" i="29"/>
  <c r="G32" i="29"/>
  <c r="G26" i="29"/>
  <c r="H26" i="29"/>
  <c r="H28" i="29"/>
  <c r="G35" i="29"/>
  <c r="H35" i="29"/>
  <c r="G34" i="29"/>
  <c r="H31" i="29"/>
  <c r="H27" i="29"/>
  <c r="H34" i="29"/>
  <c r="F48" i="26"/>
  <c r="G48" i="26"/>
  <c r="H46" i="26" s="1"/>
  <c r="H45" i="26" l="1"/>
  <c r="H48" i="26" s="1"/>
  <c r="H47" i="26"/>
</calcChain>
</file>

<file path=xl/sharedStrings.xml><?xml version="1.0" encoding="utf-8"?>
<sst xmlns="http://schemas.openxmlformats.org/spreadsheetml/2006/main" count="706" uniqueCount="509">
  <si>
    <t>能力ユニット</t>
    <rPh sb="0" eb="2">
      <t>ノウリョク</t>
    </rPh>
    <phoneticPr fontId="7"/>
  </si>
  <si>
    <t>能力細目</t>
    <rPh sb="0" eb="2">
      <t>ノウリョク</t>
    </rPh>
    <rPh sb="2" eb="4">
      <t>サイモク</t>
    </rPh>
    <phoneticPr fontId="7"/>
  </si>
  <si>
    <t>職務遂行のための基準</t>
    <rPh sb="0" eb="2">
      <t>ショクム</t>
    </rPh>
    <rPh sb="2" eb="4">
      <t>スイコウ</t>
    </rPh>
    <rPh sb="8" eb="10">
      <t>キジュン</t>
    </rPh>
    <phoneticPr fontId="7"/>
  </si>
  <si>
    <t>上司評価</t>
    <rPh sb="0" eb="2">
      <t>ジョウシ</t>
    </rPh>
    <rPh sb="2" eb="4">
      <t>ヒョウカ</t>
    </rPh>
    <phoneticPr fontId="7"/>
  </si>
  <si>
    <t>氏　名</t>
    <rPh sb="0" eb="1">
      <t>シ</t>
    </rPh>
    <rPh sb="2" eb="3">
      <t>メイ</t>
    </rPh>
    <phoneticPr fontId="7"/>
  </si>
  <si>
    <t>実施日</t>
    <rPh sb="0" eb="2">
      <t>ジッシ</t>
    </rPh>
    <rPh sb="2" eb="3">
      <t>ヒ</t>
    </rPh>
    <phoneticPr fontId="7"/>
  </si>
  <si>
    <t>氏　名（評価者）</t>
    <rPh sb="0" eb="1">
      <t>シ</t>
    </rPh>
    <rPh sb="2" eb="3">
      <t>メイ</t>
    </rPh>
    <rPh sb="4" eb="7">
      <t>ヒョウカシャ</t>
    </rPh>
    <phoneticPr fontId="7"/>
  </si>
  <si>
    <t>レベル</t>
    <phoneticPr fontId="7"/>
  </si>
  <si>
    <t>自己評価
集計</t>
    <rPh sb="0" eb="2">
      <t>ジコ</t>
    </rPh>
    <rPh sb="2" eb="4">
      <t>ヒョウカ</t>
    </rPh>
    <rPh sb="5" eb="7">
      <t>シュウケイ</t>
    </rPh>
    <phoneticPr fontId="7"/>
  </si>
  <si>
    <t>上司評価
集計</t>
    <rPh sb="0" eb="2">
      <t>ジョウシ</t>
    </rPh>
    <rPh sb="2" eb="4">
      <t>ヒョウカ</t>
    </rPh>
    <rPh sb="5" eb="7">
      <t>シュウケイ</t>
    </rPh>
    <phoneticPr fontId="7"/>
  </si>
  <si>
    <t>上司評価
合計数にしめる割合</t>
    <rPh sb="0" eb="2">
      <t>ジョウシ</t>
    </rPh>
    <rPh sb="2" eb="4">
      <t>ヒョウカ</t>
    </rPh>
    <rPh sb="5" eb="7">
      <t>ゴウケイ</t>
    </rPh>
    <rPh sb="7" eb="8">
      <t>スウ</t>
    </rPh>
    <rPh sb="12" eb="14">
      <t>ワリアイ</t>
    </rPh>
    <phoneticPr fontId="7"/>
  </si>
  <si>
    <t>○の数</t>
    <rPh sb="2" eb="3">
      <t>カズ</t>
    </rPh>
    <phoneticPr fontId="7"/>
  </si>
  <si>
    <t>△の数</t>
    <rPh sb="2" eb="3">
      <t>カズ</t>
    </rPh>
    <phoneticPr fontId="7"/>
  </si>
  <si>
    <t>×の数</t>
    <rPh sb="2" eb="3">
      <t>カズ</t>
    </rPh>
    <phoneticPr fontId="7"/>
  </si>
  <si>
    <t>○△×の合計数</t>
    <rPh sb="4" eb="6">
      <t>ゴウケイ</t>
    </rPh>
    <rPh sb="6" eb="7">
      <t>スウ</t>
    </rPh>
    <phoneticPr fontId="7"/>
  </si>
  <si>
    <t>職種・職務</t>
    <rPh sb="0" eb="2">
      <t>ショクシュ</t>
    </rPh>
    <rPh sb="3" eb="5">
      <t>ショクム</t>
    </rPh>
    <phoneticPr fontId="7"/>
  </si>
  <si>
    <t>自己評価</t>
    <rPh sb="0" eb="2">
      <t>ジコ</t>
    </rPh>
    <rPh sb="2" eb="4">
      <t>ヒョウカ</t>
    </rPh>
    <phoneticPr fontId="7"/>
  </si>
  <si>
    <t>コメント</t>
    <phoneticPr fontId="7"/>
  </si>
  <si>
    <t>Ⅰ.職務遂行のための基準　共通能力ユニット</t>
    <rPh sb="2" eb="12">
      <t>ｑ</t>
    </rPh>
    <rPh sb="13" eb="15">
      <t>キョウツウ</t>
    </rPh>
    <rPh sb="15" eb="17">
      <t>ノウリョク</t>
    </rPh>
    <phoneticPr fontId="7"/>
  </si>
  <si>
    <t>必要な知識</t>
    <rPh sb="0" eb="2">
      <t>ヒツヨウ</t>
    </rPh>
    <rPh sb="3" eb="5">
      <t>チシキ</t>
    </rPh>
    <phoneticPr fontId="7"/>
  </si>
  <si>
    <t>自己
評価</t>
    <rPh sb="0" eb="2">
      <t>ジコ</t>
    </rPh>
    <rPh sb="3" eb="5">
      <t>ヒョウカ</t>
    </rPh>
    <phoneticPr fontId="7"/>
  </si>
  <si>
    <t>＜職業能力評価シート＞</t>
    <phoneticPr fontId="7"/>
  </si>
  <si>
    <t>Ⅱ選択能力ユニット</t>
    <rPh sb="1" eb="3">
      <t>センタク</t>
    </rPh>
    <rPh sb="3" eb="5">
      <t>ノウリョク</t>
    </rPh>
    <phoneticPr fontId="7"/>
  </si>
  <si>
    <t>○</t>
  </si>
  <si>
    <t>Ⅰ共通能力ユニット</t>
    <rPh sb="1" eb="3">
      <t>キョウツウ</t>
    </rPh>
    <rPh sb="3" eb="5">
      <t>ノウリョク</t>
    </rPh>
    <phoneticPr fontId="7"/>
  </si>
  <si>
    <t>○</t>
    <phoneticPr fontId="7"/>
  </si>
  <si>
    <t>素点換算</t>
    <rPh sb="0" eb="2">
      <t>ソテン</t>
    </rPh>
    <rPh sb="2" eb="4">
      <t>カンサン</t>
    </rPh>
    <phoneticPr fontId="7"/>
  </si>
  <si>
    <t>OJTコミュニケーションシート</t>
    <phoneticPr fontId="7"/>
  </si>
  <si>
    <t>本人所属</t>
    <rPh sb="0" eb="2">
      <t>ホンニン</t>
    </rPh>
    <rPh sb="2" eb="4">
      <t>ショゾク</t>
    </rPh>
    <phoneticPr fontId="7"/>
  </si>
  <si>
    <t>本人氏名</t>
    <rPh sb="0" eb="2">
      <t>ホンニン</t>
    </rPh>
    <rPh sb="2" eb="4">
      <t>シメイ</t>
    </rPh>
    <phoneticPr fontId="7"/>
  </si>
  <si>
    <t>印</t>
    <rPh sb="0" eb="1">
      <t>イン</t>
    </rPh>
    <phoneticPr fontId="7"/>
  </si>
  <si>
    <t>レベル</t>
    <phoneticPr fontId="7"/>
  </si>
  <si>
    <t>評価者氏名</t>
    <rPh sb="0" eb="2">
      <t>ヒョウカ</t>
    </rPh>
    <rPh sb="2" eb="3">
      <t>シャ</t>
    </rPh>
    <rPh sb="3" eb="5">
      <t>シメイ</t>
    </rPh>
    <phoneticPr fontId="7"/>
  </si>
  <si>
    <t>評価期間</t>
    <rPh sb="0" eb="2">
      <t>ヒョウカ</t>
    </rPh>
    <rPh sb="2" eb="4">
      <t>キカン</t>
    </rPh>
    <phoneticPr fontId="7"/>
  </si>
  <si>
    <t>年</t>
    <rPh sb="0" eb="1">
      <t>ネン</t>
    </rPh>
    <phoneticPr fontId="7"/>
  </si>
  <si>
    <t>月</t>
    <rPh sb="0" eb="1">
      <t>ツキ</t>
    </rPh>
    <phoneticPr fontId="7"/>
  </si>
  <si>
    <t>日</t>
    <rPh sb="0" eb="1">
      <t>ヒ</t>
    </rPh>
    <phoneticPr fontId="7"/>
  </si>
  <si>
    <t>～</t>
    <phoneticPr fontId="7"/>
  </si>
  <si>
    <t>スキルレベルチェックグラフ</t>
    <phoneticPr fontId="7"/>
  </si>
  <si>
    <t>スキルアップ上の課題</t>
    <rPh sb="6" eb="7">
      <t>ジョウ</t>
    </rPh>
    <rPh sb="8" eb="10">
      <t>カダイ</t>
    </rPh>
    <phoneticPr fontId="7"/>
  </si>
  <si>
    <t>スキルアップ目標</t>
    <rPh sb="6" eb="8">
      <t>モクヒョウ</t>
    </rPh>
    <phoneticPr fontId="7"/>
  </si>
  <si>
    <t>※現在評価は上司評価</t>
    <rPh sb="1" eb="3">
      <t>ゲンザイ</t>
    </rPh>
    <rPh sb="3" eb="5">
      <t>ヒョウカ</t>
    </rPh>
    <rPh sb="6" eb="8">
      <t>ジョウシ</t>
    </rPh>
    <rPh sb="8" eb="10">
      <t>ヒョウカ</t>
    </rPh>
    <phoneticPr fontId="7"/>
  </si>
  <si>
    <t>現在評価</t>
    <rPh sb="0" eb="2">
      <t>ゲンザイ</t>
    </rPh>
    <rPh sb="2" eb="4">
      <t>ヒョウカ</t>
    </rPh>
    <phoneticPr fontId="7"/>
  </si>
  <si>
    <t>目標評価</t>
    <rPh sb="0" eb="2">
      <t>モクヒョウ</t>
    </rPh>
    <rPh sb="2" eb="4">
      <t>ヒョウカ</t>
    </rPh>
    <phoneticPr fontId="7"/>
  </si>
  <si>
    <t>能力ユニット・点数一覧</t>
    <rPh sb="0" eb="2">
      <t>ノウリョク</t>
    </rPh>
    <rPh sb="7" eb="11">
      <t>テンスウイチラン</t>
    </rPh>
    <phoneticPr fontId="7"/>
  </si>
  <si>
    <t>スキルアップのための活動計画</t>
    <rPh sb="10" eb="12">
      <t>カツドウ</t>
    </rPh>
    <rPh sb="12" eb="14">
      <t>ケイカク</t>
    </rPh>
    <phoneticPr fontId="7"/>
  </si>
  <si>
    <t>能力ユニット名</t>
    <rPh sb="0" eb="2">
      <t>ノウリョク</t>
    </rPh>
    <rPh sb="6" eb="7">
      <t>メイ</t>
    </rPh>
    <phoneticPr fontId="7"/>
  </si>
  <si>
    <t>自己</t>
    <rPh sb="0" eb="2">
      <t>ジコ</t>
    </rPh>
    <phoneticPr fontId="7"/>
  </si>
  <si>
    <t>上司</t>
    <rPh sb="0" eb="2">
      <t>ジョウシ</t>
    </rPh>
    <phoneticPr fontId="7"/>
  </si>
  <si>
    <t>活動計画</t>
    <rPh sb="0" eb="2">
      <t>カツドウ</t>
    </rPh>
    <rPh sb="2" eb="4">
      <t>ケイカク</t>
    </rPh>
    <phoneticPr fontId="7"/>
  </si>
  <si>
    <t>スケジュール、期限</t>
    <rPh sb="7" eb="9">
      <t>キゲン</t>
    </rPh>
    <phoneticPr fontId="7"/>
  </si>
  <si>
    <t>評価</t>
    <phoneticPr fontId="7"/>
  </si>
  <si>
    <t>実績</t>
    <rPh sb="0" eb="2">
      <t>ジッセキ</t>
    </rPh>
    <phoneticPr fontId="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</si>
  <si>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7"/>
  </si>
  <si>
    <t>上司コメント</t>
    <rPh sb="0" eb="2">
      <t>ジョウシ</t>
    </rPh>
    <phoneticPr fontId="7"/>
  </si>
  <si>
    <t>課題の設定と成果の追求</t>
    <phoneticPr fontId="7"/>
  </si>
  <si>
    <t>レベル２</t>
    <phoneticPr fontId="7"/>
  </si>
  <si>
    <t>企業倫理とコンプライアンス</t>
    <phoneticPr fontId="7"/>
  </si>
  <si>
    <t>①諸規程、諸ルールの遵守</t>
    <phoneticPr fontId="54"/>
  </si>
  <si>
    <t>②倫理的問題の解決</t>
    <phoneticPr fontId="7"/>
  </si>
  <si>
    <t>関係者との連携による業務の遂行</t>
    <phoneticPr fontId="7"/>
  </si>
  <si>
    <t>関係者との連携による業務の遂行</t>
    <phoneticPr fontId="7"/>
  </si>
  <si>
    <t>①チームワークの発揮</t>
    <phoneticPr fontId="7"/>
  </si>
  <si>
    <t>①チームワークの発揮</t>
    <phoneticPr fontId="7"/>
  </si>
  <si>
    <t>②周囲との関係構築</t>
    <phoneticPr fontId="7"/>
  </si>
  <si>
    <t>②周囲との関係構築</t>
    <phoneticPr fontId="4"/>
  </si>
  <si>
    <t>課題の設定と成果の追求</t>
    <phoneticPr fontId="7"/>
  </si>
  <si>
    <t>①課題・目標の明確化</t>
    <phoneticPr fontId="7"/>
  </si>
  <si>
    <t>①課題・目標の明確化</t>
    <phoneticPr fontId="7"/>
  </si>
  <si>
    <t>②進捗管理の推進</t>
    <phoneticPr fontId="7"/>
  </si>
  <si>
    <t>②進捗管理の推進</t>
    <phoneticPr fontId="7"/>
  </si>
  <si>
    <t>③成果へのコミットメント</t>
    <phoneticPr fontId="7"/>
  </si>
  <si>
    <t>③成果へのコミットメント</t>
    <phoneticPr fontId="7"/>
  </si>
  <si>
    <t>Ⅲ. 必要な知識　（共通能力ユニット　レベル2）</t>
    <rPh sb="3" eb="5">
      <t>ヒツヨウ</t>
    </rPh>
    <rPh sb="6" eb="8">
      <t>チシキ</t>
    </rPh>
    <rPh sb="10" eb="12">
      <t>キョウツウ</t>
    </rPh>
    <rPh sb="12" eb="14">
      <t>ノウリョク</t>
    </rPh>
    <phoneticPr fontId="7"/>
  </si>
  <si>
    <t>②倫理的問題の解決</t>
    <phoneticPr fontId="7"/>
  </si>
  <si>
    <t>企業倫理とコンプライアンス</t>
    <phoneticPr fontId="7"/>
  </si>
  <si>
    <t>関係者との連携による業務の遂行</t>
    <rPh sb="0" eb="3">
      <t>カンケイシャ</t>
    </rPh>
    <rPh sb="5" eb="7">
      <t>レンケイ</t>
    </rPh>
    <rPh sb="10" eb="12">
      <t>ギョウム</t>
    </rPh>
    <rPh sb="13" eb="15">
      <t>スイコウ</t>
    </rPh>
    <phoneticPr fontId="7"/>
  </si>
  <si>
    <t>職務において自己の能力、権限を超える場合には、独断で判断を行うことなく上位者に相談し助力を求めている。</t>
    <rPh sb="35" eb="37">
      <t>ジョウイ</t>
    </rPh>
    <phoneticPr fontId="23"/>
  </si>
  <si>
    <t>下位者からの倫理的な相談に快く乗りながら、適切な助言を与えるとともに、解決に向けて一緒になって取り組んでいる。</t>
    <rPh sb="0" eb="3">
      <t>カイシャ</t>
    </rPh>
    <phoneticPr fontId="23"/>
  </si>
  <si>
    <t>職場の中核として周囲とのコミュニケーションに努め、協力的な職場環境の創出・維持に取り組んでいる。</t>
    <rPh sb="3" eb="5">
      <t>チュウカク</t>
    </rPh>
    <phoneticPr fontId="23"/>
  </si>
  <si>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</si>
  <si>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</si>
  <si>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3"/>
  </si>
  <si>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3"/>
  </si>
  <si>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</si>
  <si>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</si>
  <si>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3"/>
  </si>
  <si>
    <t>同じ失敗を繰り返さないよう、前回の反省点を的確に踏まえて課題設定を行っている。</t>
    <rPh sb="0" eb="1">
      <t>オナ</t>
    </rPh>
    <rPh sb="2" eb="4">
      <t>シッパイ</t>
    </rPh>
    <rPh sb="5" eb="6">
      <t>ク</t>
    </rPh>
    <rPh sb="7" eb="8">
      <t>カエ</t>
    </rPh>
    <phoneticPr fontId="23"/>
  </si>
  <si>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</si>
  <si>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3"/>
  </si>
  <si>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</si>
  <si>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3"/>
  </si>
  <si>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</si>
  <si>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</si>
  <si>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</si>
  <si>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7"/>
  </si>
  <si>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7"/>
  </si>
  <si>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7"/>
  </si>
  <si>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7"/>
  </si>
  <si>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7"/>
  </si>
  <si>
    <t>仕事の優先順位を的確に判断し、自分の仕事の進捗管理を確実に実施するとともに、下位者に対して日程管理に関する助言・指導を行っている</t>
    <phoneticPr fontId="7"/>
  </si>
  <si>
    <t>困難な状況下でも、安易に妥協することなく高い成果・目標達成のためにあらゆる手段を尽くしている</t>
    <phoneticPr fontId="7"/>
  </si>
  <si>
    <t>様々なメディアを通して社会経済情勢や流行・トレンドを把握し、自らの仕事と関連付けながら業務課題や目標を整理している。</t>
    <rPh sb="0" eb="2">
      <t>サマザマ</t>
    </rPh>
    <rPh sb="8" eb="9">
      <t>トオ</t>
    </rPh>
    <phoneticPr fontId="7"/>
  </si>
  <si>
    <t>職業能力評価シート（総務　レベル２）　　</t>
    <rPh sb="10" eb="12">
      <t>ソウム</t>
    </rPh>
    <phoneticPr fontId="7"/>
  </si>
  <si>
    <t>業務効率化の推進</t>
    <rPh sb="0" eb="2">
      <t>ギョウム</t>
    </rPh>
    <rPh sb="2" eb="5">
      <t>コウリツカ</t>
    </rPh>
    <rPh sb="6" eb="8">
      <t>スイシン</t>
    </rPh>
    <phoneticPr fontId="7"/>
  </si>
  <si>
    <t>①手続に則った業務遂行</t>
    <rPh sb="1" eb="3">
      <t>テツヅキ</t>
    </rPh>
    <rPh sb="4" eb="5">
      <t>ノット</t>
    </rPh>
    <rPh sb="7" eb="9">
      <t>ギョウム</t>
    </rPh>
    <rPh sb="9" eb="11">
      <t>スイコウ</t>
    </rPh>
    <phoneticPr fontId="3"/>
  </si>
  <si>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</si>
  <si>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②工夫・改善</t>
    <phoneticPr fontId="3"/>
  </si>
  <si>
    <t>コスト意識をもって自分なりに工夫しながら仕事を行い、効率化や改善を試みている。</t>
  </si>
  <si>
    <t>Ⅱ.職務遂行のための基準　選択能力ユニット(総務）</t>
    <rPh sb="2" eb="12">
      <t>ｑ</t>
    </rPh>
    <rPh sb="13" eb="15">
      <t>センタク</t>
    </rPh>
    <rPh sb="15" eb="17">
      <t>ノウリョク</t>
    </rPh>
    <rPh sb="22" eb="24">
      <t>ソウム</t>
    </rPh>
    <phoneticPr fontId="7"/>
  </si>
  <si>
    <t>総務管理</t>
    <phoneticPr fontId="7"/>
  </si>
  <si>
    <t>①総務管理に関する企画と立案</t>
    <phoneticPr fontId="7"/>
  </si>
  <si>
    <t>②総務管理の推進</t>
    <phoneticPr fontId="7"/>
  </si>
  <si>
    <t>③総務管理の検証と評価</t>
    <phoneticPr fontId="7"/>
  </si>
  <si>
    <t>内部統制</t>
    <phoneticPr fontId="7"/>
  </si>
  <si>
    <t>①内部統制に関する企画と立案</t>
    <phoneticPr fontId="7"/>
  </si>
  <si>
    <t>②内部統制の推進</t>
    <phoneticPr fontId="7"/>
  </si>
  <si>
    <t>③内部統制の検証と評価</t>
    <phoneticPr fontId="7"/>
  </si>
  <si>
    <t>株式業務</t>
    <phoneticPr fontId="7"/>
  </si>
  <si>
    <t>①株式業務に関する企画と立案</t>
    <phoneticPr fontId="7"/>
  </si>
  <si>
    <t>②株式業務の推進</t>
    <phoneticPr fontId="7"/>
  </si>
  <si>
    <t>③株式業務の検証と評価</t>
    <phoneticPr fontId="7"/>
  </si>
  <si>
    <t>①事務の効率化に関する企画と立案</t>
    <phoneticPr fontId="7"/>
  </si>
  <si>
    <t>②事務の効率化と文書管理の推進</t>
    <phoneticPr fontId="7"/>
  </si>
  <si>
    <t>③事務の効率化・文書管理の検証と評価</t>
    <phoneticPr fontId="7"/>
  </si>
  <si>
    <t>リスクマネジメント</t>
    <phoneticPr fontId="7"/>
  </si>
  <si>
    <t>①リスクマネジメントに関する企画と立案</t>
    <phoneticPr fontId="7"/>
  </si>
  <si>
    <t>②リスクマネジメントの推進</t>
    <phoneticPr fontId="7"/>
  </si>
  <si>
    <t>③リスクマネジメントの検証と評価</t>
    <phoneticPr fontId="7"/>
  </si>
  <si>
    <t>社外対応</t>
    <phoneticPr fontId="7"/>
  </si>
  <si>
    <t>①社外対応に関する企画と立案</t>
    <phoneticPr fontId="7"/>
  </si>
  <si>
    <t>②社外対応の推進</t>
    <phoneticPr fontId="7"/>
  </si>
  <si>
    <t>③社外対応の検証と評価</t>
    <phoneticPr fontId="7"/>
  </si>
  <si>
    <t>社内管理</t>
    <phoneticPr fontId="7"/>
  </si>
  <si>
    <t>①社内管理に関する企画と立案</t>
    <phoneticPr fontId="7"/>
  </si>
  <si>
    <t>②社内管理の推進</t>
    <phoneticPr fontId="7"/>
  </si>
  <si>
    <t>③社内管理の検証と評価</t>
    <phoneticPr fontId="7"/>
  </si>
  <si>
    <t>秘書業務</t>
    <phoneticPr fontId="7"/>
  </si>
  <si>
    <t>①秘書業務の推進</t>
    <phoneticPr fontId="7"/>
  </si>
  <si>
    <t>②秘書業務の検証と評価</t>
    <phoneticPr fontId="7"/>
  </si>
  <si>
    <t>Ⅳ.必要な知識（選択能力ユニット 総務　レベル2）</t>
    <rPh sb="8" eb="10">
      <t>センタク</t>
    </rPh>
    <rPh sb="17" eb="19">
      <t>ソウム</t>
    </rPh>
    <phoneticPr fontId="7"/>
  </si>
  <si>
    <t>総務管理</t>
    <phoneticPr fontId="7"/>
  </si>
  <si>
    <t>1. 経営管理</t>
    <rPh sb="3" eb="5">
      <t>ケイエイ</t>
    </rPh>
    <rPh sb="5" eb="7">
      <t>カンリ</t>
    </rPh>
    <phoneticPr fontId="8"/>
  </si>
  <si>
    <t>　●価値観・ライフスタイルの変化への対応</t>
  </si>
  <si>
    <t>　●経営方針の展開</t>
  </si>
  <si>
    <t>2. 経営組織</t>
  </si>
  <si>
    <t>　●組織の活性化</t>
  </si>
  <si>
    <t>　●臨時的社内組織</t>
  </si>
  <si>
    <t>3. 会議</t>
  </si>
  <si>
    <t>　●意思決定の仕組み</t>
  </si>
  <si>
    <t>　●会議の管理と会議のあり方</t>
  </si>
  <si>
    <t>　●稟議の管理</t>
  </si>
  <si>
    <t>4. 企業の社会的責任（CSR）</t>
  </si>
  <si>
    <t>　●地域社会への貢献</t>
  </si>
  <si>
    <t>　●環境対策への取組み</t>
  </si>
  <si>
    <t>　●ボランティア活動</t>
  </si>
  <si>
    <t>5．リスク管理</t>
  </si>
  <si>
    <t>　●情報セキュリティや個人情報保護</t>
  </si>
  <si>
    <t>　●内部統制、コンプライアンス</t>
  </si>
  <si>
    <t>　●顧客（カスタマー）対応、関係機関対応</t>
  </si>
  <si>
    <t>　●社内の連絡窓口</t>
  </si>
  <si>
    <t>　●効率化ツール（AI、RPA)、アウトソーシング</t>
  </si>
  <si>
    <t>1. 株式業務</t>
  </si>
  <si>
    <t>　●新株予約権と転換社債</t>
  </si>
  <si>
    <t>　●ストック・オプション制度</t>
  </si>
  <si>
    <t>2. 株主総会運営</t>
  </si>
  <si>
    <t>　●株主総会の意義</t>
  </si>
  <si>
    <t>　●株主総会の運営</t>
  </si>
  <si>
    <t>　●法定書類の準備と作成</t>
  </si>
  <si>
    <t>3. 株式業務の周辺知識</t>
  </si>
  <si>
    <t xml:space="preserve">  ●民法、会社法など関係法令の概要及び改正動向</t>
  </si>
  <si>
    <t>　●インベスター・リレーションズ（IR）の世間動向</t>
    <rPh sb="21" eb="23">
      <t>セケン</t>
    </rPh>
    <phoneticPr fontId="8"/>
  </si>
  <si>
    <t>　●自社及び他社の株主優待制度等の動向</t>
  </si>
  <si>
    <t>　●投資家向け説明会</t>
    <rPh sb="2" eb="5">
      <t>トウシカ</t>
    </rPh>
    <rPh sb="5" eb="6">
      <t>ム</t>
    </rPh>
    <rPh sb="7" eb="10">
      <t>セツメイカイ</t>
    </rPh>
    <phoneticPr fontId="8"/>
  </si>
  <si>
    <t>　●ＩＴ化の推進</t>
  </si>
  <si>
    <t>　●電子ファイリングシステムの構築</t>
  </si>
  <si>
    <t>2. 文書管理</t>
  </si>
  <si>
    <t>　●ファイリングシステムの設計</t>
  </si>
  <si>
    <t>　●帳票管理</t>
  </si>
  <si>
    <t>　●重要・機密文書の取扱い</t>
  </si>
  <si>
    <t>1. 事務の効率化</t>
  </si>
  <si>
    <t>　●効率化ツール（AI、RPA等）の活用</t>
  </si>
  <si>
    <t>　●アウトソーシングの活用</t>
  </si>
  <si>
    <t>　●文書情報管理</t>
  </si>
  <si>
    <t>3. 自社の事務のシステム化、効率化の概要</t>
  </si>
  <si>
    <t>リスクマネジメント</t>
    <phoneticPr fontId="7"/>
  </si>
  <si>
    <t>1. リスクと保険</t>
  </si>
  <si>
    <t>　●倒産防止共済</t>
  </si>
  <si>
    <t>　●損害保険の種類と概要</t>
  </si>
  <si>
    <t>　●損害保険に係る業務</t>
  </si>
  <si>
    <t>　●自動車事故と損害賠償</t>
  </si>
  <si>
    <t xml:space="preserve">2. 警備・保安・防災体制の立案と運用
</t>
  </si>
  <si>
    <t>　●警備・保安の外部委託</t>
  </si>
  <si>
    <t>　●災害対策</t>
  </si>
  <si>
    <t>　●防災に対する法規制</t>
  </si>
  <si>
    <t>3. リスクマネジメント体制作りとマニュアル化</t>
  </si>
  <si>
    <t>　●会社の緊急時対応</t>
  </si>
  <si>
    <t>　●危機管理マニュアルの企画と作成</t>
  </si>
  <si>
    <t>4. リスクマネジメントと情報管理</t>
  </si>
  <si>
    <t>5. 危機管理と広報</t>
  </si>
  <si>
    <t>　●緊急時における広報の役割</t>
  </si>
  <si>
    <t>　●収束時における広報の役割</t>
  </si>
  <si>
    <t>●BCP(事業継続計画）</t>
  </si>
  <si>
    <t>　●情報セキュリティ管理</t>
  </si>
  <si>
    <t>　●個人情報保護への対応、ソーシャルメディアへの対応</t>
  </si>
  <si>
    <t>　●ソーシャルメディア（SNS等）対応</t>
  </si>
  <si>
    <t>6 事業継続</t>
  </si>
  <si>
    <t>●BCM(事業継続マネジメント）</t>
  </si>
  <si>
    <t>1. 会社行事の運営</t>
  </si>
  <si>
    <t>　●儀礼挨拶・スピーチ</t>
  </si>
  <si>
    <t>　●会社行事の運営</t>
  </si>
  <si>
    <t>2. 慶弔の意思決定</t>
  </si>
  <si>
    <t>　●季節贈答、挨拶</t>
  </si>
  <si>
    <t>　●社内慶弔管理</t>
  </si>
  <si>
    <t>　●社外慶弔管理</t>
  </si>
  <si>
    <t>3. 外部関係先への対応</t>
  </si>
  <si>
    <t>　●取引先への対応</t>
  </si>
  <si>
    <t>　●関係機関への対応</t>
  </si>
  <si>
    <t>　●警察・地域の防災機関（自治体、消防等）への対応</t>
  </si>
  <si>
    <t>　●広域的な防災機関（国、都道府県等）への対応</t>
  </si>
  <si>
    <t>　●顧客対応（クレーム対応）</t>
  </si>
  <si>
    <t>1. 事務の管理</t>
  </si>
  <si>
    <t>　●事務処理の現状分析</t>
  </si>
  <si>
    <t>　●事務処理のマニュアル化</t>
  </si>
  <si>
    <t>2. オフィス環境整備</t>
  </si>
  <si>
    <t>　●生産性を高めるオフィス空間づくり</t>
  </si>
  <si>
    <t>　●オフィス改善計画の作成</t>
  </si>
  <si>
    <t>　●オフィス環境</t>
  </si>
  <si>
    <t>3. 委託・アウトソーシング</t>
  </si>
  <si>
    <t>　●委託・アウトソーシングの考え方</t>
  </si>
  <si>
    <t>　●委託・アウトソーシングの検討と決定</t>
  </si>
  <si>
    <t>4. 社内規定の内容と運用</t>
  </si>
  <si>
    <t>　●社内規定の制定・改廃</t>
  </si>
  <si>
    <t>　●社内規定の編集</t>
  </si>
  <si>
    <t>5. 資産管理の決定と方針</t>
  </si>
  <si>
    <t>　●固定資産の見直しと有効活用</t>
  </si>
  <si>
    <t>　●リース物件の見直しと検討</t>
  </si>
  <si>
    <t>　●用度品の購入・払出しと管理</t>
  </si>
  <si>
    <t>　●償却資産の管理</t>
  </si>
  <si>
    <t>　●不動産関係の法律知識</t>
    <rPh sb="2" eb="5">
      <t>フドウサン</t>
    </rPh>
    <rPh sb="5" eb="7">
      <t>カンケイ</t>
    </rPh>
    <rPh sb="8" eb="10">
      <t>ホウリツ</t>
    </rPh>
    <rPh sb="10" eb="12">
      <t>チシキ</t>
    </rPh>
    <phoneticPr fontId="8"/>
  </si>
  <si>
    <t>1. 経営管理</t>
  </si>
  <si>
    <t>　●経営目的、方針</t>
  </si>
  <si>
    <t xml:space="preserve">  ●組織の形態・機能</t>
  </si>
  <si>
    <t xml:space="preserve">  ●経営幹部の所管業務内容</t>
  </si>
  <si>
    <t xml:space="preserve">  ●取締役会</t>
  </si>
  <si>
    <t>3. 企業の社会的責任（CSR）</t>
  </si>
  <si>
    <t>4. ビジネスマナー</t>
  </si>
  <si>
    <t>　●挨拶・敬語</t>
  </si>
  <si>
    <t>　●接遇マナー</t>
  </si>
  <si>
    <t>　●慶弔・贈答マナー</t>
  </si>
  <si>
    <t>4. OAスキル</t>
  </si>
  <si>
    <t>　●ワード、エクセル</t>
  </si>
  <si>
    <t>　●パワーポイント</t>
  </si>
  <si>
    <t>　●電子メール、インターネット</t>
    <rPh sb="2" eb="4">
      <t>デンシ</t>
    </rPh>
    <phoneticPr fontId="8"/>
  </si>
  <si>
    <t>6. 文書管理</t>
    <rPh sb="3" eb="5">
      <t>ブンショ</t>
    </rPh>
    <rPh sb="5" eb="7">
      <t>カンリ</t>
    </rPh>
    <phoneticPr fontId="8"/>
  </si>
  <si>
    <t>　●ファイリングシステムの設計</t>
    <rPh sb="13" eb="15">
      <t>セッケイ</t>
    </rPh>
    <phoneticPr fontId="8"/>
  </si>
  <si>
    <t>　●帳票管理</t>
    <rPh sb="2" eb="4">
      <t>チョウヒョウ</t>
    </rPh>
    <rPh sb="4" eb="6">
      <t>カンリ</t>
    </rPh>
    <phoneticPr fontId="8"/>
  </si>
  <si>
    <t>　●重要・機密文書の取扱い</t>
    <rPh sb="2" eb="4">
      <t>ジュウヨウ</t>
    </rPh>
    <rPh sb="5" eb="7">
      <t>キミツ</t>
    </rPh>
    <rPh sb="7" eb="9">
      <t>ブンショ</t>
    </rPh>
    <rPh sb="10" eb="12">
      <t>トリアツカ</t>
    </rPh>
    <phoneticPr fontId="8"/>
  </si>
  <si>
    <t>　●郵便制度</t>
    <rPh sb="2" eb="4">
      <t>ユウビン</t>
    </rPh>
    <rPh sb="4" eb="6">
      <t>セイド</t>
    </rPh>
    <phoneticPr fontId="8"/>
  </si>
  <si>
    <t>7. スケジュール管理</t>
    <rPh sb="9" eb="11">
      <t>カンリ</t>
    </rPh>
    <phoneticPr fontId="8"/>
  </si>
  <si>
    <t>8 語学力（英語等）</t>
    <rPh sb="2" eb="5">
      <t>ゴガクリョク</t>
    </rPh>
    <rPh sb="6" eb="9">
      <t>エイゴナド</t>
    </rPh>
    <phoneticPr fontId="8"/>
  </si>
  <si>
    <t>業務効率化の推進</t>
    <phoneticPr fontId="7"/>
  </si>
  <si>
    <t>①手続に則った業務遂行</t>
    <rPh sb="1" eb="3">
      <t>テツヅキ</t>
    </rPh>
    <rPh sb="4" eb="5">
      <t>ノット</t>
    </rPh>
    <rPh sb="7" eb="9">
      <t>ギョウム</t>
    </rPh>
    <rPh sb="9" eb="11">
      <t>スイコウ</t>
    </rPh>
    <phoneticPr fontId="7"/>
  </si>
  <si>
    <t>②工夫・改善</t>
    <phoneticPr fontId="7"/>
  </si>
  <si>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</si>
  <si>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7"/>
  </si>
  <si>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</si>
  <si>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7"/>
  </si>
  <si>
    <t>小集団活動など会社が組織的に業務改善に取り組んでいる場合には、積極的にその活動に参加している。</t>
    <rPh sb="0" eb="3">
      <t>ショウシュウダン</t>
    </rPh>
    <rPh sb="3" eb="5">
      <t>カツドウ</t>
    </rPh>
    <phoneticPr fontId="7"/>
  </si>
  <si>
    <t>上位方針を踏まえ、経営方針の展開、社内の意識改革、環境対策などCSR推進に関して実施計画の立案を行っている。</t>
    <rPh sb="0" eb="2">
      <t>ジョウイ</t>
    </rPh>
    <rPh sb="25" eb="27">
      <t>カンキョウ</t>
    </rPh>
    <rPh sb="27" eb="29">
      <t>タイサク</t>
    </rPh>
    <rPh sb="34" eb="36">
      <t>スイシン</t>
    </rPh>
    <rPh sb="37" eb="38">
      <t>カン</t>
    </rPh>
    <phoneticPr fontId="8"/>
  </si>
  <si>
    <t>企業を取り巻く様々な環境変化について理解し、上司や関係部門と意思疎通を図りながらその対応策を立案している。</t>
    <rPh sb="3" eb="4">
      <t>ト</t>
    </rPh>
    <rPh sb="5" eb="6">
      <t>マ</t>
    </rPh>
    <phoneticPr fontId="8"/>
  </si>
  <si>
    <t>会社組織の現状を分析し、自社の組織の活性化に係る提案を行っている。</t>
  </si>
  <si>
    <t>総務管理の推進に際し、優先順位を的確に判断している。</t>
    <rPh sb="0" eb="2">
      <t>ソウム</t>
    </rPh>
    <rPh sb="2" eb="4">
      <t>カンリ</t>
    </rPh>
    <rPh sb="5" eb="7">
      <t>スイシン</t>
    </rPh>
    <phoneticPr fontId="8"/>
  </si>
  <si>
    <t>社内外の関係部署との間で調整を図りながら、社内の意識改革や組織活性化等に係る業務を推進している。</t>
  </si>
  <si>
    <t>各種の委員会、プロジェクト・チーム等において、事務局としてこれらの臨時組織を運営している。</t>
    <rPh sb="0" eb="2">
      <t>カクシュ</t>
    </rPh>
    <rPh sb="3" eb="6">
      <t>イインカイ</t>
    </rPh>
    <rPh sb="17" eb="18">
      <t>ナド</t>
    </rPh>
    <rPh sb="23" eb="26">
      <t>ジムキョク</t>
    </rPh>
    <rPh sb="33" eb="35">
      <t>リンジ</t>
    </rPh>
    <rPh sb="35" eb="37">
      <t>ソシキ</t>
    </rPh>
    <rPh sb="38" eb="40">
      <t>ウンエイ</t>
    </rPh>
    <phoneticPr fontId="8"/>
  </si>
  <si>
    <t>全社横断的な会議の管理、運営の事務局として、期待される役割を果たしている。</t>
    <rPh sb="0" eb="2">
      <t>ゼンシャ</t>
    </rPh>
    <rPh sb="2" eb="5">
      <t>オウダンテキ</t>
    </rPh>
    <rPh sb="6" eb="8">
      <t>カイギ</t>
    </rPh>
    <rPh sb="9" eb="11">
      <t>カンリ</t>
    </rPh>
    <rPh sb="12" eb="14">
      <t>ウンエイ</t>
    </rPh>
    <rPh sb="15" eb="18">
      <t>ジムキョク</t>
    </rPh>
    <rPh sb="22" eb="24">
      <t>キタイ</t>
    </rPh>
    <rPh sb="27" eb="29">
      <t>ヤクワリ</t>
    </rPh>
    <rPh sb="30" eb="31">
      <t>ハ</t>
    </rPh>
    <phoneticPr fontId="8"/>
  </si>
  <si>
    <t>総務管理に際して前例のない問題が発生した場合には、解決策を自ら立案し、上司に相談のうえ実行している。</t>
    <rPh sb="0" eb="2">
      <t>ソウム</t>
    </rPh>
    <rPh sb="2" eb="4">
      <t>カンリ</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</si>
  <si>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部下や後輩からの総務管理に関する質問に対し、的を射た回答や助言を行っている。</t>
    <rPh sb="8" eb="10">
      <t>ソウム</t>
    </rPh>
    <rPh sb="10" eb="12">
      <t>カンリ</t>
    </rPh>
    <phoneticPr fontId="8"/>
  </si>
  <si>
    <t>議事録をはじめ、社内会議に関するまとめや報告は遅滞なく作成している。</t>
  </si>
  <si>
    <t>期初の方針や目標に照らして総務実務の推進状況を自己評価し、次期に向けた改善点を抽出している。</t>
    <rPh sb="13" eb="15">
      <t>ソウム</t>
    </rPh>
    <rPh sb="15" eb="17">
      <t>ジツム</t>
    </rPh>
    <rPh sb="18" eb="20">
      <t>スイシン</t>
    </rPh>
    <phoneticPr fontId="8"/>
  </si>
  <si>
    <t>会議の進め方やCSRに関する問題点や今後改善すべき点などを整理し、社内関係者や関係部門等に対して積極的に提言している。</t>
    <rPh sb="0" eb="2">
      <t>カイギ</t>
    </rPh>
    <rPh sb="3" eb="4">
      <t>スス</t>
    </rPh>
    <rPh sb="5" eb="6">
      <t>カタ</t>
    </rPh>
    <phoneticPr fontId="8"/>
  </si>
  <si>
    <t>上位方針を踏まえ、内部統制に関しての基本計画及び行動計画の立案を行っている。</t>
    <rPh sb="0" eb="2">
      <t>ジョウイ</t>
    </rPh>
    <rPh sb="9" eb="11">
      <t>ナイブ</t>
    </rPh>
    <rPh sb="11" eb="13">
      <t>トウセイ</t>
    </rPh>
    <rPh sb="14" eb="15">
      <t>カン</t>
    </rPh>
    <rPh sb="18" eb="20">
      <t>キホン</t>
    </rPh>
    <rPh sb="20" eb="22">
      <t>ケイカク</t>
    </rPh>
    <rPh sb="22" eb="23">
      <t>オヨ</t>
    </rPh>
    <rPh sb="24" eb="26">
      <t>コウドウ</t>
    </rPh>
    <rPh sb="26" eb="28">
      <t>ケイカク</t>
    </rPh>
    <phoneticPr fontId="8"/>
  </si>
  <si>
    <t>現状の内部統制がどの段階までできているか確認しながら、社内の意識改革や組織活性化等に係る業務を推進している。</t>
    <rPh sb="0" eb="2">
      <t>ゲンジョウ</t>
    </rPh>
    <rPh sb="3" eb="5">
      <t>ナイブ</t>
    </rPh>
    <rPh sb="5" eb="7">
      <t>トウセイ</t>
    </rPh>
    <rPh sb="10" eb="12">
      <t>ダンカイ</t>
    </rPh>
    <rPh sb="20" eb="22">
      <t>カクニン</t>
    </rPh>
    <phoneticPr fontId="8"/>
  </si>
  <si>
    <t>内部統制に際して前例のない問題が発生した場合には、解決策を自ら立案し、上司に相談のうえ実行している。</t>
    <rPh sb="0" eb="2">
      <t>ナイブ</t>
    </rPh>
    <rPh sb="2" eb="4">
      <t>トウセイ</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</si>
  <si>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部下や後輩からの内部統制に関する質問に対し、的を射た回答や助言を行っている。</t>
    <rPh sb="8" eb="10">
      <t>ナイブ</t>
    </rPh>
    <rPh sb="10" eb="12">
      <t>トウセイ</t>
    </rPh>
    <phoneticPr fontId="8"/>
  </si>
  <si>
    <t>重大な法令違反その他コンプライアンスに関する重要な事実を発見 した場合には、直ちに監査役に報告するものとし、遅滞なく取締役会において報告を行っている。</t>
    <rPh sb="69" eb="70">
      <t>オコナ</t>
    </rPh>
    <phoneticPr fontId="8"/>
  </si>
  <si>
    <t>社内の内部統制の有効性について自己評価を行い、年度自己評価報告を公表している。</t>
  </si>
  <si>
    <t>全社的な内部統制と業務プロセスに係る内部統制の検証と評価をバランスよく行い、今後改善すべき点などを整理し、社内関係者や関係部門等に対して積極的に提言している。</t>
    <rPh sb="0" eb="3">
      <t>ゼンシャテキ</t>
    </rPh>
    <rPh sb="4" eb="6">
      <t>ナイブ</t>
    </rPh>
    <rPh sb="6" eb="8">
      <t>トウセイ</t>
    </rPh>
    <rPh sb="9" eb="11">
      <t>ギョウム</t>
    </rPh>
    <rPh sb="16" eb="17">
      <t>カカ</t>
    </rPh>
    <rPh sb="18" eb="20">
      <t>ナイブ</t>
    </rPh>
    <rPh sb="20" eb="22">
      <t>トウセイ</t>
    </rPh>
    <rPh sb="23" eb="25">
      <t>ケンショウ</t>
    </rPh>
    <rPh sb="26" eb="28">
      <t>ヒョウカ</t>
    </rPh>
    <rPh sb="35" eb="36">
      <t>オコナ</t>
    </rPh>
    <rPh sb="38" eb="40">
      <t>コンゴ</t>
    </rPh>
    <phoneticPr fontId="8"/>
  </si>
  <si>
    <t>上位方針を踏まえ、株式管理、株主総会やインベスター・リレーションズ（IR）に関する実施計画の立案を行っている。</t>
    <rPh sb="0" eb="2">
      <t>ジョウイ</t>
    </rPh>
    <phoneticPr fontId="8"/>
  </si>
  <si>
    <t>会社の財務戦略や民法・会社法等の関係法令を踏まえ、上司や関係部門と意思疎通を図りながら株式、新株予約権付社債に関する計画を立案している。</t>
    <rPh sb="11" eb="14">
      <t>カイシャホウ</t>
    </rPh>
    <rPh sb="46" eb="48">
      <t>シンカブ</t>
    </rPh>
    <rPh sb="48" eb="50">
      <t>ヨヤク</t>
    </rPh>
    <rPh sb="50" eb="51">
      <t>ケン</t>
    </rPh>
    <rPh sb="51" eb="52">
      <t>ツキ</t>
    </rPh>
    <rPh sb="52" eb="54">
      <t>シャサイ</t>
    </rPh>
    <rPh sb="55" eb="56">
      <t>カン</t>
    </rPh>
    <rPh sb="58" eb="60">
      <t>ケイカク</t>
    </rPh>
    <phoneticPr fontId="8"/>
  </si>
  <si>
    <t>特殊株主に対する対応策の企画、立案を状況に即して適切に行っている。</t>
  </si>
  <si>
    <t>株式業務の推進に当たり、優先順位を柔軟に判断している。</t>
    <rPh sb="0" eb="2">
      <t>カブシキ</t>
    </rPh>
    <rPh sb="2" eb="4">
      <t>ギョウム</t>
    </rPh>
    <rPh sb="5" eb="7">
      <t>スイシン</t>
    </rPh>
    <rPh sb="8" eb="9">
      <t>ア</t>
    </rPh>
    <rPh sb="12" eb="14">
      <t>ユウセン</t>
    </rPh>
    <rPh sb="14" eb="16">
      <t>ジュンイ</t>
    </rPh>
    <rPh sb="17" eb="19">
      <t>ジュウナン</t>
    </rPh>
    <rPh sb="20" eb="22">
      <t>ハンダン</t>
    </rPh>
    <phoneticPr fontId="8"/>
  </si>
  <si>
    <t>証券会社や財務部門など社内外の関係部署との間で調整を図りながら、株式や新株予約権付社債等に係る事務手続を遂行している。</t>
    <rPh sb="35" eb="37">
      <t>シンカブ</t>
    </rPh>
    <rPh sb="37" eb="39">
      <t>ヨヤク</t>
    </rPh>
    <rPh sb="39" eb="40">
      <t>ケン</t>
    </rPh>
    <rPh sb="40" eb="41">
      <t>ツキ</t>
    </rPh>
    <rPh sb="41" eb="43">
      <t>シャサイ</t>
    </rPh>
    <rPh sb="43" eb="44">
      <t>トウ</t>
    </rPh>
    <phoneticPr fontId="8"/>
  </si>
  <si>
    <t>株主総会の準備、召集、運営や法定書類の準備と作成について、中心的な立場でこれを行っている。</t>
    <rPh sb="0" eb="2">
      <t>カブヌシ</t>
    </rPh>
    <rPh sb="2" eb="4">
      <t>ソウカイ</t>
    </rPh>
    <rPh sb="5" eb="7">
      <t>ジュンビ</t>
    </rPh>
    <rPh sb="8" eb="10">
      <t>ショウシュウ</t>
    </rPh>
    <rPh sb="11" eb="13">
      <t>ウンエイ</t>
    </rPh>
    <rPh sb="14" eb="16">
      <t>ホウテイ</t>
    </rPh>
    <rPh sb="16" eb="18">
      <t>ショルイ</t>
    </rPh>
    <rPh sb="19" eb="21">
      <t>ジュンビ</t>
    </rPh>
    <rPh sb="22" eb="24">
      <t>サクセイ</t>
    </rPh>
    <rPh sb="29" eb="32">
      <t>チュウシンテキ</t>
    </rPh>
    <rPh sb="33" eb="35">
      <t>タチバ</t>
    </rPh>
    <rPh sb="39" eb="40">
      <t>オコナ</t>
    </rPh>
    <phoneticPr fontId="8"/>
  </si>
  <si>
    <t>株式業務に際して前例のない問題が発生した場合には、解決策を自ら立案し、上司に相談のうえ実行している。</t>
    <rPh sb="0" eb="2">
      <t>カブシキ</t>
    </rPh>
    <rPh sb="2" eb="4">
      <t>ギョウム</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</si>
  <si>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部下や後輩からの株式業務に関する質問に対し、的を射た回答や助言を行っている。</t>
    <rPh sb="8" eb="10">
      <t>カブシキ</t>
    </rPh>
    <rPh sb="10" eb="12">
      <t>ギョウム</t>
    </rPh>
    <phoneticPr fontId="8"/>
  </si>
  <si>
    <t>株主総会の議事録をはじめ株式業務に関する報告は遅滞なく作成している。</t>
  </si>
  <si>
    <t>期初の方針や目標に照らして担当する株式業務の達成状況を自己評価し、次期に向けた改善点を抽出している。</t>
    <rPh sb="13" eb="15">
      <t>タントウ</t>
    </rPh>
    <rPh sb="17" eb="19">
      <t>カブシキ</t>
    </rPh>
    <rPh sb="19" eb="21">
      <t>ギョウム</t>
    </rPh>
    <rPh sb="22" eb="24">
      <t>タッセイ</t>
    </rPh>
    <phoneticPr fontId="8"/>
  </si>
  <si>
    <t>株主総会の運営など今後改善すべき点などを整理し、社内関係者や関係部門等に対して積極的に提言している。</t>
    <rPh sb="0" eb="2">
      <t>カブヌシ</t>
    </rPh>
    <rPh sb="2" eb="4">
      <t>ソウカイ</t>
    </rPh>
    <rPh sb="5" eb="7">
      <t>ウンエイ</t>
    </rPh>
    <phoneticPr fontId="8"/>
  </si>
  <si>
    <t>上位方針を踏まえ、事務の効率化やシステム化推進に関する計画の立案を行っている。</t>
  </si>
  <si>
    <t>情報技術の動向について理解し、上司や関係部門と意思疎通を図りながらセキュリティ対応を含めたIT化対応策を立案している。</t>
  </si>
  <si>
    <t>事務作業の現状を分析し、事務作業の効率化やシステム化の設計を行っている。</t>
  </si>
  <si>
    <t>情報システム化・文書管理実務の推進に際し、優先順位を的確に判断している。</t>
  </si>
  <si>
    <t>社内外の関係部署との間で調整を図りながら、効率化やシステム化のために必要な運用の見直しやインフラの整備を行っている。</t>
  </si>
  <si>
    <t>帳票管理について詳細を理解し、的確に運営している。</t>
  </si>
  <si>
    <t>重要文書・機密文書の分類、保管、廃棄について適切な取扱いを行っている。</t>
    <rPh sb="0" eb="2">
      <t>ジュウヨウ</t>
    </rPh>
    <rPh sb="2" eb="4">
      <t>ブンショ</t>
    </rPh>
    <rPh sb="5" eb="7">
      <t>キミツ</t>
    </rPh>
    <rPh sb="7" eb="9">
      <t>ブンショ</t>
    </rPh>
    <rPh sb="10" eb="12">
      <t>ブンルイ</t>
    </rPh>
    <rPh sb="13" eb="15">
      <t>ホカン</t>
    </rPh>
    <rPh sb="16" eb="18">
      <t>ハイキ</t>
    </rPh>
    <rPh sb="22" eb="24">
      <t>テキセツ</t>
    </rPh>
    <rPh sb="25" eb="27">
      <t>トリアツカ</t>
    </rPh>
    <rPh sb="29" eb="30">
      <t>オコナ</t>
    </rPh>
    <phoneticPr fontId="8"/>
  </si>
  <si>
    <t>文書の取扱い等をめぐって前例のない問題が発生した場合には、解決策を自ら立案し、上司に相談のうえ実行している。</t>
  </si>
  <si>
    <t>部下や後輩からの事務の効率化や文書管理に関する質問に対し、的を射た回答や助言を行っている。</t>
  </si>
  <si>
    <t>議事録や文書保管記録をはじめ、担当業務に関するまとめや報告は遅滞なく作成している。</t>
  </si>
  <si>
    <t>期初の方針や目標に照らして事務の効率化・文書管理実務の推進状況を自己評価し、次期に向けた改善点を抽出している。</t>
  </si>
  <si>
    <t>文書管理のあり方等に関する問題点や今後改善すべき点などを整理し、社内関係者や関係部門等に対して積極的に提言している。</t>
  </si>
  <si>
    <t>上位方針を踏まえ、緊急時の連絡体制、対策本部の設置、リスク対応の体制作りなどリスクマネジメントに関する対策の立案を行っている。</t>
  </si>
  <si>
    <t>情報システムリスク、個人情報保護、サイバー攻撃等への対応策を的確に企画立案している。</t>
  </si>
  <si>
    <t>自社の警備・保安・防災体制について、状況に即してその管理及び改善に係る企画・立案を行っている。</t>
  </si>
  <si>
    <t>リスクマネジメントの推進に際し、優先順位を的確に判断している。</t>
    <rPh sb="10" eb="12">
      <t>スイシン</t>
    </rPh>
    <phoneticPr fontId="8"/>
  </si>
  <si>
    <t>緊急時において、関係部門や関係機関（警察・消防等）への迅速な連絡を行うとともに、広報部門と連携してマスメディア対応を的確に行っている。</t>
    <rPh sb="40" eb="42">
      <t>コウホウ</t>
    </rPh>
    <rPh sb="42" eb="43">
      <t>ブ</t>
    </rPh>
    <rPh sb="43" eb="44">
      <t>モン</t>
    </rPh>
    <rPh sb="45" eb="47">
      <t>レンケイ</t>
    </rPh>
    <rPh sb="55" eb="57">
      <t>タイオウ</t>
    </rPh>
    <phoneticPr fontId="8"/>
  </si>
  <si>
    <t>倒産防止共済や損害保険等について理解し、これらに係る業務を的確に遂行している。</t>
    <rPh sb="0" eb="2">
      <t>トウサン</t>
    </rPh>
    <rPh sb="2" eb="4">
      <t>ボウシ</t>
    </rPh>
    <rPh sb="4" eb="6">
      <t>キョウサイ</t>
    </rPh>
    <rPh sb="7" eb="9">
      <t>ソンガイ</t>
    </rPh>
    <rPh sb="9" eb="11">
      <t>ホケン</t>
    </rPh>
    <rPh sb="11" eb="12">
      <t>トウ</t>
    </rPh>
    <rPh sb="16" eb="18">
      <t>リカイ</t>
    </rPh>
    <rPh sb="24" eb="25">
      <t>カカワ</t>
    </rPh>
    <rPh sb="26" eb="28">
      <t>ギョウム</t>
    </rPh>
    <rPh sb="29" eb="31">
      <t>テキカク</t>
    </rPh>
    <rPh sb="32" eb="34">
      <t>スイコウ</t>
    </rPh>
    <phoneticPr fontId="8"/>
  </si>
  <si>
    <t>人的、物理的及びシステム的な事故の発生時においては、自ら判断しながらこれに係る事務手続を行っている。</t>
  </si>
  <si>
    <t>警備・保安・防災について、手続に沿って外部委託の実施などの管理・運営実務を遂行している。</t>
  </si>
  <si>
    <t>部下や後輩からのリスクマネジメントに関する質問に対し、的を射た回答や助言を行っている。</t>
  </si>
  <si>
    <t>事故発生時の事後報告書などリスクマネジメント業務に関する報告は遅滞なく作成している。</t>
  </si>
  <si>
    <t>期初の方針や目標に照らしてリスクマネジメント業務の達成状況を自己評価し、次期に向けた改善点を抽出している。</t>
  </si>
  <si>
    <t>現在のリスクマネジメントの問題点や今後改善すべき点などを整理し、社内関係者や関係部門等に対して積極的に提言している。</t>
    <rPh sb="0" eb="2">
      <t>ゲンザイ</t>
    </rPh>
    <phoneticPr fontId="8"/>
  </si>
  <si>
    <t>上位方針を踏まえ、会社行事の年間計画を作成し、顧客及び社外の関係機関との連絡調整などの業務を行っている。</t>
  </si>
  <si>
    <t>業界団体等への加入について、関係部門と連携しながら自社のメリット、影響力等を考慮し、対応方針を立案している。</t>
  </si>
  <si>
    <t>地域の機関（自治体、警察署、消防署等）や広域的な機関（都道府県、国等）との連絡を密にし、事故、災害の際には、迅速に処置できる体制を検討し整備している。</t>
  </si>
  <si>
    <t>社外対応業務の推進に際し、優先順位を的確に判断している。</t>
    <rPh sb="0" eb="2">
      <t>シャガイ</t>
    </rPh>
    <rPh sb="2" eb="4">
      <t>タイオウ</t>
    </rPh>
    <rPh sb="4" eb="6">
      <t>ギョウム</t>
    </rPh>
    <rPh sb="7" eb="9">
      <t>スイシン</t>
    </rPh>
    <phoneticPr fontId="8"/>
  </si>
  <si>
    <t>各会社行事に応じた挨拶・スピーチの草稿の作成を行っている。</t>
  </si>
  <si>
    <t>各種会社行事の運営及び顧客・関係機関との連絡調整において、中心的な役割を担っている。</t>
  </si>
  <si>
    <t>慶弔について詳細な知識を有し、社内慶弔に係る運営や社外慶弔についての管理業務を行っている。</t>
  </si>
  <si>
    <t>顧客・関係機関との間に立って、窓口機能として各種情報の連絡調整を行っている。</t>
  </si>
  <si>
    <t>部下や後輩からの社外対応業務に関する質問に対し、的を射た回答や助言を行っている。</t>
    <rPh sb="8" eb="10">
      <t>シャガイ</t>
    </rPh>
    <rPh sb="10" eb="12">
      <t>タイオウ</t>
    </rPh>
    <rPh sb="12" eb="14">
      <t>ギョウム</t>
    </rPh>
    <phoneticPr fontId="8"/>
  </si>
  <si>
    <t>会社行事の内容や社外との連絡調整に関する結果など報告書類は遅滞なく作成している。</t>
  </si>
  <si>
    <t>期初の方針や目標に照らして担当する社外対応業務の達成状況を自己評価し、次期に向けた改善点を抽出している。</t>
  </si>
  <si>
    <t>現在の社外対応体制の問題点や今後改善すべき点などを整理し、社内関係者や関係部門等に対して積極的に提言している。</t>
  </si>
  <si>
    <t>上位方針を踏まえ、事務手続を改善するための調査や現状分析について企画立案している。</t>
    <rPh sb="0" eb="2">
      <t>ジョウイ</t>
    </rPh>
    <rPh sb="2" eb="4">
      <t>ホウシン</t>
    </rPh>
    <rPh sb="5" eb="6">
      <t>フ</t>
    </rPh>
    <rPh sb="9" eb="11">
      <t>ジム</t>
    </rPh>
    <rPh sb="11" eb="13">
      <t>テツヅキ</t>
    </rPh>
    <rPh sb="14" eb="16">
      <t>カイゼン</t>
    </rPh>
    <rPh sb="21" eb="23">
      <t>チョウサ</t>
    </rPh>
    <rPh sb="24" eb="26">
      <t>ゲンジョウ</t>
    </rPh>
    <rPh sb="26" eb="28">
      <t>ブンセキ</t>
    </rPh>
    <rPh sb="32" eb="34">
      <t>キカク</t>
    </rPh>
    <rPh sb="34" eb="36">
      <t>リツアン</t>
    </rPh>
    <phoneticPr fontId="8"/>
  </si>
  <si>
    <t>関係部門と連携しながらオフィス環境、オフィス・レイアウトの改善に係る立案を行っている。</t>
    <rPh sb="0" eb="2">
      <t>カンケイ</t>
    </rPh>
    <rPh sb="2" eb="4">
      <t>ブモン</t>
    </rPh>
    <rPh sb="5" eb="7">
      <t>レンケイ</t>
    </rPh>
    <rPh sb="15" eb="17">
      <t>カンキョウ</t>
    </rPh>
    <rPh sb="29" eb="31">
      <t>カイゼン</t>
    </rPh>
    <rPh sb="32" eb="33">
      <t>カカワ</t>
    </rPh>
    <rPh sb="34" eb="36">
      <t>リツアン</t>
    </rPh>
    <rPh sb="37" eb="38">
      <t>オコナ</t>
    </rPh>
    <phoneticPr fontId="8"/>
  </si>
  <si>
    <t>関係部門と連携し、委託・アウトソーシングの可否や委託・アウトソーシング先等の方針を検討している。</t>
    <rPh sb="0" eb="2">
      <t>カンケイ</t>
    </rPh>
    <rPh sb="2" eb="4">
      <t>ブモン</t>
    </rPh>
    <rPh sb="5" eb="7">
      <t>レンケイ</t>
    </rPh>
    <rPh sb="9" eb="11">
      <t>イタク</t>
    </rPh>
    <rPh sb="21" eb="23">
      <t>カヒ</t>
    </rPh>
    <rPh sb="24" eb="26">
      <t>イタク</t>
    </rPh>
    <rPh sb="35" eb="36">
      <t>サキ</t>
    </rPh>
    <rPh sb="36" eb="37">
      <t>トウ</t>
    </rPh>
    <rPh sb="38" eb="40">
      <t>ホウシン</t>
    </rPh>
    <rPh sb="41" eb="43">
      <t>ケントウ</t>
    </rPh>
    <phoneticPr fontId="8"/>
  </si>
  <si>
    <t>社内資産の有効活用に関してオリジナリティのあるアイデアを出している。</t>
    <rPh sb="0" eb="2">
      <t>シャナイ</t>
    </rPh>
    <rPh sb="2" eb="4">
      <t>シサン</t>
    </rPh>
    <rPh sb="5" eb="7">
      <t>ユウコウ</t>
    </rPh>
    <rPh sb="7" eb="9">
      <t>カツヨウ</t>
    </rPh>
    <rPh sb="10" eb="11">
      <t>カン</t>
    </rPh>
    <rPh sb="28" eb="29">
      <t>ダ</t>
    </rPh>
    <phoneticPr fontId="8"/>
  </si>
  <si>
    <t>社外対応業務の推進に際し、優先順位を的確に判断している。</t>
  </si>
  <si>
    <t>社内規定の制定・改廃の事務局として連絡調整を的確に行っている。</t>
    <rPh sb="0" eb="2">
      <t>シャナイ</t>
    </rPh>
    <rPh sb="2" eb="4">
      <t>キテイ</t>
    </rPh>
    <rPh sb="5" eb="7">
      <t>セイテイ</t>
    </rPh>
    <rPh sb="8" eb="10">
      <t>カイハイ</t>
    </rPh>
    <rPh sb="11" eb="14">
      <t>ジムキョク</t>
    </rPh>
    <rPh sb="17" eb="19">
      <t>レンラク</t>
    </rPh>
    <rPh sb="19" eb="21">
      <t>チョウセイ</t>
    </rPh>
    <rPh sb="22" eb="24">
      <t>テキカク</t>
    </rPh>
    <rPh sb="25" eb="26">
      <t>オコナ</t>
    </rPh>
    <phoneticPr fontId="8"/>
  </si>
  <si>
    <t>委託・アウトソーシング契約に関する事務手続を適切に行っている。</t>
  </si>
  <si>
    <t>不動産の管理保全、賃貸借・売買契約、メンテナンスなど、上位方針を踏まえて不動産管理に関する実務を的確に行っている。</t>
    <rPh sb="0" eb="3">
      <t>フドウサン</t>
    </rPh>
    <rPh sb="4" eb="6">
      <t>カンリ</t>
    </rPh>
    <rPh sb="6" eb="8">
      <t>ホゼン</t>
    </rPh>
    <rPh sb="9" eb="12">
      <t>チンタイシャク</t>
    </rPh>
    <rPh sb="13" eb="15">
      <t>バイバイ</t>
    </rPh>
    <rPh sb="15" eb="17">
      <t>ケイヤク</t>
    </rPh>
    <rPh sb="27" eb="29">
      <t>ジョウイ</t>
    </rPh>
    <rPh sb="29" eb="31">
      <t>ホウシン</t>
    </rPh>
    <rPh sb="32" eb="33">
      <t>フ</t>
    </rPh>
    <rPh sb="36" eb="39">
      <t>フドウサン</t>
    </rPh>
    <rPh sb="39" eb="41">
      <t>カンリ</t>
    </rPh>
    <rPh sb="42" eb="43">
      <t>カン</t>
    </rPh>
    <rPh sb="45" eb="47">
      <t>ジツム</t>
    </rPh>
    <rPh sb="48" eb="50">
      <t>テキカク</t>
    </rPh>
    <rPh sb="51" eb="52">
      <t>オコナ</t>
    </rPh>
    <phoneticPr fontId="8"/>
  </si>
  <si>
    <t>固定資産の見直しと有効活用、リース管理、用度品の購入、償却資産の管理等について事務手続を適切に行っている。</t>
    <rPh sb="0" eb="2">
      <t>コテイ</t>
    </rPh>
    <rPh sb="2" eb="4">
      <t>シサン</t>
    </rPh>
    <rPh sb="5" eb="7">
      <t>ミナオ</t>
    </rPh>
    <rPh sb="9" eb="11">
      <t>ユウコウ</t>
    </rPh>
    <rPh sb="11" eb="13">
      <t>カツヨウ</t>
    </rPh>
    <rPh sb="17" eb="19">
      <t>カンリ</t>
    </rPh>
    <rPh sb="20" eb="22">
      <t>ヨウド</t>
    </rPh>
    <rPh sb="22" eb="23">
      <t>シナ</t>
    </rPh>
    <rPh sb="24" eb="26">
      <t>コウニュウ</t>
    </rPh>
    <rPh sb="27" eb="29">
      <t>ショウキャク</t>
    </rPh>
    <rPh sb="29" eb="31">
      <t>シサン</t>
    </rPh>
    <rPh sb="32" eb="35">
      <t>カンリナド</t>
    </rPh>
    <rPh sb="39" eb="41">
      <t>ジム</t>
    </rPh>
    <rPh sb="41" eb="43">
      <t>テツヅキ</t>
    </rPh>
    <rPh sb="44" eb="46">
      <t>テキセツ</t>
    </rPh>
    <rPh sb="47" eb="48">
      <t>オコナ</t>
    </rPh>
    <phoneticPr fontId="8"/>
  </si>
  <si>
    <t>オフィス管理や事務機器・用度品の購入等に関する結果報告などの必要書類は遅滞なく作成している。</t>
  </si>
  <si>
    <t>期初の方針や目標に照らして担当する社内管理業務の達成状況を自己評価し、次期に向けた改善点を抽出している。</t>
    <rPh sb="17" eb="19">
      <t>シャナイ</t>
    </rPh>
    <rPh sb="19" eb="21">
      <t>カンリ</t>
    </rPh>
    <phoneticPr fontId="8"/>
  </si>
  <si>
    <t>現在の社内管理体制の問題点や今後改善すべき点などを整理し、社内関係者や関係部門等に対して積極的に提言している。</t>
    <rPh sb="0" eb="2">
      <t>ゲンザイ</t>
    </rPh>
    <rPh sb="3" eb="5">
      <t>シャナイ</t>
    </rPh>
    <rPh sb="5" eb="7">
      <t>カンリ</t>
    </rPh>
    <rPh sb="7" eb="9">
      <t>タイセイ</t>
    </rPh>
    <phoneticPr fontId="8"/>
  </si>
  <si>
    <t>①秘書業務の推進</t>
    <phoneticPr fontId="7"/>
  </si>
  <si>
    <t>上司の意向を汲み取り、必要な情報を先回りして収集している。</t>
    <rPh sb="0" eb="2">
      <t>ジョウシ</t>
    </rPh>
    <rPh sb="3" eb="5">
      <t>イコウ</t>
    </rPh>
    <rPh sb="6" eb="7">
      <t>ク</t>
    </rPh>
    <rPh sb="8" eb="9">
      <t>ト</t>
    </rPh>
    <rPh sb="11" eb="13">
      <t>ヒツヨウ</t>
    </rPh>
    <rPh sb="14" eb="16">
      <t>ジョウホウ</t>
    </rPh>
    <rPh sb="17" eb="19">
      <t>サキマワ</t>
    </rPh>
    <rPh sb="22" eb="24">
      <t>シュウシュウ</t>
    </rPh>
    <phoneticPr fontId="8"/>
  </si>
  <si>
    <t>日頃から上司とのコミュニケーションを密にし、その考え方や関心事項等を常時把握している。</t>
    <rPh sb="0" eb="2">
      <t>ヒゴロ</t>
    </rPh>
    <rPh sb="4" eb="6">
      <t>ジョウシ</t>
    </rPh>
    <rPh sb="18" eb="19">
      <t>ミツ</t>
    </rPh>
    <rPh sb="24" eb="25">
      <t>カンガ</t>
    </rPh>
    <rPh sb="26" eb="27">
      <t>カタ</t>
    </rPh>
    <rPh sb="28" eb="30">
      <t>カンシン</t>
    </rPh>
    <rPh sb="30" eb="32">
      <t>ジコウ</t>
    </rPh>
    <rPh sb="32" eb="33">
      <t>トウ</t>
    </rPh>
    <rPh sb="34" eb="36">
      <t>ジョウジ</t>
    </rPh>
    <rPh sb="36" eb="38">
      <t>ハアク</t>
    </rPh>
    <phoneticPr fontId="8"/>
  </si>
  <si>
    <t>自分の意見や考え方を明確化し、必要な場合には上司に対して的確な助言を行っている。</t>
  </si>
  <si>
    <t>定型的でないビジネス文書や図表、資料等の作成についても、上司の意向を踏まえてスピーディに作業を進めている。</t>
  </si>
  <si>
    <t>同時に抱える複数業務の優先順位を確認しながら調整を行い、効率的に仕事を進めている。</t>
    <rPh sb="0" eb="2">
      <t>ドウジ</t>
    </rPh>
    <rPh sb="3" eb="4">
      <t>カカ</t>
    </rPh>
    <rPh sb="6" eb="8">
      <t>フクスウ</t>
    </rPh>
    <rPh sb="8" eb="10">
      <t>ギョウム</t>
    </rPh>
    <rPh sb="11" eb="13">
      <t>ユウセン</t>
    </rPh>
    <rPh sb="13" eb="15">
      <t>ジュンイ</t>
    </rPh>
    <rPh sb="16" eb="18">
      <t>カクニン</t>
    </rPh>
    <rPh sb="22" eb="24">
      <t>チョウセイ</t>
    </rPh>
    <rPh sb="25" eb="26">
      <t>オコナ</t>
    </rPh>
    <rPh sb="28" eb="31">
      <t>コウリツテキ</t>
    </rPh>
    <rPh sb="32" eb="34">
      <t>シゴト</t>
    </rPh>
    <rPh sb="35" eb="36">
      <t>スス</t>
    </rPh>
    <phoneticPr fontId="8"/>
  </si>
  <si>
    <t>来客応対や接遇に際して、状況に即して型どおりでない柔軟かつ臨機応変な対応を行っている。</t>
    <rPh sb="0" eb="2">
      <t>ライキャク</t>
    </rPh>
    <rPh sb="2" eb="4">
      <t>オウタイ</t>
    </rPh>
    <rPh sb="5" eb="7">
      <t>セツグウ</t>
    </rPh>
    <rPh sb="8" eb="9">
      <t>サイ</t>
    </rPh>
    <rPh sb="12" eb="14">
      <t>ジョウキョウ</t>
    </rPh>
    <rPh sb="15" eb="16">
      <t>ソク</t>
    </rPh>
    <rPh sb="18" eb="19">
      <t>カタ</t>
    </rPh>
    <rPh sb="25" eb="27">
      <t>ジュウナン</t>
    </rPh>
    <rPh sb="29" eb="33">
      <t>リンキオウヘン</t>
    </rPh>
    <rPh sb="34" eb="36">
      <t>タイオウ</t>
    </rPh>
    <rPh sb="37" eb="38">
      <t>オコナ</t>
    </rPh>
    <phoneticPr fontId="8"/>
  </si>
  <si>
    <t>突発的な事件や急な仕事に対しても、状況に応じて適切な対応を行っている。</t>
    <rPh sb="0" eb="3">
      <t>トッパツテキ</t>
    </rPh>
    <rPh sb="4" eb="6">
      <t>ジケン</t>
    </rPh>
    <rPh sb="7" eb="8">
      <t>キュウ</t>
    </rPh>
    <rPh sb="9" eb="11">
      <t>シゴト</t>
    </rPh>
    <rPh sb="12" eb="13">
      <t>タイ</t>
    </rPh>
    <rPh sb="17" eb="19">
      <t>ジョウキョウ</t>
    </rPh>
    <rPh sb="20" eb="21">
      <t>オウ</t>
    </rPh>
    <rPh sb="23" eb="25">
      <t>テキセツ</t>
    </rPh>
    <rPh sb="26" eb="28">
      <t>タイオウ</t>
    </rPh>
    <rPh sb="29" eb="30">
      <t>オコナ</t>
    </rPh>
    <phoneticPr fontId="8"/>
  </si>
  <si>
    <t>秘書業務全般について、部下や後輩に対して体系的な実務指導を行っている。</t>
    <rPh sb="0" eb="2">
      <t>ヒショ</t>
    </rPh>
    <rPh sb="2" eb="4">
      <t>ギョウム</t>
    </rPh>
    <rPh sb="4" eb="6">
      <t>ゼンパン</t>
    </rPh>
    <rPh sb="11" eb="13">
      <t>ブカ</t>
    </rPh>
    <rPh sb="14" eb="16">
      <t>コウハイ</t>
    </rPh>
    <rPh sb="17" eb="18">
      <t>タイ</t>
    </rPh>
    <rPh sb="20" eb="23">
      <t>タイケイテキ</t>
    </rPh>
    <rPh sb="24" eb="26">
      <t>ジツム</t>
    </rPh>
    <rPh sb="26" eb="28">
      <t>シドウ</t>
    </rPh>
    <rPh sb="29" eb="30">
      <t>オコナ</t>
    </rPh>
    <phoneticPr fontId="8"/>
  </si>
  <si>
    <t>ビジネスマナーや言葉遣い、話し方など、日頃から部下や後輩に模範を示すことで秘書スタッフ全体のレベルアップを実現している。</t>
    <rPh sb="8" eb="10">
      <t>コトバ</t>
    </rPh>
    <rPh sb="10" eb="11">
      <t>ヅカ</t>
    </rPh>
    <rPh sb="13" eb="14">
      <t>ハナ</t>
    </rPh>
    <rPh sb="15" eb="16">
      <t>カタ</t>
    </rPh>
    <rPh sb="19" eb="21">
      <t>ヒゴロ</t>
    </rPh>
    <rPh sb="29" eb="30">
      <t>ボ</t>
    </rPh>
    <rPh sb="30" eb="31">
      <t>ハン</t>
    </rPh>
    <rPh sb="32" eb="33">
      <t>シメ</t>
    </rPh>
    <rPh sb="37" eb="39">
      <t>ヒショ</t>
    </rPh>
    <rPh sb="43" eb="44">
      <t>ゼン</t>
    </rPh>
    <rPh sb="44" eb="45">
      <t>カラダ</t>
    </rPh>
    <rPh sb="53" eb="55">
      <t>ジツゲン</t>
    </rPh>
    <phoneticPr fontId="8"/>
  </si>
  <si>
    <t>上司に報告する各種報告書や資料等は遅滞なく作成している。</t>
    <rPh sb="0" eb="2">
      <t>ジョウシ</t>
    </rPh>
    <rPh sb="3" eb="5">
      <t>ホウコク</t>
    </rPh>
    <rPh sb="7" eb="9">
      <t>カクシュ</t>
    </rPh>
    <rPh sb="9" eb="12">
      <t>ホウコクショ</t>
    </rPh>
    <rPh sb="13" eb="16">
      <t>シリョウトウ</t>
    </rPh>
    <phoneticPr fontId="8"/>
  </si>
  <si>
    <t>期初の方針や目標に照らして秘書実務の推進状況を自己評価し、次期に向けた改善点を抽出している。</t>
    <rPh sb="13" eb="15">
      <t>ヒショ</t>
    </rPh>
    <rPh sb="15" eb="17">
      <t>ジツム</t>
    </rPh>
    <rPh sb="18" eb="20">
      <t>スイシン</t>
    </rPh>
    <phoneticPr fontId="8"/>
  </si>
  <si>
    <t>現在の秘書業務の問題点や今後改善すべき点などを整理し、社内関係者や関係部門等に対して積極的に提言している。</t>
    <rPh sb="0" eb="2">
      <t>ゲンザイ</t>
    </rPh>
    <rPh sb="3" eb="5">
      <t>ヒショ</t>
    </rPh>
    <rPh sb="5" eb="7">
      <t>ギョウム</t>
    </rPh>
    <phoneticPr fontId="8"/>
  </si>
  <si>
    <t>総務</t>
    <rPh sb="0" eb="2">
      <t>ソウム</t>
    </rPh>
    <phoneticPr fontId="7"/>
  </si>
  <si>
    <t>多様性の尊重と異文化コミュニケーション</t>
    <rPh sb="0" eb="3">
      <t>タヨウセイ</t>
    </rPh>
    <rPh sb="4" eb="6">
      <t>ソンチョウ</t>
    </rPh>
    <rPh sb="7" eb="10">
      <t>イブンカ</t>
    </rPh>
    <phoneticPr fontId="7"/>
  </si>
  <si>
    <t>①多様性の尊重</t>
    <rPh sb="1" eb="4">
      <t>タヨウセイ</t>
    </rPh>
    <rPh sb="5" eb="7">
      <t>ソンチョウ</t>
    </rPh>
    <phoneticPr fontId="2"/>
  </si>
  <si>
    <t>②異文化コミュニケーション</t>
    <phoneticPr fontId="7"/>
  </si>
  <si>
    <t>多様性の尊重と異文化コミュニケーション</t>
    <rPh sb="0" eb="3">
      <t>タヨウセイ</t>
    </rPh>
    <rPh sb="4" eb="6">
      <t>ソンチョウ</t>
    </rPh>
    <rPh sb="7" eb="10">
      <t>イブンカ</t>
    </rPh>
    <phoneticPr fontId="54"/>
  </si>
  <si>
    <t>①多様性の尊重</t>
    <phoneticPr fontId="7"/>
  </si>
  <si>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</si>
  <si>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</si>
  <si>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7"/>
  </si>
  <si>
    <t>異文化理解に関し、後輩や部下に対して基本的な姿勢や考え方を助言・指導している。</t>
  </si>
  <si>
    <t>②異文化コミュニケーション</t>
    <phoneticPr fontId="7"/>
  </si>
  <si>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</si>
  <si>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</si>
  <si>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7"/>
  </si>
  <si>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</si>
  <si>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7"/>
  </si>
  <si>
    <t>通訳やコンサルタントなどの外部専門家を効果的に活用している。</t>
  </si>
  <si>
    <t>1. 自社の組織と役割、機能</t>
    <rPh sb="3" eb="5">
      <t>ジシャ</t>
    </rPh>
    <rPh sb="6" eb="8">
      <t>ソシキ</t>
    </rPh>
    <rPh sb="9" eb="11">
      <t>ヤクワリ</t>
    </rPh>
    <rPh sb="12" eb="14">
      <t>キノウ</t>
    </rPh>
    <phoneticPr fontId="8"/>
  </si>
  <si>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8"/>
  </si>
  <si>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8"/>
  </si>
  <si>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8"/>
  </si>
  <si>
    <t>5. 他部門や外注先のキーパーソン</t>
    <phoneticPr fontId="7"/>
  </si>
  <si>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7"/>
  </si>
  <si>
    <t>2. 目標や計画変更時の手続き</t>
    <rPh sb="3" eb="5">
      <t>モクヒョウ</t>
    </rPh>
    <rPh sb="6" eb="8">
      <t>ケイカク</t>
    </rPh>
    <rPh sb="8" eb="10">
      <t>ヘンコウ</t>
    </rPh>
    <rPh sb="10" eb="11">
      <t>ジ</t>
    </rPh>
    <rPh sb="12" eb="14">
      <t>テツヅ</t>
    </rPh>
    <phoneticPr fontId="7"/>
  </si>
  <si>
    <t>3. 提出書類の種類と提出期限</t>
    <rPh sb="3" eb="5">
      <t>テイシュツ</t>
    </rPh>
    <rPh sb="5" eb="7">
      <t>ショルイ</t>
    </rPh>
    <rPh sb="8" eb="10">
      <t>シュルイ</t>
    </rPh>
    <rPh sb="11" eb="13">
      <t>テイシュツ</t>
    </rPh>
    <rPh sb="13" eb="15">
      <t>キゲン</t>
    </rPh>
    <phoneticPr fontId="7"/>
  </si>
  <si>
    <t>4. 稟議書等の手続きと決裁ルート</t>
    <rPh sb="3" eb="6">
      <t>リンギショ</t>
    </rPh>
    <rPh sb="6" eb="7">
      <t>トウ</t>
    </rPh>
    <rPh sb="8" eb="10">
      <t>テツヅ</t>
    </rPh>
    <rPh sb="12" eb="14">
      <t>ケッサイ</t>
    </rPh>
    <phoneticPr fontId="7"/>
  </si>
  <si>
    <t>業務効率化の推進</t>
    <phoneticPr fontId="7"/>
  </si>
  <si>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</si>
  <si>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</si>
  <si>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</si>
  <si>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</si>
  <si>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</si>
  <si>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</si>
  <si>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</si>
  <si>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</si>
  <si>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</si>
  <si>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</si>
  <si>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</si>
  <si>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</si>
  <si>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</si>
  <si>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</si>
  <si>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</si>
  <si>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</si>
  <si>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</si>
  <si>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7"/>
  </si>
  <si>
    <t>8. その他の外国語スキル（中国語など必要に応じて）</t>
  </si>
  <si>
    <t>6. その他</t>
    <phoneticPr fontId="7"/>
  </si>
  <si>
    <t xml:space="preserve">1. 内部統制の定義（目的） </t>
    <phoneticPr fontId="7"/>
  </si>
  <si>
    <t xml:space="preserve">2. 内部統制の基本的要素 </t>
    <phoneticPr fontId="7"/>
  </si>
  <si>
    <t>3. 関連する法律</t>
    <rPh sb="3" eb="5">
      <t>カンレン</t>
    </rPh>
    <rPh sb="7" eb="9">
      <t>ホウリツ</t>
    </rPh>
    <phoneticPr fontId="8"/>
  </si>
  <si>
    <t>4. 主なアウトプット</t>
    <rPh sb="3" eb="4">
      <t>オモ</t>
    </rPh>
    <phoneticPr fontId="8"/>
  </si>
  <si>
    <t>　●内部統制監査報告書</t>
    <phoneticPr fontId="7"/>
  </si>
  <si>
    <t>　●内部統制報告書</t>
    <phoneticPr fontId="7"/>
  </si>
  <si>
    <t xml:space="preserve">　● 業務の有効性及び効率性 </t>
    <phoneticPr fontId="7"/>
  </si>
  <si>
    <t>　●財務報告の信頼性</t>
    <phoneticPr fontId="7"/>
  </si>
  <si>
    <t xml:space="preserve">　● 事業活動に関わる法令等の遵守 </t>
    <phoneticPr fontId="7"/>
  </si>
  <si>
    <t xml:space="preserve">　●資産の保全 </t>
    <phoneticPr fontId="7"/>
  </si>
  <si>
    <t xml:space="preserve">　●統制環境 </t>
    <phoneticPr fontId="7"/>
  </si>
  <si>
    <t xml:space="preserve">　●リスクの評価と対応 </t>
    <phoneticPr fontId="7"/>
  </si>
  <si>
    <t xml:space="preserve">　●統制活動 </t>
    <phoneticPr fontId="7"/>
  </si>
  <si>
    <t xml:space="preserve">　●情報と伝達 </t>
    <phoneticPr fontId="7"/>
  </si>
  <si>
    <t>　● モニタリング</t>
    <phoneticPr fontId="7"/>
  </si>
  <si>
    <t xml:space="preserve">　●ＩＴ（情報技術）への対応 </t>
    <phoneticPr fontId="7"/>
  </si>
  <si>
    <t>　●会社法</t>
    <rPh sb="2" eb="5">
      <t>カイシャホウ</t>
    </rPh>
    <phoneticPr fontId="8"/>
  </si>
  <si>
    <t>　●金融商品取引法</t>
    <rPh sb="2" eb="4">
      <t>キンユウ</t>
    </rPh>
    <rPh sb="4" eb="6">
      <t>ショウヒン</t>
    </rPh>
    <rPh sb="6" eb="9">
      <t>トリヒキホウ</t>
    </rPh>
    <phoneticPr fontId="8"/>
  </si>
  <si>
    <t>4. その他</t>
    <rPh sb="5" eb="6">
      <t>タ</t>
    </rPh>
    <phoneticPr fontId="8"/>
  </si>
  <si>
    <t>　●経営理念、社是・社訓</t>
    <phoneticPr fontId="7"/>
  </si>
  <si>
    <t>多様性の尊重と異文化コミュニケーション</t>
  </si>
  <si>
    <t>多様性の尊重と異文化コミュニケーション</t>
    <phoneticPr fontId="7"/>
  </si>
  <si>
    <t>総務管理</t>
  </si>
  <si>
    <t>総務管理</t>
    <phoneticPr fontId="7"/>
  </si>
  <si>
    <t>内部統制</t>
  </si>
  <si>
    <t>内部統制</t>
    <phoneticPr fontId="7"/>
  </si>
  <si>
    <t>株式業務</t>
  </si>
  <si>
    <t>株式業務</t>
    <phoneticPr fontId="7"/>
  </si>
  <si>
    <t>リスクマネジメント</t>
  </si>
  <si>
    <t>リスクマネジメント</t>
    <phoneticPr fontId="7"/>
  </si>
  <si>
    <t>社外対応</t>
  </si>
  <si>
    <t>社外対応</t>
    <phoneticPr fontId="7"/>
  </si>
  <si>
    <t>社内管理</t>
  </si>
  <si>
    <t>社内管理</t>
    <phoneticPr fontId="7"/>
  </si>
  <si>
    <t>秘書業務</t>
  </si>
  <si>
    <t>秘書業務</t>
    <phoneticPr fontId="7"/>
  </si>
  <si>
    <t>①法規範、社内規範、倫理規範の遵守</t>
    <phoneticPr fontId="7"/>
  </si>
  <si>
    <t>企業倫理とコンプライアンス</t>
    <phoneticPr fontId="7"/>
  </si>
  <si>
    <t>1. 社内の倫理規定・行動規範</t>
    <rPh sb="3" eb="5">
      <t>シャナイ</t>
    </rPh>
    <rPh sb="6" eb="8">
      <t>リンリ</t>
    </rPh>
    <rPh sb="8" eb="10">
      <t>キテイ</t>
    </rPh>
    <rPh sb="11" eb="13">
      <t>コウドウ</t>
    </rPh>
    <rPh sb="13" eb="15">
      <t>キハン</t>
    </rPh>
    <phoneticPr fontId="5"/>
  </si>
  <si>
    <t>　●経営理念・経営方針</t>
    <rPh sb="2" eb="4">
      <t>ケイエイ</t>
    </rPh>
    <rPh sb="4" eb="6">
      <t>リネン</t>
    </rPh>
    <rPh sb="7" eb="9">
      <t>ケイエイ</t>
    </rPh>
    <rPh sb="9" eb="11">
      <t>ホウシン</t>
    </rPh>
    <phoneticPr fontId="5"/>
  </si>
  <si>
    <t>　●社是・社訓</t>
    <rPh sb="2" eb="4">
      <t>シャゼ</t>
    </rPh>
    <rPh sb="5" eb="7">
      <t>シャクン</t>
    </rPh>
    <phoneticPr fontId="5"/>
  </si>
  <si>
    <t>　●倫理規程</t>
    <rPh sb="2" eb="4">
      <t>リンリ</t>
    </rPh>
    <rPh sb="4" eb="6">
      <t>キテイ</t>
    </rPh>
    <phoneticPr fontId="5"/>
  </si>
  <si>
    <t>2. 会社の就業規則及び関連諸規程</t>
    <rPh sb="3" eb="5">
      <t>カイシャ</t>
    </rPh>
    <phoneticPr fontId="5"/>
  </si>
  <si>
    <t>3. 問題となりやすい主な事項とその防止策</t>
    <rPh sb="3" eb="5">
      <t>モンダイ</t>
    </rPh>
    <rPh sb="11" eb="12">
      <t>オモ</t>
    </rPh>
    <rPh sb="13" eb="15">
      <t>ジコウ</t>
    </rPh>
    <rPh sb="18" eb="20">
      <t>ボウシ</t>
    </rPh>
    <rPh sb="20" eb="21">
      <t>サク</t>
    </rPh>
    <phoneticPr fontId="5"/>
  </si>
  <si>
    <t>　●個人情報保護</t>
    <rPh sb="2" eb="4">
      <t>コジン</t>
    </rPh>
    <rPh sb="4" eb="6">
      <t>ジョウホウ</t>
    </rPh>
    <rPh sb="6" eb="8">
      <t>ホゴ</t>
    </rPh>
    <phoneticPr fontId="5"/>
  </si>
  <si>
    <t>　●インサイダー取引</t>
    <rPh sb="8" eb="10">
      <t>トリヒキ</t>
    </rPh>
    <phoneticPr fontId="5"/>
  </si>
  <si>
    <t>　●談合、カルテル等の不正競争</t>
    <rPh sb="2" eb="4">
      <t>ダンゴウ</t>
    </rPh>
    <rPh sb="9" eb="10">
      <t>トウ</t>
    </rPh>
    <rPh sb="11" eb="13">
      <t>フセイ</t>
    </rPh>
    <rPh sb="13" eb="15">
      <t>キョウソウ</t>
    </rPh>
    <phoneticPr fontId="5"/>
  </si>
  <si>
    <t xml:space="preserve">  ●ソフトウェア等の違法コピー（知的財産権の保護）</t>
    <rPh sb="9" eb="10">
      <t>トウ</t>
    </rPh>
    <rPh sb="11" eb="13">
      <t>イホウ</t>
    </rPh>
    <rPh sb="17" eb="19">
      <t>チテキ</t>
    </rPh>
    <rPh sb="19" eb="22">
      <t>ザイサンケン</t>
    </rPh>
    <rPh sb="23" eb="25">
      <t>ホゴ</t>
    </rPh>
    <phoneticPr fontId="5"/>
  </si>
  <si>
    <t xml:space="preserve">  ●人権、セクハラ、パワハラ</t>
    <rPh sb="3" eb="5">
      <t>ジンケン</t>
    </rPh>
    <phoneticPr fontId="5"/>
  </si>
  <si>
    <t xml:space="preserve">  ●環境、リサイクル　等</t>
    <rPh sb="3" eb="5">
      <t>カンキョウ</t>
    </rPh>
    <rPh sb="12" eb="13">
      <t>トウ</t>
    </rPh>
    <phoneticPr fontId="5"/>
  </si>
  <si>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</si>
  <si>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</si>
  <si>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</si>
  <si>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</si>
  <si>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</si>
  <si>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7"/>
  </si>
  <si>
    <t>5．監査役・監査委員会・コンプライアンス委員会</t>
    <rPh sb="2" eb="5">
      <t>カンサヤク</t>
    </rPh>
    <rPh sb="6" eb="8">
      <t>カンサ</t>
    </rPh>
    <rPh sb="8" eb="11">
      <t>イインカイ</t>
    </rPh>
    <phoneticPr fontId="5"/>
  </si>
  <si>
    <t>6. 担当する業務と業界に関する法規制</t>
    <phoneticPr fontId="7"/>
  </si>
  <si>
    <t>法令及び組織内の諸規程や倫理規範の詳細を把握し、日常の業務遂行において実践している。</t>
    <phoneticPr fontId="7"/>
  </si>
  <si>
    <t>日頃から会社の経営理念、社是・社訓、倫理憲章、行動規範等に則って行動している。</t>
    <phoneticPr fontId="23"/>
  </si>
  <si>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3"/>
  </si>
  <si>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3"/>
  </si>
  <si>
    <t>職務遂行において倫理上のジレンマに直面した際には、法令や規範等を遵守して適切な判断を行っている。</t>
    <phoneticPr fontId="7"/>
  </si>
  <si>
    <r>
      <t>内部統制の推進に際し、リスクを網羅的に抽出して優先順位を付け、</t>
    </r>
    <r>
      <rPr>
        <sz val="10"/>
        <rFont val="ＭＳ Ｐゴシック"/>
        <family val="3"/>
        <charset val="128"/>
      </rPr>
      <t>的確に判断している。</t>
    </r>
    <rPh sb="0" eb="2">
      <t>ナイブ</t>
    </rPh>
    <rPh sb="2" eb="4">
      <t>トウセイ</t>
    </rPh>
    <rPh sb="5" eb="7">
      <t>スイシン</t>
    </rPh>
    <phoneticPr fontId="8"/>
  </si>
  <si>
    <t>　●ソーシャルメディア（SNS等）、メール対応</t>
    <phoneticPr fontId="7"/>
  </si>
  <si>
    <t>※重複項目は省略</t>
    <rPh sb="1" eb="3">
      <t>チョウフク</t>
    </rPh>
    <rPh sb="3" eb="5">
      <t>コウモク</t>
    </rPh>
    <rPh sb="6" eb="8">
      <t>ショウリャク</t>
    </rPh>
    <phoneticPr fontId="7"/>
  </si>
  <si>
    <t>総務における知識と技能を有し、サポートなしで日常業務を遂行できる能力水準</t>
    <rPh sb="0" eb="2">
      <t>ソウム</t>
    </rPh>
    <phoneticPr fontId="7"/>
  </si>
  <si>
    <t>会社行事の年間計画や社内慶事に係る企画などの業務や業界団体等への加入対応方針の立案、事故、災害の際には、迅速に処置できる体制を検討し整備を行っている</t>
    <phoneticPr fontId="7"/>
  </si>
  <si>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</si>
  <si>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コスト意識をもって自分なりに工夫しながら仕事を行い、効率化や改善を試みている</t>
    <phoneticPr fontId="7"/>
  </si>
  <si>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7"/>
  </si>
  <si>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7"/>
  </si>
  <si>
    <t>経営方針の展開、社内の意識改革、環境対策などCSR推進に関して実施計画や企業を取り巻く様々な環境変化について理解している</t>
    <phoneticPr fontId="7"/>
  </si>
  <si>
    <t>総務管理の推進に際し、優先順位を的確に判断しつつ、社内の意識改革や組織活性化等に係る業務を推進している</t>
    <phoneticPr fontId="7"/>
  </si>
  <si>
    <t>総務実務の推進状況を自己評価し、問題点や今後改善すべき点などを整理し、社内関係者や関係部門等に対して積極的に提言している</t>
    <phoneticPr fontId="7"/>
  </si>
  <si>
    <t>BCP、BCMについての対応から社内の有形資産リスク・人的リスク・労基法、安全衛生法への対応や内部通報制度等にも幅広く対応している</t>
    <rPh sb="56" eb="58">
      <t>ハバヒロ</t>
    </rPh>
    <phoneticPr fontId="7"/>
  </si>
  <si>
    <t>組織の各リスク管理について管理体制の整備やプロセスについての評価・検証を行い、情報の保存及び管理体制についても適正に対応している</t>
    <rPh sb="30" eb="32">
      <t>ヒョウカ</t>
    </rPh>
    <rPh sb="33" eb="35">
      <t>ケンショウ</t>
    </rPh>
    <phoneticPr fontId="7"/>
  </si>
  <si>
    <t>株式管理、株主総会やインベスター・リレーションズ（IR）に関する実施計画を適切に立案している</t>
    <rPh sb="37" eb="39">
      <t>テキセツ</t>
    </rPh>
    <rPh sb="40" eb="42">
      <t>リツアン</t>
    </rPh>
    <phoneticPr fontId="7"/>
  </si>
  <si>
    <t>関係部署との間で調整を図りながら、株式や新株予約権付社債等に係る事務手続を確実に遂行している</t>
    <rPh sb="37" eb="39">
      <t>カクジツ</t>
    </rPh>
    <phoneticPr fontId="7"/>
  </si>
  <si>
    <t>期初の方針や目標に照らして担当する業務の達成状況を自己評価し、次期に向けた改善点を抽出し、関係者や官憲部門に対して積極的に提言している</t>
    <rPh sb="31" eb="33">
      <t>ジキ</t>
    </rPh>
    <phoneticPr fontId="7"/>
  </si>
  <si>
    <t>事務作業の現状を分析し、事務作業の効率化やシステム化の設計を行っている</t>
    <phoneticPr fontId="7"/>
  </si>
  <si>
    <t>関係部署との間で調整を図りながら、効率化やシステム化のために必要な運用の見直しやインフラの整備を行っている</t>
    <phoneticPr fontId="7"/>
  </si>
  <si>
    <t>期初の方針や目標に照らして事務の効率化・文書管理実務の推進状況を自己評価し、次期に向けた改善点を抽出し、関係者や官憲部門に対して積極的に提言している</t>
    <phoneticPr fontId="7"/>
  </si>
  <si>
    <t>緊急時の連絡体制、対策本部の設置、リスク対応の体制作りなどリスクマネジメントに関する対策の立案を行っている</t>
    <phoneticPr fontId="7"/>
  </si>
  <si>
    <t>リスクマネジメントに関する対策および情報システムリスクや個人情報保護への対応策や自社の警備・保安・防災体制等について、その管理及び対応を的確に行っている</t>
    <rPh sb="53" eb="54">
      <t>ナド</t>
    </rPh>
    <phoneticPr fontId="7"/>
  </si>
  <si>
    <t>期初の方針や目標に照らしてリスクマネジメント業務の達成状況を自己評価し、次期に向けた改善点を抽出し、関係者や官憲部門に対して積極的に提言している</t>
    <phoneticPr fontId="7"/>
  </si>
  <si>
    <t>各種会社行事の運営及び顧客・関係機関との連絡調整において、中心的な役割を担っている</t>
    <phoneticPr fontId="7"/>
  </si>
  <si>
    <t>期初の方針や目標に照らして担当する社外対応業務の達成状況を自己評価し、次期に向けた改善点を抽出し、関係者や官憲部門に対して積極的に提言している</t>
    <phoneticPr fontId="7"/>
  </si>
  <si>
    <t>期初の方針や目標に照らして担当する社外対応業務の達成状況を自己評価し、次期に向けた改善点を抽出している</t>
    <phoneticPr fontId="7"/>
  </si>
  <si>
    <t>通常の社内管理業務に加え、オフィス環境、オフィス・レイアウトの改善に係る立案や委託・アウトソーシング先等の方針の検討等を積極的に行っている</t>
    <rPh sb="0" eb="2">
      <t>ツウジョウ</t>
    </rPh>
    <rPh sb="3" eb="5">
      <t>シャナイ</t>
    </rPh>
    <rPh sb="5" eb="7">
      <t>カンリ</t>
    </rPh>
    <rPh sb="7" eb="9">
      <t>ギョウム</t>
    </rPh>
    <rPh sb="10" eb="11">
      <t>クワ</t>
    </rPh>
    <rPh sb="58" eb="59">
      <t>ナド</t>
    </rPh>
    <rPh sb="60" eb="63">
      <t>セッキョクテキ</t>
    </rPh>
    <rPh sb="64" eb="65">
      <t>オコナ</t>
    </rPh>
    <phoneticPr fontId="7"/>
  </si>
  <si>
    <t>期初の方針や目標に照らして担当する社内管理業務の達成状況を自己評価し、次期に向けた改善点を抽出している</t>
    <phoneticPr fontId="7"/>
  </si>
  <si>
    <t>必要な情報を先回りして収集し、上司の考え方や関心事項等を常時把握、非定型のビジネス文書や図表、資料等の作成についても、上司の意向を踏まえてスピーディに作業をすすめている</t>
    <phoneticPr fontId="7"/>
  </si>
  <si>
    <t>期初の方針や目標に照らして秘書実務の推進状況を自己評価し、次期に向けた改善点を抽出し、関係者や官憲部門に対して積極的に提言している</t>
    <rPh sb="43" eb="45">
      <t>カンケイ</t>
    </rPh>
    <rPh sb="45" eb="46">
      <t>シャ</t>
    </rPh>
    <rPh sb="47" eb="49">
      <t>カンケン</t>
    </rPh>
    <rPh sb="49" eb="51">
      <t>ブモン</t>
    </rPh>
    <rPh sb="52" eb="53">
      <t>タイ</t>
    </rPh>
    <phoneticPr fontId="7"/>
  </si>
  <si>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7"/>
  </si>
  <si>
    <t>コンプライアンスを経営の基本方針とし、社内で必要な規程及び体制を整備し、運用している</t>
    <phoneticPr fontId="7"/>
  </si>
  <si>
    <t>社内規定の編集を行うとともに、会社の主な規定の主要改正経緯に関する知識を事務局として的確に蓄積・管理している。</t>
    <rPh sb="0" eb="2">
      <t>シャナイ</t>
    </rPh>
    <rPh sb="2" eb="4">
      <t>キテイ</t>
    </rPh>
    <rPh sb="5" eb="7">
      <t>ヘンシュウ</t>
    </rPh>
    <rPh sb="8" eb="9">
      <t>オコナ</t>
    </rPh>
    <rPh sb="15" eb="17">
      <t>カイシャ</t>
    </rPh>
    <rPh sb="18" eb="19">
      <t>オモ</t>
    </rPh>
    <rPh sb="20" eb="22">
      <t>キテイ</t>
    </rPh>
    <rPh sb="23" eb="25">
      <t>シュヨウ</t>
    </rPh>
    <rPh sb="25" eb="27">
      <t>カイセイ</t>
    </rPh>
    <rPh sb="27" eb="29">
      <t>ケイイ</t>
    </rPh>
    <rPh sb="30" eb="31">
      <t>カン</t>
    </rPh>
    <rPh sb="33" eb="35">
      <t>チシキ</t>
    </rPh>
    <rPh sb="36" eb="39">
      <t>ジムキョク</t>
    </rPh>
    <rPh sb="42" eb="44">
      <t>テキカク</t>
    </rPh>
    <rPh sb="45" eb="47">
      <t>チクセキ</t>
    </rPh>
    <rPh sb="48" eb="50">
      <t>カンリ</t>
    </rPh>
    <phoneticPr fontId="8"/>
  </si>
  <si>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7"/>
  </si>
  <si>
    <t>【サブツール】能力細目・職務遂行のための基準一覧（総務　レベル2）</t>
    <rPh sb="7" eb="9">
      <t>ノウリョク</t>
    </rPh>
    <rPh sb="9" eb="11">
      <t>サイモク</t>
    </rPh>
    <rPh sb="12" eb="14">
      <t>ショクム</t>
    </rPh>
    <rPh sb="14" eb="16">
      <t>スイコウ</t>
    </rPh>
    <rPh sb="20" eb="22">
      <t>キジュン</t>
    </rPh>
    <rPh sb="22" eb="24">
      <t>イチラン</t>
    </rPh>
    <rPh sb="25" eb="27">
      <t>ソウム</t>
    </rPh>
    <phoneticPr fontId="7"/>
  </si>
  <si>
    <t>事務処理のシステム化と文書管理</t>
    <phoneticPr fontId="7"/>
  </si>
  <si>
    <t>事務処理のシステム化と文書管理</t>
    <phoneticPr fontId="7"/>
  </si>
  <si>
    <t>事務処理のシステム化と文書管理</t>
    <phoneticPr fontId="7"/>
  </si>
  <si>
    <t>事務処理のシステム化と文書管理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</si>
</sst>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21">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8" fillId="0" borderId="0">
      <alignment vertical="center"/>
    </xf>
    <xf numFmtId="0" fontId="8" fillId="0" borderId="0">
      <alignment vertical="center"/>
    </xf>
    <xf numFmtId="0" fontId="27" fillId="4" borderId="0" applyNumberFormat="0" applyBorder="0" applyAlignment="0" applyProtection="0">
      <alignment vertical="center"/>
    </xf>
    <xf numFmtId="0" fontId="8" fillId="0" borderId="0">
      <alignment vertical="center"/>
    </xf>
    <xf numFmtId="0" fontId="8" fillId="0" borderId="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cellStyleXfs>
  <cellXfs count="306">
    <xf numFmtId="0" fontId="0" fillId="0" borderId="0" xfId="0"/>
    <xf numFmtId="0" fontId="5" fillId="0" borderId="0" xfId="41"/>
    <xf numFmtId="0" fontId="28" fillId="24" borderId="10" xfId="41" applyFont="1" applyFill="1" applyBorder="1" applyAlignment="1">
      <alignment horizontal="center"/>
    </xf>
    <xf numFmtId="0" fontId="5" fillId="0" borderId="10" xfId="41" applyBorder="1"/>
    <xf numFmtId="0" fontId="8" fillId="0" borderId="0" xfId="42">
      <alignment vertical="center"/>
    </xf>
    <xf numFmtId="0" fontId="5" fillId="0" borderId="0" xfId="42" applyFont="1">
      <alignment vertical="center"/>
    </xf>
    <xf numFmtId="0" fontId="33" fillId="24" borderId="11"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10" fillId="0" borderId="0" xfId="43" applyFont="1" applyAlignment="1">
      <alignment vertical="center" wrapText="1"/>
    </xf>
    <xf numFmtId="0" fontId="36" fillId="25" borderId="13" xfId="0" applyFont="1" applyFill="1" applyBorder="1" applyAlignment="1">
      <alignment horizontal="center" vertical="center" wrapText="1"/>
    </xf>
    <xf numFmtId="0" fontId="39" fillId="0" borderId="0" xfId="0" applyFont="1" applyAlignment="1">
      <alignment vertical="center"/>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41" fillId="26" borderId="17" xfId="0" applyFont="1" applyFill="1" applyBorder="1" applyAlignment="1">
      <alignment vertical="center"/>
    </xf>
    <xf numFmtId="0" fontId="41" fillId="26" borderId="18" xfId="0" applyFont="1" applyFill="1" applyBorder="1" applyAlignment="1">
      <alignment vertical="center"/>
    </xf>
    <xf numFmtId="0" fontId="41" fillId="26" borderId="19" xfId="0" applyFont="1" applyFill="1" applyBorder="1" applyAlignment="1">
      <alignment vertical="center"/>
    </xf>
    <xf numFmtId="0" fontId="5" fillId="0" borderId="0" xfId="0" applyFont="1" applyAlignment="1">
      <alignment vertical="center" wrapText="1"/>
    </xf>
    <xf numFmtId="0" fontId="9" fillId="0" borderId="0" xfId="43" applyFont="1" applyAlignment="1">
      <alignment vertical="center" wrapText="1"/>
    </xf>
    <xf numFmtId="0" fontId="10" fillId="0" borderId="0" xfId="43" applyFont="1">
      <alignment vertical="center"/>
    </xf>
    <xf numFmtId="0" fontId="9" fillId="0" borderId="0" xfId="0" applyFont="1" applyAlignment="1">
      <alignment vertical="center" wrapText="1"/>
    </xf>
    <xf numFmtId="0" fontId="28" fillId="0" borderId="0" xfId="0" applyFont="1" applyAlignment="1">
      <alignment horizontal="right" vertical="top"/>
    </xf>
    <xf numFmtId="0" fontId="6" fillId="0" borderId="0" xfId="41" applyFont="1"/>
    <xf numFmtId="0" fontId="43" fillId="0" borderId="0" xfId="0" applyFont="1"/>
    <xf numFmtId="0" fontId="40" fillId="24" borderId="11" xfId="43" applyFont="1" applyFill="1" applyBorder="1" applyAlignment="1">
      <alignment horizontal="center" vertical="center" shrinkToFit="1"/>
    </xf>
    <xf numFmtId="0" fontId="41" fillId="26" borderId="25" xfId="0" applyFont="1" applyFill="1" applyBorder="1" applyAlignment="1">
      <alignment vertical="center"/>
    </xf>
    <xf numFmtId="0" fontId="8" fillId="0" borderId="0" xfId="43">
      <alignment vertical="center"/>
    </xf>
    <xf numFmtId="0" fontId="8" fillId="0" borderId="0" xfId="43" applyAlignment="1">
      <alignment horizontal="left" vertical="center"/>
    </xf>
    <xf numFmtId="0" fontId="8" fillId="0" borderId="0" xfId="43" applyAlignment="1">
      <alignment horizontal="left" vertical="center" wrapText="1"/>
    </xf>
    <xf numFmtId="0" fontId="9" fillId="0" borderId="0" xfId="43" applyFont="1">
      <alignment vertical="center"/>
    </xf>
    <xf numFmtId="0" fontId="9" fillId="29" borderId="11" xfId="43" applyFont="1" applyFill="1" applyBorder="1" applyAlignment="1">
      <alignment horizontal="left" vertical="center" shrinkToFit="1"/>
    </xf>
    <xf numFmtId="0" fontId="8" fillId="0" borderId="0" xfId="43" applyAlignment="1">
      <alignment horizontal="center" vertical="center"/>
    </xf>
    <xf numFmtId="0" fontId="9" fillId="29" borderId="13" xfId="43" applyFont="1" applyFill="1" applyBorder="1" applyAlignment="1">
      <alignment horizontal="center" vertical="center"/>
    </xf>
    <xf numFmtId="0" fontId="8" fillId="0" borderId="0" xfId="46"/>
    <xf numFmtId="0" fontId="46" fillId="0" borderId="0" xfId="46" applyFont="1" applyAlignment="1">
      <alignment horizontal="center" vertical="center"/>
    </xf>
    <xf numFmtId="0" fontId="9" fillId="0" borderId="0" xfId="46" applyFont="1"/>
    <xf numFmtId="0" fontId="9" fillId="30" borderId="13" xfId="46" applyFont="1" applyFill="1" applyBorder="1"/>
    <xf numFmtId="0" fontId="9" fillId="30" borderId="26" xfId="46" applyFont="1" applyFill="1" applyBorder="1"/>
    <xf numFmtId="0" fontId="35" fillId="30" borderId="20" xfId="46" applyFont="1" applyFill="1" applyBorder="1"/>
    <xf numFmtId="0" fontId="9" fillId="0" borderId="26" xfId="46" applyFont="1" applyBorder="1"/>
    <xf numFmtId="0" fontId="35" fillId="0" borderId="26" xfId="46" applyFont="1" applyBorder="1"/>
    <xf numFmtId="0" fontId="9" fillId="30" borderId="27" xfId="46" applyFont="1" applyFill="1" applyBorder="1"/>
    <xf numFmtId="0" fontId="35" fillId="30" borderId="26" xfId="46" applyFont="1" applyFill="1" applyBorder="1"/>
    <xf numFmtId="0" fontId="9" fillId="0" borderId="13" xfId="46" applyFont="1" applyBorder="1"/>
    <xf numFmtId="0" fontId="7" fillId="0" borderId="20" xfId="46" applyFont="1" applyBorder="1"/>
    <xf numFmtId="0" fontId="47" fillId="0" borderId="0" xfId="46" applyFont="1" applyAlignment="1">
      <alignment vertical="center"/>
    </xf>
    <xf numFmtId="0" fontId="8" fillId="0" borderId="26" xfId="46" applyBorder="1"/>
    <xf numFmtId="0" fontId="35" fillId="0" borderId="20" xfId="46" applyFont="1" applyBorder="1"/>
    <xf numFmtId="0" fontId="9" fillId="30" borderId="20" xfId="46" applyFont="1" applyFill="1" applyBorder="1"/>
    <xf numFmtId="0" fontId="8" fillId="0" borderId="20" xfId="46" applyBorder="1"/>
    <xf numFmtId="0" fontId="35" fillId="0" borderId="0" xfId="46" applyFont="1"/>
    <xf numFmtId="0" fontId="36" fillId="0" borderId="0" xfId="46" applyFont="1"/>
    <xf numFmtId="0" fontId="49" fillId="0" borderId="0" xfId="46" applyFont="1"/>
    <xf numFmtId="0" fontId="33" fillId="0" borderId="0" xfId="46" applyFont="1"/>
    <xf numFmtId="0" fontId="8" fillId="0" borderId="29" xfId="46" applyBorder="1"/>
    <xf numFmtId="0" fontId="8" fillId="0" borderId="30" xfId="46" applyBorder="1"/>
    <xf numFmtId="0" fontId="8" fillId="0" borderId="31" xfId="46" applyBorder="1"/>
    <xf numFmtId="0" fontId="8" fillId="0" borderId="28" xfId="46" applyBorder="1"/>
    <xf numFmtId="0" fontId="35" fillId="0" borderId="32" xfId="46" applyFont="1" applyBorder="1"/>
    <xf numFmtId="0" fontId="9" fillId="0" borderId="36" xfId="46" applyFont="1" applyBorder="1"/>
    <xf numFmtId="0" fontId="9" fillId="0" borderId="37" xfId="46" applyFont="1" applyBorder="1"/>
    <xf numFmtId="0" fontId="8" fillId="0" borderId="37" xfId="46" applyBorder="1"/>
    <xf numFmtId="0" fontId="8" fillId="0" borderId="38" xfId="46" applyBorder="1"/>
    <xf numFmtId="0" fontId="9" fillId="0" borderId="36" xfId="46" applyFont="1" applyBorder="1" applyAlignment="1">
      <alignment horizontal="left"/>
    </xf>
    <xf numFmtId="0" fontId="9" fillId="0" borderId="38" xfId="46" applyFont="1" applyBorder="1"/>
    <xf numFmtId="0" fontId="9" fillId="0" borderId="36" xfId="46" applyFont="1" applyBorder="1" applyAlignment="1">
      <alignment vertical="center"/>
    </xf>
    <xf numFmtId="0" fontId="9" fillId="0" borderId="37" xfId="46" applyFont="1" applyBorder="1" applyAlignment="1">
      <alignment vertical="center"/>
    </xf>
    <xf numFmtId="0" fontId="9" fillId="0" borderId="38" xfId="46" applyFont="1" applyBorder="1" applyAlignment="1">
      <alignment vertical="center"/>
    </xf>
    <xf numFmtId="0" fontId="35" fillId="0" borderId="28" xfId="46" applyFont="1" applyBorder="1"/>
    <xf numFmtId="0" fontId="8" fillId="0" borderId="33" xfId="46" applyBorder="1"/>
    <xf numFmtId="0" fontId="8" fillId="0" borderId="34" xfId="46" applyBorder="1"/>
    <xf numFmtId="0" fontId="35" fillId="0" borderId="34" xfId="46" applyFont="1" applyBorder="1"/>
    <xf numFmtId="0" fontId="35" fillId="0" borderId="35" xfId="46" applyFont="1" applyBorder="1"/>
    <xf numFmtId="177" fontId="8" fillId="0" borderId="0" xfId="46" applyNumberFormat="1"/>
    <xf numFmtId="0" fontId="36" fillId="25" borderId="39" xfId="46" applyFont="1" applyFill="1" applyBorder="1" applyAlignment="1">
      <alignment horizontal="center" vertical="center" wrapText="1"/>
    </xf>
    <xf numFmtId="0" fontId="35" fillId="0" borderId="37" xfId="46" applyFont="1" applyBorder="1"/>
    <xf numFmtId="0" fontId="36" fillId="25" borderId="40" xfId="46" applyFont="1" applyFill="1" applyBorder="1" applyAlignment="1">
      <alignment horizontal="center" vertical="center" wrapText="1"/>
    </xf>
    <xf numFmtId="0" fontId="9" fillId="0" borderId="22" xfId="46" applyFont="1" applyBorder="1"/>
    <xf numFmtId="0" fontId="35" fillId="0" borderId="22" xfId="46" applyFont="1" applyBorder="1"/>
    <xf numFmtId="177" fontId="49" fillId="0" borderId="22" xfId="46" applyNumberFormat="1" applyFont="1" applyBorder="1" applyAlignment="1">
      <alignment horizontal="center"/>
    </xf>
    <xf numFmtId="0" fontId="9" fillId="30" borderId="22" xfId="46" applyFont="1" applyFill="1" applyBorder="1"/>
    <xf numFmtId="0" fontId="35" fillId="30" borderId="22" xfId="46" applyFont="1" applyFill="1" applyBorder="1"/>
    <xf numFmtId="177" fontId="49" fillId="30" borderId="22" xfId="46" applyNumberFormat="1" applyFont="1" applyFill="1" applyBorder="1" applyAlignment="1">
      <alignment horizontal="center"/>
    </xf>
    <xf numFmtId="0" fontId="9" fillId="0" borderId="36" xfId="46" applyFont="1" applyBorder="1" applyAlignment="1">
      <alignment vertical="top"/>
    </xf>
    <xf numFmtId="0" fontId="35" fillId="0" borderId="37" xfId="46" applyFont="1" applyBorder="1" applyAlignment="1">
      <alignment vertical="top"/>
    </xf>
    <xf numFmtId="0" fontId="35" fillId="0" borderId="38" xfId="46" applyFont="1" applyBorder="1" applyAlignment="1">
      <alignment vertical="top"/>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41" fillId="26" borderId="41" xfId="0" applyFont="1" applyFill="1" applyBorder="1" applyAlignment="1">
      <alignment vertical="center"/>
    </xf>
    <xf numFmtId="0" fontId="28" fillId="0" borderId="11" xfId="0" applyFont="1" applyBorder="1" applyAlignment="1">
      <alignment vertical="center" wrapText="1"/>
    </xf>
    <xf numFmtId="0" fontId="57" fillId="25" borderId="11" xfId="0" applyFont="1" applyFill="1" applyBorder="1" applyAlignment="1">
      <alignment horizontal="center" vertical="center"/>
    </xf>
    <xf numFmtId="49" fontId="0" fillId="0" borderId="11" xfId="0" applyNumberFormat="1" applyBorder="1" applyAlignment="1">
      <alignment vertical="center" wrapText="1"/>
    </xf>
    <xf numFmtId="49" fontId="28" fillId="0" borderId="11" xfId="0" applyNumberFormat="1" applyFont="1" applyBorder="1" applyAlignment="1">
      <alignment vertical="center" wrapText="1"/>
    </xf>
    <xf numFmtId="0" fontId="36" fillId="25" borderId="11" xfId="0" applyFont="1" applyFill="1" applyBorder="1" applyAlignment="1">
      <alignment horizontal="center" vertical="center" shrinkToFit="1"/>
    </xf>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43" applyFont="1">
      <alignment vertical="center"/>
    </xf>
    <xf numFmtId="0" fontId="28" fillId="0" borderId="11" xfId="43" applyFont="1" applyBorder="1">
      <alignment vertical="center"/>
    </xf>
    <xf numFmtId="0" fontId="28" fillId="0" borderId="11" xfId="43" applyFont="1" applyBorder="1" applyAlignment="1">
      <alignment vertical="center" wrapText="1"/>
    </xf>
    <xf numFmtId="0" fontId="28" fillId="0" borderId="11" xfId="0" applyFont="1" applyBorder="1" applyAlignment="1">
      <alignment horizontal="center" vertical="center"/>
    </xf>
    <xf numFmtId="176" fontId="28" fillId="0" borderId="11" xfId="0" applyNumberFormat="1" applyFont="1" applyBorder="1" applyAlignment="1">
      <alignment horizontal="center" vertical="center"/>
    </xf>
    <xf numFmtId="0" fontId="28" fillId="26" borderId="17" xfId="0" applyFont="1" applyFill="1" applyBorder="1" applyAlignment="1">
      <alignment horizontal="left" vertical="center"/>
    </xf>
    <xf numFmtId="0" fontId="28" fillId="26" borderId="41" xfId="0" applyFont="1" applyFill="1" applyBorder="1" applyAlignment="1">
      <alignment horizontal="left" vertical="center" wrapText="1"/>
    </xf>
    <xf numFmtId="0" fontId="28" fillId="26" borderId="41" xfId="0" applyFont="1" applyFill="1" applyBorder="1" applyAlignment="1">
      <alignment horizontal="left" vertical="center"/>
    </xf>
    <xf numFmtId="0" fontId="28" fillId="26" borderId="18" xfId="0" applyFont="1" applyFill="1" applyBorder="1" applyAlignment="1">
      <alignment horizontal="left" vertical="center"/>
    </xf>
    <xf numFmtId="0" fontId="28" fillId="26" borderId="25" xfId="0" applyFont="1" applyFill="1" applyBorder="1" applyAlignment="1">
      <alignment horizontal="left" vertical="center"/>
    </xf>
    <xf numFmtId="0" fontId="28" fillId="26" borderId="18" xfId="0" applyFont="1" applyFill="1" applyBorder="1" applyAlignment="1">
      <alignment horizontal="left" vertical="center" wrapText="1"/>
    </xf>
    <xf numFmtId="0" fontId="28" fillId="26" borderId="19" xfId="0" applyFont="1" applyFill="1" applyBorder="1" applyAlignment="1">
      <alignment horizontal="left" vertical="center"/>
    </xf>
    <xf numFmtId="0" fontId="28" fillId="26" borderId="41" xfId="0" applyFont="1" applyFill="1" applyBorder="1" applyAlignment="1">
      <alignment vertical="center"/>
    </xf>
    <xf numFmtId="0" fontId="28" fillId="26" borderId="18" xfId="0" applyFont="1" applyFill="1" applyBorder="1" applyAlignment="1">
      <alignment vertical="center"/>
    </xf>
    <xf numFmtId="0" fontId="28" fillId="26" borderId="25" xfId="0" applyFont="1" applyFill="1" applyBorder="1" applyAlignment="1">
      <alignment vertical="center"/>
    </xf>
    <xf numFmtId="0" fontId="28" fillId="0" borderId="17" xfId="0" applyFont="1" applyBorder="1" applyAlignment="1">
      <alignment vertical="center"/>
    </xf>
    <xf numFmtId="0" fontId="28" fillId="0" borderId="18" xfId="0" applyFont="1" applyBorder="1" applyAlignment="1">
      <alignment vertical="center"/>
    </xf>
    <xf numFmtId="0" fontId="28" fillId="0" borderId="25" xfId="0" applyFont="1" applyBorder="1" applyAlignment="1">
      <alignment vertical="center"/>
    </xf>
    <xf numFmtId="0" fontId="28" fillId="0" borderId="19" xfId="0" applyFont="1" applyBorder="1" applyAlignment="1">
      <alignment vertical="center"/>
    </xf>
    <xf numFmtId="0" fontId="28" fillId="26" borderId="17" xfId="0" applyFont="1" applyFill="1" applyBorder="1" applyAlignment="1">
      <alignment vertical="center"/>
    </xf>
    <xf numFmtId="0" fontId="28" fillId="26" borderId="19" xfId="0" applyFont="1" applyFill="1" applyBorder="1" applyAlignment="1">
      <alignment vertical="center"/>
    </xf>
    <xf numFmtId="0" fontId="0" fillId="0" borderId="16" xfId="0" applyBorder="1"/>
    <xf numFmtId="0" fontId="28" fillId="0" borderId="16" xfId="0" applyFont="1" applyBorder="1" applyAlignment="1">
      <alignment horizontal="left" vertical="center" wrapText="1"/>
    </xf>
    <xf numFmtId="0" fontId="9" fillId="0" borderId="16" xfId="0" applyFont="1" applyBorder="1" applyAlignment="1">
      <alignment vertical="center" wrapText="1"/>
    </xf>
    <xf numFmtId="0" fontId="28" fillId="26" borderId="43" xfId="0" applyFont="1" applyFill="1" applyBorder="1" applyAlignment="1">
      <alignment vertical="center"/>
    </xf>
    <xf numFmtId="0" fontId="41" fillId="26" borderId="43" xfId="0" applyFont="1" applyFill="1" applyBorder="1" applyAlignment="1">
      <alignment vertical="center"/>
    </xf>
    <xf numFmtId="0" fontId="28" fillId="0" borderId="27" xfId="0" applyFont="1" applyBorder="1" applyAlignment="1">
      <alignment horizontal="right" vertical="top"/>
    </xf>
    <xf numFmtId="0" fontId="28" fillId="0" borderId="43" xfId="0" applyFont="1" applyBorder="1" applyAlignment="1">
      <alignment vertical="center"/>
    </xf>
    <xf numFmtId="177" fontId="49" fillId="0" borderId="0" xfId="46" applyNumberFormat="1" applyFont="1" applyAlignment="1">
      <alignment horizontal="center"/>
    </xf>
    <xf numFmtId="0" fontId="48" fillId="31" borderId="44" xfId="46" applyFont="1" applyFill="1" applyBorder="1"/>
    <xf numFmtId="0" fontId="50" fillId="31" borderId="45" xfId="46" applyFont="1" applyFill="1" applyBorder="1"/>
    <xf numFmtId="0" fontId="51" fillId="31" borderId="45" xfId="46" applyFont="1" applyFill="1" applyBorder="1"/>
    <xf numFmtId="0" fontId="51" fillId="31" borderId="46" xfId="46" applyFont="1" applyFill="1" applyBorder="1"/>
    <xf numFmtId="0" fontId="36" fillId="25" borderId="48" xfId="46" applyFont="1" applyFill="1" applyBorder="1" applyAlignment="1">
      <alignment horizontal="center" vertical="center" wrapText="1"/>
    </xf>
    <xf numFmtId="0" fontId="36" fillId="25" borderId="50" xfId="46" applyFont="1" applyFill="1" applyBorder="1" applyAlignment="1">
      <alignment horizontal="center" vertical="center" wrapText="1"/>
    </xf>
    <xf numFmtId="0" fontId="9" fillId="0" borderId="51" xfId="46" applyFont="1" applyBorder="1"/>
    <xf numFmtId="177" fontId="49" fillId="0" borderId="52" xfId="46" applyNumberFormat="1" applyFont="1" applyBorder="1" applyAlignment="1">
      <alignment horizontal="center"/>
    </xf>
    <xf numFmtId="0" fontId="9" fillId="30" borderId="51" xfId="46" applyFont="1" applyFill="1" applyBorder="1"/>
    <xf numFmtId="177" fontId="49" fillId="30" borderId="52" xfId="46" applyNumberFormat="1" applyFont="1" applyFill="1" applyBorder="1" applyAlignment="1">
      <alignment horizontal="center"/>
    </xf>
    <xf numFmtId="0" fontId="9" fillId="32" borderId="51" xfId="46" applyFont="1" applyFill="1" applyBorder="1"/>
    <xf numFmtId="0" fontId="9" fillId="28" borderId="51" xfId="46" applyFont="1" applyFill="1" applyBorder="1"/>
    <xf numFmtId="0" fontId="9" fillId="30" borderId="53" xfId="46" applyFont="1" applyFill="1" applyBorder="1"/>
    <xf numFmtId="0" fontId="9" fillId="30" borderId="54" xfId="46" applyFont="1" applyFill="1" applyBorder="1"/>
    <xf numFmtId="0" fontId="35" fillId="30" borderId="54" xfId="46" applyFont="1" applyFill="1" applyBorder="1"/>
    <xf numFmtId="177" fontId="49" fillId="30" borderId="54" xfId="46" applyNumberFormat="1" applyFont="1" applyFill="1" applyBorder="1" applyAlignment="1">
      <alignment horizontal="center"/>
    </xf>
    <xf numFmtId="177" fontId="49" fillId="30" borderId="55" xfId="46" applyNumberFormat="1" applyFont="1" applyFill="1" applyBorder="1" applyAlignment="1">
      <alignment horizontal="center"/>
    </xf>
    <xf numFmtId="0" fontId="28" fillId="0" borderId="56" xfId="0" applyFont="1" applyBorder="1" applyAlignment="1">
      <alignment horizontal="center" vertical="center"/>
    </xf>
    <xf numFmtId="0" fontId="28" fillId="0" borderId="56" xfId="0" applyFont="1" applyBorder="1" applyAlignment="1">
      <alignment horizontal="left" vertical="top" wrapText="1"/>
    </xf>
    <xf numFmtId="0" fontId="28" fillId="0" borderId="56" xfId="43" applyFont="1" applyBorder="1">
      <alignment vertical="center"/>
    </xf>
    <xf numFmtId="0" fontId="28" fillId="0" borderId="56" xfId="43" applyFont="1" applyBorder="1" applyAlignment="1">
      <alignment vertical="center" wrapText="1"/>
    </xf>
    <xf numFmtId="0" fontId="36" fillId="0" borderId="0" xfId="0" applyFont="1" applyAlignment="1">
      <alignment vertical="center"/>
    </xf>
    <xf numFmtId="0" fontId="57"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8"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60" fillId="0" borderId="11" xfId="0" applyFont="1" applyBorder="1" applyAlignment="1">
      <alignment horizontal="center" vertical="center"/>
    </xf>
    <xf numFmtId="0" fontId="8" fillId="0" borderId="56" xfId="0" applyFont="1" applyBorder="1" applyAlignment="1">
      <alignment vertical="center" wrapText="1"/>
    </xf>
    <xf numFmtId="0" fontId="65" fillId="0" borderId="11" xfId="0" applyFont="1" applyBorder="1" applyAlignment="1">
      <alignment vertical="center" wrapText="1"/>
    </xf>
    <xf numFmtId="0" fontId="60" fillId="0" borderId="11" xfId="0" applyFont="1" applyBorder="1" applyAlignment="1">
      <alignment vertical="center" wrapText="1"/>
    </xf>
    <xf numFmtId="49" fontId="8" fillId="0" borderId="11" xfId="0" applyNumberFormat="1" applyFont="1" applyBorder="1" applyAlignment="1">
      <alignment vertical="center" wrapText="1"/>
    </xf>
    <xf numFmtId="0" fontId="65" fillId="0" borderId="11" xfId="0" applyFont="1" applyBorder="1" applyAlignment="1">
      <alignment vertical="center"/>
    </xf>
    <xf numFmtId="49" fontId="8" fillId="28" borderId="11" xfId="0" applyNumberFormat="1" applyFont="1" applyFill="1" applyBorder="1" applyAlignment="1">
      <alignment vertical="center" wrapText="1"/>
    </xf>
    <xf numFmtId="49" fontId="8" fillId="0" borderId="11" xfId="0" applyNumberFormat="1" applyFont="1" applyBorder="1" applyAlignment="1">
      <alignment horizontal="center"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8" fillId="28" borderId="11" xfId="0" applyFont="1" applyFill="1" applyBorder="1" applyAlignment="1">
      <alignment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8" fillId="0" borderId="0" xfId="0" applyFont="1" applyAlignment="1">
      <alignment horizontal="right" vertical="center" wrapText="1"/>
    </xf>
    <xf numFmtId="0" fontId="70" fillId="0" borderId="12" xfId="0" applyFont="1" applyBorder="1"/>
    <xf numFmtId="9" fontId="8" fillId="0" borderId="11" xfId="0" applyNumberFormat="1" applyFont="1" applyBorder="1" applyAlignment="1">
      <alignment horizontal="right" vertical="center"/>
    </xf>
    <xf numFmtId="0" fontId="60" fillId="0" borderId="15" xfId="0" applyFont="1" applyBorder="1" applyAlignment="1">
      <alignment vertical="center"/>
    </xf>
    <xf numFmtId="0" fontId="33" fillId="24" borderId="13" xfId="0" applyFont="1" applyFill="1" applyBorder="1" applyAlignment="1">
      <alignment horizontal="center" vertical="center" wrapText="1"/>
    </xf>
    <xf numFmtId="0" fontId="28" fillId="0" borderId="56" xfId="0" applyFont="1" applyBorder="1" applyAlignment="1">
      <alignment vertical="center" wrapText="1"/>
    </xf>
    <xf numFmtId="0" fontId="28" fillId="0" borderId="0" xfId="43" applyFont="1" applyBorder="1" applyAlignment="1">
      <alignment horizontal="center" vertical="center" wrapText="1"/>
    </xf>
    <xf numFmtId="0" fontId="28" fillId="0" borderId="0" xfId="0" applyFont="1" applyBorder="1" applyAlignment="1">
      <alignment horizontal="left" vertical="center" wrapText="1"/>
    </xf>
    <xf numFmtId="0" fontId="28" fillId="0" borderId="45" xfId="0" applyFont="1" applyBorder="1" applyAlignment="1">
      <alignment horizontal="center" vertical="center"/>
    </xf>
    <xf numFmtId="0" fontId="28" fillId="0" borderId="45" xfId="0" applyFont="1" applyBorder="1" applyAlignment="1">
      <alignment vertical="center" wrapText="1"/>
    </xf>
    <xf numFmtId="0" fontId="9" fillId="0" borderId="16" xfId="43" applyFont="1" applyBorder="1" applyAlignment="1">
      <alignment vertical="center" wrapText="1"/>
    </xf>
    <xf numFmtId="177" fontId="49" fillId="32" borderId="22" xfId="46" applyNumberFormat="1" applyFont="1" applyFill="1" applyBorder="1" applyAlignment="1">
      <alignment horizontal="center"/>
    </xf>
    <xf numFmtId="177" fontId="49" fillId="32" borderId="52" xfId="46" applyNumberFormat="1" applyFont="1" applyFill="1" applyBorder="1" applyAlignment="1">
      <alignment horizontal="center"/>
    </xf>
    <xf numFmtId="177" fontId="49" fillId="28" borderId="22" xfId="46" applyNumberFormat="1" applyFont="1" applyFill="1" applyBorder="1" applyAlignment="1">
      <alignment horizontal="center"/>
    </xf>
    <xf numFmtId="177" fontId="49" fillId="28" borderId="52" xfId="46" applyNumberFormat="1" applyFont="1" applyFill="1" applyBorder="1" applyAlignment="1">
      <alignment horizontal="center"/>
    </xf>
    <xf numFmtId="0" fontId="31" fillId="27" borderId="10" xfId="42" applyFont="1" applyFill="1" applyBorder="1" applyAlignment="1">
      <alignment horizontal="center" vertical="center"/>
    </xf>
    <xf numFmtId="0" fontId="32" fillId="27" borderId="10" xfId="42" applyFont="1" applyFill="1" applyBorder="1" applyAlignment="1">
      <alignment horizontal="center" vertical="center"/>
    </xf>
    <xf numFmtId="0" fontId="34" fillId="28" borderId="21" xfId="42" applyFont="1" applyFill="1" applyBorder="1" applyAlignment="1">
      <alignment horizontal="left" vertical="center" wrapText="1"/>
    </xf>
    <xf numFmtId="0" fontId="34" fillId="28" borderId="22" xfId="42" applyFont="1" applyFill="1" applyBorder="1" applyAlignment="1">
      <alignment horizontal="left" vertical="center"/>
    </xf>
    <xf numFmtId="0" fontId="34" fillId="28" borderId="23" xfId="42" applyFont="1" applyFill="1" applyBorder="1" applyAlignment="1">
      <alignment horizontal="left" vertical="center"/>
    </xf>
    <xf numFmtId="0" fontId="29" fillId="27" borderId="10" xfId="41" applyFont="1" applyFill="1" applyBorder="1" applyAlignment="1">
      <alignment horizontal="center" vertical="center"/>
    </xf>
    <xf numFmtId="0" fontId="30"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1" xfId="41" applyNumberFormat="1" applyFont="1" applyBorder="1" applyAlignment="1">
      <alignment horizontal="center" vertical="center" shrinkToFit="1"/>
    </xf>
    <xf numFmtId="176" fontId="38" fillId="0" borderId="22" xfId="41" applyNumberFormat="1" applyFont="1" applyBorder="1" applyAlignment="1">
      <alignment horizontal="center" vertical="center" shrinkToFit="1"/>
    </xf>
    <xf numFmtId="176" fontId="38" fillId="0" borderId="23" xfId="41" applyNumberFormat="1" applyFont="1" applyBorder="1" applyAlignment="1">
      <alignment horizontal="center" vertical="center" shrinkToFit="1"/>
    </xf>
    <xf numFmtId="0" fontId="42" fillId="0" borderId="0" xfId="42" applyFont="1" applyAlignment="1">
      <alignment horizontal="center" vertical="center"/>
    </xf>
    <xf numFmtId="0" fontId="28" fillId="24" borderId="10" xfId="41" applyFont="1" applyFill="1" applyBorder="1" applyAlignment="1">
      <alignment horizontal="center" vertical="justify"/>
    </xf>
    <xf numFmtId="0" fontId="5" fillId="0" borderId="10" xfId="41" applyBorder="1"/>
    <xf numFmtId="0" fontId="8" fillId="28" borderId="11" xfId="0" applyFont="1" applyFill="1" applyBorder="1" applyAlignment="1">
      <alignment horizontal="center" vertical="center" wrapText="1"/>
    </xf>
    <xf numFmtId="0" fontId="33" fillId="0" borderId="0" xfId="0" applyFont="1" applyAlignment="1">
      <alignment horizontal="left" vertical="center" wrapText="1"/>
    </xf>
    <xf numFmtId="0" fontId="36" fillId="25" borderId="11"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20" xfId="0" applyFont="1" applyFill="1" applyBorder="1" applyAlignment="1">
      <alignment horizontal="center" vertical="center"/>
    </xf>
    <xf numFmtId="0" fontId="8"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8" fillId="28" borderId="42" xfId="0" applyFont="1" applyFill="1" applyBorder="1" applyAlignment="1">
      <alignment horizontal="center" vertical="center"/>
    </xf>
    <xf numFmtId="0" fontId="28" fillId="28" borderId="24" xfId="0" applyFont="1" applyFill="1" applyBorder="1" applyAlignment="1">
      <alignment horizontal="center" vertical="center"/>
    </xf>
    <xf numFmtId="0" fontId="28" fillId="28" borderId="12" xfId="0" applyFont="1" applyFill="1" applyBorder="1" applyAlignment="1">
      <alignment horizontal="center" vertical="center"/>
    </xf>
    <xf numFmtId="0" fontId="28" fillId="28" borderId="43" xfId="0" applyFont="1" applyFill="1" applyBorder="1" applyAlignment="1">
      <alignment horizontal="center" vertical="center"/>
    </xf>
    <xf numFmtId="0" fontId="28" fillId="28" borderId="18" xfId="0" applyFont="1" applyFill="1" applyBorder="1" applyAlignment="1">
      <alignment horizontal="center" vertical="center"/>
    </xf>
    <xf numFmtId="0" fontId="28" fillId="28" borderId="19"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14" xfId="0" applyFont="1" applyFill="1" applyBorder="1" applyAlignment="1">
      <alignment horizontal="center" vertical="center"/>
    </xf>
    <xf numFmtId="0" fontId="28" fillId="28" borderId="57" xfId="0" applyFont="1" applyFill="1" applyBorder="1" applyAlignment="1">
      <alignment horizontal="center" vertical="center"/>
    </xf>
    <xf numFmtId="0" fontId="55" fillId="0" borderId="42" xfId="0" applyFont="1" applyBorder="1" applyAlignment="1">
      <alignment horizontal="center" vertical="center" wrapText="1"/>
    </xf>
    <xf numFmtId="0" fontId="55" fillId="0" borderId="24" xfId="0" applyFont="1" applyBorder="1" applyAlignment="1">
      <alignment horizontal="center" vertical="center" wrapText="1"/>
    </xf>
    <xf numFmtId="0" fontId="55" fillId="0" borderId="12" xfId="0" applyFont="1" applyBorder="1" applyAlignment="1">
      <alignment horizontal="center" vertical="center" wrapText="1"/>
    </xf>
    <xf numFmtId="176" fontId="55" fillId="0" borderId="14" xfId="0" applyNumberFormat="1" applyFont="1" applyBorder="1" applyAlignment="1">
      <alignment horizontal="left" vertical="center" wrapText="1"/>
    </xf>
    <xf numFmtId="176" fontId="56" fillId="0" borderId="24" xfId="0" applyNumberFormat="1" applyFont="1" applyBorder="1" applyAlignment="1">
      <alignment horizontal="left" vertical="center" wrapText="1"/>
    </xf>
    <xf numFmtId="176" fontId="56" fillId="0" borderId="12" xfId="0" applyNumberFormat="1" applyFont="1" applyBorder="1" applyAlignment="1">
      <alignment horizontal="left" vertical="center" wrapText="1"/>
    </xf>
    <xf numFmtId="0" fontId="28" fillId="0" borderId="11" xfId="43" applyFont="1" applyBorder="1" applyAlignment="1">
      <alignment horizontal="center" vertical="center" wrapText="1"/>
    </xf>
    <xf numFmtId="176" fontId="55" fillId="0" borderId="24" xfId="0" applyNumberFormat="1" applyFont="1" applyBorder="1" applyAlignment="1">
      <alignment horizontal="left" vertical="center" wrapText="1"/>
    </xf>
    <xf numFmtId="176" fontId="55" fillId="0" borderId="42" xfId="0" applyNumberFormat="1" applyFont="1" applyBorder="1" applyAlignment="1">
      <alignment horizontal="left" vertical="center" wrapText="1"/>
    </xf>
    <xf numFmtId="0" fontId="28" fillId="0" borderId="56" xfId="43" applyFont="1" applyBorder="1" applyAlignment="1">
      <alignment horizontal="center" vertical="center" wrapText="1"/>
    </xf>
    <xf numFmtId="0" fontId="44" fillId="0" borderId="0" xfId="43" applyFont="1" applyAlignment="1">
      <alignment horizontal="center" vertical="center"/>
    </xf>
    <xf numFmtId="0" fontId="33" fillId="29" borderId="13" xfId="43" applyFont="1" applyFill="1" applyBorder="1" applyAlignment="1">
      <alignment horizontal="left" vertical="center" shrinkToFit="1"/>
    </xf>
    <xf numFmtId="0" fontId="33" fillId="29" borderId="26" xfId="43" applyFont="1" applyFill="1" applyBorder="1" applyAlignment="1">
      <alignment horizontal="left" vertical="center" shrinkToFit="1"/>
    </xf>
    <xf numFmtId="0" fontId="33" fillId="29" borderId="20" xfId="43" applyFont="1" applyFill="1" applyBorder="1" applyAlignment="1">
      <alignment horizontal="left" vertical="center" shrinkToFit="1"/>
    </xf>
    <xf numFmtId="0" fontId="9" fillId="29" borderId="13" xfId="43" applyFont="1" applyFill="1" applyBorder="1" applyAlignment="1">
      <alignment horizontal="center" vertical="center"/>
    </xf>
    <xf numFmtId="0" fontId="9" fillId="29" borderId="20" xfId="43" applyFont="1" applyFill="1" applyBorder="1" applyAlignment="1">
      <alignment horizontal="center" vertical="center"/>
    </xf>
    <xf numFmtId="0" fontId="33" fillId="29" borderId="59" xfId="43" applyFont="1" applyFill="1" applyBorder="1" applyAlignment="1">
      <alignment horizontal="left" vertical="center" shrinkToFit="1"/>
    </xf>
    <xf numFmtId="0" fontId="33" fillId="29" borderId="16" xfId="43" applyFont="1" applyFill="1" applyBorder="1" applyAlignment="1">
      <alignment horizontal="left" vertical="center" shrinkToFit="1"/>
    </xf>
    <xf numFmtId="0" fontId="33" fillId="29" borderId="60" xfId="43" applyFont="1" applyFill="1" applyBorder="1" applyAlignment="1">
      <alignment horizontal="left" vertical="center" shrinkToFit="1"/>
    </xf>
    <xf numFmtId="0" fontId="28" fillId="0" borderId="14" xfId="43" applyFont="1" applyBorder="1" applyAlignment="1">
      <alignment horizontal="center" vertical="center" wrapText="1"/>
    </xf>
    <xf numFmtId="0" fontId="28" fillId="0" borderId="24" xfId="43" applyFont="1" applyBorder="1" applyAlignment="1">
      <alignment horizontal="center" vertical="center" wrapText="1"/>
    </xf>
    <xf numFmtId="0" fontId="28" fillId="0" borderId="12" xfId="43" applyFont="1" applyBorder="1" applyAlignment="1">
      <alignment horizontal="center" vertical="center" wrapText="1"/>
    </xf>
    <xf numFmtId="0" fontId="55" fillId="0" borderId="14" xfId="0" applyFont="1" applyBorder="1" applyAlignment="1">
      <alignment horizontal="left" vertical="center" wrapText="1"/>
    </xf>
    <xf numFmtId="0" fontId="56" fillId="0" borderId="24" xfId="0" applyFont="1" applyBorder="1" applyAlignment="1">
      <alignment horizontal="left" vertical="center" wrapText="1"/>
    </xf>
    <xf numFmtId="0" fontId="56" fillId="0" borderId="12" xfId="0" applyFont="1" applyBorder="1" applyAlignment="1">
      <alignment horizontal="left" vertical="center" wrapText="1"/>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8" fillId="0" borderId="24" xfId="0" applyFont="1" applyBorder="1" applyAlignment="1">
      <alignment horizontal="left" vertical="center" wrapText="1"/>
    </xf>
    <xf numFmtId="0" fontId="28" fillId="0" borderId="42" xfId="43" applyFont="1" applyBorder="1" applyAlignment="1">
      <alignment horizontal="center" vertical="center" wrapText="1"/>
    </xf>
    <xf numFmtId="0" fontId="28" fillId="0" borderId="57" xfId="43" applyFont="1" applyBorder="1" applyAlignment="1">
      <alignment horizontal="center" vertical="center" wrapText="1"/>
    </xf>
    <xf numFmtId="0" fontId="28" fillId="0" borderId="42" xfId="0" applyFont="1" applyBorder="1" applyAlignment="1">
      <alignment horizontal="left" vertical="center" wrapText="1"/>
    </xf>
    <xf numFmtId="0" fontId="28" fillId="0" borderId="57" xfId="0" applyFont="1" applyBorder="1" applyAlignment="1">
      <alignment horizontal="left" vertical="center" wrapText="1"/>
    </xf>
    <xf numFmtId="0" fontId="36" fillId="25" borderId="47" xfId="46" applyFont="1" applyFill="1" applyBorder="1" applyAlignment="1">
      <alignment horizontal="left" vertical="center"/>
    </xf>
    <xf numFmtId="0" fontId="36" fillId="25" borderId="39" xfId="46" applyFont="1" applyFill="1" applyBorder="1" applyAlignment="1">
      <alignment horizontal="left" vertical="center"/>
    </xf>
    <xf numFmtId="0" fontId="36" fillId="25" borderId="49" xfId="46" applyFont="1" applyFill="1" applyBorder="1" applyAlignment="1">
      <alignment horizontal="left" vertical="center"/>
    </xf>
    <xf numFmtId="0" fontId="36" fillId="25" borderId="40" xfId="46" applyFont="1" applyFill="1" applyBorder="1" applyAlignment="1">
      <alignment horizontal="left" vertical="center"/>
    </xf>
    <xf numFmtId="0" fontId="52" fillId="0" borderId="29" xfId="46" applyFont="1" applyBorder="1" applyAlignment="1">
      <alignment horizontal="left" vertical="center" wrapText="1"/>
    </xf>
    <xf numFmtId="0" fontId="53" fillId="0" borderId="30" xfId="46" applyFont="1" applyBorder="1" applyAlignment="1">
      <alignment horizontal="left" vertical="center" wrapText="1"/>
    </xf>
    <xf numFmtId="0" fontId="53" fillId="0" borderId="31" xfId="46" applyFont="1" applyBorder="1" applyAlignment="1">
      <alignment horizontal="left" vertical="center" wrapText="1"/>
    </xf>
    <xf numFmtId="0" fontId="53" fillId="0" borderId="28" xfId="46" applyFont="1" applyBorder="1" applyAlignment="1">
      <alignment horizontal="left" vertical="center" wrapText="1"/>
    </xf>
    <xf numFmtId="0" fontId="53" fillId="0" borderId="0" xfId="46" applyFont="1" applyAlignment="1">
      <alignment horizontal="left" vertical="center" wrapText="1"/>
    </xf>
    <xf numFmtId="0" fontId="53" fillId="0" borderId="32" xfId="46" applyFont="1" applyBorder="1" applyAlignment="1">
      <alignment horizontal="left" vertical="center" wrapText="1"/>
    </xf>
    <xf numFmtId="0" fontId="53" fillId="0" borderId="33" xfId="46" applyFont="1" applyBorder="1" applyAlignment="1">
      <alignment horizontal="left" vertical="center" wrapText="1"/>
    </xf>
    <xf numFmtId="0" fontId="53" fillId="0" borderId="34" xfId="46" applyFont="1" applyBorder="1" applyAlignment="1">
      <alignment horizontal="left" vertical="center" wrapText="1"/>
    </xf>
    <xf numFmtId="0" fontId="53" fillId="0" borderId="35"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9" fillId="0" borderId="36" xfId="46" applyFont="1" applyBorder="1" applyAlignment="1">
      <alignment horizontal="center"/>
    </xf>
    <xf numFmtId="0" fontId="9" fillId="0" borderId="37" xfId="46" applyFont="1" applyBorder="1" applyAlignment="1">
      <alignment horizontal="center"/>
    </xf>
    <xf numFmtId="0" fontId="9" fillId="0" borderId="38" xfId="46" applyFont="1" applyBorder="1" applyAlignment="1">
      <alignment horizontal="center"/>
    </xf>
    <xf numFmtId="0" fontId="45" fillId="0" borderId="0" xfId="46" applyFont="1" applyAlignment="1">
      <alignment horizontal="center" vertical="center" wrapText="1"/>
    </xf>
    <xf numFmtId="0" fontId="45" fillId="0" borderId="0" xfId="46" applyFont="1" applyAlignment="1">
      <alignment horizontal="center" vertical="center"/>
    </xf>
    <xf numFmtId="0" fontId="48" fillId="31" borderId="28" xfId="46" applyFont="1" applyFill="1" applyBorder="1" applyAlignment="1">
      <alignment horizontal="center" vertical="center" wrapText="1"/>
    </xf>
    <xf numFmtId="0" fontId="48" fillId="31" borderId="0" xfId="46" applyFont="1" applyFill="1" applyAlignment="1">
      <alignment horizontal="center" vertical="center" wrapText="1"/>
    </xf>
    <xf numFmtId="0" fontId="8" fillId="0" borderId="29" xfId="46" applyBorder="1" applyAlignment="1">
      <alignment horizontal="left" vertical="center" wrapText="1"/>
    </xf>
    <xf numFmtId="0" fontId="8" fillId="0" borderId="30" xfId="46" applyBorder="1" applyAlignment="1">
      <alignment horizontal="left" vertical="center" wrapText="1"/>
    </xf>
    <xf numFmtId="0" fontId="8" fillId="0" borderId="31" xfId="46" applyBorder="1" applyAlignment="1">
      <alignment horizontal="left" vertical="center" wrapText="1"/>
    </xf>
    <xf numFmtId="0" fontId="8" fillId="0" borderId="28" xfId="46" applyBorder="1" applyAlignment="1">
      <alignment horizontal="left" vertical="center" wrapText="1"/>
    </xf>
    <xf numFmtId="0" fontId="8" fillId="0" borderId="0" xfId="46" applyAlignment="1">
      <alignment horizontal="left" vertical="center" wrapText="1"/>
    </xf>
    <xf numFmtId="0" fontId="8" fillId="0" borderId="32" xfId="46" applyBorder="1" applyAlignment="1">
      <alignment horizontal="left" vertical="center" wrapText="1"/>
    </xf>
    <xf numFmtId="0" fontId="8" fillId="0" borderId="33" xfId="46" applyBorder="1" applyAlignment="1">
      <alignment horizontal="left" vertical="center" wrapText="1"/>
    </xf>
    <xf numFmtId="0" fontId="8" fillId="0" borderId="34" xfId="46" applyBorder="1" applyAlignment="1">
      <alignment horizontal="left" vertical="center" wrapText="1"/>
    </xf>
    <xf numFmtId="0" fontId="8" fillId="0" borderId="35" xfId="46" applyBorder="1" applyAlignment="1">
      <alignment horizontal="left" vertical="center" wrapText="1"/>
    </xf>
    <xf numFmtId="0" fontId="9" fillId="0" borderId="36" xfId="46" applyFont="1" applyBorder="1" applyAlignment="1">
      <alignment horizontal="left"/>
    </xf>
    <xf numFmtId="0" fontId="9" fillId="0" borderId="37" xfId="46" applyFont="1" applyBorder="1" applyAlignment="1">
      <alignment horizontal="left"/>
    </xf>
    <xf numFmtId="0" fontId="9" fillId="0" borderId="38" xfId="46" applyFont="1" applyBorder="1" applyAlignment="1">
      <alignment horizontal="left"/>
    </xf>
  </cellXfs>
  <cellStyles count="12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4E000000}"/>
    <cellStyle name="標準_OJTコミュニケーションｼｰﾄ_01" xfId="46" xr:uid="{00000000-0005-0000-0000-00004F000000}"/>
    <cellStyle name="標準_フォーマット案_モデル評価シート" xfId="41" xr:uid="{00000000-0005-0000-0000-000050000000}"/>
    <cellStyle name="標準_現場管理_レベル2" xfId="42" xr:uid="{00000000-0005-0000-0000-000051000000}"/>
    <cellStyle name="標準_能力細目、職務遂行のための基準一覧（スーパーマーケット）" xfId="43" xr:uid="{00000000-0005-0000-0000-00005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f>OJTｺﾐｭﾆｹｰｼｮﾝｼｰﾄ!$B$25:$B$37</c:f>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f>OJTｺﾐｭﾆｹｰｼｮﾝｼｰﾄ!$G$25:$G$37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f>OJTｺﾐｭﾆｹｰｼｮﾝｼｰﾄ!$B$25:$B$37</c:f>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f>OJTｺﾐｭﾆｹｰｼｮﾝｼｰﾄ!$H$25:$H$37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4793680"/>
        <c:axId val="24364926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ormulaRef>
                          <c15:sqref>OJTｺﾐｭﾆｹｰｼｮﾝｼｰﾄ!$B$25:$B$37</c15:sqref>
                        </c15:formulaRef>
                      </c:ext>
                    </c:extLst>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extLst>
                      <c:ext uri="{02D57815-91ED-43cb-92C2-25804820EDAC}">
                        <c15:formulaRef>
                          <c15:sqref>OJTｺﾐｭﾆｹｰｼｮﾝｼｰﾄ!$C$25:$C$37</c15:sqref>
                        </c15:formulaRef>
                      </c:ext>
                    </c:extLst>
                    <c:numCache>
                      <c:formatCode>General</c:formatCode>
                      <c:ptCount val="13"/>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OJTｺﾐｭﾆｹｰｼｮﾝｼｰﾄ!$B$25:$B$37</c15:sqref>
                        </c15:formulaRef>
                      </c:ext>
                    </c:extLst>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extLst xmlns:c15="http://schemas.microsoft.com/office/drawing/2012/chart">
                      <c:ext xmlns:c15="http://schemas.microsoft.com/office/drawing/2012/chart" uri="{02D57815-91ED-43cb-92C2-25804820EDAC}">
                        <c15:formulaRef>
                          <c15:sqref>OJTｺﾐｭﾆｹｰｼｮﾝｼｰﾄ!$D$25:$D$37</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OJTｺﾐｭﾆｹｰｼｮﾝｼｰﾄ!$B$25:$B$37</c15:sqref>
                        </c15:formulaRef>
                      </c:ext>
                    </c:extLst>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extLst xmlns:c15="http://schemas.microsoft.com/office/drawing/2012/chart">
                      <c:ext xmlns:c15="http://schemas.microsoft.com/office/drawing/2012/chart" uri="{02D57815-91ED-43cb-92C2-25804820EDAC}">
                        <c15:formulaRef>
                          <c15:sqref>OJTｺﾐｭﾆｹｰｼｮﾝｼｰﾄ!$E$25:$E$37</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OJTｺﾐｭﾆｹｰｼｮﾝｼｰﾄ!$B$25:$B$37</c15:sqref>
                        </c15:formulaRef>
                      </c:ext>
                    </c:extLst>
                    <c:strCache>
                      <c:ptCount val="13"/>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総務管理</c:v>
                      </c:pt>
                      <c:pt idx="6">
                        <c:v>内部統制</c:v>
                      </c:pt>
                      <c:pt idx="7">
                        <c:v>株式業務</c:v>
                      </c:pt>
                      <c:pt idx="8">
                        <c:v>事務処理のシステム化と文書管理</c:v>
                      </c:pt>
                      <c:pt idx="9">
                        <c:v>リスクマネジメント</c:v>
                      </c:pt>
                      <c:pt idx="10">
                        <c:v>社外対応</c:v>
                      </c:pt>
                      <c:pt idx="11">
                        <c:v>社内管理</c:v>
                      </c:pt>
                      <c:pt idx="12">
                        <c:v>秘書業務</c:v>
                      </c:pt>
                    </c:strCache>
                  </c:strRef>
                </c:cat>
                <c:val>
                  <c:numRef>
                    <c:extLst xmlns:c15="http://schemas.microsoft.com/office/drawing/2012/chart">
                      <c:ext xmlns:c15="http://schemas.microsoft.com/office/drawing/2012/chart" uri="{02D57815-91ED-43cb-92C2-25804820EDAC}">
                        <c15:formulaRef>
                          <c15:sqref>OJTｺﾐｭﾆｹｰｼｮﾝｼｰﾄ!$F$25:$F$37</c15:sqref>
                        </c15:formulaRef>
                      </c:ext>
                    </c:extLst>
                    <c:numCache>
                      <c:formatCode>0.0_ </c:formatCode>
                      <c:ptCount val="13"/>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479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3649264"/>
        <c:crosses val="autoZero"/>
        <c:auto val="1"/>
        <c:lblAlgn val="ctr"/>
        <c:lblOffset val="100"/>
        <c:noMultiLvlLbl val="0"/>
      </c:catAx>
      <c:valAx>
        <c:axId val="24364926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4793680"/>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37355</xdr:colOff>
      <xdr:row>7</xdr:row>
      <xdr:rowOff>119528</xdr:rowOff>
    </xdr:from>
    <xdr:to>
      <xdr:col>7</xdr:col>
      <xdr:colOff>530413</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B7"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13" t="s">
        <v>4</v>
      </c>
      <c r="I2" s="213"/>
      <c r="J2" s="213"/>
      <c r="K2" s="2" t="s">
        <v>5</v>
      </c>
    </row>
    <row r="3" spans="2:17" ht="22.5" customHeight="1" x14ac:dyDescent="0.2">
      <c r="H3" s="214"/>
      <c r="I3" s="214"/>
      <c r="J3" s="214"/>
      <c r="K3" s="3"/>
    </row>
    <row r="5" spans="2:17" ht="12" customHeight="1" x14ac:dyDescent="0.2">
      <c r="H5" s="213" t="s">
        <v>6</v>
      </c>
      <c r="I5" s="213"/>
      <c r="J5" s="213"/>
      <c r="K5" s="2" t="s">
        <v>5</v>
      </c>
    </row>
    <row r="6" spans="2:17" ht="22.5" customHeight="1" x14ac:dyDescent="0.2">
      <c r="H6" s="214"/>
      <c r="I6" s="214"/>
      <c r="J6" s="214"/>
      <c r="K6" s="3"/>
    </row>
    <row r="7" spans="2:17" ht="10.5" customHeight="1" x14ac:dyDescent="0.2"/>
    <row r="8" spans="2:17" s="4" customFormat="1" ht="13.5" x14ac:dyDescent="0.2"/>
    <row r="9" spans="2:17" s="4" customFormat="1" ht="13.5" x14ac:dyDescent="0.2">
      <c r="B9" s="212" t="s">
        <v>21</v>
      </c>
      <c r="C9" s="212"/>
      <c r="D9" s="212"/>
      <c r="E9" s="212"/>
      <c r="F9" s="212"/>
      <c r="G9" s="212"/>
      <c r="H9" s="212"/>
      <c r="I9" s="212"/>
      <c r="J9" s="212"/>
      <c r="K9" s="212"/>
    </row>
    <row r="10" spans="2:17" s="4" customFormat="1" ht="13.5" x14ac:dyDescent="0.2">
      <c r="B10" s="212"/>
      <c r="C10" s="212"/>
      <c r="D10" s="212"/>
      <c r="E10" s="212"/>
      <c r="F10" s="212"/>
      <c r="G10" s="212"/>
      <c r="H10" s="212"/>
      <c r="I10" s="212"/>
      <c r="J10" s="212"/>
      <c r="K10" s="212"/>
    </row>
    <row r="11" spans="2:17" s="4" customFormat="1" ht="13.5" x14ac:dyDescent="0.2">
      <c r="B11" s="212"/>
      <c r="C11" s="212"/>
      <c r="D11" s="212"/>
      <c r="E11" s="212"/>
      <c r="F11" s="212"/>
      <c r="G11" s="212"/>
      <c r="H11" s="212"/>
      <c r="I11" s="212"/>
      <c r="J11" s="212"/>
      <c r="K11" s="212"/>
    </row>
    <row r="13" spans="2:17" ht="32.25" customHeight="1" x14ac:dyDescent="0.2">
      <c r="B13" s="205" t="s">
        <v>15</v>
      </c>
      <c r="C13" s="206"/>
      <c r="D13" s="206"/>
      <c r="E13" s="209" t="s">
        <v>360</v>
      </c>
      <c r="F13" s="210"/>
      <c r="G13" s="210"/>
      <c r="H13" s="210"/>
      <c r="I13" s="210"/>
      <c r="J13" s="210"/>
      <c r="K13" s="211"/>
    </row>
    <row r="14" spans="2:17" ht="32.25" customHeight="1" x14ac:dyDescent="0.2">
      <c r="B14" s="205" t="s">
        <v>7</v>
      </c>
      <c r="C14" s="206"/>
      <c r="D14" s="206"/>
      <c r="E14" s="207" t="s">
        <v>56</v>
      </c>
      <c r="F14" s="208"/>
      <c r="G14" s="208"/>
      <c r="H14" s="208"/>
      <c r="I14" s="208"/>
      <c r="J14" s="208"/>
      <c r="K14" s="208"/>
    </row>
    <row r="15" spans="2:17" s="4" customFormat="1" ht="84" customHeight="1" x14ac:dyDescent="0.2">
      <c r="B15" s="200" t="s">
        <v>95</v>
      </c>
      <c r="C15" s="201"/>
      <c r="D15" s="201"/>
      <c r="E15" s="202" t="s">
        <v>473</v>
      </c>
      <c r="F15" s="203"/>
      <c r="G15" s="203"/>
      <c r="H15" s="203"/>
      <c r="I15" s="203"/>
      <c r="J15" s="203"/>
      <c r="K15" s="204"/>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7"/>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view="pageBreakPreview" topLeftCell="A34" zoomScale="90" zoomScaleSheetLayoutView="90" workbookViewId="0">
      <selection activeCell="B30" sqref="B30:B32"/>
    </sheetView>
  </sheetViews>
  <sheetFormatPr defaultColWidth="9.140625" defaultRowHeight="14.25" x14ac:dyDescent="0.2"/>
  <cols>
    <col min="1" max="1" width="1.28515625" style="150" customWidth="1"/>
    <col min="2" max="2" width="15" style="150" customWidth="1"/>
    <col min="3" max="3" width="19.140625" style="153" customWidth="1"/>
    <col min="4" max="4" width="4" style="152" bestFit="1" customWidth="1"/>
    <col min="5" max="5" width="60.28515625" style="150" customWidth="1"/>
    <col min="6" max="6" width="10.85546875" style="150" customWidth="1"/>
    <col min="7" max="7" width="11.28515625" style="150" customWidth="1"/>
    <col min="8" max="8" width="29.7109375" style="150" customWidth="1"/>
    <col min="9" max="9" width="9.140625" style="150"/>
    <col min="10" max="10" width="7.7109375" style="150" customWidth="1"/>
    <col min="11" max="11" width="13.85546875" style="150" customWidth="1"/>
    <col min="12" max="12" width="12.5703125" style="150" customWidth="1"/>
    <col min="13" max="16384" width="9.140625" style="150"/>
  </cols>
  <sheetData>
    <row r="1" spans="1:11" ht="29.25" customHeight="1" x14ac:dyDescent="0.2">
      <c r="A1" s="148"/>
      <c r="B1" s="13" t="s">
        <v>103</v>
      </c>
      <c r="C1" s="149"/>
      <c r="D1" s="148"/>
      <c r="E1" s="148"/>
      <c r="F1" s="216" t="s">
        <v>503</v>
      </c>
      <c r="G1" s="216"/>
      <c r="H1" s="216"/>
    </row>
    <row r="2" spans="1:11" ht="29.25" customHeight="1" x14ac:dyDescent="0.2">
      <c r="B2" s="151"/>
      <c r="C2" s="149"/>
      <c r="F2" s="216"/>
      <c r="G2" s="216"/>
      <c r="H2" s="216"/>
    </row>
    <row r="3" spans="1:11" ht="29.25" customHeight="1" x14ac:dyDescent="0.2">
      <c r="B3" s="151"/>
      <c r="E3" s="154"/>
      <c r="F3" s="216"/>
      <c r="G3" s="216"/>
      <c r="H3" s="216"/>
    </row>
    <row r="4" spans="1:11" x14ac:dyDescent="0.2">
      <c r="B4" s="148"/>
      <c r="F4" s="216"/>
      <c r="G4" s="216"/>
      <c r="H4" s="216"/>
    </row>
    <row r="5" spans="1:11" x14ac:dyDescent="0.15">
      <c r="B5" s="9" t="s">
        <v>18</v>
      </c>
      <c r="E5" s="155"/>
      <c r="J5" s="156" t="s">
        <v>26</v>
      </c>
    </row>
    <row r="6" spans="1:11" ht="13.5" customHeight="1" x14ac:dyDescent="0.2">
      <c r="B6" s="7" t="s">
        <v>0</v>
      </c>
      <c r="C6" s="92" t="s">
        <v>1</v>
      </c>
      <c r="D6" s="217" t="s">
        <v>2</v>
      </c>
      <c r="E6" s="217"/>
      <c r="F6" s="95" t="s">
        <v>16</v>
      </c>
      <c r="G6" s="95" t="s">
        <v>3</v>
      </c>
      <c r="H6" s="8" t="s">
        <v>17</v>
      </c>
      <c r="J6" s="156" t="s">
        <v>16</v>
      </c>
      <c r="K6" s="156" t="s">
        <v>3</v>
      </c>
    </row>
    <row r="7" spans="1:11" ht="45" customHeight="1" x14ac:dyDescent="0.2">
      <c r="B7" s="220" t="s">
        <v>75</v>
      </c>
      <c r="C7" s="157" t="s">
        <v>443</v>
      </c>
      <c r="D7" s="158"/>
      <c r="E7" s="159" t="s">
        <v>96</v>
      </c>
      <c r="F7" s="160"/>
      <c r="G7" s="161"/>
      <c r="H7" s="162"/>
      <c r="J7" s="150">
        <f>IF(F7="○",2,IF(F7="△",1,0))</f>
        <v>0</v>
      </c>
      <c r="K7" s="150">
        <f>IF(G7="○",2,IF(G7="△",1,0))</f>
        <v>0</v>
      </c>
    </row>
    <row r="8" spans="1:11" ht="45" customHeight="1" x14ac:dyDescent="0.2">
      <c r="B8" s="220"/>
      <c r="C8" s="157" t="s">
        <v>74</v>
      </c>
      <c r="D8" s="158"/>
      <c r="E8" s="159" t="s">
        <v>97</v>
      </c>
      <c r="F8" s="160"/>
      <c r="G8" s="161"/>
      <c r="H8" s="162"/>
      <c r="J8" s="150">
        <f>IF(F8="○",2,IF(F8="△",1,0))</f>
        <v>0</v>
      </c>
      <c r="K8" s="150">
        <f>IF(G8="○",2,IF(G8="△",1,0))</f>
        <v>0</v>
      </c>
    </row>
    <row r="9" spans="1:11" ht="45" customHeight="1" x14ac:dyDescent="0.2">
      <c r="B9" s="220" t="s">
        <v>60</v>
      </c>
      <c r="C9" s="163" t="s">
        <v>62</v>
      </c>
      <c r="D9" s="158"/>
      <c r="E9" s="159" t="s">
        <v>98</v>
      </c>
      <c r="F9" s="160"/>
      <c r="G9" s="161"/>
      <c r="H9" s="164"/>
      <c r="J9" s="150">
        <f t="shared" ref="J9:J23" si="0">IF(F9="○",2,IF(F9="△",1,0))</f>
        <v>0</v>
      </c>
      <c r="K9" s="150">
        <f t="shared" ref="K9:K23" si="1">IF(G9="○",2,IF(G9="△",1,0))</f>
        <v>0</v>
      </c>
    </row>
    <row r="10" spans="1:11" ht="45" customHeight="1" x14ac:dyDescent="0.2">
      <c r="B10" s="221"/>
      <c r="C10" s="163" t="s">
        <v>64</v>
      </c>
      <c r="D10" s="158"/>
      <c r="E10" s="165" t="s">
        <v>500</v>
      </c>
      <c r="F10" s="160"/>
      <c r="G10" s="161"/>
      <c r="H10" s="164"/>
      <c r="J10" s="150">
        <f t="shared" si="0"/>
        <v>0</v>
      </c>
      <c r="K10" s="150">
        <f t="shared" si="1"/>
        <v>0</v>
      </c>
    </row>
    <row r="11" spans="1:11" ht="45" customHeight="1" x14ac:dyDescent="0.2">
      <c r="B11" s="220" t="s">
        <v>66</v>
      </c>
      <c r="C11" s="163" t="s">
        <v>67</v>
      </c>
      <c r="D11" s="158"/>
      <c r="E11" s="159" t="s">
        <v>99</v>
      </c>
      <c r="F11" s="160"/>
      <c r="G11" s="161"/>
      <c r="H11" s="164"/>
      <c r="J11" s="150">
        <f t="shared" si="0"/>
        <v>0</v>
      </c>
      <c r="K11" s="150">
        <f t="shared" si="1"/>
        <v>0</v>
      </c>
    </row>
    <row r="12" spans="1:11" ht="45" customHeight="1" x14ac:dyDescent="0.2">
      <c r="B12" s="220"/>
      <c r="C12" s="163" t="s">
        <v>69</v>
      </c>
      <c r="D12" s="158"/>
      <c r="E12" s="159" t="s">
        <v>100</v>
      </c>
      <c r="F12" s="160"/>
      <c r="G12" s="161"/>
      <c r="H12" s="164"/>
      <c r="J12" s="150">
        <f t="shared" ref="J12" si="2">IF(F12="○",2,IF(F12="△",1,0))</f>
        <v>0</v>
      </c>
      <c r="K12" s="150">
        <f t="shared" ref="K12" si="3">IF(G12="○",2,IF(G12="△",1,0))</f>
        <v>0</v>
      </c>
    </row>
    <row r="13" spans="1:11" ht="45" customHeight="1" x14ac:dyDescent="0.2">
      <c r="B13" s="221"/>
      <c r="C13" s="163" t="s">
        <v>71</v>
      </c>
      <c r="D13" s="158"/>
      <c r="E13" s="159" t="s">
        <v>101</v>
      </c>
      <c r="F13" s="160"/>
      <c r="G13" s="161"/>
      <c r="H13" s="164"/>
      <c r="J13" s="150">
        <f t="shared" si="0"/>
        <v>0</v>
      </c>
      <c r="K13" s="150">
        <f t="shared" si="1"/>
        <v>0</v>
      </c>
    </row>
    <row r="14" spans="1:11" ht="45" customHeight="1" x14ac:dyDescent="0.2">
      <c r="B14" s="220" t="s">
        <v>104</v>
      </c>
      <c r="C14" s="166" t="s">
        <v>105</v>
      </c>
      <c r="D14" s="167"/>
      <c r="E14" s="168" t="s">
        <v>475</v>
      </c>
      <c r="F14" s="160"/>
      <c r="G14" s="161"/>
      <c r="H14" s="164"/>
      <c r="J14" s="150">
        <f t="shared" si="0"/>
        <v>0</v>
      </c>
      <c r="K14" s="150">
        <f t="shared" si="1"/>
        <v>0</v>
      </c>
    </row>
    <row r="15" spans="1:11" ht="45" customHeight="1" x14ac:dyDescent="0.2">
      <c r="B15" s="221"/>
      <c r="C15" s="169" t="s">
        <v>107</v>
      </c>
      <c r="D15" s="167"/>
      <c r="E15" s="168" t="s">
        <v>476</v>
      </c>
      <c r="F15" s="160"/>
      <c r="G15" s="161"/>
      <c r="H15" s="164"/>
      <c r="J15" s="150">
        <f t="shared" si="0"/>
        <v>0</v>
      </c>
      <c r="K15" s="150">
        <f t="shared" si="1"/>
        <v>0</v>
      </c>
    </row>
    <row r="16" spans="1:11" ht="45" customHeight="1" x14ac:dyDescent="0.2">
      <c r="B16" s="220" t="s">
        <v>361</v>
      </c>
      <c r="C16" s="169" t="s">
        <v>362</v>
      </c>
      <c r="D16" s="167"/>
      <c r="E16" s="170" t="s">
        <v>477</v>
      </c>
      <c r="F16" s="171"/>
      <c r="G16" s="161"/>
      <c r="H16" s="164"/>
      <c r="J16" s="150">
        <f t="shared" ref="J16:J17" si="4">IF(F16="○",2,IF(F16="△",1,0))</f>
        <v>0</v>
      </c>
      <c r="K16" s="150">
        <f t="shared" ref="K16:K17" si="5">IF(G16="○",2,IF(G16="△",1,0))</f>
        <v>0</v>
      </c>
    </row>
    <row r="17" spans="2:11" ht="45" customHeight="1" x14ac:dyDescent="0.2">
      <c r="B17" s="221"/>
      <c r="C17" s="166" t="s">
        <v>363</v>
      </c>
      <c r="D17" s="167"/>
      <c r="E17" s="170" t="s">
        <v>478</v>
      </c>
      <c r="F17" s="171"/>
      <c r="G17" s="161"/>
      <c r="H17" s="164"/>
      <c r="J17" s="150">
        <f t="shared" si="4"/>
        <v>0</v>
      </c>
      <c r="K17" s="150">
        <f t="shared" si="5"/>
        <v>0</v>
      </c>
    </row>
    <row r="18" spans="2:11" ht="6" customHeight="1" x14ac:dyDescent="0.2">
      <c r="B18" s="172"/>
      <c r="C18" s="173"/>
      <c r="D18" s="174"/>
      <c r="E18" s="175"/>
      <c r="F18" s="176"/>
      <c r="G18" s="176"/>
    </row>
    <row r="19" spans="2:11" x14ac:dyDescent="0.15">
      <c r="B19" s="10" t="s">
        <v>109</v>
      </c>
      <c r="H19" s="177"/>
    </row>
    <row r="20" spans="2:11" ht="18" customHeight="1" x14ac:dyDescent="0.2">
      <c r="B20" s="7" t="s">
        <v>0</v>
      </c>
      <c r="C20" s="92" t="s">
        <v>1</v>
      </c>
      <c r="D20" s="218" t="s">
        <v>2</v>
      </c>
      <c r="E20" s="219"/>
      <c r="F20" s="8" t="s">
        <v>16</v>
      </c>
      <c r="G20" s="12" t="s">
        <v>3</v>
      </c>
      <c r="H20" s="8" t="s">
        <v>17</v>
      </c>
    </row>
    <row r="21" spans="2:11" ht="60" customHeight="1" x14ac:dyDescent="0.2">
      <c r="B21" s="215" t="s">
        <v>110</v>
      </c>
      <c r="C21" s="178" t="s">
        <v>111</v>
      </c>
      <c r="D21" s="179"/>
      <c r="E21" s="180" t="s">
        <v>479</v>
      </c>
      <c r="F21" s="160"/>
      <c r="G21" s="161"/>
      <c r="H21" s="162"/>
      <c r="J21" s="150">
        <f t="shared" si="0"/>
        <v>0</v>
      </c>
      <c r="K21" s="150">
        <f t="shared" si="1"/>
        <v>0</v>
      </c>
    </row>
    <row r="22" spans="2:11" ht="60" customHeight="1" x14ac:dyDescent="0.2">
      <c r="B22" s="215"/>
      <c r="C22" s="178" t="s">
        <v>112</v>
      </c>
      <c r="D22" s="179"/>
      <c r="E22" s="180" t="s">
        <v>480</v>
      </c>
      <c r="F22" s="160"/>
      <c r="G22" s="161"/>
      <c r="H22" s="162"/>
      <c r="J22" s="150">
        <f t="shared" si="0"/>
        <v>0</v>
      </c>
      <c r="K22" s="150">
        <f t="shared" si="1"/>
        <v>0</v>
      </c>
    </row>
    <row r="23" spans="2:11" ht="60" customHeight="1" x14ac:dyDescent="0.2">
      <c r="B23" s="215"/>
      <c r="C23" s="178" t="s">
        <v>113</v>
      </c>
      <c r="D23" s="179"/>
      <c r="E23" s="180" t="s">
        <v>481</v>
      </c>
      <c r="F23" s="160"/>
      <c r="G23" s="161"/>
      <c r="H23" s="162"/>
      <c r="J23" s="150">
        <f t="shared" si="0"/>
        <v>0</v>
      </c>
      <c r="K23" s="150">
        <f t="shared" si="1"/>
        <v>0</v>
      </c>
    </row>
    <row r="24" spans="2:11" ht="60" customHeight="1" x14ac:dyDescent="0.2">
      <c r="B24" s="215" t="s">
        <v>114</v>
      </c>
      <c r="C24" s="178" t="s">
        <v>115</v>
      </c>
      <c r="D24" s="179"/>
      <c r="E24" s="159" t="s">
        <v>501</v>
      </c>
      <c r="F24" s="160"/>
      <c r="G24" s="161"/>
      <c r="H24" s="162"/>
      <c r="J24" s="150">
        <f t="shared" ref="J24:J41" si="6">IF(F24="○",2,IF(F24="△",1,0))</f>
        <v>0</v>
      </c>
      <c r="K24" s="150">
        <f t="shared" ref="K24:K41" si="7">IF(G24="○",2,IF(G24="△",1,0))</f>
        <v>0</v>
      </c>
    </row>
    <row r="25" spans="2:11" ht="60" customHeight="1" x14ac:dyDescent="0.2">
      <c r="B25" s="215"/>
      <c r="C25" s="178" t="s">
        <v>116</v>
      </c>
      <c r="D25" s="179"/>
      <c r="E25" s="180" t="s">
        <v>482</v>
      </c>
      <c r="F25" s="160"/>
      <c r="G25" s="161"/>
      <c r="H25" s="162"/>
      <c r="J25" s="150">
        <f t="shared" ref="J25" si="8">IF(F25="○",2,IF(F25="△",1,0))</f>
        <v>0</v>
      </c>
      <c r="K25" s="150">
        <f t="shared" ref="K25" si="9">IF(G25="○",2,IF(G25="△",1,0))</f>
        <v>0</v>
      </c>
    </row>
    <row r="26" spans="2:11" ht="60" customHeight="1" x14ac:dyDescent="0.2">
      <c r="B26" s="215"/>
      <c r="C26" s="178" t="s">
        <v>117</v>
      </c>
      <c r="D26" s="179"/>
      <c r="E26" s="180" t="s">
        <v>483</v>
      </c>
      <c r="F26" s="160"/>
      <c r="G26" s="161"/>
      <c r="H26" s="162"/>
      <c r="J26" s="150">
        <f t="shared" si="6"/>
        <v>0</v>
      </c>
      <c r="K26" s="150">
        <f t="shared" si="7"/>
        <v>0</v>
      </c>
    </row>
    <row r="27" spans="2:11" ht="60" customHeight="1" x14ac:dyDescent="0.2">
      <c r="B27" s="215" t="s">
        <v>118</v>
      </c>
      <c r="C27" s="178" t="s">
        <v>119</v>
      </c>
      <c r="D27" s="179"/>
      <c r="E27" s="180" t="s">
        <v>484</v>
      </c>
      <c r="F27" s="160"/>
      <c r="G27" s="161"/>
      <c r="H27" s="162"/>
      <c r="J27" s="150">
        <f t="shared" si="6"/>
        <v>0</v>
      </c>
      <c r="K27" s="150">
        <f t="shared" si="7"/>
        <v>0</v>
      </c>
    </row>
    <row r="28" spans="2:11" ht="60" customHeight="1" x14ac:dyDescent="0.2">
      <c r="B28" s="215"/>
      <c r="C28" s="178" t="s">
        <v>120</v>
      </c>
      <c r="D28" s="179"/>
      <c r="E28" s="180" t="s">
        <v>485</v>
      </c>
      <c r="F28" s="160"/>
      <c r="G28" s="161"/>
      <c r="H28" s="162"/>
      <c r="J28" s="150">
        <f t="shared" si="6"/>
        <v>0</v>
      </c>
      <c r="K28" s="150">
        <f t="shared" si="7"/>
        <v>0</v>
      </c>
    </row>
    <row r="29" spans="2:11" ht="60" customHeight="1" x14ac:dyDescent="0.2">
      <c r="B29" s="215"/>
      <c r="C29" s="178" t="s">
        <v>121</v>
      </c>
      <c r="D29" s="179"/>
      <c r="E29" s="180" t="s">
        <v>486</v>
      </c>
      <c r="F29" s="160"/>
      <c r="G29" s="161"/>
      <c r="H29" s="162"/>
      <c r="J29" s="150">
        <f t="shared" si="6"/>
        <v>0</v>
      </c>
      <c r="K29" s="150">
        <f t="shared" si="7"/>
        <v>0</v>
      </c>
    </row>
    <row r="30" spans="2:11" ht="60" customHeight="1" x14ac:dyDescent="0.2">
      <c r="B30" s="215" t="s">
        <v>507</v>
      </c>
      <c r="C30" s="178" t="s">
        <v>122</v>
      </c>
      <c r="D30" s="179"/>
      <c r="E30" s="180" t="s">
        <v>487</v>
      </c>
      <c r="F30" s="160"/>
      <c r="G30" s="161"/>
      <c r="H30" s="162"/>
      <c r="J30" s="150">
        <f t="shared" si="6"/>
        <v>0</v>
      </c>
      <c r="K30" s="150">
        <f t="shared" si="7"/>
        <v>0</v>
      </c>
    </row>
    <row r="31" spans="2:11" ht="60" customHeight="1" x14ac:dyDescent="0.2">
      <c r="B31" s="215"/>
      <c r="C31" s="178" t="s">
        <v>123</v>
      </c>
      <c r="D31" s="179"/>
      <c r="E31" s="180" t="s">
        <v>488</v>
      </c>
      <c r="F31" s="160"/>
      <c r="G31" s="161"/>
      <c r="H31" s="162"/>
      <c r="J31" s="150">
        <f t="shared" si="6"/>
        <v>0</v>
      </c>
      <c r="K31" s="150">
        <f t="shared" si="7"/>
        <v>0</v>
      </c>
    </row>
    <row r="32" spans="2:11" ht="60" customHeight="1" x14ac:dyDescent="0.2">
      <c r="B32" s="215"/>
      <c r="C32" s="178" t="s">
        <v>124</v>
      </c>
      <c r="D32" s="179"/>
      <c r="E32" s="180" t="s">
        <v>489</v>
      </c>
      <c r="F32" s="160"/>
      <c r="G32" s="161"/>
      <c r="H32" s="162"/>
      <c r="J32" s="150">
        <f t="shared" si="6"/>
        <v>0</v>
      </c>
      <c r="K32" s="150">
        <f t="shared" si="7"/>
        <v>0</v>
      </c>
    </row>
    <row r="33" spans="2:11" ht="60" customHeight="1" x14ac:dyDescent="0.2">
      <c r="B33" s="215" t="s">
        <v>125</v>
      </c>
      <c r="C33" s="178" t="s">
        <v>126</v>
      </c>
      <c r="D33" s="179"/>
      <c r="E33" s="180" t="s">
        <v>490</v>
      </c>
      <c r="F33" s="160"/>
      <c r="G33" s="161"/>
      <c r="H33" s="162"/>
      <c r="J33" s="150">
        <f t="shared" si="6"/>
        <v>0</v>
      </c>
      <c r="K33" s="150">
        <f t="shared" si="7"/>
        <v>0</v>
      </c>
    </row>
    <row r="34" spans="2:11" ht="60" customHeight="1" x14ac:dyDescent="0.2">
      <c r="B34" s="215"/>
      <c r="C34" s="178" t="s">
        <v>127</v>
      </c>
      <c r="D34" s="179"/>
      <c r="E34" s="180" t="s">
        <v>491</v>
      </c>
      <c r="F34" s="160"/>
      <c r="G34" s="161"/>
      <c r="H34" s="162"/>
      <c r="J34" s="150">
        <f t="shared" si="6"/>
        <v>0</v>
      </c>
      <c r="K34" s="150">
        <f t="shared" si="7"/>
        <v>0</v>
      </c>
    </row>
    <row r="35" spans="2:11" ht="60" customHeight="1" x14ac:dyDescent="0.2">
      <c r="B35" s="215"/>
      <c r="C35" s="178" t="s">
        <v>128</v>
      </c>
      <c r="D35" s="179"/>
      <c r="E35" s="180" t="s">
        <v>492</v>
      </c>
      <c r="F35" s="160"/>
      <c r="G35" s="161"/>
      <c r="H35" s="162"/>
      <c r="J35" s="150">
        <f t="shared" si="6"/>
        <v>0</v>
      </c>
      <c r="K35" s="150">
        <f t="shared" si="7"/>
        <v>0</v>
      </c>
    </row>
    <row r="36" spans="2:11" ht="60" customHeight="1" x14ac:dyDescent="0.2">
      <c r="B36" s="215" t="s">
        <v>129</v>
      </c>
      <c r="C36" s="178" t="s">
        <v>130</v>
      </c>
      <c r="D36" s="179"/>
      <c r="E36" s="180" t="s">
        <v>474</v>
      </c>
      <c r="F36" s="160"/>
      <c r="G36" s="161"/>
      <c r="H36" s="162"/>
      <c r="J36" s="150">
        <f t="shared" si="6"/>
        <v>0</v>
      </c>
      <c r="K36" s="150">
        <f t="shared" si="7"/>
        <v>0</v>
      </c>
    </row>
    <row r="37" spans="2:11" ht="60" customHeight="1" x14ac:dyDescent="0.2">
      <c r="B37" s="215"/>
      <c r="C37" s="178" t="s">
        <v>131</v>
      </c>
      <c r="D37" s="179"/>
      <c r="E37" s="180" t="s">
        <v>493</v>
      </c>
      <c r="F37" s="160"/>
      <c r="G37" s="161"/>
      <c r="H37" s="162"/>
      <c r="J37" s="150">
        <f t="shared" si="6"/>
        <v>0</v>
      </c>
      <c r="K37" s="150">
        <f t="shared" si="7"/>
        <v>0</v>
      </c>
    </row>
    <row r="38" spans="2:11" ht="60" customHeight="1" x14ac:dyDescent="0.2">
      <c r="B38" s="215"/>
      <c r="C38" s="178" t="s">
        <v>132</v>
      </c>
      <c r="D38" s="179"/>
      <c r="E38" s="180" t="s">
        <v>494</v>
      </c>
      <c r="F38" s="160"/>
      <c r="G38" s="161"/>
      <c r="H38" s="162"/>
      <c r="J38" s="150">
        <f t="shared" si="6"/>
        <v>0</v>
      </c>
      <c r="K38" s="150">
        <f t="shared" si="7"/>
        <v>0</v>
      </c>
    </row>
    <row r="39" spans="2:11" ht="60" customHeight="1" x14ac:dyDescent="0.2">
      <c r="B39" s="215" t="s">
        <v>133</v>
      </c>
      <c r="C39" s="178" t="s">
        <v>134</v>
      </c>
      <c r="D39" s="179"/>
      <c r="E39" s="180" t="s">
        <v>495</v>
      </c>
      <c r="F39" s="160"/>
      <c r="G39" s="161"/>
      <c r="H39" s="162"/>
      <c r="J39" s="150">
        <f t="shared" si="6"/>
        <v>0</v>
      </c>
      <c r="K39" s="150">
        <f t="shared" si="7"/>
        <v>0</v>
      </c>
    </row>
    <row r="40" spans="2:11" ht="60" customHeight="1" x14ac:dyDescent="0.2">
      <c r="B40" s="215"/>
      <c r="C40" s="178" t="s">
        <v>135</v>
      </c>
      <c r="D40" s="179"/>
      <c r="E40" s="180" t="s">
        <v>496</v>
      </c>
      <c r="F40" s="160"/>
      <c r="G40" s="161"/>
      <c r="H40" s="162"/>
      <c r="J40" s="150">
        <f t="shared" si="6"/>
        <v>0</v>
      </c>
      <c r="K40" s="150">
        <f t="shared" si="7"/>
        <v>0</v>
      </c>
    </row>
    <row r="41" spans="2:11" ht="60" customHeight="1" x14ac:dyDescent="0.2">
      <c r="B41" s="215"/>
      <c r="C41" s="178" t="s">
        <v>136</v>
      </c>
      <c r="D41" s="179"/>
      <c r="E41" s="180" t="s">
        <v>497</v>
      </c>
      <c r="F41" s="160"/>
      <c r="G41" s="161"/>
      <c r="H41" s="162"/>
      <c r="J41" s="150">
        <f t="shared" si="6"/>
        <v>0</v>
      </c>
      <c r="K41" s="150">
        <f t="shared" si="7"/>
        <v>0</v>
      </c>
    </row>
    <row r="42" spans="2:11" ht="60" customHeight="1" x14ac:dyDescent="0.2">
      <c r="B42" s="215" t="s">
        <v>137</v>
      </c>
      <c r="C42" s="178" t="s">
        <v>138</v>
      </c>
      <c r="D42" s="179"/>
      <c r="E42" s="180" t="s">
        <v>498</v>
      </c>
      <c r="F42" s="160"/>
      <c r="G42" s="161"/>
      <c r="H42" s="162"/>
      <c r="J42" s="150">
        <f t="shared" ref="J42" si="10">IF(F42="○",2,IF(F42="△",1,0))</f>
        <v>0</v>
      </c>
      <c r="K42" s="150">
        <f t="shared" ref="K42" si="11">IF(G42="○",2,IF(G42="△",1,0))</f>
        <v>0</v>
      </c>
    </row>
    <row r="43" spans="2:11" ht="60" customHeight="1" x14ac:dyDescent="0.2">
      <c r="B43" s="215"/>
      <c r="C43" s="178" t="s">
        <v>139</v>
      </c>
      <c r="D43" s="179"/>
      <c r="E43" s="180" t="s">
        <v>499</v>
      </c>
      <c r="F43" s="160"/>
      <c r="G43" s="161"/>
      <c r="H43" s="162"/>
      <c r="J43" s="150">
        <f t="shared" ref="J43" si="12">IF(F43="○",2,IF(F43="△",1,0))</f>
        <v>0</v>
      </c>
      <c r="K43" s="150">
        <f t="shared" ref="K43" si="13">IF(G43="○",2,IF(G43="△",1,0))</f>
        <v>0</v>
      </c>
    </row>
    <row r="44" spans="2:11" s="183" customFormat="1" ht="24" x14ac:dyDescent="0.2">
      <c r="B44" s="181"/>
      <c r="C44" s="153"/>
      <c r="D44" s="182"/>
      <c r="F44" s="6" t="s">
        <v>8</v>
      </c>
      <c r="G44" s="189" t="s">
        <v>9</v>
      </c>
      <c r="H44" s="6" t="s">
        <v>10</v>
      </c>
    </row>
    <row r="45" spans="2:11" s="183" customFormat="1" ht="30" customHeight="1" x14ac:dyDescent="0.2">
      <c r="B45" s="181"/>
      <c r="C45" s="184"/>
      <c r="D45" s="182"/>
      <c r="E45" s="185" t="s">
        <v>11</v>
      </c>
      <c r="F45" s="186">
        <f>COUNTIF($F$7:$F$43,"○")</f>
        <v>0</v>
      </c>
      <c r="G45" s="186">
        <f>COUNTIF($G$7:$G$43,"○")</f>
        <v>0</v>
      </c>
      <c r="H45" s="187" t="e">
        <f>G45/$G$48</f>
        <v>#DIV/0!</v>
      </c>
    </row>
    <row r="46" spans="2:11" s="183" customFormat="1" ht="30" customHeight="1" x14ac:dyDescent="0.2">
      <c r="B46" s="181"/>
      <c r="C46" s="184"/>
      <c r="D46" s="182"/>
      <c r="E46" s="185" t="s">
        <v>12</v>
      </c>
      <c r="F46" s="186">
        <f>COUNTIF($F$7:$F$43,"△")</f>
        <v>0</v>
      </c>
      <c r="G46" s="186">
        <f>COUNTIF($G$7:$G$43,"△")</f>
        <v>0</v>
      </c>
      <c r="H46" s="187" t="e">
        <f t="shared" ref="H46:H47" si="14">G46/$G$48</f>
        <v>#DIV/0!</v>
      </c>
    </row>
    <row r="47" spans="2:11" s="183" customFormat="1" ht="30" customHeight="1" thickBot="1" x14ac:dyDescent="0.25">
      <c r="B47" s="181"/>
      <c r="C47" s="184"/>
      <c r="D47" s="182"/>
      <c r="E47" s="185" t="s">
        <v>13</v>
      </c>
      <c r="F47" s="186">
        <f>COUNTIF($F$7:$F$43,"×")</f>
        <v>0</v>
      </c>
      <c r="G47" s="186">
        <f>COUNTIF($G$7:$G$43,"×")</f>
        <v>0</v>
      </c>
      <c r="H47" s="187" t="e">
        <f t="shared" si="14"/>
        <v>#DIV/0!</v>
      </c>
    </row>
    <row r="48" spans="2:11" s="183" customFormat="1" ht="30" customHeight="1" thickTop="1" thickBot="1" x14ac:dyDescent="0.25">
      <c r="B48" s="181"/>
      <c r="C48" s="184"/>
      <c r="D48" s="182"/>
      <c r="E48" s="185" t="s">
        <v>14</v>
      </c>
      <c r="F48" s="188">
        <f>SUM(F45:F47)</f>
        <v>0</v>
      </c>
      <c r="G48" s="188">
        <f>SUM(G45:G47)</f>
        <v>0</v>
      </c>
      <c r="H48" s="187" t="e">
        <f>SUM(H45:H47)</f>
        <v>#DIV/0!</v>
      </c>
    </row>
    <row r="49" spans="2:3" ht="32.25" customHeight="1" thickTop="1" x14ac:dyDescent="0.2">
      <c r="B49" s="181"/>
      <c r="C49" s="184"/>
    </row>
  </sheetData>
  <mergeCells count="16">
    <mergeCell ref="B24:B26"/>
    <mergeCell ref="B42:B43"/>
    <mergeCell ref="B21:B23"/>
    <mergeCell ref="F1:H4"/>
    <mergeCell ref="D6:E6"/>
    <mergeCell ref="D20:E20"/>
    <mergeCell ref="B7:B8"/>
    <mergeCell ref="B9:B10"/>
    <mergeCell ref="B11:B13"/>
    <mergeCell ref="B14:B15"/>
    <mergeCell ref="B27:B29"/>
    <mergeCell ref="B30:B32"/>
    <mergeCell ref="B33:B35"/>
    <mergeCell ref="B36:B38"/>
    <mergeCell ref="B39:B41"/>
    <mergeCell ref="B16:B17"/>
  </mergeCells>
  <phoneticPr fontId="7"/>
  <dataValidations count="1">
    <dataValidation type="list" allowBlank="1" showInputMessage="1" showErrorMessage="1" sqref="F21:G43 F7:G1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0" fitToHeight="2" orientation="portrait" r:id="rId1"/>
  <headerFooter alignWithMargins="0">
    <oddFooter>&amp;C&amp;P / &amp;N &amp;R&amp;"ＭＳ Ｐゴシック,標準"（&amp;"ARIAL,標準"C&amp;"ＭＳ Ｐゴシック,標準"）厚生労働省</oddFooter>
  </headerFooter>
  <rowBreaks count="1" manualBreakCount="1">
    <brk id="29"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5"/>
  <sheetViews>
    <sheetView view="pageBreakPreview" zoomScaleNormal="80" zoomScaleSheetLayoutView="100" workbookViewId="0">
      <pane xSplit="1" ySplit="2" topLeftCell="B99" activePane="bottomRight" state="frozen"/>
      <selection activeCell="A2" sqref="A2"/>
      <selection pane="topRight" activeCell="A2" sqref="A2"/>
      <selection pane="bottomLeft" activeCell="A2" sqref="A2"/>
      <selection pane="bottomRight" activeCell="A118" sqref="A118:A13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73</v>
      </c>
    </row>
    <row r="2" spans="1:6" ht="26.25" customHeight="1" x14ac:dyDescent="0.2">
      <c r="A2" s="26" t="s">
        <v>0</v>
      </c>
      <c r="B2" s="14" t="s">
        <v>19</v>
      </c>
      <c r="C2" s="15" t="s">
        <v>20</v>
      </c>
    </row>
    <row r="3" spans="1:6" ht="26.25" customHeight="1" x14ac:dyDescent="0.2">
      <c r="A3" s="222" t="s">
        <v>444</v>
      </c>
      <c r="B3" s="103" t="s">
        <v>445</v>
      </c>
      <c r="C3" s="16"/>
      <c r="E3" s="97"/>
      <c r="F3" s="19"/>
    </row>
    <row r="4" spans="1:6" ht="26.25" customHeight="1" x14ac:dyDescent="0.2">
      <c r="A4" s="223"/>
      <c r="B4" s="105" t="s">
        <v>446</v>
      </c>
      <c r="C4" s="90"/>
      <c r="E4" s="97"/>
      <c r="F4" s="19"/>
    </row>
    <row r="5" spans="1:6" ht="26.25" customHeight="1" x14ac:dyDescent="0.2">
      <c r="A5" s="223"/>
      <c r="B5" s="105" t="s">
        <v>447</v>
      </c>
      <c r="C5" s="90"/>
      <c r="E5" s="97"/>
      <c r="F5" s="19"/>
    </row>
    <row r="6" spans="1:6" ht="26.25" customHeight="1" x14ac:dyDescent="0.2">
      <c r="A6" s="223"/>
      <c r="B6" s="105" t="s">
        <v>448</v>
      </c>
      <c r="C6" s="90"/>
      <c r="E6" s="97"/>
      <c r="F6" s="19"/>
    </row>
    <row r="7" spans="1:6" ht="26.25" customHeight="1" x14ac:dyDescent="0.2">
      <c r="A7" s="223"/>
      <c r="B7" s="105" t="s">
        <v>449</v>
      </c>
      <c r="C7" s="90"/>
      <c r="E7" s="97"/>
      <c r="F7" s="19"/>
    </row>
    <row r="8" spans="1:6" ht="26.25" customHeight="1" x14ac:dyDescent="0.2">
      <c r="A8" s="223"/>
      <c r="B8" s="105" t="s">
        <v>450</v>
      </c>
      <c r="C8" s="90"/>
      <c r="E8" s="97"/>
      <c r="F8" s="19"/>
    </row>
    <row r="9" spans="1:6" ht="26.25" customHeight="1" x14ac:dyDescent="0.2">
      <c r="A9" s="223"/>
      <c r="B9" s="105" t="s">
        <v>451</v>
      </c>
      <c r="C9" s="90"/>
      <c r="E9" s="97"/>
      <c r="F9" s="19"/>
    </row>
    <row r="10" spans="1:6" ht="26.25" customHeight="1" x14ac:dyDescent="0.2">
      <c r="A10" s="223"/>
      <c r="B10" s="105" t="s">
        <v>452</v>
      </c>
      <c r="C10" s="90"/>
      <c r="E10" s="97"/>
      <c r="F10" s="19"/>
    </row>
    <row r="11" spans="1:6" ht="26.25" customHeight="1" x14ac:dyDescent="0.2">
      <c r="A11" s="223"/>
      <c r="B11" s="105" t="s">
        <v>453</v>
      </c>
      <c r="C11" s="90"/>
      <c r="E11" s="97"/>
      <c r="F11" s="19"/>
    </row>
    <row r="12" spans="1:6" ht="26.25" customHeight="1" x14ac:dyDescent="0.2">
      <c r="A12" s="223"/>
      <c r="B12" s="105" t="s">
        <v>454</v>
      </c>
      <c r="C12" s="90"/>
      <c r="E12" s="97"/>
      <c r="F12" s="19"/>
    </row>
    <row r="13" spans="1:6" ht="26.25" customHeight="1" x14ac:dyDescent="0.2">
      <c r="A13" s="223"/>
      <c r="B13" s="105" t="s">
        <v>455</v>
      </c>
      <c r="C13" s="90"/>
      <c r="E13" s="97"/>
      <c r="F13" s="19"/>
    </row>
    <row r="14" spans="1:6" ht="26.25" customHeight="1" x14ac:dyDescent="0.2">
      <c r="A14" s="223"/>
      <c r="B14" s="105" t="s">
        <v>456</v>
      </c>
      <c r="C14" s="90"/>
      <c r="E14" s="97"/>
      <c r="F14" s="19"/>
    </row>
    <row r="15" spans="1:6" ht="26.25" customHeight="1" x14ac:dyDescent="0.2">
      <c r="A15" s="223"/>
      <c r="B15" s="105" t="s">
        <v>457</v>
      </c>
      <c r="C15" s="90"/>
      <c r="E15" s="97"/>
      <c r="F15" s="19"/>
    </row>
    <row r="16" spans="1:6" ht="26.25" customHeight="1" x14ac:dyDescent="0.2">
      <c r="A16" s="223"/>
      <c r="B16" s="104" t="s">
        <v>458</v>
      </c>
      <c r="C16" s="90"/>
      <c r="E16" s="97"/>
      <c r="F16" s="19"/>
    </row>
    <row r="17" spans="1:6" ht="26.25" customHeight="1" x14ac:dyDescent="0.2">
      <c r="A17" s="223"/>
      <c r="B17" s="105" t="s">
        <v>459</v>
      </c>
      <c r="C17" s="90"/>
      <c r="E17" s="97"/>
      <c r="F17" s="19"/>
    </row>
    <row r="18" spans="1:6" ht="26.25" customHeight="1" x14ac:dyDescent="0.2">
      <c r="A18" s="223"/>
      <c r="B18" s="106" t="s">
        <v>460</v>
      </c>
      <c r="C18" s="17"/>
      <c r="E18" s="97"/>
      <c r="F18" s="19"/>
    </row>
    <row r="19" spans="1:6" ht="26.25" customHeight="1" x14ac:dyDescent="0.2">
      <c r="A19" s="223"/>
      <c r="B19" s="107" t="s">
        <v>461</v>
      </c>
      <c r="C19" s="27"/>
      <c r="E19" s="97"/>
      <c r="F19" s="19"/>
    </row>
    <row r="20" spans="1:6" ht="26.25" customHeight="1" x14ac:dyDescent="0.2">
      <c r="A20" s="223"/>
      <c r="B20" s="107" t="s">
        <v>462</v>
      </c>
      <c r="C20" s="27"/>
      <c r="E20" s="96"/>
      <c r="F20" s="19"/>
    </row>
    <row r="21" spans="1:6" ht="30.95" customHeight="1" x14ac:dyDescent="0.2">
      <c r="A21" s="223"/>
      <c r="B21" s="108" t="s">
        <v>463</v>
      </c>
      <c r="C21" s="17"/>
      <c r="E21" s="96"/>
      <c r="F21" s="19"/>
    </row>
    <row r="22" spans="1:6" ht="26.25" customHeight="1" x14ac:dyDescent="0.2">
      <c r="A22" s="224"/>
      <c r="B22" s="109" t="s">
        <v>464</v>
      </c>
      <c r="C22" s="18"/>
      <c r="E22" s="96"/>
      <c r="F22" s="19"/>
    </row>
    <row r="23" spans="1:6" ht="26.25" customHeight="1" x14ac:dyDescent="0.2">
      <c r="A23" s="222" t="s">
        <v>76</v>
      </c>
      <c r="B23" s="110" t="s">
        <v>377</v>
      </c>
      <c r="C23" s="90"/>
      <c r="E23" s="96"/>
      <c r="F23" s="19"/>
    </row>
    <row r="24" spans="1:6" ht="26.25" customHeight="1" x14ac:dyDescent="0.2">
      <c r="A24" s="223"/>
      <c r="B24" s="111" t="s">
        <v>378</v>
      </c>
      <c r="C24" s="17"/>
      <c r="E24" s="96"/>
      <c r="F24" s="19"/>
    </row>
    <row r="25" spans="1:6" ht="26.25" customHeight="1" x14ac:dyDescent="0.2">
      <c r="A25" s="223"/>
      <c r="B25" s="112" t="s">
        <v>379</v>
      </c>
      <c r="C25" s="17"/>
      <c r="E25" s="97"/>
      <c r="F25" s="20"/>
    </row>
    <row r="26" spans="1:6" ht="26.25" customHeight="1" x14ac:dyDescent="0.2">
      <c r="A26" s="223"/>
      <c r="B26" s="111" t="s">
        <v>380</v>
      </c>
      <c r="C26" s="90"/>
      <c r="E26" s="97"/>
      <c r="F26" s="20"/>
    </row>
    <row r="27" spans="1:6" ht="26.25" customHeight="1" x14ac:dyDescent="0.2">
      <c r="A27" s="224"/>
      <c r="B27" s="110" t="s">
        <v>381</v>
      </c>
      <c r="C27" s="90"/>
      <c r="E27" s="97"/>
      <c r="F27" s="20"/>
    </row>
    <row r="28" spans="1:6" ht="26.25" customHeight="1" x14ac:dyDescent="0.2">
      <c r="A28" s="222" t="s">
        <v>55</v>
      </c>
      <c r="B28" s="113" t="s">
        <v>382</v>
      </c>
      <c r="C28" s="16"/>
      <c r="E28" s="97"/>
      <c r="F28" s="20"/>
    </row>
    <row r="29" spans="1:6" ht="26.25" customHeight="1" x14ac:dyDescent="0.2">
      <c r="A29" s="223"/>
      <c r="B29" s="114" t="s">
        <v>383</v>
      </c>
      <c r="C29" s="17"/>
      <c r="E29" s="97"/>
      <c r="F29" s="20"/>
    </row>
    <row r="30" spans="1:6" ht="26.25" customHeight="1" x14ac:dyDescent="0.2">
      <c r="A30" s="223"/>
      <c r="B30" s="115" t="s">
        <v>384</v>
      </c>
      <c r="C30" s="17"/>
      <c r="E30" s="97"/>
      <c r="F30" s="20"/>
    </row>
    <row r="31" spans="1:6" ht="26.25" customHeight="1" x14ac:dyDescent="0.2">
      <c r="A31" s="224"/>
      <c r="B31" s="116" t="s">
        <v>385</v>
      </c>
      <c r="C31" s="17"/>
      <c r="E31" s="97"/>
      <c r="F31" s="20"/>
    </row>
    <row r="32" spans="1:6" ht="26.25" customHeight="1" x14ac:dyDescent="0.2">
      <c r="A32" s="222" t="s">
        <v>386</v>
      </c>
      <c r="B32" s="113" t="s">
        <v>387</v>
      </c>
      <c r="C32" s="16"/>
      <c r="E32" s="96"/>
      <c r="F32" s="20"/>
    </row>
    <row r="33" spans="1:6" ht="26.25" customHeight="1" x14ac:dyDescent="0.2">
      <c r="A33" s="223"/>
      <c r="B33" s="114" t="s">
        <v>388</v>
      </c>
      <c r="C33" s="17"/>
      <c r="E33" s="96"/>
      <c r="F33" s="20"/>
    </row>
    <row r="34" spans="1:6" ht="26.25" customHeight="1" x14ac:dyDescent="0.2">
      <c r="A34" s="223"/>
      <c r="B34" s="114" t="s">
        <v>389</v>
      </c>
      <c r="C34" s="17"/>
      <c r="E34" s="96"/>
      <c r="F34" s="20"/>
    </row>
    <row r="35" spans="1:6" ht="26.25" customHeight="1" x14ac:dyDescent="0.2">
      <c r="A35" s="223"/>
      <c r="B35" s="114" t="s">
        <v>390</v>
      </c>
      <c r="C35" s="17"/>
      <c r="E35" s="96"/>
      <c r="F35" s="20"/>
    </row>
    <row r="36" spans="1:6" ht="26.25" customHeight="1" x14ac:dyDescent="0.2">
      <c r="A36" s="224"/>
      <c r="B36" s="116" t="s">
        <v>391</v>
      </c>
      <c r="C36" s="18"/>
      <c r="E36" s="96"/>
      <c r="F36" s="20"/>
    </row>
    <row r="37" spans="1:6" ht="26.25" customHeight="1" x14ac:dyDescent="0.2">
      <c r="A37" s="234" t="s">
        <v>364</v>
      </c>
      <c r="B37" s="125" t="s">
        <v>392</v>
      </c>
      <c r="C37" s="123"/>
      <c r="E37" s="96"/>
      <c r="F37" s="20"/>
    </row>
    <row r="38" spans="1:6" ht="26.25" customHeight="1" x14ac:dyDescent="0.2">
      <c r="A38" s="235"/>
      <c r="B38" s="114" t="s">
        <v>393</v>
      </c>
      <c r="C38" s="17"/>
      <c r="E38" s="96"/>
      <c r="F38" s="20"/>
    </row>
    <row r="39" spans="1:6" ht="26.25" customHeight="1" x14ac:dyDescent="0.2">
      <c r="A39" s="235"/>
      <c r="B39" s="114" t="s">
        <v>394</v>
      </c>
      <c r="C39" s="17"/>
      <c r="E39" s="96"/>
      <c r="F39" s="20"/>
    </row>
    <row r="40" spans="1:6" ht="26.25" customHeight="1" x14ac:dyDescent="0.2">
      <c r="A40" s="235"/>
      <c r="B40" s="114" t="s">
        <v>395</v>
      </c>
      <c r="C40" s="17"/>
      <c r="E40" s="96"/>
      <c r="F40" s="20"/>
    </row>
    <row r="41" spans="1:6" ht="26.25" customHeight="1" x14ac:dyDescent="0.2">
      <c r="A41" s="235"/>
      <c r="B41" s="114" t="s">
        <v>396</v>
      </c>
      <c r="C41" s="17"/>
      <c r="E41" s="96"/>
      <c r="F41" s="20"/>
    </row>
    <row r="42" spans="1:6" ht="26.25" customHeight="1" x14ac:dyDescent="0.2">
      <c r="A42" s="235"/>
      <c r="B42" s="114" t="s">
        <v>397</v>
      </c>
      <c r="C42" s="17"/>
      <c r="E42" s="96"/>
      <c r="F42" s="20"/>
    </row>
    <row r="43" spans="1:6" ht="26.25" customHeight="1" x14ac:dyDescent="0.2">
      <c r="A43" s="235"/>
      <c r="B43" s="114" t="s">
        <v>398</v>
      </c>
      <c r="C43" s="17"/>
      <c r="E43" s="96"/>
      <c r="F43" s="20"/>
    </row>
    <row r="44" spans="1:6" ht="26.25" customHeight="1" x14ac:dyDescent="0.2">
      <c r="A44" s="235"/>
      <c r="B44" s="114" t="s">
        <v>399</v>
      </c>
      <c r="C44" s="17"/>
      <c r="E44" s="96"/>
      <c r="F44" s="20"/>
    </row>
    <row r="45" spans="1:6" ht="26.25" customHeight="1" x14ac:dyDescent="0.2">
      <c r="A45" s="235"/>
      <c r="B45" s="114" t="s">
        <v>400</v>
      </c>
      <c r="C45" s="17"/>
      <c r="E45" s="96"/>
      <c r="F45" s="20"/>
    </row>
    <row r="46" spans="1:6" ht="26.25" customHeight="1" x14ac:dyDescent="0.2">
      <c r="A46" s="235"/>
      <c r="B46" s="114" t="s">
        <v>401</v>
      </c>
      <c r="C46" s="17"/>
      <c r="E46" s="96"/>
      <c r="F46" s="20"/>
    </row>
    <row r="47" spans="1:6" ht="26.25" customHeight="1" x14ac:dyDescent="0.2">
      <c r="A47" s="235"/>
      <c r="B47" s="114" t="s">
        <v>402</v>
      </c>
      <c r="C47" s="17"/>
      <c r="E47" s="96"/>
      <c r="F47" s="20"/>
    </row>
    <row r="48" spans="1:6" ht="26.25" customHeight="1" x14ac:dyDescent="0.2">
      <c r="A48" s="235"/>
      <c r="B48" s="114" t="s">
        <v>403</v>
      </c>
      <c r="C48" s="17"/>
      <c r="E48" s="96"/>
      <c r="F48" s="20"/>
    </row>
    <row r="49" spans="1:7" ht="26.25" customHeight="1" x14ac:dyDescent="0.2">
      <c r="A49" s="235"/>
      <c r="B49" s="114" t="s">
        <v>404</v>
      </c>
      <c r="C49" s="17"/>
      <c r="E49" s="96"/>
      <c r="F49" s="20"/>
    </row>
    <row r="50" spans="1:7" ht="26.25" customHeight="1" x14ac:dyDescent="0.2">
      <c r="A50" s="236"/>
      <c r="B50" s="116" t="s">
        <v>405</v>
      </c>
      <c r="C50" s="18"/>
      <c r="E50" s="96"/>
      <c r="F50" s="20"/>
    </row>
    <row r="51" spans="1:7" ht="26.25" customHeight="1" x14ac:dyDescent="0.2">
      <c r="C51" s="23"/>
      <c r="F51" s="97"/>
      <c r="G51" s="20"/>
    </row>
    <row r="52" spans="1:7" ht="26.25" customHeight="1" x14ac:dyDescent="0.2">
      <c r="A52" s="25" t="s">
        <v>140</v>
      </c>
      <c r="F52" s="97"/>
      <c r="G52" s="20"/>
    </row>
    <row r="53" spans="1:7" ht="26.25" customHeight="1" x14ac:dyDescent="0.2">
      <c r="A53" s="26" t="s">
        <v>0</v>
      </c>
      <c r="B53" s="14" t="s">
        <v>19</v>
      </c>
      <c r="C53" s="15" t="s">
        <v>20</v>
      </c>
      <c r="F53" s="97"/>
      <c r="G53" s="20"/>
    </row>
    <row r="54" spans="1:7" ht="26.25" customHeight="1" x14ac:dyDescent="0.2">
      <c r="A54" s="228" t="s">
        <v>141</v>
      </c>
      <c r="B54" s="122" t="s">
        <v>142</v>
      </c>
      <c r="C54" s="123"/>
      <c r="F54" s="97"/>
      <c r="G54" s="20"/>
    </row>
    <row r="55" spans="1:7" ht="26.25" customHeight="1" x14ac:dyDescent="0.2">
      <c r="A55" s="229"/>
      <c r="B55" s="111" t="s">
        <v>143</v>
      </c>
      <c r="C55" s="17"/>
      <c r="F55" s="97"/>
      <c r="G55" s="22"/>
    </row>
    <row r="56" spans="1:7" ht="26.25" customHeight="1" x14ac:dyDescent="0.2">
      <c r="A56" s="229"/>
      <c r="B56" s="111" t="s">
        <v>144</v>
      </c>
      <c r="C56" s="17"/>
      <c r="F56" s="96"/>
      <c r="G56" s="22"/>
    </row>
    <row r="57" spans="1:7" ht="26.25" customHeight="1" x14ac:dyDescent="0.2">
      <c r="A57" s="229"/>
      <c r="B57" s="111" t="s">
        <v>145</v>
      </c>
      <c r="C57" s="17"/>
      <c r="F57" s="97"/>
      <c r="G57" s="20"/>
    </row>
    <row r="58" spans="1:7" ht="26.25" customHeight="1" x14ac:dyDescent="0.2">
      <c r="A58" s="229"/>
      <c r="B58" s="111" t="s">
        <v>146</v>
      </c>
      <c r="C58" s="17"/>
      <c r="F58" s="97"/>
      <c r="G58" s="22"/>
    </row>
    <row r="59" spans="1:7" ht="26.25" customHeight="1" x14ac:dyDescent="0.2">
      <c r="A59" s="229"/>
      <c r="B59" s="111" t="s">
        <v>147</v>
      </c>
      <c r="C59" s="17"/>
      <c r="F59" s="96"/>
      <c r="G59" s="22"/>
    </row>
    <row r="60" spans="1:7" ht="26.25" customHeight="1" x14ac:dyDescent="0.2">
      <c r="A60" s="229"/>
      <c r="B60" s="111" t="s">
        <v>148</v>
      </c>
      <c r="C60" s="17"/>
      <c r="F60" s="97"/>
      <c r="G60" s="22"/>
    </row>
    <row r="61" spans="1:7" ht="26.25" customHeight="1" x14ac:dyDescent="0.2">
      <c r="A61" s="229"/>
      <c r="B61" s="111" t="s">
        <v>149</v>
      </c>
      <c r="C61" s="17"/>
      <c r="F61" s="96"/>
      <c r="G61" s="22"/>
    </row>
    <row r="62" spans="1:7" ht="26.25" customHeight="1" x14ac:dyDescent="0.2">
      <c r="A62" s="229"/>
      <c r="B62" s="111" t="s">
        <v>150</v>
      </c>
      <c r="C62" s="17"/>
      <c r="F62" s="97"/>
      <c r="G62" s="20"/>
    </row>
    <row r="63" spans="1:7" ht="26.25" customHeight="1" x14ac:dyDescent="0.2">
      <c r="A63" s="229"/>
      <c r="B63" s="111" t="s">
        <v>151</v>
      </c>
      <c r="C63" s="17"/>
      <c r="F63" s="97"/>
      <c r="G63" s="22"/>
    </row>
    <row r="64" spans="1:7" ht="26.25" customHeight="1" x14ac:dyDescent="0.2">
      <c r="A64" s="229"/>
      <c r="B64" s="111" t="s">
        <v>152</v>
      </c>
      <c r="C64" s="17"/>
      <c r="F64" s="96"/>
      <c r="G64" s="22"/>
    </row>
    <row r="65" spans="1:7" ht="26.25" customHeight="1" x14ac:dyDescent="0.2">
      <c r="A65" s="229"/>
      <c r="B65" s="111" t="s">
        <v>153</v>
      </c>
      <c r="C65" s="17"/>
      <c r="F65" s="96"/>
      <c r="G65" s="11"/>
    </row>
    <row r="66" spans="1:7" ht="26.25" customHeight="1" x14ac:dyDescent="0.2">
      <c r="A66" s="229"/>
      <c r="B66" s="111" t="s">
        <v>154</v>
      </c>
      <c r="C66" s="17"/>
      <c r="F66" s="96"/>
      <c r="G66" s="11"/>
    </row>
    <row r="67" spans="1:7" ht="26.25" customHeight="1" x14ac:dyDescent="0.2">
      <c r="A67" s="229"/>
      <c r="B67" s="111" t="s">
        <v>155</v>
      </c>
      <c r="C67" s="17"/>
      <c r="F67" s="96"/>
      <c r="G67" s="11"/>
    </row>
    <row r="68" spans="1:7" ht="26.25" customHeight="1" x14ac:dyDescent="0.2">
      <c r="A68" s="229"/>
      <c r="B68" s="111" t="s">
        <v>156</v>
      </c>
      <c r="C68" s="17"/>
      <c r="F68" s="96"/>
      <c r="G68" s="11"/>
    </row>
    <row r="69" spans="1:7" ht="26.25" customHeight="1" x14ac:dyDescent="0.2">
      <c r="A69" s="229"/>
      <c r="B69" s="111" t="s">
        <v>157</v>
      </c>
      <c r="C69" s="17"/>
      <c r="F69" s="96"/>
      <c r="G69" s="11"/>
    </row>
    <row r="70" spans="1:7" ht="26.25" customHeight="1" x14ac:dyDescent="0.2">
      <c r="A70" s="229"/>
      <c r="B70" s="111" t="s">
        <v>158</v>
      </c>
      <c r="C70" s="17"/>
      <c r="F70" s="96"/>
      <c r="G70" s="11"/>
    </row>
    <row r="71" spans="1:7" ht="26.25" customHeight="1" x14ac:dyDescent="0.2">
      <c r="A71" s="229"/>
      <c r="B71" s="111" t="s">
        <v>406</v>
      </c>
      <c r="C71" s="17"/>
      <c r="F71" s="96"/>
      <c r="G71" s="11"/>
    </row>
    <row r="72" spans="1:7" ht="26.25" customHeight="1" x14ac:dyDescent="0.2">
      <c r="A72" s="229"/>
      <c r="B72" s="111" t="s">
        <v>159</v>
      </c>
      <c r="C72" s="17"/>
      <c r="F72" s="96"/>
      <c r="G72" s="11"/>
    </row>
    <row r="73" spans="1:7" ht="26.25" customHeight="1" x14ac:dyDescent="0.2">
      <c r="A73" s="229"/>
      <c r="B73" s="111" t="s">
        <v>160</v>
      </c>
      <c r="C73" s="17"/>
      <c r="F73" s="96"/>
      <c r="G73" s="11"/>
    </row>
    <row r="74" spans="1:7" ht="26.25" customHeight="1" x14ac:dyDescent="0.2">
      <c r="A74" s="229"/>
      <c r="B74" s="111" t="s">
        <v>471</v>
      </c>
      <c r="C74" s="17"/>
      <c r="F74" s="96"/>
      <c r="G74" s="11"/>
    </row>
    <row r="75" spans="1:7" ht="26.25" customHeight="1" x14ac:dyDescent="0.2">
      <c r="A75" s="230"/>
      <c r="B75" s="118" t="s">
        <v>161</v>
      </c>
      <c r="C75" s="18"/>
      <c r="F75" s="96"/>
      <c r="G75" s="11"/>
    </row>
    <row r="76" spans="1:7" ht="26.25" customHeight="1" x14ac:dyDescent="0.2">
      <c r="A76" s="228" t="s">
        <v>114</v>
      </c>
      <c r="B76" s="122" t="s">
        <v>407</v>
      </c>
      <c r="C76" s="123"/>
      <c r="F76" s="97"/>
      <c r="G76" s="20"/>
    </row>
    <row r="77" spans="1:7" ht="26.25" customHeight="1" x14ac:dyDescent="0.2">
      <c r="A77" s="229"/>
      <c r="B77" s="111" t="s">
        <v>413</v>
      </c>
      <c r="C77" s="17"/>
      <c r="F77" s="97"/>
      <c r="G77" s="22"/>
    </row>
    <row r="78" spans="1:7" ht="26.25" customHeight="1" x14ac:dyDescent="0.2">
      <c r="A78" s="229"/>
      <c r="B78" s="111" t="s">
        <v>414</v>
      </c>
      <c r="C78" s="17"/>
      <c r="F78" s="96"/>
      <c r="G78" s="22"/>
    </row>
    <row r="79" spans="1:7" ht="26.25" customHeight="1" x14ac:dyDescent="0.2">
      <c r="A79" s="229"/>
      <c r="B79" s="111" t="s">
        <v>415</v>
      </c>
      <c r="C79" s="17"/>
      <c r="F79" s="97"/>
      <c r="G79" s="20"/>
    </row>
    <row r="80" spans="1:7" ht="26.25" customHeight="1" x14ac:dyDescent="0.2">
      <c r="A80" s="229"/>
      <c r="B80" s="111" t="s">
        <v>416</v>
      </c>
      <c r="C80" s="17"/>
      <c r="F80" s="97"/>
      <c r="G80" s="22"/>
    </row>
    <row r="81" spans="1:7" ht="26.25" customHeight="1" x14ac:dyDescent="0.2">
      <c r="A81" s="229"/>
      <c r="B81" s="111" t="s">
        <v>408</v>
      </c>
      <c r="C81" s="17"/>
      <c r="F81" s="96"/>
      <c r="G81" s="22"/>
    </row>
    <row r="82" spans="1:7" ht="26.25" customHeight="1" x14ac:dyDescent="0.2">
      <c r="A82" s="229"/>
      <c r="B82" s="111" t="s">
        <v>417</v>
      </c>
      <c r="C82" s="17"/>
      <c r="F82" s="97"/>
      <c r="G82" s="22"/>
    </row>
    <row r="83" spans="1:7" ht="26.25" customHeight="1" x14ac:dyDescent="0.2">
      <c r="A83" s="229"/>
      <c r="B83" s="111" t="s">
        <v>418</v>
      </c>
      <c r="C83" s="17"/>
      <c r="F83" s="96"/>
      <c r="G83" s="22"/>
    </row>
    <row r="84" spans="1:7" ht="26.25" customHeight="1" x14ac:dyDescent="0.2">
      <c r="A84" s="229"/>
      <c r="B84" s="111" t="s">
        <v>419</v>
      </c>
      <c r="C84" s="17"/>
      <c r="F84" s="97"/>
      <c r="G84" s="20"/>
    </row>
    <row r="85" spans="1:7" ht="26.25" customHeight="1" x14ac:dyDescent="0.2">
      <c r="A85" s="229"/>
      <c r="B85" s="111" t="s">
        <v>420</v>
      </c>
      <c r="C85" s="17"/>
      <c r="F85" s="97"/>
      <c r="G85" s="22"/>
    </row>
    <row r="86" spans="1:7" ht="26.25" customHeight="1" x14ac:dyDescent="0.2">
      <c r="A86" s="229"/>
      <c r="B86" s="111" t="s">
        <v>421</v>
      </c>
      <c r="C86" s="17"/>
      <c r="F86" s="96"/>
      <c r="G86" s="22"/>
    </row>
    <row r="87" spans="1:7" ht="26.25" customHeight="1" x14ac:dyDescent="0.2">
      <c r="A87" s="229"/>
      <c r="B87" s="111" t="s">
        <v>422</v>
      </c>
      <c r="C87" s="17"/>
      <c r="F87" s="96"/>
      <c r="G87" s="11"/>
    </row>
    <row r="88" spans="1:7" ht="26.25" customHeight="1" x14ac:dyDescent="0.2">
      <c r="A88" s="229"/>
      <c r="B88" s="111" t="s">
        <v>409</v>
      </c>
      <c r="C88" s="17"/>
      <c r="F88" s="96"/>
      <c r="G88" s="11"/>
    </row>
    <row r="89" spans="1:7" ht="26.25" customHeight="1" x14ac:dyDescent="0.2">
      <c r="A89" s="229"/>
      <c r="B89" s="111" t="s">
        <v>423</v>
      </c>
      <c r="C89" s="17"/>
      <c r="F89" s="96"/>
      <c r="G89" s="11"/>
    </row>
    <row r="90" spans="1:7" ht="26.25" customHeight="1" x14ac:dyDescent="0.2">
      <c r="A90" s="229"/>
      <c r="B90" s="111" t="s">
        <v>424</v>
      </c>
      <c r="C90" s="17"/>
      <c r="F90" s="96"/>
      <c r="G90" s="11"/>
    </row>
    <row r="91" spans="1:7" ht="26.25" customHeight="1" x14ac:dyDescent="0.2">
      <c r="A91" s="229"/>
      <c r="B91" s="111" t="s">
        <v>410</v>
      </c>
      <c r="C91" s="17"/>
      <c r="F91" s="96"/>
      <c r="G91" s="11"/>
    </row>
    <row r="92" spans="1:7" ht="26.25" customHeight="1" x14ac:dyDescent="0.2">
      <c r="A92" s="229"/>
      <c r="B92" s="111" t="s">
        <v>412</v>
      </c>
      <c r="C92" s="17"/>
      <c r="F92" s="96"/>
      <c r="G92" s="11"/>
    </row>
    <row r="93" spans="1:7" ht="26.25" customHeight="1" x14ac:dyDescent="0.2">
      <c r="A93" s="230"/>
      <c r="B93" s="118" t="s">
        <v>411</v>
      </c>
      <c r="C93" s="18"/>
      <c r="F93" s="96"/>
      <c r="G93" s="11"/>
    </row>
    <row r="94" spans="1:7" ht="26.25" customHeight="1" x14ac:dyDescent="0.2">
      <c r="A94" s="228" t="s">
        <v>118</v>
      </c>
      <c r="B94" s="122" t="s">
        <v>162</v>
      </c>
      <c r="C94" s="123"/>
      <c r="F94" s="97"/>
      <c r="G94" s="20"/>
    </row>
    <row r="95" spans="1:7" ht="26.25" customHeight="1" x14ac:dyDescent="0.2">
      <c r="A95" s="229"/>
      <c r="B95" s="111" t="s">
        <v>163</v>
      </c>
      <c r="C95" s="17"/>
      <c r="F95" s="97"/>
      <c r="G95" s="22"/>
    </row>
    <row r="96" spans="1:7" ht="26.25" customHeight="1" x14ac:dyDescent="0.2">
      <c r="A96" s="229"/>
      <c r="B96" s="111" t="s">
        <v>164</v>
      </c>
      <c r="C96" s="17"/>
      <c r="F96" s="96"/>
      <c r="G96" s="22"/>
    </row>
    <row r="97" spans="1:7" ht="26.25" customHeight="1" x14ac:dyDescent="0.2">
      <c r="A97" s="229"/>
      <c r="B97" s="111" t="s">
        <v>165</v>
      </c>
      <c r="C97" s="17"/>
      <c r="F97" s="97"/>
      <c r="G97" s="20"/>
    </row>
    <row r="98" spans="1:7" ht="26.25" customHeight="1" x14ac:dyDescent="0.2">
      <c r="A98" s="229"/>
      <c r="B98" s="111" t="s">
        <v>166</v>
      </c>
      <c r="C98" s="17"/>
      <c r="F98" s="97"/>
      <c r="G98" s="22"/>
    </row>
    <row r="99" spans="1:7" ht="26.25" customHeight="1" x14ac:dyDescent="0.2">
      <c r="A99" s="229"/>
      <c r="B99" s="111" t="s">
        <v>167</v>
      </c>
      <c r="C99" s="17"/>
      <c r="F99" s="96"/>
      <c r="G99" s="22"/>
    </row>
    <row r="100" spans="1:7" ht="26.25" customHeight="1" x14ac:dyDescent="0.2">
      <c r="A100" s="229"/>
      <c r="B100" s="111" t="s">
        <v>168</v>
      </c>
      <c r="C100" s="17"/>
      <c r="F100" s="97"/>
      <c r="G100" s="22"/>
    </row>
    <row r="101" spans="1:7" ht="26.25" customHeight="1" x14ac:dyDescent="0.2">
      <c r="A101" s="229"/>
      <c r="B101" s="111" t="s">
        <v>169</v>
      </c>
      <c r="C101" s="17"/>
      <c r="F101" s="96"/>
      <c r="G101" s="22"/>
    </row>
    <row r="102" spans="1:7" ht="26.25" customHeight="1" x14ac:dyDescent="0.2">
      <c r="A102" s="229"/>
      <c r="B102" s="111" t="s">
        <v>170</v>
      </c>
      <c r="C102" s="17"/>
      <c r="F102" s="97"/>
      <c r="G102" s="20"/>
    </row>
    <row r="103" spans="1:7" ht="26.25" customHeight="1" x14ac:dyDescent="0.2">
      <c r="A103" s="229"/>
      <c r="B103" s="111" t="s">
        <v>171</v>
      </c>
      <c r="C103" s="17"/>
      <c r="F103" s="97"/>
      <c r="G103" s="22"/>
    </row>
    <row r="104" spans="1:7" ht="26.25" customHeight="1" x14ac:dyDescent="0.2">
      <c r="A104" s="229"/>
      <c r="B104" s="111" t="s">
        <v>172</v>
      </c>
      <c r="C104" s="17"/>
      <c r="F104" s="96"/>
      <c r="G104" s="22"/>
    </row>
    <row r="105" spans="1:7" ht="26.25" customHeight="1" x14ac:dyDescent="0.2">
      <c r="A105" s="229"/>
      <c r="B105" s="111" t="s">
        <v>425</v>
      </c>
      <c r="C105" s="17"/>
      <c r="F105" s="96"/>
      <c r="G105" s="11"/>
    </row>
    <row r="106" spans="1:7" ht="26.25" customHeight="1" x14ac:dyDescent="0.2">
      <c r="A106" s="230"/>
      <c r="B106" s="118" t="s">
        <v>173</v>
      </c>
      <c r="C106" s="18"/>
      <c r="F106" s="96"/>
      <c r="G106" s="11"/>
    </row>
    <row r="107" spans="1:7" ht="26.25" customHeight="1" x14ac:dyDescent="0.2">
      <c r="A107" s="225" t="s">
        <v>505</v>
      </c>
      <c r="B107" s="122" t="s">
        <v>180</v>
      </c>
      <c r="C107" s="123"/>
      <c r="F107" s="97"/>
      <c r="G107" s="20"/>
    </row>
    <row r="108" spans="1:7" ht="26.25" customHeight="1" x14ac:dyDescent="0.2">
      <c r="A108" s="231"/>
      <c r="B108" s="111" t="s">
        <v>174</v>
      </c>
      <c r="C108" s="17"/>
      <c r="F108" s="97"/>
      <c r="G108" s="22"/>
    </row>
    <row r="109" spans="1:7" ht="26.25" customHeight="1" x14ac:dyDescent="0.2">
      <c r="A109" s="231"/>
      <c r="B109" s="111" t="s">
        <v>175</v>
      </c>
      <c r="C109" s="27"/>
      <c r="F109" s="96"/>
      <c r="G109" s="22"/>
    </row>
    <row r="110" spans="1:7" ht="26.25" customHeight="1" x14ac:dyDescent="0.2">
      <c r="A110" s="231"/>
      <c r="B110" s="111" t="s">
        <v>181</v>
      </c>
      <c r="C110" s="17"/>
      <c r="F110" s="97"/>
      <c r="G110" s="20"/>
    </row>
    <row r="111" spans="1:7" ht="26.25" customHeight="1" x14ac:dyDescent="0.2">
      <c r="A111" s="231"/>
      <c r="B111" s="111" t="s">
        <v>182</v>
      </c>
      <c r="C111" s="17"/>
      <c r="F111" s="97"/>
      <c r="G111" s="22"/>
    </row>
    <row r="112" spans="1:7" ht="26.25" customHeight="1" x14ac:dyDescent="0.2">
      <c r="A112" s="231"/>
      <c r="B112" s="111" t="s">
        <v>176</v>
      </c>
      <c r="C112" s="27"/>
      <c r="F112" s="96"/>
      <c r="G112" s="22"/>
    </row>
    <row r="113" spans="1:7" ht="26.25" customHeight="1" x14ac:dyDescent="0.2">
      <c r="A113" s="231"/>
      <c r="B113" s="111" t="s">
        <v>177</v>
      </c>
      <c r="C113" s="17"/>
      <c r="F113" s="97"/>
      <c r="G113" s="22"/>
    </row>
    <row r="114" spans="1:7" ht="26.25" customHeight="1" x14ac:dyDescent="0.2">
      <c r="A114" s="231"/>
      <c r="B114" s="111" t="s">
        <v>178</v>
      </c>
      <c r="C114" s="27"/>
      <c r="F114" s="96"/>
      <c r="G114" s="22"/>
    </row>
    <row r="115" spans="1:7" ht="26.25" customHeight="1" x14ac:dyDescent="0.2">
      <c r="A115" s="231"/>
      <c r="B115" s="111" t="s">
        <v>179</v>
      </c>
      <c r="C115" s="17"/>
      <c r="F115" s="97"/>
      <c r="G115" s="20"/>
    </row>
    <row r="116" spans="1:7" ht="26.25" customHeight="1" x14ac:dyDescent="0.2">
      <c r="A116" s="231"/>
      <c r="B116" s="111" t="s">
        <v>183</v>
      </c>
      <c r="C116" s="17"/>
      <c r="F116" s="97"/>
      <c r="G116" s="22"/>
    </row>
    <row r="117" spans="1:7" s="119" customFormat="1" ht="26.25" customHeight="1" x14ac:dyDescent="0.2">
      <c r="A117" s="227"/>
      <c r="B117" s="118" t="s">
        <v>184</v>
      </c>
      <c r="C117" s="18"/>
      <c r="F117" s="120"/>
      <c r="G117" s="121"/>
    </row>
    <row r="118" spans="1:7" ht="26.25" customHeight="1" x14ac:dyDescent="0.2">
      <c r="A118" s="232" t="s">
        <v>185</v>
      </c>
      <c r="B118" s="117" t="s">
        <v>186</v>
      </c>
      <c r="C118" s="16"/>
      <c r="F118" s="97"/>
      <c r="G118" s="20"/>
    </row>
    <row r="119" spans="1:7" ht="26.25" customHeight="1" x14ac:dyDescent="0.2">
      <c r="A119" s="226"/>
      <c r="B119" s="111" t="s">
        <v>187</v>
      </c>
      <c r="C119" s="17"/>
      <c r="F119" s="97"/>
      <c r="G119" s="22"/>
    </row>
    <row r="120" spans="1:7" ht="26.25" customHeight="1" x14ac:dyDescent="0.2">
      <c r="A120" s="226"/>
      <c r="B120" s="111" t="s">
        <v>188</v>
      </c>
      <c r="C120" s="27"/>
      <c r="F120" s="96"/>
      <c r="G120" s="22"/>
    </row>
    <row r="121" spans="1:7" ht="26.25" customHeight="1" x14ac:dyDescent="0.2">
      <c r="A121" s="226"/>
      <c r="B121" s="111" t="s">
        <v>189</v>
      </c>
      <c r="C121" s="17"/>
      <c r="F121" s="97"/>
      <c r="G121" s="20"/>
    </row>
    <row r="122" spans="1:7" ht="26.25" customHeight="1" x14ac:dyDescent="0.2">
      <c r="A122" s="226"/>
      <c r="B122" s="111" t="s">
        <v>190</v>
      </c>
      <c r="C122" s="17"/>
      <c r="F122" s="97"/>
      <c r="G122" s="22"/>
    </row>
    <row r="123" spans="1:7" ht="26.25" customHeight="1" x14ac:dyDescent="0.2">
      <c r="A123" s="226"/>
      <c r="B123" s="111" t="s">
        <v>191</v>
      </c>
      <c r="C123" s="27"/>
      <c r="F123" s="96"/>
      <c r="G123" s="22"/>
    </row>
    <row r="124" spans="1:7" ht="26.25" customHeight="1" x14ac:dyDescent="0.2">
      <c r="A124" s="226"/>
      <c r="B124" s="111" t="s">
        <v>192</v>
      </c>
      <c r="C124" s="17"/>
      <c r="F124" s="97"/>
      <c r="G124" s="22"/>
    </row>
    <row r="125" spans="1:7" ht="26.25" customHeight="1" x14ac:dyDescent="0.2">
      <c r="A125" s="226"/>
      <c r="B125" s="111" t="s">
        <v>193</v>
      </c>
      <c r="C125" s="27"/>
      <c r="F125" s="96"/>
      <c r="G125" s="22"/>
    </row>
    <row r="126" spans="1:7" ht="26.25" customHeight="1" x14ac:dyDescent="0.2">
      <c r="A126" s="226"/>
      <c r="B126" s="111" t="s">
        <v>194</v>
      </c>
      <c r="C126" s="17"/>
      <c r="F126" s="97"/>
      <c r="G126" s="20"/>
    </row>
    <row r="127" spans="1:7" ht="26.25" customHeight="1" x14ac:dyDescent="0.2">
      <c r="A127" s="226"/>
      <c r="B127" s="111" t="s">
        <v>195</v>
      </c>
      <c r="C127" s="17"/>
      <c r="F127" s="97"/>
      <c r="G127" s="22"/>
    </row>
    <row r="128" spans="1:7" ht="26.25" customHeight="1" x14ac:dyDescent="0.2">
      <c r="A128" s="226"/>
      <c r="B128" s="111" t="s">
        <v>196</v>
      </c>
      <c r="C128" s="17"/>
      <c r="F128" s="97"/>
      <c r="G128" s="22"/>
    </row>
    <row r="129" spans="1:7" ht="26.25" customHeight="1" x14ac:dyDescent="0.2">
      <c r="A129" s="226"/>
      <c r="B129" s="111" t="s">
        <v>197</v>
      </c>
      <c r="C129" s="27"/>
      <c r="F129" s="96"/>
      <c r="G129" s="22"/>
    </row>
    <row r="130" spans="1:7" ht="26.25" customHeight="1" x14ac:dyDescent="0.2">
      <c r="A130" s="226"/>
      <c r="B130" s="111" t="s">
        <v>198</v>
      </c>
      <c r="C130" s="17"/>
      <c r="F130" s="97"/>
      <c r="G130" s="20"/>
    </row>
    <row r="131" spans="1:7" ht="26.25" customHeight="1" x14ac:dyDescent="0.2">
      <c r="A131" s="226"/>
      <c r="B131" s="111" t="s">
        <v>203</v>
      </c>
      <c r="C131" s="17"/>
      <c r="F131" s="97"/>
      <c r="G131" s="22"/>
    </row>
    <row r="132" spans="1:7" ht="26.25" customHeight="1" x14ac:dyDescent="0.2">
      <c r="A132" s="226"/>
      <c r="B132" s="111" t="s">
        <v>204</v>
      </c>
      <c r="C132" s="27"/>
      <c r="F132" s="96"/>
      <c r="G132" s="22"/>
    </row>
    <row r="133" spans="1:7" ht="26.25" customHeight="1" x14ac:dyDescent="0.2">
      <c r="A133" s="226"/>
      <c r="B133" s="111" t="s">
        <v>205</v>
      </c>
      <c r="C133" s="17"/>
      <c r="F133" s="97"/>
      <c r="G133" s="22"/>
    </row>
    <row r="134" spans="1:7" ht="26.25" customHeight="1" x14ac:dyDescent="0.2">
      <c r="A134" s="226"/>
      <c r="B134" s="111" t="s">
        <v>199</v>
      </c>
      <c r="C134" s="27"/>
      <c r="F134" s="96"/>
      <c r="G134" s="22"/>
    </row>
    <row r="135" spans="1:7" ht="26.25" customHeight="1" x14ac:dyDescent="0.2">
      <c r="A135" s="226"/>
      <c r="B135" s="111" t="s">
        <v>200</v>
      </c>
      <c r="C135" s="17"/>
      <c r="F135" s="97"/>
      <c r="G135" s="20"/>
    </row>
    <row r="136" spans="1:7" ht="26.25" customHeight="1" x14ac:dyDescent="0.2">
      <c r="A136" s="226"/>
      <c r="B136" s="111" t="s">
        <v>201</v>
      </c>
      <c r="C136" s="17"/>
      <c r="F136" s="97"/>
      <c r="G136" s="22"/>
    </row>
    <row r="137" spans="1:7" ht="26.25" customHeight="1" x14ac:dyDescent="0.2">
      <c r="A137" s="226"/>
      <c r="B137" s="111" t="s">
        <v>206</v>
      </c>
      <c r="C137" s="17"/>
      <c r="F137" s="97"/>
      <c r="G137" s="20"/>
    </row>
    <row r="138" spans="1:7" ht="26.25" customHeight="1" x14ac:dyDescent="0.2">
      <c r="A138" s="226"/>
      <c r="B138" s="111" t="s">
        <v>202</v>
      </c>
      <c r="C138" s="17"/>
      <c r="F138" s="97"/>
      <c r="G138" s="22"/>
    </row>
    <row r="139" spans="1:7" ht="26.25" customHeight="1" x14ac:dyDescent="0.2">
      <c r="A139" s="233"/>
      <c r="B139" s="118" t="s">
        <v>207</v>
      </c>
      <c r="C139" s="18"/>
      <c r="F139" s="96"/>
      <c r="G139" s="22"/>
    </row>
    <row r="140" spans="1:7" ht="26.25" customHeight="1" x14ac:dyDescent="0.2">
      <c r="A140" s="225" t="s">
        <v>129</v>
      </c>
      <c r="B140" s="122" t="s">
        <v>208</v>
      </c>
      <c r="C140" s="123"/>
      <c r="F140" s="97"/>
      <c r="G140" s="20"/>
    </row>
    <row r="141" spans="1:7" ht="26.25" customHeight="1" x14ac:dyDescent="0.2">
      <c r="A141" s="226"/>
      <c r="B141" s="111" t="s">
        <v>209</v>
      </c>
      <c r="C141" s="17"/>
      <c r="F141" s="97"/>
      <c r="G141" s="22"/>
    </row>
    <row r="142" spans="1:7" ht="26.25" customHeight="1" x14ac:dyDescent="0.2">
      <c r="A142" s="226"/>
      <c r="B142" s="111" t="s">
        <v>210</v>
      </c>
      <c r="C142" s="27"/>
      <c r="F142" s="96"/>
      <c r="G142" s="22"/>
    </row>
    <row r="143" spans="1:7" ht="26.25" customHeight="1" x14ac:dyDescent="0.2">
      <c r="A143" s="226"/>
      <c r="B143" s="111" t="s">
        <v>211</v>
      </c>
      <c r="C143" s="17"/>
      <c r="F143" s="97"/>
      <c r="G143" s="20"/>
    </row>
    <row r="144" spans="1:7" ht="26.25" customHeight="1" x14ac:dyDescent="0.2">
      <c r="A144" s="226"/>
      <c r="B144" s="111" t="s">
        <v>212</v>
      </c>
      <c r="C144" s="17"/>
      <c r="F144" s="97"/>
      <c r="G144" s="22"/>
    </row>
    <row r="145" spans="1:7" ht="26.25" customHeight="1" x14ac:dyDescent="0.2">
      <c r="A145" s="226"/>
      <c r="B145" s="111" t="s">
        <v>213</v>
      </c>
      <c r="C145" s="27"/>
      <c r="F145" s="96"/>
      <c r="G145" s="22"/>
    </row>
    <row r="146" spans="1:7" ht="26.25" customHeight="1" x14ac:dyDescent="0.2">
      <c r="A146" s="226"/>
      <c r="B146" s="111" t="s">
        <v>214</v>
      </c>
      <c r="C146" s="17"/>
      <c r="F146" s="97"/>
      <c r="G146" s="22"/>
    </row>
    <row r="147" spans="1:7" ht="26.25" customHeight="1" x14ac:dyDescent="0.2">
      <c r="A147" s="226"/>
      <c r="B147" s="111" t="s">
        <v>215</v>
      </c>
      <c r="C147" s="27"/>
      <c r="F147" s="96"/>
      <c r="G147" s="22"/>
    </row>
    <row r="148" spans="1:7" ht="26.25" customHeight="1" x14ac:dyDescent="0.2">
      <c r="A148" s="226"/>
      <c r="B148" s="111" t="s">
        <v>216</v>
      </c>
      <c r="C148" s="17"/>
      <c r="F148" s="97"/>
      <c r="G148" s="20"/>
    </row>
    <row r="149" spans="1:7" ht="26.25" customHeight="1" x14ac:dyDescent="0.2">
      <c r="A149" s="226"/>
      <c r="B149" s="111" t="s">
        <v>217</v>
      </c>
      <c r="C149" s="17"/>
      <c r="F149" s="97"/>
      <c r="G149" s="22"/>
    </row>
    <row r="150" spans="1:7" ht="26.25" customHeight="1" x14ac:dyDescent="0.2">
      <c r="A150" s="226"/>
      <c r="B150" s="111" t="s">
        <v>218</v>
      </c>
      <c r="C150" s="17"/>
      <c r="F150" s="97"/>
      <c r="G150" s="22"/>
    </row>
    <row r="151" spans="1:7" ht="26.25" customHeight="1" x14ac:dyDescent="0.2">
      <c r="A151" s="226"/>
      <c r="B151" s="111" t="s">
        <v>219</v>
      </c>
      <c r="C151" s="27"/>
      <c r="F151" s="96"/>
      <c r="G151" s="22"/>
    </row>
    <row r="152" spans="1:7" ht="26.25" customHeight="1" x14ac:dyDescent="0.2">
      <c r="A152" s="227"/>
      <c r="B152" s="118" t="s">
        <v>220</v>
      </c>
      <c r="C152" s="18"/>
      <c r="F152" s="97"/>
      <c r="G152" s="20"/>
    </row>
    <row r="153" spans="1:7" ht="26.25" customHeight="1" x14ac:dyDescent="0.2">
      <c r="A153" s="225" t="s">
        <v>133</v>
      </c>
      <c r="B153" s="122" t="s">
        <v>221</v>
      </c>
      <c r="C153" s="123"/>
      <c r="F153" s="97"/>
      <c r="G153" s="20"/>
    </row>
    <row r="154" spans="1:7" ht="26.25" customHeight="1" x14ac:dyDescent="0.2">
      <c r="A154" s="226"/>
      <c r="B154" s="111" t="s">
        <v>222</v>
      </c>
      <c r="C154" s="17"/>
      <c r="F154" s="97"/>
      <c r="G154" s="22"/>
    </row>
    <row r="155" spans="1:7" ht="26.25" customHeight="1" x14ac:dyDescent="0.2">
      <c r="A155" s="226"/>
      <c r="B155" s="111" t="s">
        <v>223</v>
      </c>
      <c r="C155" s="27"/>
      <c r="F155" s="96"/>
      <c r="G155" s="22"/>
    </row>
    <row r="156" spans="1:7" ht="26.25" customHeight="1" x14ac:dyDescent="0.2">
      <c r="A156" s="226"/>
      <c r="B156" s="111" t="s">
        <v>224</v>
      </c>
      <c r="C156" s="17"/>
      <c r="F156" s="97"/>
      <c r="G156" s="20"/>
    </row>
    <row r="157" spans="1:7" ht="26.25" customHeight="1" x14ac:dyDescent="0.2">
      <c r="A157" s="226"/>
      <c r="B157" s="111" t="s">
        <v>225</v>
      </c>
      <c r="C157" s="17"/>
      <c r="F157" s="97"/>
      <c r="G157" s="22"/>
    </row>
    <row r="158" spans="1:7" ht="26.25" customHeight="1" x14ac:dyDescent="0.2">
      <c r="A158" s="226"/>
      <c r="B158" s="111" t="s">
        <v>226</v>
      </c>
      <c r="C158" s="27"/>
      <c r="F158" s="96"/>
      <c r="G158" s="22"/>
    </row>
    <row r="159" spans="1:7" ht="26.25" customHeight="1" x14ac:dyDescent="0.2">
      <c r="A159" s="226"/>
      <c r="B159" s="111" t="s">
        <v>227</v>
      </c>
      <c r="C159" s="17"/>
      <c r="F159" s="97"/>
      <c r="G159" s="22"/>
    </row>
    <row r="160" spans="1:7" ht="26.25" customHeight="1" x14ac:dyDescent="0.2">
      <c r="A160" s="226"/>
      <c r="B160" s="111" t="s">
        <v>228</v>
      </c>
      <c r="C160" s="27"/>
      <c r="F160" s="96"/>
      <c r="G160" s="22"/>
    </row>
    <row r="161" spans="1:7" ht="26.25" customHeight="1" x14ac:dyDescent="0.2">
      <c r="A161" s="226"/>
      <c r="B161" s="111" t="s">
        <v>229</v>
      </c>
      <c r="C161" s="17"/>
      <c r="F161" s="97"/>
      <c r="G161" s="20"/>
    </row>
    <row r="162" spans="1:7" ht="26.25" customHeight="1" x14ac:dyDescent="0.2">
      <c r="A162" s="226"/>
      <c r="B162" s="111" t="s">
        <v>230</v>
      </c>
      <c r="C162" s="17"/>
      <c r="F162" s="97"/>
      <c r="G162" s="22"/>
    </row>
    <row r="163" spans="1:7" ht="26.25" customHeight="1" x14ac:dyDescent="0.2">
      <c r="A163" s="226"/>
      <c r="B163" s="111" t="s">
        <v>231</v>
      </c>
      <c r="C163" s="17"/>
      <c r="F163" s="97"/>
      <c r="G163" s="22"/>
    </row>
    <row r="164" spans="1:7" ht="26.25" customHeight="1" x14ac:dyDescent="0.2">
      <c r="A164" s="226"/>
      <c r="B164" s="111" t="s">
        <v>232</v>
      </c>
      <c r="C164" s="27"/>
      <c r="F164" s="96"/>
      <c r="G164" s="22"/>
    </row>
    <row r="165" spans="1:7" ht="26.25" customHeight="1" x14ac:dyDescent="0.2">
      <c r="A165" s="226"/>
      <c r="B165" s="111" t="s">
        <v>233</v>
      </c>
      <c r="C165" s="17"/>
      <c r="F165" s="97"/>
      <c r="G165" s="22"/>
    </row>
    <row r="166" spans="1:7" ht="26.25" customHeight="1" x14ac:dyDescent="0.2">
      <c r="A166" s="226"/>
      <c r="B166" s="111" t="s">
        <v>234</v>
      </c>
      <c r="C166" s="27"/>
      <c r="F166" s="96"/>
      <c r="G166" s="22"/>
    </row>
    <row r="167" spans="1:7" ht="26.25" customHeight="1" x14ac:dyDescent="0.2">
      <c r="A167" s="226"/>
      <c r="B167" s="111" t="s">
        <v>235</v>
      </c>
      <c r="C167" s="17"/>
      <c r="F167" s="97"/>
      <c r="G167" s="20"/>
    </row>
    <row r="168" spans="1:7" ht="26.25" customHeight="1" x14ac:dyDescent="0.2">
      <c r="A168" s="226"/>
      <c r="B168" s="111" t="s">
        <v>236</v>
      </c>
      <c r="C168" s="17"/>
      <c r="F168" s="97"/>
      <c r="G168" s="22"/>
    </row>
    <row r="169" spans="1:7" ht="26.25" customHeight="1" x14ac:dyDescent="0.2">
      <c r="A169" s="226"/>
      <c r="B169" s="111" t="s">
        <v>237</v>
      </c>
      <c r="C169" s="27"/>
      <c r="F169" s="96"/>
      <c r="G169" s="22"/>
    </row>
    <row r="170" spans="1:7" ht="26.25" customHeight="1" x14ac:dyDescent="0.2">
      <c r="A170" s="226"/>
      <c r="B170" s="111" t="s">
        <v>238</v>
      </c>
      <c r="C170" s="17"/>
      <c r="F170" s="97"/>
      <c r="G170" s="22"/>
    </row>
    <row r="171" spans="1:7" ht="26.25" customHeight="1" x14ac:dyDescent="0.2">
      <c r="A171" s="227"/>
      <c r="B171" s="118" t="s">
        <v>239</v>
      </c>
      <c r="C171" s="18"/>
      <c r="F171" s="96"/>
      <c r="G171" s="22"/>
    </row>
    <row r="172" spans="1:7" ht="26.25" customHeight="1" x14ac:dyDescent="0.2">
      <c r="A172" s="225" t="s">
        <v>137</v>
      </c>
      <c r="B172" s="122" t="s">
        <v>240</v>
      </c>
      <c r="C172" s="123"/>
      <c r="F172" s="97"/>
      <c r="G172" s="20"/>
    </row>
    <row r="173" spans="1:7" ht="26.25" customHeight="1" x14ac:dyDescent="0.2">
      <c r="A173" s="226"/>
      <c r="B173" s="111" t="s">
        <v>426</v>
      </c>
      <c r="C173" s="17"/>
      <c r="F173" s="97"/>
      <c r="G173" s="22"/>
    </row>
    <row r="174" spans="1:7" ht="26.25" customHeight="1" x14ac:dyDescent="0.2">
      <c r="A174" s="226"/>
      <c r="B174" s="111" t="s">
        <v>241</v>
      </c>
      <c r="C174" s="27"/>
      <c r="F174" s="96"/>
      <c r="G174" s="22"/>
    </row>
    <row r="175" spans="1:7" ht="26.25" customHeight="1" x14ac:dyDescent="0.2">
      <c r="A175" s="226"/>
      <c r="B175" s="111" t="s">
        <v>145</v>
      </c>
      <c r="C175" s="17"/>
      <c r="F175" s="97"/>
      <c r="G175" s="20"/>
    </row>
    <row r="176" spans="1:7" ht="26.25" customHeight="1" x14ac:dyDescent="0.2">
      <c r="A176" s="226"/>
      <c r="B176" s="111" t="s">
        <v>242</v>
      </c>
      <c r="C176" s="17"/>
      <c r="F176" s="97"/>
      <c r="G176" s="22"/>
    </row>
    <row r="177" spans="1:7" ht="26.25" customHeight="1" x14ac:dyDescent="0.2">
      <c r="A177" s="226"/>
      <c r="B177" s="111" t="s">
        <v>243</v>
      </c>
      <c r="C177" s="27"/>
      <c r="F177" s="96"/>
      <c r="G177" s="22"/>
    </row>
    <row r="178" spans="1:7" ht="26.25" customHeight="1" x14ac:dyDescent="0.2">
      <c r="A178" s="226"/>
      <c r="B178" s="111" t="s">
        <v>244</v>
      </c>
      <c r="C178" s="17"/>
      <c r="F178" s="97"/>
      <c r="G178" s="22"/>
    </row>
    <row r="179" spans="1:7" ht="26.25" customHeight="1" x14ac:dyDescent="0.2">
      <c r="A179" s="226"/>
      <c r="B179" s="111" t="s">
        <v>245</v>
      </c>
      <c r="C179" s="27"/>
      <c r="F179" s="96"/>
      <c r="G179" s="22"/>
    </row>
    <row r="180" spans="1:7" ht="26.25" customHeight="1" x14ac:dyDescent="0.2">
      <c r="A180" s="226"/>
      <c r="B180" s="111" t="s">
        <v>246</v>
      </c>
      <c r="C180" s="17"/>
      <c r="F180" s="97"/>
      <c r="G180" s="20"/>
    </row>
    <row r="181" spans="1:7" ht="26.25" customHeight="1" x14ac:dyDescent="0.2">
      <c r="A181" s="226"/>
      <c r="B181" s="111" t="s">
        <v>247</v>
      </c>
      <c r="C181" s="17"/>
      <c r="F181" s="97"/>
      <c r="G181" s="22"/>
    </row>
    <row r="182" spans="1:7" ht="26.25" customHeight="1" x14ac:dyDescent="0.2">
      <c r="A182" s="226"/>
      <c r="B182" s="111" t="s">
        <v>248</v>
      </c>
      <c r="C182" s="17"/>
      <c r="F182" s="97"/>
      <c r="G182" s="22"/>
    </row>
    <row r="183" spans="1:7" ht="26.25" customHeight="1" x14ac:dyDescent="0.2">
      <c r="A183" s="226"/>
      <c r="B183" s="111" t="s">
        <v>249</v>
      </c>
      <c r="C183" s="27"/>
      <c r="F183" s="96"/>
      <c r="G183" s="22"/>
    </row>
    <row r="184" spans="1:7" ht="26.25" customHeight="1" x14ac:dyDescent="0.2">
      <c r="A184" s="226"/>
      <c r="B184" s="111" t="s">
        <v>250</v>
      </c>
      <c r="C184" s="17"/>
      <c r="F184" s="97"/>
      <c r="G184" s="22"/>
    </row>
    <row r="185" spans="1:7" ht="26.25" customHeight="1" x14ac:dyDescent="0.2">
      <c r="A185" s="226"/>
      <c r="B185" s="111" t="s">
        <v>251</v>
      </c>
      <c r="C185" s="27"/>
      <c r="F185" s="96"/>
      <c r="G185" s="22"/>
    </row>
    <row r="186" spans="1:7" ht="26.25" customHeight="1" x14ac:dyDescent="0.2">
      <c r="A186" s="226"/>
      <c r="B186" s="111" t="s">
        <v>252</v>
      </c>
      <c r="C186" s="17"/>
      <c r="F186" s="97"/>
      <c r="G186" s="20"/>
    </row>
    <row r="187" spans="1:7" ht="26.25" customHeight="1" x14ac:dyDescent="0.2">
      <c r="A187" s="226"/>
      <c r="B187" s="111" t="s">
        <v>253</v>
      </c>
      <c r="C187" s="17"/>
      <c r="F187" s="97"/>
      <c r="G187" s="22"/>
    </row>
    <row r="188" spans="1:7" ht="26.25" customHeight="1" x14ac:dyDescent="0.2">
      <c r="A188" s="226"/>
      <c r="B188" s="111" t="s">
        <v>254</v>
      </c>
      <c r="C188" s="27"/>
      <c r="F188" s="96"/>
      <c r="G188" s="22"/>
    </row>
    <row r="189" spans="1:7" ht="26.25" customHeight="1" x14ac:dyDescent="0.2">
      <c r="A189" s="226"/>
      <c r="B189" s="111" t="s">
        <v>255</v>
      </c>
      <c r="C189" s="17"/>
      <c r="F189" s="97"/>
      <c r="G189" s="22"/>
    </row>
    <row r="190" spans="1:7" ht="26.25" customHeight="1" x14ac:dyDescent="0.2">
      <c r="A190" s="226"/>
      <c r="B190" s="111" t="s">
        <v>256</v>
      </c>
      <c r="C190" s="17"/>
      <c r="F190" s="97"/>
      <c r="G190" s="22"/>
    </row>
    <row r="191" spans="1:7" ht="26.25" customHeight="1" x14ac:dyDescent="0.2">
      <c r="A191" s="226"/>
      <c r="B191" s="111" t="s">
        <v>257</v>
      </c>
      <c r="C191" s="27"/>
      <c r="F191" s="96"/>
      <c r="G191" s="22"/>
    </row>
    <row r="192" spans="1:7" ht="26.25" customHeight="1" x14ac:dyDescent="0.2">
      <c r="A192" s="226"/>
      <c r="B192" s="111" t="s">
        <v>258</v>
      </c>
      <c r="C192" s="17"/>
      <c r="F192" s="97"/>
      <c r="G192" s="20"/>
    </row>
    <row r="193" spans="1:7" ht="26.25" customHeight="1" x14ac:dyDescent="0.2">
      <c r="A193" s="226"/>
      <c r="B193" s="111" t="s">
        <v>259</v>
      </c>
      <c r="C193" s="17"/>
      <c r="F193" s="97"/>
      <c r="G193" s="22"/>
    </row>
    <row r="194" spans="1:7" ht="26.25" customHeight="1" x14ac:dyDescent="0.2">
      <c r="A194" s="227"/>
      <c r="B194" s="118" t="s">
        <v>260</v>
      </c>
      <c r="C194" s="18"/>
      <c r="F194" s="96"/>
      <c r="G194" s="22"/>
    </row>
    <row r="195" spans="1:7" x14ac:dyDescent="0.2">
      <c r="C195" s="124" t="s">
        <v>472</v>
      </c>
    </row>
  </sheetData>
  <mergeCells count="13">
    <mergeCell ref="A3:A22"/>
    <mergeCell ref="A32:A36"/>
    <mergeCell ref="A23:A27"/>
    <mergeCell ref="A28:A31"/>
    <mergeCell ref="A172:A194"/>
    <mergeCell ref="A54:A75"/>
    <mergeCell ref="A76:A93"/>
    <mergeCell ref="A94:A106"/>
    <mergeCell ref="A107:A117"/>
    <mergeCell ref="A118:A139"/>
    <mergeCell ref="A140:A152"/>
    <mergeCell ref="A153:A171"/>
    <mergeCell ref="A37:A50"/>
  </mergeCells>
  <phoneticPr fontId="7"/>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 / &amp;N &amp;R&amp;"ＭＳ Ｐゴシック,標準"（&amp;"ARIAL,標準"C&amp;"ＭＳ Ｐゴシック,標準"）厚生労働省</oddFooter>
  </headerFooter>
  <rowBreaks count="5" manualBreakCount="5">
    <brk id="36" max="2" man="1"/>
    <brk id="75" max="2" man="1"/>
    <brk id="106" max="2" man="1"/>
    <brk id="139" max="2" man="1"/>
    <brk id="17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7"/>
  <sheetViews>
    <sheetView view="pageBreakPreview" topLeftCell="A70" zoomScaleNormal="100" zoomScaleSheetLayoutView="100" workbookViewId="0">
      <selection activeCell="B97" sqref="B97:B100"/>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7" ht="17.25" x14ac:dyDescent="0.2">
      <c r="A1" s="244" t="s">
        <v>504</v>
      </c>
      <c r="B1" s="244"/>
      <c r="C1" s="244"/>
      <c r="D1" s="244"/>
    </row>
    <row r="3" spans="1:7" s="33" customFormat="1" ht="12" customHeight="1" x14ac:dyDescent="0.2">
      <c r="A3" s="245" t="s">
        <v>24</v>
      </c>
      <c r="B3" s="246"/>
      <c r="C3" s="246"/>
      <c r="D3" s="247"/>
    </row>
    <row r="4" spans="1:7" s="31" customFormat="1" ht="12" x14ac:dyDescent="0.2">
      <c r="A4" s="32" t="s">
        <v>0</v>
      </c>
      <c r="B4" s="34" t="s">
        <v>1</v>
      </c>
      <c r="C4" s="248" t="s">
        <v>2</v>
      </c>
      <c r="D4" s="249"/>
    </row>
    <row r="5" spans="1:7" s="31" customFormat="1" ht="12" customHeight="1" x14ac:dyDescent="0.2">
      <c r="A5" s="253" t="s">
        <v>57</v>
      </c>
      <c r="B5" s="256" t="s">
        <v>58</v>
      </c>
      <c r="C5" s="101" t="s">
        <v>23</v>
      </c>
      <c r="D5" s="91" t="s">
        <v>465</v>
      </c>
    </row>
    <row r="6" spans="1:7" s="31" customFormat="1" ht="12" x14ac:dyDescent="0.2">
      <c r="A6" s="254"/>
      <c r="B6" s="257"/>
      <c r="C6" s="101" t="s">
        <v>23</v>
      </c>
      <c r="D6" s="91" t="s">
        <v>466</v>
      </c>
    </row>
    <row r="7" spans="1:7" s="31" customFormat="1" ht="12" x14ac:dyDescent="0.2">
      <c r="A7" s="254"/>
      <c r="B7" s="257"/>
      <c r="C7" s="101" t="s">
        <v>23</v>
      </c>
      <c r="D7" s="91" t="s">
        <v>467</v>
      </c>
    </row>
    <row r="8" spans="1:7" s="31" customFormat="1" ht="24" customHeight="1" x14ac:dyDescent="0.2">
      <c r="A8" s="254"/>
      <c r="B8" s="258"/>
      <c r="C8" s="101" t="s">
        <v>23</v>
      </c>
      <c r="D8" s="91" t="s">
        <v>468</v>
      </c>
    </row>
    <row r="9" spans="1:7" s="31" customFormat="1" ht="24" customHeight="1" x14ac:dyDescent="0.2">
      <c r="A9" s="254"/>
      <c r="B9" s="256" t="s">
        <v>59</v>
      </c>
      <c r="C9" s="101" t="s">
        <v>23</v>
      </c>
      <c r="D9" s="91" t="s">
        <v>469</v>
      </c>
    </row>
    <row r="10" spans="1:7" s="31" customFormat="1" ht="24" customHeight="1" x14ac:dyDescent="0.2">
      <c r="A10" s="254"/>
      <c r="B10" s="257"/>
      <c r="C10" s="101" t="s">
        <v>23</v>
      </c>
      <c r="D10" s="91" t="s">
        <v>77</v>
      </c>
    </row>
    <row r="11" spans="1:7" s="31" customFormat="1" ht="22.5" x14ac:dyDescent="0.2">
      <c r="A11" s="255"/>
      <c r="B11" s="258"/>
      <c r="C11" s="101" t="s">
        <v>23</v>
      </c>
      <c r="D11" s="91" t="s">
        <v>78</v>
      </c>
    </row>
    <row r="12" spans="1:7" s="31" customFormat="1" ht="27" customHeight="1" x14ac:dyDescent="0.2">
      <c r="A12" s="253" t="s">
        <v>61</v>
      </c>
      <c r="B12" s="256" t="s">
        <v>63</v>
      </c>
      <c r="C12" s="101" t="s">
        <v>23</v>
      </c>
      <c r="D12" s="94" t="s">
        <v>79</v>
      </c>
    </row>
    <row r="13" spans="1:7" s="31" customFormat="1" ht="24" x14ac:dyDescent="0.2">
      <c r="A13" s="254"/>
      <c r="B13" s="257"/>
      <c r="C13" s="101" t="s">
        <v>23</v>
      </c>
      <c r="D13" s="93" t="s">
        <v>80</v>
      </c>
    </row>
    <row r="14" spans="1:7" s="31" customFormat="1" ht="12" x14ac:dyDescent="0.2">
      <c r="A14" s="254"/>
      <c r="B14" s="257"/>
      <c r="C14" s="101" t="s">
        <v>23</v>
      </c>
      <c r="D14" s="94" t="s">
        <v>81</v>
      </c>
      <c r="G14" s="11"/>
    </row>
    <row r="15" spans="1:7" s="31" customFormat="1" ht="12" x14ac:dyDescent="0.2">
      <c r="A15" s="254"/>
      <c r="B15" s="258"/>
      <c r="C15" s="101" t="s">
        <v>23</v>
      </c>
      <c r="D15" s="94" t="s">
        <v>82</v>
      </c>
      <c r="G15" s="21"/>
    </row>
    <row r="16" spans="1:7" s="31" customFormat="1" ht="12" x14ac:dyDescent="0.2">
      <c r="A16" s="254"/>
      <c r="B16" s="256" t="s">
        <v>65</v>
      </c>
      <c r="C16" s="101" t="s">
        <v>23</v>
      </c>
      <c r="D16" s="94" t="s">
        <v>83</v>
      </c>
      <c r="G16" s="21"/>
    </row>
    <row r="17" spans="1:10" s="31" customFormat="1" ht="24.75" customHeight="1" x14ac:dyDescent="0.2">
      <c r="A17" s="254"/>
      <c r="B17" s="257"/>
      <c r="C17" s="102" t="s">
        <v>23</v>
      </c>
      <c r="D17" s="89" t="s">
        <v>84</v>
      </c>
      <c r="G17" s="21"/>
    </row>
    <row r="18" spans="1:10" s="31" customFormat="1" ht="22.5" x14ac:dyDescent="0.2">
      <c r="A18" s="255"/>
      <c r="B18" s="258"/>
      <c r="C18" s="102" t="s">
        <v>23</v>
      </c>
      <c r="D18" s="89" t="s">
        <v>85</v>
      </c>
      <c r="G18" s="21"/>
    </row>
    <row r="19" spans="1:10" s="31" customFormat="1" ht="22.5" x14ac:dyDescent="0.2">
      <c r="A19" s="240" t="s">
        <v>55</v>
      </c>
      <c r="B19" s="259" t="s">
        <v>68</v>
      </c>
      <c r="C19" s="101" t="s">
        <v>23</v>
      </c>
      <c r="D19" s="89" t="s">
        <v>102</v>
      </c>
      <c r="E19" s="11"/>
      <c r="F19" s="11"/>
      <c r="G19" s="21"/>
      <c r="H19" s="21"/>
      <c r="I19" s="21"/>
      <c r="J19" s="21"/>
    </row>
    <row r="20" spans="1:10" s="31" customFormat="1" ht="12" x14ac:dyDescent="0.2">
      <c r="A20" s="240"/>
      <c r="B20" s="259"/>
      <c r="C20" s="101" t="s">
        <v>23</v>
      </c>
      <c r="D20" s="89" t="s">
        <v>86</v>
      </c>
      <c r="E20" s="11"/>
      <c r="F20" s="11"/>
      <c r="G20" s="21"/>
      <c r="H20" s="21"/>
      <c r="I20" s="21"/>
      <c r="J20" s="21"/>
    </row>
    <row r="21" spans="1:10" s="31" customFormat="1" ht="12" x14ac:dyDescent="0.2">
      <c r="A21" s="240"/>
      <c r="B21" s="259"/>
      <c r="C21" s="101" t="s">
        <v>23</v>
      </c>
      <c r="D21" s="89" t="s">
        <v>87</v>
      </c>
      <c r="E21" s="11"/>
      <c r="F21" s="11"/>
      <c r="G21" s="21"/>
      <c r="H21" s="21"/>
      <c r="I21" s="21"/>
      <c r="J21" s="21"/>
    </row>
    <row r="22" spans="1:10" s="31" customFormat="1" ht="22.5" customHeight="1" x14ac:dyDescent="0.2">
      <c r="A22" s="240"/>
      <c r="B22" s="259" t="s">
        <v>70</v>
      </c>
      <c r="C22" s="101" t="s">
        <v>23</v>
      </c>
      <c r="D22" s="89" t="s">
        <v>88</v>
      </c>
      <c r="E22" s="11"/>
      <c r="F22" s="11"/>
      <c r="H22" s="21"/>
      <c r="I22" s="21"/>
      <c r="J22" s="21"/>
    </row>
    <row r="23" spans="1:10" s="31" customFormat="1" ht="12" x14ac:dyDescent="0.2">
      <c r="A23" s="240"/>
      <c r="B23" s="259"/>
      <c r="C23" s="101" t="s">
        <v>23</v>
      </c>
      <c r="D23" s="89" t="s">
        <v>89</v>
      </c>
      <c r="E23" s="11"/>
      <c r="F23" s="11"/>
      <c r="H23" s="21"/>
      <c r="I23" s="21"/>
      <c r="J23" s="21"/>
    </row>
    <row r="24" spans="1:10" s="31" customFormat="1" ht="12" x14ac:dyDescent="0.2">
      <c r="A24" s="240"/>
      <c r="B24" s="259"/>
      <c r="C24" s="101" t="s">
        <v>23</v>
      </c>
      <c r="D24" s="89" t="s">
        <v>90</v>
      </c>
      <c r="E24" s="11"/>
      <c r="F24" s="11"/>
      <c r="H24" s="21"/>
      <c r="I24" s="21"/>
      <c r="J24" s="21"/>
    </row>
    <row r="25" spans="1:10" s="31" customFormat="1" ht="12" x14ac:dyDescent="0.2">
      <c r="A25" s="240"/>
      <c r="B25" s="259"/>
      <c r="C25" s="101" t="s">
        <v>23</v>
      </c>
      <c r="D25" s="89" t="s">
        <v>91</v>
      </c>
      <c r="E25" s="11"/>
      <c r="F25" s="11"/>
      <c r="H25" s="21"/>
      <c r="I25" s="21"/>
      <c r="J25" s="21"/>
    </row>
    <row r="26" spans="1:10" s="31" customFormat="1" ht="12" x14ac:dyDescent="0.2">
      <c r="A26" s="240"/>
      <c r="B26" s="259" t="s">
        <v>72</v>
      </c>
      <c r="C26" s="101" t="s">
        <v>23</v>
      </c>
      <c r="D26" s="89" t="s">
        <v>92</v>
      </c>
      <c r="E26" s="11"/>
      <c r="F26" s="11"/>
      <c r="H26" s="21"/>
      <c r="I26" s="21"/>
      <c r="J26" s="21"/>
    </row>
    <row r="27" spans="1:10" s="31" customFormat="1" ht="12" x14ac:dyDescent="0.2">
      <c r="A27" s="240"/>
      <c r="B27" s="259"/>
      <c r="C27" s="101" t="s">
        <v>23</v>
      </c>
      <c r="D27" s="89" t="s">
        <v>93</v>
      </c>
      <c r="E27" s="11"/>
      <c r="F27" s="11"/>
      <c r="H27" s="21"/>
      <c r="I27" s="21"/>
      <c r="J27" s="21"/>
    </row>
    <row r="28" spans="1:10" s="31" customFormat="1" ht="22.5" x14ac:dyDescent="0.2">
      <c r="A28" s="240"/>
      <c r="B28" s="259"/>
      <c r="C28" s="101" t="s">
        <v>23</v>
      </c>
      <c r="D28" s="89" t="s">
        <v>94</v>
      </c>
      <c r="E28" s="11"/>
      <c r="F28" s="11"/>
      <c r="H28" s="21"/>
      <c r="I28" s="21"/>
      <c r="J28" s="21"/>
    </row>
    <row r="29" spans="1:10" s="31" customFormat="1" ht="12" x14ac:dyDescent="0.2">
      <c r="A29" s="253" t="s">
        <v>261</v>
      </c>
      <c r="B29" s="260" t="s">
        <v>262</v>
      </c>
      <c r="C29" s="101" t="s">
        <v>23</v>
      </c>
      <c r="D29" s="91" t="s">
        <v>106</v>
      </c>
      <c r="E29" s="11"/>
      <c r="F29" s="11"/>
      <c r="H29" s="21"/>
      <c r="I29" s="21"/>
      <c r="J29" s="21"/>
    </row>
    <row r="30" spans="1:10" s="31" customFormat="1" ht="12" x14ac:dyDescent="0.2">
      <c r="A30" s="254"/>
      <c r="B30" s="261"/>
      <c r="C30" s="101" t="s">
        <v>23</v>
      </c>
      <c r="D30" s="91" t="s">
        <v>264</v>
      </c>
      <c r="E30" s="11"/>
      <c r="F30" s="11"/>
      <c r="H30" s="21"/>
      <c r="I30" s="21"/>
      <c r="J30" s="21"/>
    </row>
    <row r="31" spans="1:10" s="31" customFormat="1" ht="23.25" customHeight="1" x14ac:dyDescent="0.2">
      <c r="A31" s="254"/>
      <c r="B31" s="261"/>
      <c r="C31" s="101" t="s">
        <v>23</v>
      </c>
      <c r="D31" s="91" t="s">
        <v>265</v>
      </c>
      <c r="E31" s="11"/>
      <c r="F31" s="11"/>
      <c r="H31" s="21"/>
      <c r="I31" s="21"/>
      <c r="J31" s="21"/>
    </row>
    <row r="32" spans="1:10" s="31" customFormat="1" ht="12" x14ac:dyDescent="0.2">
      <c r="A32" s="254"/>
      <c r="B32" s="260" t="s">
        <v>263</v>
      </c>
      <c r="C32" s="101" t="s">
        <v>23</v>
      </c>
      <c r="D32" s="91" t="s">
        <v>108</v>
      </c>
      <c r="E32" s="11"/>
      <c r="F32" s="11"/>
      <c r="H32" s="21"/>
      <c r="I32" s="21"/>
      <c r="J32" s="21"/>
    </row>
    <row r="33" spans="1:10" s="31" customFormat="1" ht="12" x14ac:dyDescent="0.2">
      <c r="A33" s="254"/>
      <c r="B33" s="261"/>
      <c r="C33" s="101" t="s">
        <v>23</v>
      </c>
      <c r="D33" s="91" t="s">
        <v>266</v>
      </c>
      <c r="E33" s="11"/>
      <c r="F33" s="11"/>
      <c r="H33" s="21"/>
      <c r="I33" s="21"/>
      <c r="J33" s="21"/>
    </row>
    <row r="34" spans="1:10" s="31" customFormat="1" ht="12" x14ac:dyDescent="0.2">
      <c r="A34" s="254"/>
      <c r="B34" s="261"/>
      <c r="C34" s="101" t="s">
        <v>23</v>
      </c>
      <c r="D34" s="91" t="s">
        <v>267</v>
      </c>
      <c r="E34" s="11"/>
      <c r="F34" s="11"/>
      <c r="H34" s="21"/>
      <c r="I34" s="21"/>
      <c r="J34" s="21"/>
    </row>
    <row r="35" spans="1:10" s="31" customFormat="1" ht="25.5" customHeight="1" x14ac:dyDescent="0.2">
      <c r="A35" s="254"/>
      <c r="B35" s="261"/>
      <c r="C35" s="101" t="s">
        <v>23</v>
      </c>
      <c r="D35" s="91" t="s">
        <v>268</v>
      </c>
      <c r="E35" s="11"/>
      <c r="F35" s="11"/>
      <c r="H35" s="21"/>
      <c r="I35" s="21"/>
      <c r="J35" s="21"/>
    </row>
    <row r="36" spans="1:10" s="31" customFormat="1" ht="22.5" x14ac:dyDescent="0.2">
      <c r="A36" s="262" t="s">
        <v>428</v>
      </c>
      <c r="B36" s="264" t="s">
        <v>365</v>
      </c>
      <c r="C36" s="144" t="s">
        <v>23</v>
      </c>
      <c r="D36" s="190" t="s">
        <v>366</v>
      </c>
      <c r="E36" s="11"/>
      <c r="F36" s="11"/>
      <c r="G36" s="11"/>
      <c r="I36" s="11"/>
      <c r="J36" s="11"/>
    </row>
    <row r="37" spans="1:10" s="31" customFormat="1" ht="12" x14ac:dyDescent="0.2">
      <c r="A37" s="254"/>
      <c r="B37" s="261"/>
      <c r="C37" s="144" t="s">
        <v>23</v>
      </c>
      <c r="D37" s="190" t="s">
        <v>367</v>
      </c>
      <c r="E37" s="11"/>
      <c r="F37" s="11"/>
      <c r="G37" s="11"/>
      <c r="I37" s="11"/>
      <c r="J37" s="11"/>
    </row>
    <row r="38" spans="1:10" s="31" customFormat="1" ht="12" x14ac:dyDescent="0.2">
      <c r="A38" s="254"/>
      <c r="B38" s="261"/>
      <c r="C38" s="144" t="s">
        <v>23</v>
      </c>
      <c r="D38" s="190" t="s">
        <v>368</v>
      </c>
      <c r="E38" s="11"/>
      <c r="F38" s="11"/>
      <c r="G38" s="11"/>
      <c r="I38" s="11"/>
      <c r="J38" s="11"/>
    </row>
    <row r="39" spans="1:10" s="31" customFormat="1" ht="12" x14ac:dyDescent="0.2">
      <c r="A39" s="254"/>
      <c r="B39" s="261"/>
      <c r="C39" s="144" t="s">
        <v>23</v>
      </c>
      <c r="D39" s="190" t="s">
        <v>369</v>
      </c>
      <c r="E39" s="11"/>
      <c r="F39" s="11"/>
      <c r="G39" s="11"/>
      <c r="I39" s="11"/>
      <c r="J39" s="11"/>
    </row>
    <row r="40" spans="1:10" s="31" customFormat="1" ht="12" x14ac:dyDescent="0.2">
      <c r="A40" s="254"/>
      <c r="B40" s="264" t="s">
        <v>370</v>
      </c>
      <c r="C40" s="144" t="s">
        <v>23</v>
      </c>
      <c r="D40" s="190" t="s">
        <v>371</v>
      </c>
      <c r="E40" s="11"/>
      <c r="F40" s="11"/>
      <c r="G40" s="11"/>
      <c r="I40" s="11"/>
      <c r="J40" s="11"/>
    </row>
    <row r="41" spans="1:10" s="31" customFormat="1" ht="12" x14ac:dyDescent="0.2">
      <c r="A41" s="254"/>
      <c r="B41" s="261"/>
      <c r="C41" s="144" t="s">
        <v>23</v>
      </c>
      <c r="D41" s="190" t="s">
        <v>372</v>
      </c>
      <c r="E41" s="11"/>
      <c r="F41" s="11"/>
      <c r="G41" s="11"/>
      <c r="I41" s="11"/>
      <c r="J41" s="11"/>
    </row>
    <row r="42" spans="1:10" s="31" customFormat="1" ht="22.5" x14ac:dyDescent="0.2">
      <c r="A42" s="254"/>
      <c r="B42" s="261"/>
      <c r="C42" s="144" t="s">
        <v>23</v>
      </c>
      <c r="D42" s="190" t="s">
        <v>373</v>
      </c>
      <c r="E42" s="11"/>
      <c r="F42" s="11"/>
      <c r="G42" s="11"/>
      <c r="I42" s="11"/>
      <c r="J42" s="11"/>
    </row>
    <row r="43" spans="1:10" s="31" customFormat="1" ht="22.5" x14ac:dyDescent="0.2">
      <c r="A43" s="254"/>
      <c r="B43" s="261"/>
      <c r="C43" s="144" t="s">
        <v>23</v>
      </c>
      <c r="D43" s="190" t="s">
        <v>374</v>
      </c>
      <c r="E43" s="11"/>
      <c r="F43" s="11"/>
      <c r="G43" s="11"/>
      <c r="I43" s="11"/>
      <c r="J43" s="11"/>
    </row>
    <row r="44" spans="1:10" s="31" customFormat="1" ht="22.5" x14ac:dyDescent="0.2">
      <c r="A44" s="254"/>
      <c r="B44" s="261"/>
      <c r="C44" s="144" t="s">
        <v>23</v>
      </c>
      <c r="D44" s="190" t="s">
        <v>375</v>
      </c>
      <c r="E44" s="11"/>
      <c r="F44" s="11"/>
      <c r="G44" s="11"/>
      <c r="I44" s="11"/>
      <c r="J44" s="11"/>
    </row>
    <row r="45" spans="1:10" s="31" customFormat="1" ht="12" x14ac:dyDescent="0.2">
      <c r="A45" s="263"/>
      <c r="B45" s="265"/>
      <c r="C45" s="144" t="s">
        <v>23</v>
      </c>
      <c r="D45" s="190" t="s">
        <v>376</v>
      </c>
      <c r="E45" s="11"/>
      <c r="F45" s="11"/>
      <c r="G45" s="11"/>
      <c r="I45" s="11"/>
      <c r="J45" s="11"/>
    </row>
    <row r="46" spans="1:10" s="31" customFormat="1" ht="12" x14ac:dyDescent="0.2">
      <c r="A46" s="191"/>
      <c r="B46" s="192"/>
      <c r="C46" s="193"/>
      <c r="D46" s="194"/>
      <c r="E46" s="11"/>
      <c r="F46" s="11"/>
      <c r="G46" s="11"/>
      <c r="I46" s="11"/>
      <c r="J46" s="11"/>
    </row>
    <row r="47" spans="1:10" s="31" customFormat="1" ht="12" x14ac:dyDescent="0.2">
      <c r="A47" s="195"/>
      <c r="B47" s="195"/>
      <c r="C47" s="195"/>
      <c r="D47" s="195"/>
    </row>
    <row r="48" spans="1:10" s="31" customFormat="1" ht="12" x14ac:dyDescent="0.2">
      <c r="A48" s="250" t="s">
        <v>22</v>
      </c>
      <c r="B48" s="251"/>
      <c r="C48" s="251"/>
      <c r="D48" s="252"/>
    </row>
    <row r="49" spans="1:7" s="31" customFormat="1" ht="12" x14ac:dyDescent="0.2">
      <c r="A49" s="32" t="s">
        <v>0</v>
      </c>
      <c r="B49" s="34" t="s">
        <v>1</v>
      </c>
      <c r="C49" s="248" t="s">
        <v>2</v>
      </c>
      <c r="D49" s="249"/>
    </row>
    <row r="50" spans="1:7" s="31" customFormat="1" ht="22.5" x14ac:dyDescent="0.2">
      <c r="A50" s="240" t="s">
        <v>430</v>
      </c>
      <c r="B50" s="237" t="s">
        <v>111</v>
      </c>
      <c r="C50" s="101" t="s">
        <v>23</v>
      </c>
      <c r="D50" s="91" t="s">
        <v>269</v>
      </c>
    </row>
    <row r="51" spans="1:7" s="31" customFormat="1" ht="22.5" x14ac:dyDescent="0.2">
      <c r="A51" s="240"/>
      <c r="B51" s="238"/>
      <c r="C51" s="101" t="s">
        <v>25</v>
      </c>
      <c r="D51" s="88" t="s">
        <v>270</v>
      </c>
    </row>
    <row r="52" spans="1:7" s="31" customFormat="1" ht="12" x14ac:dyDescent="0.2">
      <c r="A52" s="240"/>
      <c r="B52" s="238"/>
      <c r="C52" s="101" t="s">
        <v>25</v>
      </c>
      <c r="D52" s="88" t="s">
        <v>271</v>
      </c>
    </row>
    <row r="53" spans="1:7" s="31" customFormat="1" x14ac:dyDescent="0.2">
      <c r="A53" s="240"/>
      <c r="B53" s="239"/>
      <c r="C53" s="101" t="s">
        <v>25</v>
      </c>
      <c r="D53" s="88" t="s">
        <v>272</v>
      </c>
      <c r="G53" s="28"/>
    </row>
    <row r="54" spans="1:7" s="31" customFormat="1" x14ac:dyDescent="0.2">
      <c r="A54" s="240"/>
      <c r="B54" s="237" t="s">
        <v>112</v>
      </c>
      <c r="C54" s="101" t="s">
        <v>23</v>
      </c>
      <c r="D54" s="88" t="s">
        <v>273</v>
      </c>
      <c r="G54" s="28"/>
    </row>
    <row r="55" spans="1:7" s="31" customFormat="1" x14ac:dyDescent="0.2">
      <c r="A55" s="240"/>
      <c r="B55" s="238"/>
      <c r="C55" s="101" t="s">
        <v>23</v>
      </c>
      <c r="D55" s="88" t="s">
        <v>274</v>
      </c>
      <c r="G55" s="28"/>
    </row>
    <row r="56" spans="1:7" s="31" customFormat="1" x14ac:dyDescent="0.2">
      <c r="A56" s="240"/>
      <c r="B56" s="238"/>
      <c r="C56" s="101" t="s">
        <v>23</v>
      </c>
      <c r="D56" s="88" t="s">
        <v>275</v>
      </c>
      <c r="G56" s="28"/>
    </row>
    <row r="57" spans="1:7" s="31" customFormat="1" x14ac:dyDescent="0.2">
      <c r="A57" s="240"/>
      <c r="B57" s="238"/>
      <c r="C57" s="101" t="s">
        <v>23</v>
      </c>
      <c r="D57" s="88" t="s">
        <v>276</v>
      </c>
      <c r="G57" s="28"/>
    </row>
    <row r="58" spans="1:7" s="31" customFormat="1" x14ac:dyDescent="0.2">
      <c r="A58" s="240"/>
      <c r="B58" s="239"/>
      <c r="C58" s="101" t="s">
        <v>23</v>
      </c>
      <c r="D58" s="88" t="s">
        <v>277</v>
      </c>
      <c r="G58" s="28"/>
    </row>
    <row r="59" spans="1:7" s="31" customFormat="1" x14ac:dyDescent="0.2">
      <c r="A59" s="240"/>
      <c r="B59" s="237" t="s">
        <v>113</v>
      </c>
      <c r="C59" s="101" t="s">
        <v>23</v>
      </c>
      <c r="D59" s="88" t="s">
        <v>278</v>
      </c>
      <c r="G59" s="28"/>
    </row>
    <row r="60" spans="1:7" s="31" customFormat="1" ht="26.25" customHeight="1" x14ac:dyDescent="0.2">
      <c r="A60" s="240"/>
      <c r="B60" s="238"/>
      <c r="C60" s="101" t="s">
        <v>23</v>
      </c>
      <c r="D60" s="88" t="s">
        <v>279</v>
      </c>
      <c r="G60" s="28"/>
    </row>
    <row r="61" spans="1:7" s="31" customFormat="1" ht="22.5" x14ac:dyDescent="0.2">
      <c r="A61" s="240"/>
      <c r="B61" s="239"/>
      <c r="C61" s="101" t="s">
        <v>23</v>
      </c>
      <c r="D61" s="89" t="s">
        <v>280</v>
      </c>
      <c r="G61" s="28"/>
    </row>
    <row r="62" spans="1:7" s="31" customFormat="1" x14ac:dyDescent="0.2">
      <c r="A62" s="240" t="s">
        <v>432</v>
      </c>
      <c r="B62" s="237" t="s">
        <v>115</v>
      </c>
      <c r="C62" s="101" t="s">
        <v>23</v>
      </c>
      <c r="D62" s="88" t="s">
        <v>281</v>
      </c>
      <c r="G62" s="28"/>
    </row>
    <row r="63" spans="1:7" s="31" customFormat="1" ht="22.5" x14ac:dyDescent="0.2">
      <c r="A63" s="240"/>
      <c r="B63" s="241"/>
      <c r="C63" s="101" t="s">
        <v>23</v>
      </c>
      <c r="D63" s="88" t="s">
        <v>270</v>
      </c>
      <c r="G63" s="28"/>
    </row>
    <row r="64" spans="1:7" s="31" customFormat="1" x14ac:dyDescent="0.2">
      <c r="A64" s="240"/>
      <c r="B64" s="241"/>
      <c r="C64" s="101" t="s">
        <v>23</v>
      </c>
      <c r="D64" s="88" t="s">
        <v>271</v>
      </c>
      <c r="G64" s="28"/>
    </row>
    <row r="65" spans="1:7" s="31" customFormat="1" x14ac:dyDescent="0.2">
      <c r="A65" s="240"/>
      <c r="B65" s="241"/>
      <c r="C65" s="101" t="s">
        <v>23</v>
      </c>
      <c r="D65" s="88" t="s">
        <v>470</v>
      </c>
      <c r="G65" s="28"/>
    </row>
    <row r="66" spans="1:7" s="31" customFormat="1" ht="22.5" x14ac:dyDescent="0.2">
      <c r="A66" s="240"/>
      <c r="B66" s="237" t="s">
        <v>116</v>
      </c>
      <c r="C66" s="101" t="s">
        <v>23</v>
      </c>
      <c r="D66" s="88" t="s">
        <v>282</v>
      </c>
      <c r="G66" s="28"/>
    </row>
    <row r="67" spans="1:7" s="31" customFormat="1" x14ac:dyDescent="0.2">
      <c r="A67" s="240"/>
      <c r="B67" s="241"/>
      <c r="C67" s="101" t="s">
        <v>23</v>
      </c>
      <c r="D67" s="88" t="s">
        <v>274</v>
      </c>
      <c r="G67" s="28"/>
    </row>
    <row r="68" spans="1:7" s="31" customFormat="1" x14ac:dyDescent="0.2">
      <c r="A68" s="240"/>
      <c r="B68" s="238"/>
      <c r="C68" s="101" t="s">
        <v>23</v>
      </c>
      <c r="D68" s="88" t="s">
        <v>275</v>
      </c>
      <c r="G68" s="28"/>
    </row>
    <row r="69" spans="1:7" s="31" customFormat="1" ht="27.75" customHeight="1" x14ac:dyDescent="0.2">
      <c r="A69" s="240"/>
      <c r="B69" s="238"/>
      <c r="C69" s="101" t="s">
        <v>23</v>
      </c>
      <c r="D69" s="88" t="s">
        <v>283</v>
      </c>
      <c r="G69" s="28"/>
    </row>
    <row r="70" spans="1:7" s="31" customFormat="1" x14ac:dyDescent="0.2">
      <c r="A70" s="240"/>
      <c r="B70" s="238"/>
      <c r="C70" s="101" t="s">
        <v>23</v>
      </c>
      <c r="D70" s="88" t="s">
        <v>284</v>
      </c>
      <c r="G70" s="28"/>
    </row>
    <row r="71" spans="1:7" s="31" customFormat="1" ht="22.5" x14ac:dyDescent="0.2">
      <c r="A71" s="240"/>
      <c r="B71" s="237" t="s">
        <v>117</v>
      </c>
      <c r="C71" s="101" t="s">
        <v>23</v>
      </c>
      <c r="D71" s="88" t="s">
        <v>285</v>
      </c>
      <c r="G71" s="28"/>
    </row>
    <row r="72" spans="1:7" s="31" customFormat="1" x14ac:dyDescent="0.2">
      <c r="A72" s="240"/>
      <c r="B72" s="238"/>
      <c r="C72" s="101" t="s">
        <v>23</v>
      </c>
      <c r="D72" s="88" t="s">
        <v>286</v>
      </c>
      <c r="G72" s="28"/>
    </row>
    <row r="73" spans="1:7" s="31" customFormat="1" ht="22.5" x14ac:dyDescent="0.2">
      <c r="A73" s="240"/>
      <c r="B73" s="238"/>
      <c r="C73" s="101" t="s">
        <v>23</v>
      </c>
      <c r="D73" s="88" t="s">
        <v>287</v>
      </c>
      <c r="G73" s="28"/>
    </row>
    <row r="74" spans="1:7" s="31" customFormat="1" ht="22.5" x14ac:dyDescent="0.2">
      <c r="A74" s="240" t="s">
        <v>434</v>
      </c>
      <c r="B74" s="237" t="s">
        <v>119</v>
      </c>
      <c r="C74" s="101" t="s">
        <v>23</v>
      </c>
      <c r="D74" s="88" t="s">
        <v>288</v>
      </c>
      <c r="G74" s="28"/>
    </row>
    <row r="75" spans="1:7" s="31" customFormat="1" ht="22.5" x14ac:dyDescent="0.2">
      <c r="A75" s="240"/>
      <c r="B75" s="241"/>
      <c r="C75" s="101" t="s">
        <v>23</v>
      </c>
      <c r="D75" s="88" t="s">
        <v>289</v>
      </c>
      <c r="G75" s="28"/>
    </row>
    <row r="76" spans="1:7" s="31" customFormat="1" x14ac:dyDescent="0.2">
      <c r="A76" s="240"/>
      <c r="B76" s="241"/>
      <c r="C76" s="101" t="s">
        <v>23</v>
      </c>
      <c r="D76" s="88" t="s">
        <v>290</v>
      </c>
      <c r="G76" s="28"/>
    </row>
    <row r="77" spans="1:7" s="31" customFormat="1" x14ac:dyDescent="0.2">
      <c r="A77" s="240"/>
      <c r="B77" s="241"/>
      <c r="C77" s="101" t="s">
        <v>23</v>
      </c>
      <c r="D77" s="99" t="s">
        <v>291</v>
      </c>
      <c r="G77" s="28"/>
    </row>
    <row r="78" spans="1:7" s="31" customFormat="1" ht="22.5" x14ac:dyDescent="0.2">
      <c r="A78" s="240"/>
      <c r="B78" s="237" t="s">
        <v>120</v>
      </c>
      <c r="C78" s="101" t="s">
        <v>23</v>
      </c>
      <c r="D78" s="100" t="s">
        <v>292</v>
      </c>
      <c r="G78" s="28"/>
    </row>
    <row r="79" spans="1:7" s="31" customFormat="1" x14ac:dyDescent="0.2">
      <c r="A79" s="240"/>
      <c r="B79" s="238"/>
      <c r="C79" s="101" t="s">
        <v>23</v>
      </c>
      <c r="D79" s="100" t="s">
        <v>293</v>
      </c>
      <c r="G79" s="28"/>
    </row>
    <row r="80" spans="1:7" s="31" customFormat="1" ht="27" customHeight="1" x14ac:dyDescent="0.2">
      <c r="A80" s="240"/>
      <c r="B80" s="238"/>
      <c r="C80" s="101" t="s">
        <v>23</v>
      </c>
      <c r="D80" s="100" t="s">
        <v>294</v>
      </c>
      <c r="G80" s="28"/>
    </row>
    <row r="81" spans="1:7" s="31" customFormat="1" x14ac:dyDescent="0.2">
      <c r="A81" s="240"/>
      <c r="B81" s="239"/>
      <c r="C81" s="101" t="s">
        <v>23</v>
      </c>
      <c r="D81" s="100" t="s">
        <v>295</v>
      </c>
      <c r="G81" s="28"/>
    </row>
    <row r="82" spans="1:7" s="31" customFormat="1" x14ac:dyDescent="0.2">
      <c r="A82" s="240"/>
      <c r="B82" s="237" t="s">
        <v>121</v>
      </c>
      <c r="C82" s="101" t="s">
        <v>23</v>
      </c>
      <c r="D82" s="100" t="s">
        <v>296</v>
      </c>
      <c r="G82" s="28"/>
    </row>
    <row r="83" spans="1:7" s="31" customFormat="1" ht="27" customHeight="1" x14ac:dyDescent="0.2">
      <c r="A83" s="240"/>
      <c r="B83" s="238"/>
      <c r="C83" s="101" t="s">
        <v>23</v>
      </c>
      <c r="D83" s="100" t="s">
        <v>297</v>
      </c>
      <c r="G83" s="28"/>
    </row>
    <row r="84" spans="1:7" s="31" customFormat="1" ht="27" customHeight="1" x14ac:dyDescent="0.2">
      <c r="A84" s="240"/>
      <c r="B84" s="239"/>
      <c r="C84" s="101" t="s">
        <v>23</v>
      </c>
      <c r="D84" s="100" t="s">
        <v>298</v>
      </c>
      <c r="G84" s="28"/>
    </row>
    <row r="85" spans="1:7" s="31" customFormat="1" x14ac:dyDescent="0.2">
      <c r="A85" s="243" t="s">
        <v>506</v>
      </c>
      <c r="B85" s="242" t="s">
        <v>122</v>
      </c>
      <c r="C85" s="144" t="s">
        <v>23</v>
      </c>
      <c r="D85" s="145" t="s">
        <v>299</v>
      </c>
      <c r="G85" s="28"/>
    </row>
    <row r="86" spans="1:7" s="31" customFormat="1" ht="22.5" x14ac:dyDescent="0.2">
      <c r="A86" s="243"/>
      <c r="B86" s="241"/>
      <c r="C86" s="144" t="s">
        <v>23</v>
      </c>
      <c r="D86" s="145" t="s">
        <v>300</v>
      </c>
      <c r="G86" s="28"/>
    </row>
    <row r="87" spans="1:7" s="31" customFormat="1" x14ac:dyDescent="0.2">
      <c r="A87" s="243"/>
      <c r="B87" s="241"/>
      <c r="C87" s="144" t="s">
        <v>23</v>
      </c>
      <c r="D87" s="145" t="s">
        <v>301</v>
      </c>
      <c r="G87" s="28"/>
    </row>
    <row r="88" spans="1:7" s="31" customFormat="1" x14ac:dyDescent="0.2">
      <c r="A88" s="243"/>
      <c r="B88" s="241"/>
      <c r="C88" s="144" t="s">
        <v>23</v>
      </c>
      <c r="D88" s="146" t="s">
        <v>302</v>
      </c>
      <c r="G88" s="28"/>
    </row>
    <row r="89" spans="1:7" s="31" customFormat="1" ht="22.5" x14ac:dyDescent="0.2">
      <c r="A89" s="243"/>
      <c r="B89" s="242" t="s">
        <v>123</v>
      </c>
      <c r="C89" s="144" t="s">
        <v>23</v>
      </c>
      <c r="D89" s="147" t="s">
        <v>303</v>
      </c>
      <c r="G89" s="28"/>
    </row>
    <row r="90" spans="1:7" s="31" customFormat="1" x14ac:dyDescent="0.2">
      <c r="A90" s="243"/>
      <c r="B90" s="238"/>
      <c r="C90" s="144" t="s">
        <v>23</v>
      </c>
      <c r="D90" s="147" t="s">
        <v>304</v>
      </c>
      <c r="G90" s="28"/>
    </row>
    <row r="91" spans="1:7" s="31" customFormat="1" x14ac:dyDescent="0.2">
      <c r="A91" s="243"/>
      <c r="B91" s="238"/>
      <c r="C91" s="144" t="s">
        <v>23</v>
      </c>
      <c r="D91" s="147" t="s">
        <v>305</v>
      </c>
      <c r="G91" s="28"/>
    </row>
    <row r="92" spans="1:7" s="31" customFormat="1" ht="22.5" x14ac:dyDescent="0.2">
      <c r="A92" s="243"/>
      <c r="B92" s="238"/>
      <c r="C92" s="144" t="s">
        <v>23</v>
      </c>
      <c r="D92" s="147" t="s">
        <v>306</v>
      </c>
      <c r="G92" s="28"/>
    </row>
    <row r="93" spans="1:7" s="31" customFormat="1" x14ac:dyDescent="0.2">
      <c r="A93" s="243"/>
      <c r="B93" s="239"/>
      <c r="C93" s="144" t="s">
        <v>23</v>
      </c>
      <c r="D93" s="147" t="s">
        <v>307</v>
      </c>
      <c r="G93" s="28"/>
    </row>
    <row r="94" spans="1:7" s="31" customFormat="1" x14ac:dyDescent="0.2">
      <c r="A94" s="243"/>
      <c r="B94" s="242" t="s">
        <v>124</v>
      </c>
      <c r="C94" s="144" t="s">
        <v>23</v>
      </c>
      <c r="D94" s="147" t="s">
        <v>308</v>
      </c>
      <c r="G94" s="28"/>
    </row>
    <row r="95" spans="1:7" s="31" customFormat="1" ht="22.5" x14ac:dyDescent="0.2">
      <c r="A95" s="243"/>
      <c r="B95" s="238"/>
      <c r="C95" s="144" t="s">
        <v>23</v>
      </c>
      <c r="D95" s="147" t="s">
        <v>309</v>
      </c>
      <c r="G95" s="28"/>
    </row>
    <row r="96" spans="1:7" s="31" customFormat="1" ht="22.5" x14ac:dyDescent="0.2">
      <c r="A96" s="243"/>
      <c r="B96" s="239"/>
      <c r="C96" s="144" t="s">
        <v>23</v>
      </c>
      <c r="D96" s="147" t="s">
        <v>310</v>
      </c>
      <c r="G96" s="28"/>
    </row>
    <row r="97" spans="1:7" s="31" customFormat="1" ht="22.5" x14ac:dyDescent="0.2">
      <c r="A97" s="240" t="s">
        <v>436</v>
      </c>
      <c r="B97" s="237" t="s">
        <v>126</v>
      </c>
      <c r="C97" s="101" t="s">
        <v>23</v>
      </c>
      <c r="D97" s="88" t="s">
        <v>311</v>
      </c>
      <c r="G97" s="28"/>
    </row>
    <row r="98" spans="1:7" s="31" customFormat="1" x14ac:dyDescent="0.2">
      <c r="A98" s="240"/>
      <c r="B98" s="241"/>
      <c r="C98" s="101" t="s">
        <v>23</v>
      </c>
      <c r="D98" s="88" t="s">
        <v>312</v>
      </c>
      <c r="G98" s="28"/>
    </row>
    <row r="99" spans="1:7" s="31" customFormat="1" x14ac:dyDescent="0.2">
      <c r="A99" s="240"/>
      <c r="B99" s="241"/>
      <c r="C99" s="101" t="s">
        <v>23</v>
      </c>
      <c r="D99" s="88" t="s">
        <v>313</v>
      </c>
      <c r="G99" s="28"/>
    </row>
    <row r="100" spans="1:7" s="31" customFormat="1" x14ac:dyDescent="0.2">
      <c r="A100" s="240"/>
      <c r="B100" s="241"/>
      <c r="C100" s="101" t="s">
        <v>23</v>
      </c>
      <c r="D100" s="99" t="s">
        <v>314</v>
      </c>
      <c r="G100" s="28"/>
    </row>
    <row r="101" spans="1:7" s="31" customFormat="1" ht="22.5" x14ac:dyDescent="0.2">
      <c r="A101" s="240"/>
      <c r="B101" s="237" t="s">
        <v>127</v>
      </c>
      <c r="C101" s="101" t="s">
        <v>23</v>
      </c>
      <c r="D101" s="100" t="s">
        <v>315</v>
      </c>
      <c r="G101" s="28"/>
    </row>
    <row r="102" spans="1:7" s="31" customFormat="1" x14ac:dyDescent="0.2">
      <c r="A102" s="240"/>
      <c r="B102" s="238"/>
      <c r="C102" s="101" t="s">
        <v>23</v>
      </c>
      <c r="D102" s="100" t="s">
        <v>316</v>
      </c>
      <c r="G102" s="28"/>
    </row>
    <row r="103" spans="1:7" s="31" customFormat="1" ht="26.25" customHeight="1" x14ac:dyDescent="0.2">
      <c r="A103" s="240"/>
      <c r="B103" s="238"/>
      <c r="C103" s="101" t="s">
        <v>23</v>
      </c>
      <c r="D103" s="100" t="s">
        <v>317</v>
      </c>
      <c r="G103" s="28"/>
    </row>
    <row r="104" spans="1:7" s="31" customFormat="1" x14ac:dyDescent="0.2">
      <c r="A104" s="240"/>
      <c r="B104" s="238"/>
      <c r="C104" s="101" t="s">
        <v>23</v>
      </c>
      <c r="D104" s="100" t="s">
        <v>318</v>
      </c>
      <c r="G104" s="28"/>
    </row>
    <row r="105" spans="1:7" s="31" customFormat="1" x14ac:dyDescent="0.2">
      <c r="A105" s="240"/>
      <c r="B105" s="239"/>
      <c r="C105" s="101" t="s">
        <v>23</v>
      </c>
      <c r="D105" s="100" t="s">
        <v>319</v>
      </c>
      <c r="G105" s="28"/>
    </row>
    <row r="106" spans="1:7" s="31" customFormat="1" x14ac:dyDescent="0.2">
      <c r="A106" s="240"/>
      <c r="B106" s="237" t="s">
        <v>128</v>
      </c>
      <c r="C106" s="101" t="s">
        <v>23</v>
      </c>
      <c r="D106" s="100" t="s">
        <v>320</v>
      </c>
      <c r="G106" s="28"/>
    </row>
    <row r="107" spans="1:7" s="31" customFormat="1" ht="22.5" x14ac:dyDescent="0.2">
      <c r="A107" s="240"/>
      <c r="B107" s="238"/>
      <c r="C107" s="101" t="s">
        <v>23</v>
      </c>
      <c r="D107" s="100" t="s">
        <v>321</v>
      </c>
      <c r="G107" s="28"/>
    </row>
    <row r="108" spans="1:7" s="31" customFormat="1" ht="22.5" x14ac:dyDescent="0.2">
      <c r="A108" s="240"/>
      <c r="B108" s="239"/>
      <c r="C108" s="101" t="s">
        <v>23</v>
      </c>
      <c r="D108" s="100" t="s">
        <v>322</v>
      </c>
      <c r="G108" s="28"/>
    </row>
    <row r="109" spans="1:7" s="31" customFormat="1" ht="22.5" x14ac:dyDescent="0.2">
      <c r="A109" s="240" t="s">
        <v>438</v>
      </c>
      <c r="B109" s="237" t="s">
        <v>130</v>
      </c>
      <c r="C109" s="101" t="s">
        <v>23</v>
      </c>
      <c r="D109" s="88" t="s">
        <v>323</v>
      </c>
      <c r="G109" s="28"/>
    </row>
    <row r="110" spans="1:7" s="31" customFormat="1" ht="22.5" x14ac:dyDescent="0.2">
      <c r="A110" s="240"/>
      <c r="B110" s="241"/>
      <c r="C110" s="101" t="s">
        <v>23</v>
      </c>
      <c r="D110" s="88" t="s">
        <v>324</v>
      </c>
      <c r="G110" s="28"/>
    </row>
    <row r="111" spans="1:7" s="31" customFormat="1" ht="22.5" x14ac:dyDescent="0.2">
      <c r="A111" s="240"/>
      <c r="B111" s="241"/>
      <c r="C111" s="101" t="s">
        <v>23</v>
      </c>
      <c r="D111" s="88" t="s">
        <v>325</v>
      </c>
      <c r="G111" s="28"/>
    </row>
    <row r="112" spans="1:7" s="31" customFormat="1" x14ac:dyDescent="0.2">
      <c r="A112" s="240"/>
      <c r="B112" s="241"/>
      <c r="C112" s="101" t="s">
        <v>23</v>
      </c>
      <c r="D112" s="99" t="s">
        <v>326</v>
      </c>
      <c r="G112" s="28"/>
    </row>
    <row r="113" spans="1:7" s="31" customFormat="1" x14ac:dyDescent="0.2">
      <c r="A113" s="240"/>
      <c r="B113" s="237" t="s">
        <v>131</v>
      </c>
      <c r="C113" s="101" t="s">
        <v>23</v>
      </c>
      <c r="D113" s="100" t="s">
        <v>327</v>
      </c>
      <c r="G113" s="28"/>
    </row>
    <row r="114" spans="1:7" s="31" customFormat="1" x14ac:dyDescent="0.2">
      <c r="A114" s="240"/>
      <c r="B114" s="238"/>
      <c r="C114" s="101" t="s">
        <v>23</v>
      </c>
      <c r="D114" s="100" t="s">
        <v>328</v>
      </c>
      <c r="G114" s="28"/>
    </row>
    <row r="115" spans="1:7" s="31" customFormat="1" x14ac:dyDescent="0.2">
      <c r="A115" s="240"/>
      <c r="B115" s="238"/>
      <c r="C115" s="101" t="s">
        <v>23</v>
      </c>
      <c r="D115" s="100" t="s">
        <v>329</v>
      </c>
      <c r="G115" s="28"/>
    </row>
    <row r="116" spans="1:7" s="31" customFormat="1" x14ac:dyDescent="0.2">
      <c r="A116" s="240"/>
      <c r="B116" s="238"/>
      <c r="C116" s="101" t="s">
        <v>23</v>
      </c>
      <c r="D116" s="100" t="s">
        <v>330</v>
      </c>
      <c r="G116" s="28"/>
    </row>
    <row r="117" spans="1:7" s="31" customFormat="1" x14ac:dyDescent="0.2">
      <c r="A117" s="240"/>
      <c r="B117" s="239"/>
      <c r="C117" s="101" t="s">
        <v>23</v>
      </c>
      <c r="D117" s="100" t="s">
        <v>331</v>
      </c>
      <c r="G117" s="28"/>
    </row>
    <row r="118" spans="1:7" s="31" customFormat="1" x14ac:dyDescent="0.2">
      <c r="A118" s="240"/>
      <c r="B118" s="237" t="s">
        <v>132</v>
      </c>
      <c r="C118" s="101" t="s">
        <v>23</v>
      </c>
      <c r="D118" s="100" t="s">
        <v>332</v>
      </c>
      <c r="G118" s="28"/>
    </row>
    <row r="119" spans="1:7" s="31" customFormat="1" ht="22.5" x14ac:dyDescent="0.2">
      <c r="A119" s="240"/>
      <c r="B119" s="238"/>
      <c r="C119" s="101" t="s">
        <v>23</v>
      </c>
      <c r="D119" s="100" t="s">
        <v>333</v>
      </c>
      <c r="G119" s="28"/>
    </row>
    <row r="120" spans="1:7" s="31" customFormat="1" ht="22.5" x14ac:dyDescent="0.2">
      <c r="A120" s="240"/>
      <c r="B120" s="239"/>
      <c r="C120" s="101" t="s">
        <v>23</v>
      </c>
      <c r="D120" s="100" t="s">
        <v>334</v>
      </c>
      <c r="G120" s="28"/>
    </row>
    <row r="121" spans="1:7" s="31" customFormat="1" x14ac:dyDescent="0.2">
      <c r="A121" s="240" t="s">
        <v>440</v>
      </c>
      <c r="B121" s="237" t="s">
        <v>134</v>
      </c>
      <c r="C121" s="101" t="s">
        <v>23</v>
      </c>
      <c r="D121" s="88" t="s">
        <v>335</v>
      </c>
      <c r="G121" s="28"/>
    </row>
    <row r="122" spans="1:7" s="31" customFormat="1" x14ac:dyDescent="0.2">
      <c r="A122" s="240"/>
      <c r="B122" s="241"/>
      <c r="C122" s="101" t="s">
        <v>23</v>
      </c>
      <c r="D122" s="88" t="s">
        <v>336</v>
      </c>
      <c r="G122" s="28"/>
    </row>
    <row r="123" spans="1:7" s="31" customFormat="1" x14ac:dyDescent="0.2">
      <c r="A123" s="240"/>
      <c r="B123" s="241"/>
      <c r="C123" s="101" t="s">
        <v>23</v>
      </c>
      <c r="D123" s="88" t="s">
        <v>337</v>
      </c>
      <c r="G123" s="28"/>
    </row>
    <row r="124" spans="1:7" s="31" customFormat="1" x14ac:dyDescent="0.2">
      <c r="A124" s="240"/>
      <c r="B124" s="241"/>
      <c r="C124" s="101" t="s">
        <v>23</v>
      </c>
      <c r="D124" s="99" t="s">
        <v>338</v>
      </c>
      <c r="G124" s="28"/>
    </row>
    <row r="125" spans="1:7" s="31" customFormat="1" x14ac:dyDescent="0.2">
      <c r="A125" s="240"/>
      <c r="B125" s="241"/>
      <c r="C125" s="101" t="s">
        <v>23</v>
      </c>
      <c r="D125" s="99" t="s">
        <v>339</v>
      </c>
      <c r="G125" s="28"/>
    </row>
    <row r="126" spans="1:7" s="31" customFormat="1" x14ac:dyDescent="0.2">
      <c r="A126" s="240"/>
      <c r="B126" s="237" t="s">
        <v>135</v>
      </c>
      <c r="C126" s="101" t="s">
        <v>23</v>
      </c>
      <c r="D126" s="100" t="s">
        <v>340</v>
      </c>
      <c r="G126" s="28"/>
    </row>
    <row r="127" spans="1:7" s="31" customFormat="1" ht="22.5" x14ac:dyDescent="0.2">
      <c r="A127" s="240"/>
      <c r="B127" s="238"/>
      <c r="C127" s="101" t="s">
        <v>23</v>
      </c>
      <c r="D127" s="100" t="s">
        <v>502</v>
      </c>
      <c r="G127" s="28"/>
    </row>
    <row r="128" spans="1:7" s="31" customFormat="1" x14ac:dyDescent="0.2">
      <c r="A128" s="240"/>
      <c r="B128" s="238"/>
      <c r="C128" s="101" t="s">
        <v>23</v>
      </c>
      <c r="D128" s="100" t="s">
        <v>341</v>
      </c>
      <c r="G128" s="28"/>
    </row>
    <row r="129" spans="1:7" s="31" customFormat="1" ht="22.5" x14ac:dyDescent="0.2">
      <c r="A129" s="240"/>
      <c r="B129" s="238"/>
      <c r="C129" s="101" t="s">
        <v>23</v>
      </c>
      <c r="D129" s="100" t="s">
        <v>342</v>
      </c>
      <c r="G129" s="28"/>
    </row>
    <row r="130" spans="1:7" s="31" customFormat="1" ht="22.5" x14ac:dyDescent="0.2">
      <c r="A130" s="240"/>
      <c r="B130" s="238"/>
      <c r="C130" s="101" t="s">
        <v>23</v>
      </c>
      <c r="D130" s="100" t="s">
        <v>343</v>
      </c>
      <c r="G130" s="28"/>
    </row>
    <row r="131" spans="1:7" s="31" customFormat="1" x14ac:dyDescent="0.2">
      <c r="A131" s="240"/>
      <c r="B131" s="239"/>
      <c r="C131" s="101" t="s">
        <v>23</v>
      </c>
      <c r="D131" s="100" t="s">
        <v>331</v>
      </c>
      <c r="G131" s="28"/>
    </row>
    <row r="132" spans="1:7" s="31" customFormat="1" ht="26.25" customHeight="1" x14ac:dyDescent="0.2">
      <c r="A132" s="240"/>
      <c r="B132" s="237" t="s">
        <v>136</v>
      </c>
      <c r="C132" s="101" t="s">
        <v>23</v>
      </c>
      <c r="D132" s="100" t="s">
        <v>344</v>
      </c>
      <c r="G132" s="28"/>
    </row>
    <row r="133" spans="1:7" s="31" customFormat="1" ht="22.5" x14ac:dyDescent="0.2">
      <c r="A133" s="240"/>
      <c r="B133" s="238"/>
      <c r="C133" s="101" t="s">
        <v>23</v>
      </c>
      <c r="D133" s="100" t="s">
        <v>345</v>
      </c>
      <c r="G133" s="28"/>
    </row>
    <row r="134" spans="1:7" s="31" customFormat="1" ht="22.5" x14ac:dyDescent="0.2">
      <c r="A134" s="240"/>
      <c r="B134" s="239"/>
      <c r="C134" s="101" t="s">
        <v>23</v>
      </c>
      <c r="D134" s="100" t="s">
        <v>346</v>
      </c>
      <c r="G134" s="28"/>
    </row>
    <row r="135" spans="1:7" s="31" customFormat="1" x14ac:dyDescent="0.2">
      <c r="A135" s="243" t="s">
        <v>442</v>
      </c>
      <c r="B135" s="242" t="s">
        <v>347</v>
      </c>
      <c r="C135" s="144" t="s">
        <v>23</v>
      </c>
      <c r="D135" s="145" t="s">
        <v>348</v>
      </c>
      <c r="G135" s="28"/>
    </row>
    <row r="136" spans="1:7" s="31" customFormat="1" x14ac:dyDescent="0.2">
      <c r="A136" s="243"/>
      <c r="B136" s="241"/>
      <c r="C136" s="144" t="s">
        <v>23</v>
      </c>
      <c r="D136" s="145" t="s">
        <v>349</v>
      </c>
      <c r="G136" s="28"/>
    </row>
    <row r="137" spans="1:7" s="31" customFormat="1" x14ac:dyDescent="0.2">
      <c r="A137" s="243"/>
      <c r="B137" s="241"/>
      <c r="C137" s="144" t="s">
        <v>23</v>
      </c>
      <c r="D137" s="145" t="s">
        <v>350</v>
      </c>
      <c r="G137" s="28"/>
    </row>
    <row r="138" spans="1:7" s="31" customFormat="1" ht="22.5" x14ac:dyDescent="0.2">
      <c r="A138" s="243"/>
      <c r="B138" s="241"/>
      <c r="C138" s="144" t="s">
        <v>23</v>
      </c>
      <c r="D138" s="147" t="s">
        <v>351</v>
      </c>
      <c r="G138" s="28"/>
    </row>
    <row r="139" spans="1:7" s="31" customFormat="1" x14ac:dyDescent="0.2">
      <c r="A139" s="243"/>
      <c r="B139" s="241"/>
      <c r="C139" s="144" t="s">
        <v>23</v>
      </c>
      <c r="D139" s="146" t="s">
        <v>352</v>
      </c>
      <c r="G139" s="28"/>
    </row>
    <row r="140" spans="1:7" s="31" customFormat="1" x14ac:dyDescent="0.2">
      <c r="A140" s="243"/>
      <c r="B140" s="241"/>
      <c r="C140" s="144" t="s">
        <v>23</v>
      </c>
      <c r="D140" s="145" t="s">
        <v>353</v>
      </c>
      <c r="G140" s="28"/>
    </row>
    <row r="141" spans="1:7" s="31" customFormat="1" x14ac:dyDescent="0.2">
      <c r="A141" s="243"/>
      <c r="B141" s="241"/>
      <c r="C141" s="144" t="s">
        <v>23</v>
      </c>
      <c r="D141" s="145" t="s">
        <v>354</v>
      </c>
      <c r="G141" s="28"/>
    </row>
    <row r="142" spans="1:7" s="31" customFormat="1" x14ac:dyDescent="0.2">
      <c r="A142" s="243"/>
      <c r="B142" s="241"/>
      <c r="C142" s="144" t="s">
        <v>23</v>
      </c>
      <c r="D142" s="146" t="s">
        <v>355</v>
      </c>
      <c r="G142" s="28"/>
    </row>
    <row r="143" spans="1:7" s="31" customFormat="1" ht="22.5" x14ac:dyDescent="0.2">
      <c r="A143" s="243"/>
      <c r="B143" s="241"/>
      <c r="C143" s="144" t="s">
        <v>23</v>
      </c>
      <c r="D143" s="147" t="s">
        <v>356</v>
      </c>
      <c r="G143" s="28"/>
    </row>
    <row r="144" spans="1:7" s="31" customFormat="1" x14ac:dyDescent="0.2">
      <c r="A144" s="243"/>
      <c r="B144" s="242" t="s">
        <v>139</v>
      </c>
      <c r="C144" s="144" t="s">
        <v>23</v>
      </c>
      <c r="D144" s="147" t="s">
        <v>357</v>
      </c>
      <c r="G144" s="28"/>
    </row>
    <row r="145" spans="1:7" s="31" customFormat="1" ht="24.75" customHeight="1" x14ac:dyDescent="0.2">
      <c r="A145" s="243"/>
      <c r="B145" s="238"/>
      <c r="C145" s="144" t="s">
        <v>23</v>
      </c>
      <c r="D145" s="147" t="s">
        <v>358</v>
      </c>
      <c r="G145" s="28"/>
    </row>
    <row r="146" spans="1:7" s="31" customFormat="1" ht="22.5" x14ac:dyDescent="0.2">
      <c r="A146" s="243"/>
      <c r="B146" s="239"/>
      <c r="C146" s="144" t="s">
        <v>23</v>
      </c>
      <c r="D146" s="147" t="s">
        <v>359</v>
      </c>
      <c r="G146" s="28"/>
    </row>
    <row r="147" spans="1:7" x14ac:dyDescent="0.2">
      <c r="D147" s="98"/>
    </row>
  </sheetData>
  <mergeCells count="52">
    <mergeCell ref="A19:A28"/>
    <mergeCell ref="A62:A73"/>
    <mergeCell ref="B62:B65"/>
    <mergeCell ref="B71:B73"/>
    <mergeCell ref="A29:A35"/>
    <mergeCell ref="A50:A61"/>
    <mergeCell ref="B50:B53"/>
    <mergeCell ref="B54:B58"/>
    <mergeCell ref="B59:B61"/>
    <mergeCell ref="B29:B31"/>
    <mergeCell ref="B32:B35"/>
    <mergeCell ref="B66:B70"/>
    <mergeCell ref="A36:A45"/>
    <mergeCell ref="B36:B39"/>
    <mergeCell ref="B40:B45"/>
    <mergeCell ref="A135:A146"/>
    <mergeCell ref="B135:B143"/>
    <mergeCell ref="A1:D1"/>
    <mergeCell ref="A3:D3"/>
    <mergeCell ref="C4:D4"/>
    <mergeCell ref="A48:D48"/>
    <mergeCell ref="C49:D49"/>
    <mergeCell ref="A5:A11"/>
    <mergeCell ref="A12:A18"/>
    <mergeCell ref="B5:B8"/>
    <mergeCell ref="B9:B11"/>
    <mergeCell ref="B12:B15"/>
    <mergeCell ref="B16:B18"/>
    <mergeCell ref="B19:B21"/>
    <mergeCell ref="B22:B25"/>
    <mergeCell ref="B26:B28"/>
    <mergeCell ref="B144:B146"/>
    <mergeCell ref="A74:A84"/>
    <mergeCell ref="B74:B77"/>
    <mergeCell ref="B78:B81"/>
    <mergeCell ref="B82:B84"/>
    <mergeCell ref="A85:A96"/>
    <mergeCell ref="B85:B88"/>
    <mergeCell ref="B89:B93"/>
    <mergeCell ref="B94:B96"/>
    <mergeCell ref="A97:A108"/>
    <mergeCell ref="B97:B100"/>
    <mergeCell ref="B101:B105"/>
    <mergeCell ref="B106:B108"/>
    <mergeCell ref="A109:A120"/>
    <mergeCell ref="B109:B112"/>
    <mergeCell ref="B113:B117"/>
    <mergeCell ref="B118:B120"/>
    <mergeCell ref="A121:A134"/>
    <mergeCell ref="B121:B125"/>
    <mergeCell ref="B126:B131"/>
    <mergeCell ref="B132:B134"/>
  </mergeCells>
  <phoneticPr fontId="7"/>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46" max="3" man="1"/>
    <brk id="96"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9"/>
  <sheetViews>
    <sheetView showGridLines="0" view="pageBreakPreview" zoomScale="85" zoomScaleNormal="85" zoomScaleSheetLayoutView="85" workbookViewId="0">
      <selection activeCell="H38" sqref="H38"/>
    </sheetView>
  </sheetViews>
  <sheetFormatPr defaultColWidth="3" defaultRowHeight="13.5" x14ac:dyDescent="0.15"/>
  <cols>
    <col min="1" max="1" width="0.85546875" style="35" customWidth="1"/>
    <col min="2" max="2" width="3.7109375" style="35" customWidth="1"/>
    <col min="3" max="4" width="5.140625" style="35" customWidth="1"/>
    <col min="5" max="5" width="15.140625" style="35" customWidth="1"/>
    <col min="6" max="8" width="8.28515625" style="35" customWidth="1"/>
    <col min="9" max="20" width="3" style="35" customWidth="1"/>
    <col min="21" max="21" width="3.140625" style="35" customWidth="1"/>
    <col min="22" max="256" width="3" style="35"/>
    <col min="257" max="257" width="0.85546875" style="35" customWidth="1"/>
    <col min="258" max="258" width="3.7109375" style="35" customWidth="1"/>
    <col min="259" max="260" width="5.140625" style="35" customWidth="1"/>
    <col min="261" max="261" width="15.140625" style="35" customWidth="1"/>
    <col min="262" max="264" width="8.28515625" style="35" customWidth="1"/>
    <col min="265" max="276" width="3" style="35" customWidth="1"/>
    <col min="277" max="277" width="3.140625" style="35" customWidth="1"/>
    <col min="278" max="512" width="3" style="35"/>
    <col min="513" max="513" width="0.85546875" style="35" customWidth="1"/>
    <col min="514" max="514" width="3.7109375" style="35" customWidth="1"/>
    <col min="515" max="516" width="5.140625" style="35" customWidth="1"/>
    <col min="517" max="517" width="15.140625" style="35" customWidth="1"/>
    <col min="518" max="520" width="8.28515625" style="35" customWidth="1"/>
    <col min="521" max="532" width="3" style="35" customWidth="1"/>
    <col min="533" max="533" width="3.140625" style="35" customWidth="1"/>
    <col min="534" max="768" width="3" style="35"/>
    <col min="769" max="769" width="0.85546875" style="35" customWidth="1"/>
    <col min="770" max="770" width="3.7109375" style="35" customWidth="1"/>
    <col min="771" max="772" width="5.140625" style="35" customWidth="1"/>
    <col min="773" max="773" width="15.140625" style="35" customWidth="1"/>
    <col min="774" max="776" width="8.28515625" style="35" customWidth="1"/>
    <col min="777" max="788" width="3" style="35" customWidth="1"/>
    <col min="789" max="789" width="3.140625" style="35" customWidth="1"/>
    <col min="790" max="1024" width="3" style="35"/>
    <col min="1025" max="1025" width="0.85546875" style="35" customWidth="1"/>
    <col min="1026" max="1026" width="3.7109375" style="35" customWidth="1"/>
    <col min="1027" max="1028" width="5.140625" style="35" customWidth="1"/>
    <col min="1029" max="1029" width="15.140625" style="35" customWidth="1"/>
    <col min="1030" max="1032" width="8.28515625" style="35" customWidth="1"/>
    <col min="1033" max="1044" width="3" style="35" customWidth="1"/>
    <col min="1045" max="1045" width="3.140625" style="35" customWidth="1"/>
    <col min="1046" max="1280" width="3" style="35"/>
    <col min="1281" max="1281" width="0.85546875" style="35" customWidth="1"/>
    <col min="1282" max="1282" width="3.7109375" style="35" customWidth="1"/>
    <col min="1283" max="1284" width="5.140625" style="35" customWidth="1"/>
    <col min="1285" max="1285" width="15.140625" style="35" customWidth="1"/>
    <col min="1286" max="1288" width="8.28515625" style="35" customWidth="1"/>
    <col min="1289" max="1300" width="3" style="35" customWidth="1"/>
    <col min="1301" max="1301" width="3.140625" style="35" customWidth="1"/>
    <col min="1302" max="1536" width="3" style="35"/>
    <col min="1537" max="1537" width="0.85546875" style="35" customWidth="1"/>
    <col min="1538" max="1538" width="3.7109375" style="35" customWidth="1"/>
    <col min="1539" max="1540" width="5.140625" style="35" customWidth="1"/>
    <col min="1541" max="1541" width="15.140625" style="35" customWidth="1"/>
    <col min="1542" max="1544" width="8.28515625" style="35" customWidth="1"/>
    <col min="1545" max="1556" width="3" style="35" customWidth="1"/>
    <col min="1557" max="1557" width="3.140625" style="35" customWidth="1"/>
    <col min="1558" max="1792" width="3" style="35"/>
    <col min="1793" max="1793" width="0.85546875" style="35" customWidth="1"/>
    <col min="1794" max="1794" width="3.7109375" style="35" customWidth="1"/>
    <col min="1795" max="1796" width="5.140625" style="35" customWidth="1"/>
    <col min="1797" max="1797" width="15.140625" style="35" customWidth="1"/>
    <col min="1798" max="1800" width="8.28515625" style="35" customWidth="1"/>
    <col min="1801" max="1812" width="3" style="35" customWidth="1"/>
    <col min="1813" max="1813" width="3.140625" style="35" customWidth="1"/>
    <col min="1814" max="2048" width="3" style="35"/>
    <col min="2049" max="2049" width="0.85546875" style="35" customWidth="1"/>
    <col min="2050" max="2050" width="3.7109375" style="35" customWidth="1"/>
    <col min="2051" max="2052" width="5.140625" style="35" customWidth="1"/>
    <col min="2053" max="2053" width="15.140625" style="35" customWidth="1"/>
    <col min="2054" max="2056" width="8.28515625" style="35" customWidth="1"/>
    <col min="2057" max="2068" width="3" style="35" customWidth="1"/>
    <col min="2069" max="2069" width="3.140625" style="35" customWidth="1"/>
    <col min="2070" max="2304" width="3" style="35"/>
    <col min="2305" max="2305" width="0.85546875" style="35" customWidth="1"/>
    <col min="2306" max="2306" width="3.7109375" style="35" customWidth="1"/>
    <col min="2307" max="2308" width="5.140625" style="35" customWidth="1"/>
    <col min="2309" max="2309" width="15.140625" style="35" customWidth="1"/>
    <col min="2310" max="2312" width="8.28515625" style="35" customWidth="1"/>
    <col min="2313" max="2324" width="3" style="35" customWidth="1"/>
    <col min="2325" max="2325" width="3.140625" style="35" customWidth="1"/>
    <col min="2326" max="2560" width="3" style="35"/>
    <col min="2561" max="2561" width="0.85546875" style="35" customWidth="1"/>
    <col min="2562" max="2562" width="3.7109375" style="35" customWidth="1"/>
    <col min="2563" max="2564" width="5.140625" style="35" customWidth="1"/>
    <col min="2565" max="2565" width="15.140625" style="35" customWidth="1"/>
    <col min="2566" max="2568" width="8.28515625" style="35" customWidth="1"/>
    <col min="2569" max="2580" width="3" style="35" customWidth="1"/>
    <col min="2581" max="2581" width="3.140625" style="35" customWidth="1"/>
    <col min="2582" max="2816" width="3" style="35"/>
    <col min="2817" max="2817" width="0.85546875" style="35" customWidth="1"/>
    <col min="2818" max="2818" width="3.7109375" style="35" customWidth="1"/>
    <col min="2819" max="2820" width="5.140625" style="35" customWidth="1"/>
    <col min="2821" max="2821" width="15.140625" style="35" customWidth="1"/>
    <col min="2822" max="2824" width="8.28515625" style="35" customWidth="1"/>
    <col min="2825" max="2836" width="3" style="35" customWidth="1"/>
    <col min="2837" max="2837" width="3.140625" style="35" customWidth="1"/>
    <col min="2838" max="3072" width="3" style="35"/>
    <col min="3073" max="3073" width="0.85546875" style="35" customWidth="1"/>
    <col min="3074" max="3074" width="3.7109375" style="35" customWidth="1"/>
    <col min="3075" max="3076" width="5.140625" style="35" customWidth="1"/>
    <col min="3077" max="3077" width="15.140625" style="35" customWidth="1"/>
    <col min="3078" max="3080" width="8.28515625" style="35" customWidth="1"/>
    <col min="3081" max="3092" width="3" style="35" customWidth="1"/>
    <col min="3093" max="3093" width="3.140625" style="35" customWidth="1"/>
    <col min="3094" max="3328" width="3" style="35"/>
    <col min="3329" max="3329" width="0.85546875" style="35" customWidth="1"/>
    <col min="3330" max="3330" width="3.7109375" style="35" customWidth="1"/>
    <col min="3331" max="3332" width="5.140625" style="35" customWidth="1"/>
    <col min="3333" max="3333" width="15.140625" style="35" customWidth="1"/>
    <col min="3334" max="3336" width="8.28515625" style="35" customWidth="1"/>
    <col min="3337" max="3348" width="3" style="35" customWidth="1"/>
    <col min="3349" max="3349" width="3.140625" style="35" customWidth="1"/>
    <col min="3350" max="3584" width="3" style="35"/>
    <col min="3585" max="3585" width="0.85546875" style="35" customWidth="1"/>
    <col min="3586" max="3586" width="3.7109375" style="35" customWidth="1"/>
    <col min="3587" max="3588" width="5.140625" style="35" customWidth="1"/>
    <col min="3589" max="3589" width="15.140625" style="35" customWidth="1"/>
    <col min="3590" max="3592" width="8.28515625" style="35" customWidth="1"/>
    <col min="3593" max="3604" width="3" style="35" customWidth="1"/>
    <col min="3605" max="3605" width="3.140625" style="35" customWidth="1"/>
    <col min="3606" max="3840" width="3" style="35"/>
    <col min="3841" max="3841" width="0.85546875" style="35" customWidth="1"/>
    <col min="3842" max="3842" width="3.7109375" style="35" customWidth="1"/>
    <col min="3843" max="3844" width="5.140625" style="35" customWidth="1"/>
    <col min="3845" max="3845" width="15.140625" style="35" customWidth="1"/>
    <col min="3846" max="3848" width="8.28515625" style="35" customWidth="1"/>
    <col min="3849" max="3860" width="3" style="35" customWidth="1"/>
    <col min="3861" max="3861" width="3.140625" style="35" customWidth="1"/>
    <col min="3862" max="4096" width="3" style="35"/>
    <col min="4097" max="4097" width="0.85546875" style="35" customWidth="1"/>
    <col min="4098" max="4098" width="3.7109375" style="35" customWidth="1"/>
    <col min="4099" max="4100" width="5.140625" style="35" customWidth="1"/>
    <col min="4101" max="4101" width="15.140625" style="35" customWidth="1"/>
    <col min="4102" max="4104" width="8.28515625" style="35" customWidth="1"/>
    <col min="4105" max="4116" width="3" style="35" customWidth="1"/>
    <col min="4117" max="4117" width="3.140625" style="35" customWidth="1"/>
    <col min="4118" max="4352" width="3" style="35"/>
    <col min="4353" max="4353" width="0.85546875" style="35" customWidth="1"/>
    <col min="4354" max="4354" width="3.7109375" style="35" customWidth="1"/>
    <col min="4355" max="4356" width="5.140625" style="35" customWidth="1"/>
    <col min="4357" max="4357" width="15.140625" style="35" customWidth="1"/>
    <col min="4358" max="4360" width="8.28515625" style="35" customWidth="1"/>
    <col min="4361" max="4372" width="3" style="35" customWidth="1"/>
    <col min="4373" max="4373" width="3.140625" style="35" customWidth="1"/>
    <col min="4374" max="4608" width="3" style="35"/>
    <col min="4609" max="4609" width="0.85546875" style="35" customWidth="1"/>
    <col min="4610" max="4610" width="3.7109375" style="35" customWidth="1"/>
    <col min="4611" max="4612" width="5.140625" style="35" customWidth="1"/>
    <col min="4613" max="4613" width="15.140625" style="35" customWidth="1"/>
    <col min="4614" max="4616" width="8.28515625" style="35" customWidth="1"/>
    <col min="4617" max="4628" width="3" style="35" customWidth="1"/>
    <col min="4629" max="4629" width="3.140625" style="35" customWidth="1"/>
    <col min="4630" max="4864" width="3" style="35"/>
    <col min="4865" max="4865" width="0.85546875" style="35" customWidth="1"/>
    <col min="4866" max="4866" width="3.7109375" style="35" customWidth="1"/>
    <col min="4867" max="4868" width="5.140625" style="35" customWidth="1"/>
    <col min="4869" max="4869" width="15.140625" style="35" customWidth="1"/>
    <col min="4870" max="4872" width="8.28515625" style="35" customWidth="1"/>
    <col min="4873" max="4884" width="3" style="35" customWidth="1"/>
    <col min="4885" max="4885" width="3.140625" style="35" customWidth="1"/>
    <col min="4886" max="5120" width="3" style="35"/>
    <col min="5121" max="5121" width="0.85546875" style="35" customWidth="1"/>
    <col min="5122" max="5122" width="3.7109375" style="35" customWidth="1"/>
    <col min="5123" max="5124" width="5.140625" style="35" customWidth="1"/>
    <col min="5125" max="5125" width="15.140625" style="35" customWidth="1"/>
    <col min="5126" max="5128" width="8.28515625" style="35" customWidth="1"/>
    <col min="5129" max="5140" width="3" style="35" customWidth="1"/>
    <col min="5141" max="5141" width="3.140625" style="35" customWidth="1"/>
    <col min="5142" max="5376" width="3" style="35"/>
    <col min="5377" max="5377" width="0.85546875" style="35" customWidth="1"/>
    <col min="5378" max="5378" width="3.7109375" style="35" customWidth="1"/>
    <col min="5379" max="5380" width="5.140625" style="35" customWidth="1"/>
    <col min="5381" max="5381" width="15.140625" style="35" customWidth="1"/>
    <col min="5382" max="5384" width="8.28515625" style="35" customWidth="1"/>
    <col min="5385" max="5396" width="3" style="35" customWidth="1"/>
    <col min="5397" max="5397" width="3.140625" style="35" customWidth="1"/>
    <col min="5398" max="5632" width="3" style="35"/>
    <col min="5633" max="5633" width="0.85546875" style="35" customWidth="1"/>
    <col min="5634" max="5634" width="3.7109375" style="35" customWidth="1"/>
    <col min="5635" max="5636" width="5.140625" style="35" customWidth="1"/>
    <col min="5637" max="5637" width="15.140625" style="35" customWidth="1"/>
    <col min="5638" max="5640" width="8.28515625" style="35" customWidth="1"/>
    <col min="5641" max="5652" width="3" style="35" customWidth="1"/>
    <col min="5653" max="5653" width="3.140625" style="35" customWidth="1"/>
    <col min="5654" max="5888" width="3" style="35"/>
    <col min="5889" max="5889" width="0.85546875" style="35" customWidth="1"/>
    <col min="5890" max="5890" width="3.7109375" style="35" customWidth="1"/>
    <col min="5891" max="5892" width="5.140625" style="35" customWidth="1"/>
    <col min="5893" max="5893" width="15.140625" style="35" customWidth="1"/>
    <col min="5894" max="5896" width="8.28515625" style="35" customWidth="1"/>
    <col min="5897" max="5908" width="3" style="35" customWidth="1"/>
    <col min="5909" max="5909" width="3.140625" style="35" customWidth="1"/>
    <col min="5910" max="6144" width="3" style="35"/>
    <col min="6145" max="6145" width="0.85546875" style="35" customWidth="1"/>
    <col min="6146" max="6146" width="3.7109375" style="35" customWidth="1"/>
    <col min="6147" max="6148" width="5.140625" style="35" customWidth="1"/>
    <col min="6149" max="6149" width="15.140625" style="35" customWidth="1"/>
    <col min="6150" max="6152" width="8.28515625" style="35" customWidth="1"/>
    <col min="6153" max="6164" width="3" style="35" customWidth="1"/>
    <col min="6165" max="6165" width="3.140625" style="35" customWidth="1"/>
    <col min="6166" max="6400" width="3" style="35"/>
    <col min="6401" max="6401" width="0.85546875" style="35" customWidth="1"/>
    <col min="6402" max="6402" width="3.7109375" style="35" customWidth="1"/>
    <col min="6403" max="6404" width="5.140625" style="35" customWidth="1"/>
    <col min="6405" max="6405" width="15.140625" style="35" customWidth="1"/>
    <col min="6406" max="6408" width="8.28515625" style="35" customWidth="1"/>
    <col min="6409" max="6420" width="3" style="35" customWidth="1"/>
    <col min="6421" max="6421" width="3.140625" style="35" customWidth="1"/>
    <col min="6422" max="6656" width="3" style="35"/>
    <col min="6657" max="6657" width="0.85546875" style="35" customWidth="1"/>
    <col min="6658" max="6658" width="3.7109375" style="35" customWidth="1"/>
    <col min="6659" max="6660" width="5.140625" style="35" customWidth="1"/>
    <col min="6661" max="6661" width="15.140625" style="35" customWidth="1"/>
    <col min="6662" max="6664" width="8.28515625" style="35" customWidth="1"/>
    <col min="6665" max="6676" width="3" style="35" customWidth="1"/>
    <col min="6677" max="6677" width="3.140625" style="35" customWidth="1"/>
    <col min="6678" max="6912" width="3" style="35"/>
    <col min="6913" max="6913" width="0.85546875" style="35" customWidth="1"/>
    <col min="6914" max="6914" width="3.7109375" style="35" customWidth="1"/>
    <col min="6915" max="6916" width="5.140625" style="35" customWidth="1"/>
    <col min="6917" max="6917" width="15.140625" style="35" customWidth="1"/>
    <col min="6918" max="6920" width="8.28515625" style="35" customWidth="1"/>
    <col min="6921" max="6932" width="3" style="35" customWidth="1"/>
    <col min="6933" max="6933" width="3.140625" style="35" customWidth="1"/>
    <col min="6934" max="7168" width="3" style="35"/>
    <col min="7169" max="7169" width="0.85546875" style="35" customWidth="1"/>
    <col min="7170" max="7170" width="3.7109375" style="35" customWidth="1"/>
    <col min="7171" max="7172" width="5.140625" style="35" customWidth="1"/>
    <col min="7173" max="7173" width="15.140625" style="35" customWidth="1"/>
    <col min="7174" max="7176" width="8.28515625" style="35" customWidth="1"/>
    <col min="7177" max="7188" width="3" style="35" customWidth="1"/>
    <col min="7189" max="7189" width="3.140625" style="35" customWidth="1"/>
    <col min="7190" max="7424" width="3" style="35"/>
    <col min="7425" max="7425" width="0.85546875" style="35" customWidth="1"/>
    <col min="7426" max="7426" width="3.7109375" style="35" customWidth="1"/>
    <col min="7427" max="7428" width="5.140625" style="35" customWidth="1"/>
    <col min="7429" max="7429" width="15.140625" style="35" customWidth="1"/>
    <col min="7430" max="7432" width="8.28515625" style="35" customWidth="1"/>
    <col min="7433" max="7444" width="3" style="35" customWidth="1"/>
    <col min="7445" max="7445" width="3.140625" style="35" customWidth="1"/>
    <col min="7446" max="7680" width="3" style="35"/>
    <col min="7681" max="7681" width="0.85546875" style="35" customWidth="1"/>
    <col min="7682" max="7682" width="3.7109375" style="35" customWidth="1"/>
    <col min="7683" max="7684" width="5.140625" style="35" customWidth="1"/>
    <col min="7685" max="7685" width="15.140625" style="35" customWidth="1"/>
    <col min="7686" max="7688" width="8.28515625" style="35" customWidth="1"/>
    <col min="7689" max="7700" width="3" style="35" customWidth="1"/>
    <col min="7701" max="7701" width="3.140625" style="35" customWidth="1"/>
    <col min="7702" max="7936" width="3" style="35"/>
    <col min="7937" max="7937" width="0.85546875" style="35" customWidth="1"/>
    <col min="7938" max="7938" width="3.7109375" style="35" customWidth="1"/>
    <col min="7939" max="7940" width="5.140625" style="35" customWidth="1"/>
    <col min="7941" max="7941" width="15.140625" style="35" customWidth="1"/>
    <col min="7942" max="7944" width="8.28515625" style="35" customWidth="1"/>
    <col min="7945" max="7956" width="3" style="35" customWidth="1"/>
    <col min="7957" max="7957" width="3.140625" style="35" customWidth="1"/>
    <col min="7958" max="8192" width="3" style="35"/>
    <col min="8193" max="8193" width="0.85546875" style="35" customWidth="1"/>
    <col min="8194" max="8194" width="3.7109375" style="35" customWidth="1"/>
    <col min="8195" max="8196" width="5.140625" style="35" customWidth="1"/>
    <col min="8197" max="8197" width="15.140625" style="35" customWidth="1"/>
    <col min="8198" max="8200" width="8.28515625" style="35" customWidth="1"/>
    <col min="8201" max="8212" width="3" style="35" customWidth="1"/>
    <col min="8213" max="8213" width="3.140625" style="35" customWidth="1"/>
    <col min="8214" max="8448" width="3" style="35"/>
    <col min="8449" max="8449" width="0.85546875" style="35" customWidth="1"/>
    <col min="8450" max="8450" width="3.7109375" style="35" customWidth="1"/>
    <col min="8451" max="8452" width="5.140625" style="35" customWidth="1"/>
    <col min="8453" max="8453" width="15.140625" style="35" customWidth="1"/>
    <col min="8454" max="8456" width="8.28515625" style="35" customWidth="1"/>
    <col min="8457" max="8468" width="3" style="35" customWidth="1"/>
    <col min="8469" max="8469" width="3.140625" style="35" customWidth="1"/>
    <col min="8470" max="8704" width="3" style="35"/>
    <col min="8705" max="8705" width="0.85546875" style="35" customWidth="1"/>
    <col min="8706" max="8706" width="3.7109375" style="35" customWidth="1"/>
    <col min="8707" max="8708" width="5.140625" style="35" customWidth="1"/>
    <col min="8709" max="8709" width="15.140625" style="35" customWidth="1"/>
    <col min="8710" max="8712" width="8.28515625" style="35" customWidth="1"/>
    <col min="8713" max="8724" width="3" style="35" customWidth="1"/>
    <col min="8725" max="8725" width="3.140625" style="35" customWidth="1"/>
    <col min="8726" max="8960" width="3" style="35"/>
    <col min="8961" max="8961" width="0.85546875" style="35" customWidth="1"/>
    <col min="8962" max="8962" width="3.7109375" style="35" customWidth="1"/>
    <col min="8963" max="8964" width="5.140625" style="35" customWidth="1"/>
    <col min="8965" max="8965" width="15.140625" style="35" customWidth="1"/>
    <col min="8966" max="8968" width="8.28515625" style="35" customWidth="1"/>
    <col min="8969" max="8980" width="3" style="35" customWidth="1"/>
    <col min="8981" max="8981" width="3.140625" style="35" customWidth="1"/>
    <col min="8982" max="9216" width="3" style="35"/>
    <col min="9217" max="9217" width="0.85546875" style="35" customWidth="1"/>
    <col min="9218" max="9218" width="3.7109375" style="35" customWidth="1"/>
    <col min="9219" max="9220" width="5.140625" style="35" customWidth="1"/>
    <col min="9221" max="9221" width="15.140625" style="35" customWidth="1"/>
    <col min="9222" max="9224" width="8.28515625" style="35" customWidth="1"/>
    <col min="9225" max="9236" width="3" style="35" customWidth="1"/>
    <col min="9237" max="9237" width="3.140625" style="35" customWidth="1"/>
    <col min="9238" max="9472" width="3" style="35"/>
    <col min="9473" max="9473" width="0.85546875" style="35" customWidth="1"/>
    <col min="9474" max="9474" width="3.7109375" style="35" customWidth="1"/>
    <col min="9475" max="9476" width="5.140625" style="35" customWidth="1"/>
    <col min="9477" max="9477" width="15.140625" style="35" customWidth="1"/>
    <col min="9478" max="9480" width="8.28515625" style="35" customWidth="1"/>
    <col min="9481" max="9492" width="3" style="35" customWidth="1"/>
    <col min="9493" max="9493" width="3.140625" style="35" customWidth="1"/>
    <col min="9494" max="9728" width="3" style="35"/>
    <col min="9729" max="9729" width="0.85546875" style="35" customWidth="1"/>
    <col min="9730" max="9730" width="3.7109375" style="35" customWidth="1"/>
    <col min="9731" max="9732" width="5.140625" style="35" customWidth="1"/>
    <col min="9733" max="9733" width="15.140625" style="35" customWidth="1"/>
    <col min="9734" max="9736" width="8.28515625" style="35" customWidth="1"/>
    <col min="9737" max="9748" width="3" style="35" customWidth="1"/>
    <col min="9749" max="9749" width="3.140625" style="35" customWidth="1"/>
    <col min="9750" max="9984" width="3" style="35"/>
    <col min="9985" max="9985" width="0.85546875" style="35" customWidth="1"/>
    <col min="9986" max="9986" width="3.7109375" style="35" customWidth="1"/>
    <col min="9987" max="9988" width="5.140625" style="35" customWidth="1"/>
    <col min="9989" max="9989" width="15.140625" style="35" customWidth="1"/>
    <col min="9990" max="9992" width="8.28515625" style="35" customWidth="1"/>
    <col min="9993" max="10004" width="3" style="35" customWidth="1"/>
    <col min="10005" max="10005" width="3.140625" style="35" customWidth="1"/>
    <col min="10006" max="10240" width="3" style="35"/>
    <col min="10241" max="10241" width="0.85546875" style="35" customWidth="1"/>
    <col min="10242" max="10242" width="3.7109375" style="35" customWidth="1"/>
    <col min="10243" max="10244" width="5.140625" style="35" customWidth="1"/>
    <col min="10245" max="10245" width="15.140625" style="35" customWidth="1"/>
    <col min="10246" max="10248" width="8.28515625" style="35" customWidth="1"/>
    <col min="10249" max="10260" width="3" style="35" customWidth="1"/>
    <col min="10261" max="10261" width="3.140625" style="35" customWidth="1"/>
    <col min="10262" max="10496" width="3" style="35"/>
    <col min="10497" max="10497" width="0.85546875" style="35" customWidth="1"/>
    <col min="10498" max="10498" width="3.7109375" style="35" customWidth="1"/>
    <col min="10499" max="10500" width="5.140625" style="35" customWidth="1"/>
    <col min="10501" max="10501" width="15.140625" style="35" customWidth="1"/>
    <col min="10502" max="10504" width="8.28515625" style="35" customWidth="1"/>
    <col min="10505" max="10516" width="3" style="35" customWidth="1"/>
    <col min="10517" max="10517" width="3.140625" style="35" customWidth="1"/>
    <col min="10518" max="10752" width="3" style="35"/>
    <col min="10753" max="10753" width="0.85546875" style="35" customWidth="1"/>
    <col min="10754" max="10754" width="3.7109375" style="35" customWidth="1"/>
    <col min="10755" max="10756" width="5.140625" style="35" customWidth="1"/>
    <col min="10757" max="10757" width="15.140625" style="35" customWidth="1"/>
    <col min="10758" max="10760" width="8.28515625" style="35" customWidth="1"/>
    <col min="10761" max="10772" width="3" style="35" customWidth="1"/>
    <col min="10773" max="10773" width="3.140625" style="35" customWidth="1"/>
    <col min="10774" max="11008" width="3" style="35"/>
    <col min="11009" max="11009" width="0.85546875" style="35" customWidth="1"/>
    <col min="11010" max="11010" width="3.7109375" style="35" customWidth="1"/>
    <col min="11011" max="11012" width="5.140625" style="35" customWidth="1"/>
    <col min="11013" max="11013" width="15.140625" style="35" customWidth="1"/>
    <col min="11014" max="11016" width="8.28515625" style="35" customWidth="1"/>
    <col min="11017" max="11028" width="3" style="35" customWidth="1"/>
    <col min="11029" max="11029" width="3.140625" style="35" customWidth="1"/>
    <col min="11030" max="11264" width="3" style="35"/>
    <col min="11265" max="11265" width="0.85546875" style="35" customWidth="1"/>
    <col min="11266" max="11266" width="3.7109375" style="35" customWidth="1"/>
    <col min="11267" max="11268" width="5.140625" style="35" customWidth="1"/>
    <col min="11269" max="11269" width="15.140625" style="35" customWidth="1"/>
    <col min="11270" max="11272" width="8.28515625" style="35" customWidth="1"/>
    <col min="11273" max="11284" width="3" style="35" customWidth="1"/>
    <col min="11285" max="11285" width="3.140625" style="35" customWidth="1"/>
    <col min="11286" max="11520" width="3" style="35"/>
    <col min="11521" max="11521" width="0.85546875" style="35" customWidth="1"/>
    <col min="11522" max="11522" width="3.7109375" style="35" customWidth="1"/>
    <col min="11523" max="11524" width="5.140625" style="35" customWidth="1"/>
    <col min="11525" max="11525" width="15.140625" style="35" customWidth="1"/>
    <col min="11526" max="11528" width="8.28515625" style="35" customWidth="1"/>
    <col min="11529" max="11540" width="3" style="35" customWidth="1"/>
    <col min="11541" max="11541" width="3.140625" style="35" customWidth="1"/>
    <col min="11542" max="11776" width="3" style="35"/>
    <col min="11777" max="11777" width="0.85546875" style="35" customWidth="1"/>
    <col min="11778" max="11778" width="3.7109375" style="35" customWidth="1"/>
    <col min="11779" max="11780" width="5.140625" style="35" customWidth="1"/>
    <col min="11781" max="11781" width="15.140625" style="35" customWidth="1"/>
    <col min="11782" max="11784" width="8.28515625" style="35" customWidth="1"/>
    <col min="11785" max="11796" width="3" style="35" customWidth="1"/>
    <col min="11797" max="11797" width="3.140625" style="35" customWidth="1"/>
    <col min="11798" max="12032" width="3" style="35"/>
    <col min="12033" max="12033" width="0.85546875" style="35" customWidth="1"/>
    <col min="12034" max="12034" width="3.7109375" style="35" customWidth="1"/>
    <col min="12035" max="12036" width="5.140625" style="35" customWidth="1"/>
    <col min="12037" max="12037" width="15.140625" style="35" customWidth="1"/>
    <col min="12038" max="12040" width="8.28515625" style="35" customWidth="1"/>
    <col min="12041" max="12052" width="3" style="35" customWidth="1"/>
    <col min="12053" max="12053" width="3.140625" style="35" customWidth="1"/>
    <col min="12054" max="12288" width="3" style="35"/>
    <col min="12289" max="12289" width="0.85546875" style="35" customWidth="1"/>
    <col min="12290" max="12290" width="3.7109375" style="35" customWidth="1"/>
    <col min="12291" max="12292" width="5.140625" style="35" customWidth="1"/>
    <col min="12293" max="12293" width="15.140625" style="35" customWidth="1"/>
    <col min="12294" max="12296" width="8.28515625" style="35" customWidth="1"/>
    <col min="12297" max="12308" width="3" style="35" customWidth="1"/>
    <col min="12309" max="12309" width="3.140625" style="35" customWidth="1"/>
    <col min="12310" max="12544" width="3" style="35"/>
    <col min="12545" max="12545" width="0.85546875" style="35" customWidth="1"/>
    <col min="12546" max="12546" width="3.7109375" style="35" customWidth="1"/>
    <col min="12547" max="12548" width="5.140625" style="35" customWidth="1"/>
    <col min="12549" max="12549" width="15.140625" style="35" customWidth="1"/>
    <col min="12550" max="12552" width="8.28515625" style="35" customWidth="1"/>
    <col min="12553" max="12564" width="3" style="35" customWidth="1"/>
    <col min="12565" max="12565" width="3.140625" style="35" customWidth="1"/>
    <col min="12566" max="12800" width="3" style="35"/>
    <col min="12801" max="12801" width="0.85546875" style="35" customWidth="1"/>
    <col min="12802" max="12802" width="3.7109375" style="35" customWidth="1"/>
    <col min="12803" max="12804" width="5.140625" style="35" customWidth="1"/>
    <col min="12805" max="12805" width="15.140625" style="35" customWidth="1"/>
    <col min="12806" max="12808" width="8.28515625" style="35" customWidth="1"/>
    <col min="12809" max="12820" width="3" style="35" customWidth="1"/>
    <col min="12821" max="12821" width="3.140625" style="35" customWidth="1"/>
    <col min="12822" max="13056" width="3" style="35"/>
    <col min="13057" max="13057" width="0.85546875" style="35" customWidth="1"/>
    <col min="13058" max="13058" width="3.7109375" style="35" customWidth="1"/>
    <col min="13059" max="13060" width="5.140625" style="35" customWidth="1"/>
    <col min="13061" max="13061" width="15.140625" style="35" customWidth="1"/>
    <col min="13062" max="13064" width="8.28515625" style="35" customWidth="1"/>
    <col min="13065" max="13076" width="3" style="35" customWidth="1"/>
    <col min="13077" max="13077" width="3.140625" style="35" customWidth="1"/>
    <col min="13078" max="13312" width="3" style="35"/>
    <col min="13313" max="13313" width="0.85546875" style="35" customWidth="1"/>
    <col min="13314" max="13314" width="3.7109375" style="35" customWidth="1"/>
    <col min="13315" max="13316" width="5.140625" style="35" customWidth="1"/>
    <col min="13317" max="13317" width="15.140625" style="35" customWidth="1"/>
    <col min="13318" max="13320" width="8.28515625" style="35" customWidth="1"/>
    <col min="13321" max="13332" width="3" style="35" customWidth="1"/>
    <col min="13333" max="13333" width="3.140625" style="35" customWidth="1"/>
    <col min="13334" max="13568" width="3" style="35"/>
    <col min="13569" max="13569" width="0.85546875" style="35" customWidth="1"/>
    <col min="13570" max="13570" width="3.7109375" style="35" customWidth="1"/>
    <col min="13571" max="13572" width="5.140625" style="35" customWidth="1"/>
    <col min="13573" max="13573" width="15.140625" style="35" customWidth="1"/>
    <col min="13574" max="13576" width="8.28515625" style="35" customWidth="1"/>
    <col min="13577" max="13588" width="3" style="35" customWidth="1"/>
    <col min="13589" max="13589" width="3.140625" style="35" customWidth="1"/>
    <col min="13590" max="13824" width="3" style="35"/>
    <col min="13825" max="13825" width="0.85546875" style="35" customWidth="1"/>
    <col min="13826" max="13826" width="3.7109375" style="35" customWidth="1"/>
    <col min="13827" max="13828" width="5.140625" style="35" customWidth="1"/>
    <col min="13829" max="13829" width="15.140625" style="35" customWidth="1"/>
    <col min="13830" max="13832" width="8.28515625" style="35" customWidth="1"/>
    <col min="13833" max="13844" width="3" style="35" customWidth="1"/>
    <col min="13845" max="13845" width="3.140625" style="35" customWidth="1"/>
    <col min="13846" max="14080" width="3" style="35"/>
    <col min="14081" max="14081" width="0.85546875" style="35" customWidth="1"/>
    <col min="14082" max="14082" width="3.7109375" style="35" customWidth="1"/>
    <col min="14083" max="14084" width="5.140625" style="35" customWidth="1"/>
    <col min="14085" max="14085" width="15.140625" style="35" customWidth="1"/>
    <col min="14086" max="14088" width="8.28515625" style="35" customWidth="1"/>
    <col min="14089" max="14100" width="3" style="35" customWidth="1"/>
    <col min="14101" max="14101" width="3.140625" style="35" customWidth="1"/>
    <col min="14102" max="14336" width="3" style="35"/>
    <col min="14337" max="14337" width="0.85546875" style="35" customWidth="1"/>
    <col min="14338" max="14338" width="3.7109375" style="35" customWidth="1"/>
    <col min="14339" max="14340" width="5.140625" style="35" customWidth="1"/>
    <col min="14341" max="14341" width="15.140625" style="35" customWidth="1"/>
    <col min="14342" max="14344" width="8.28515625" style="35" customWidth="1"/>
    <col min="14345" max="14356" width="3" style="35" customWidth="1"/>
    <col min="14357" max="14357" width="3.140625" style="35" customWidth="1"/>
    <col min="14358" max="14592" width="3" style="35"/>
    <col min="14593" max="14593" width="0.85546875" style="35" customWidth="1"/>
    <col min="14594" max="14594" width="3.7109375" style="35" customWidth="1"/>
    <col min="14595" max="14596" width="5.140625" style="35" customWidth="1"/>
    <col min="14597" max="14597" width="15.140625" style="35" customWidth="1"/>
    <col min="14598" max="14600" width="8.28515625" style="35" customWidth="1"/>
    <col min="14601" max="14612" width="3" style="35" customWidth="1"/>
    <col min="14613" max="14613" width="3.140625" style="35" customWidth="1"/>
    <col min="14614" max="14848" width="3" style="35"/>
    <col min="14849" max="14849" width="0.85546875" style="35" customWidth="1"/>
    <col min="14850" max="14850" width="3.7109375" style="35" customWidth="1"/>
    <col min="14851" max="14852" width="5.140625" style="35" customWidth="1"/>
    <col min="14853" max="14853" width="15.140625" style="35" customWidth="1"/>
    <col min="14854" max="14856" width="8.28515625" style="35" customWidth="1"/>
    <col min="14857" max="14868" width="3" style="35" customWidth="1"/>
    <col min="14869" max="14869" width="3.140625" style="35" customWidth="1"/>
    <col min="14870" max="15104" width="3" style="35"/>
    <col min="15105" max="15105" width="0.85546875" style="35" customWidth="1"/>
    <col min="15106" max="15106" width="3.7109375" style="35" customWidth="1"/>
    <col min="15107" max="15108" width="5.140625" style="35" customWidth="1"/>
    <col min="15109" max="15109" width="15.140625" style="35" customWidth="1"/>
    <col min="15110" max="15112" width="8.28515625" style="35" customWidth="1"/>
    <col min="15113" max="15124" width="3" style="35" customWidth="1"/>
    <col min="15125" max="15125" width="3.140625" style="35" customWidth="1"/>
    <col min="15126" max="15360" width="3" style="35"/>
    <col min="15361" max="15361" width="0.85546875" style="35" customWidth="1"/>
    <col min="15362" max="15362" width="3.7109375" style="35" customWidth="1"/>
    <col min="15363" max="15364" width="5.140625" style="35" customWidth="1"/>
    <col min="15365" max="15365" width="15.140625" style="35" customWidth="1"/>
    <col min="15366" max="15368" width="8.28515625" style="35" customWidth="1"/>
    <col min="15369" max="15380" width="3" style="35" customWidth="1"/>
    <col min="15381" max="15381" width="3.140625" style="35" customWidth="1"/>
    <col min="15382" max="15616" width="3" style="35"/>
    <col min="15617" max="15617" width="0.85546875" style="35" customWidth="1"/>
    <col min="15618" max="15618" width="3.7109375" style="35" customWidth="1"/>
    <col min="15619" max="15620" width="5.140625" style="35" customWidth="1"/>
    <col min="15621" max="15621" width="15.140625" style="35" customWidth="1"/>
    <col min="15622" max="15624" width="8.28515625" style="35" customWidth="1"/>
    <col min="15625" max="15636" width="3" style="35" customWidth="1"/>
    <col min="15637" max="15637" width="3.140625" style="35" customWidth="1"/>
    <col min="15638" max="15872" width="3" style="35"/>
    <col min="15873" max="15873" width="0.85546875" style="35" customWidth="1"/>
    <col min="15874" max="15874" width="3.7109375" style="35" customWidth="1"/>
    <col min="15875" max="15876" width="5.140625" style="35" customWidth="1"/>
    <col min="15877" max="15877" width="15.140625" style="35" customWidth="1"/>
    <col min="15878" max="15880" width="8.28515625" style="35" customWidth="1"/>
    <col min="15881" max="15892" width="3" style="35" customWidth="1"/>
    <col min="15893" max="15893" width="3.140625" style="35" customWidth="1"/>
    <col min="15894" max="16128" width="3" style="35"/>
    <col min="16129" max="16129" width="0.85546875" style="35" customWidth="1"/>
    <col min="16130" max="16130" width="3.7109375" style="35" customWidth="1"/>
    <col min="16131" max="16132" width="5.140625" style="35" customWidth="1"/>
    <col min="16133" max="16133" width="15.140625" style="35" customWidth="1"/>
    <col min="16134" max="16136" width="8.28515625" style="35" customWidth="1"/>
    <col min="16137" max="16148" width="3" style="35" customWidth="1"/>
    <col min="16149" max="16149" width="3.140625" style="35" customWidth="1"/>
    <col min="16150" max="16384" width="3" style="35"/>
  </cols>
  <sheetData>
    <row r="1" spans="1:42" ht="3.75" customHeight="1" x14ac:dyDescent="0.15"/>
    <row r="2" spans="1:42" ht="15" customHeight="1" x14ac:dyDescent="0.2">
      <c r="B2" s="290" t="s">
        <v>27</v>
      </c>
      <c r="C2" s="291"/>
      <c r="D2" s="291"/>
      <c r="E2" s="291"/>
      <c r="F2" s="291"/>
      <c r="G2" s="291"/>
      <c r="H2" s="36"/>
      <c r="I2" s="37"/>
      <c r="J2" s="38" t="s">
        <v>28</v>
      </c>
      <c r="K2" s="39"/>
      <c r="L2" s="39"/>
      <c r="M2" s="39"/>
      <c r="N2" s="40"/>
      <c r="O2" s="41"/>
      <c r="P2" s="42"/>
      <c r="Q2" s="42"/>
      <c r="R2" s="42"/>
      <c r="S2" s="42"/>
      <c r="T2" s="42"/>
      <c r="U2" s="42"/>
      <c r="V2" s="42"/>
      <c r="W2" s="42"/>
      <c r="X2" s="42"/>
      <c r="Y2" s="42"/>
      <c r="Z2" s="42"/>
      <c r="AA2" s="42"/>
      <c r="AB2" s="38" t="s">
        <v>29</v>
      </c>
      <c r="AC2" s="43"/>
      <c r="AD2" s="39"/>
      <c r="AE2" s="44"/>
      <c r="AF2" s="40"/>
      <c r="AG2" s="45"/>
      <c r="AH2" s="42"/>
      <c r="AI2" s="42"/>
      <c r="AJ2" s="42"/>
      <c r="AK2" s="42"/>
      <c r="AL2" s="42"/>
      <c r="AM2" s="42"/>
      <c r="AN2" s="42"/>
      <c r="AO2" s="46" t="s">
        <v>30</v>
      </c>
    </row>
    <row r="3" spans="1:42" ht="15" customHeight="1" x14ac:dyDescent="0.2">
      <c r="A3" s="47"/>
      <c r="B3" s="291"/>
      <c r="C3" s="291"/>
      <c r="D3" s="291"/>
      <c r="E3" s="291"/>
      <c r="F3" s="291"/>
      <c r="G3" s="291"/>
      <c r="H3" s="36"/>
      <c r="I3" s="37"/>
      <c r="J3" s="38" t="s">
        <v>15</v>
      </c>
      <c r="K3" s="39"/>
      <c r="L3" s="39"/>
      <c r="M3" s="44"/>
      <c r="N3" s="40"/>
      <c r="O3" s="48"/>
      <c r="P3" s="42"/>
      <c r="Q3" s="42"/>
      <c r="R3" s="42"/>
      <c r="S3" s="49"/>
      <c r="T3" s="38" t="s">
        <v>31</v>
      </c>
      <c r="U3" s="44"/>
      <c r="V3" s="40"/>
      <c r="W3" s="45"/>
      <c r="X3" s="48"/>
      <c r="Y3" s="41"/>
      <c r="Z3" s="41"/>
      <c r="AA3" s="49"/>
      <c r="AB3" s="38" t="s">
        <v>32</v>
      </c>
      <c r="AC3" s="39"/>
      <c r="AD3" s="39"/>
      <c r="AE3" s="39"/>
      <c r="AF3" s="50"/>
      <c r="AG3" s="45"/>
      <c r="AH3" s="42"/>
      <c r="AI3" s="42"/>
      <c r="AJ3" s="42"/>
      <c r="AK3" s="42"/>
      <c r="AL3" s="42"/>
      <c r="AM3" s="42"/>
      <c r="AN3" s="42"/>
      <c r="AO3" s="46" t="s">
        <v>30</v>
      </c>
    </row>
    <row r="4" spans="1:42" ht="15" customHeight="1" x14ac:dyDescent="0.2">
      <c r="B4" s="291"/>
      <c r="C4" s="291"/>
      <c r="D4" s="291"/>
      <c r="E4" s="291"/>
      <c r="F4" s="291"/>
      <c r="G4" s="291"/>
      <c r="H4" s="36"/>
      <c r="J4" s="38" t="s">
        <v>33</v>
      </c>
      <c r="K4" s="39"/>
      <c r="L4" s="39"/>
      <c r="M4" s="39"/>
      <c r="N4" s="50"/>
      <c r="O4" s="41"/>
      <c r="P4" s="41"/>
      <c r="Q4" s="41"/>
      <c r="R4" s="41" t="s">
        <v>34</v>
      </c>
      <c r="S4" s="41"/>
      <c r="T4" s="41"/>
      <c r="U4" s="41" t="s">
        <v>35</v>
      </c>
      <c r="V4" s="42"/>
      <c r="W4" s="42"/>
      <c r="X4" s="41" t="s">
        <v>36</v>
      </c>
      <c r="Y4" s="41"/>
      <c r="Z4" s="42"/>
      <c r="AA4" s="42"/>
      <c r="AB4" s="41" t="s">
        <v>37</v>
      </c>
      <c r="AC4" s="42"/>
      <c r="AD4" s="42"/>
      <c r="AE4" s="41"/>
      <c r="AF4" s="41"/>
      <c r="AG4" s="41" t="s">
        <v>34</v>
      </c>
      <c r="AH4" s="41"/>
      <c r="AI4" s="41" t="s">
        <v>35</v>
      </c>
      <c r="AJ4" s="42"/>
      <c r="AK4" s="42"/>
      <c r="AL4" s="42"/>
      <c r="AM4" s="41" t="s">
        <v>36</v>
      </c>
      <c r="AN4" s="41"/>
      <c r="AO4" s="51"/>
    </row>
    <row r="5" spans="1:42" ht="8.25" customHeight="1" x14ac:dyDescent="0.2">
      <c r="A5" s="52"/>
    </row>
    <row r="6" spans="1:42" ht="15" customHeight="1" x14ac:dyDescent="0.2">
      <c r="B6" s="292" t="s">
        <v>38</v>
      </c>
      <c r="C6" s="293"/>
      <c r="D6" s="293"/>
      <c r="E6" s="293"/>
      <c r="F6" s="293"/>
      <c r="G6" s="293"/>
      <c r="H6" s="293"/>
      <c r="L6" s="53" t="s">
        <v>39</v>
      </c>
      <c r="M6" s="53"/>
      <c r="N6" s="53"/>
      <c r="O6" s="53"/>
      <c r="P6" s="53"/>
      <c r="Q6" s="53"/>
      <c r="R6" s="53"/>
      <c r="S6" s="53"/>
      <c r="T6" s="54"/>
      <c r="U6" s="54"/>
      <c r="V6" s="54"/>
      <c r="W6" s="54"/>
      <c r="X6" s="54"/>
      <c r="Y6" s="54"/>
      <c r="Z6" s="54"/>
      <c r="AA6" s="54"/>
      <c r="AB6" s="54"/>
      <c r="AC6" s="54"/>
      <c r="AD6" s="55"/>
      <c r="AE6" s="55"/>
      <c r="AF6" s="53"/>
      <c r="AG6" s="53"/>
      <c r="AH6" s="53"/>
      <c r="AI6" s="53"/>
      <c r="AJ6" s="53"/>
      <c r="AK6" s="53"/>
      <c r="AL6" s="53"/>
      <c r="AM6" s="53"/>
      <c r="AN6" s="53"/>
      <c r="AO6" s="53"/>
    </row>
    <row r="7" spans="1:42" ht="15" customHeight="1" x14ac:dyDescent="0.2">
      <c r="A7" s="52"/>
      <c r="B7" s="292"/>
      <c r="C7" s="293"/>
      <c r="D7" s="293"/>
      <c r="E7" s="293"/>
      <c r="F7" s="293"/>
      <c r="G7" s="293"/>
      <c r="H7" s="293"/>
      <c r="I7" s="52"/>
      <c r="L7" s="294"/>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6"/>
    </row>
    <row r="8" spans="1:42" ht="54" customHeight="1" x14ac:dyDescent="0.15">
      <c r="B8" s="56"/>
      <c r="C8" s="57"/>
      <c r="D8" s="57"/>
      <c r="E8" s="57"/>
      <c r="F8" s="57"/>
      <c r="G8" s="57"/>
      <c r="H8" s="58"/>
      <c r="L8" s="297"/>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2" ht="15" customHeight="1" x14ac:dyDescent="0.2">
      <c r="A9" s="52"/>
      <c r="B9" s="59"/>
      <c r="D9" s="52"/>
      <c r="E9" s="52"/>
      <c r="F9" s="52"/>
      <c r="G9" s="52"/>
      <c r="H9" s="60"/>
      <c r="L9" s="297"/>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9"/>
    </row>
    <row r="10" spans="1:42" ht="15" customHeight="1" x14ac:dyDescent="0.2">
      <c r="A10" s="52"/>
      <c r="B10" s="59"/>
      <c r="D10" s="52"/>
      <c r="E10" s="52"/>
      <c r="F10" s="52"/>
      <c r="G10" s="52"/>
      <c r="H10" s="60"/>
      <c r="I10" s="52"/>
      <c r="L10" s="297"/>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9"/>
    </row>
    <row r="11" spans="1:42" ht="15" customHeight="1" x14ac:dyDescent="0.2">
      <c r="A11" s="52"/>
      <c r="B11" s="59"/>
      <c r="D11" s="52"/>
      <c r="E11" s="52"/>
      <c r="F11" s="52"/>
      <c r="G11" s="52"/>
      <c r="H11" s="60"/>
      <c r="I11" s="52"/>
      <c r="L11" s="300"/>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2"/>
    </row>
    <row r="12" spans="1:42" ht="15" customHeight="1" x14ac:dyDescent="0.2">
      <c r="A12" s="52"/>
      <c r="B12" s="59"/>
      <c r="D12" s="52"/>
      <c r="E12" s="52"/>
      <c r="F12" s="52"/>
      <c r="G12" s="52"/>
      <c r="H12" s="60"/>
      <c r="I12" s="52"/>
    </row>
    <row r="13" spans="1:42" ht="15" customHeight="1" x14ac:dyDescent="0.2">
      <c r="A13" s="52"/>
      <c r="B13" s="59"/>
      <c r="D13" s="52"/>
      <c r="E13" s="52"/>
      <c r="F13" s="52"/>
      <c r="G13" s="52"/>
      <c r="H13" s="60"/>
      <c r="I13" s="52"/>
      <c r="L13" s="53" t="s">
        <v>40</v>
      </c>
      <c r="M13" s="54"/>
      <c r="N13" s="54"/>
      <c r="O13" s="54"/>
      <c r="P13" s="54"/>
      <c r="Q13" s="54"/>
      <c r="R13" s="54"/>
      <c r="S13" s="54"/>
      <c r="T13" s="54"/>
      <c r="U13" s="54"/>
      <c r="V13" s="54"/>
      <c r="W13" s="54"/>
      <c r="X13" s="54"/>
      <c r="Y13" s="54"/>
      <c r="AA13" s="54"/>
      <c r="AB13" s="54"/>
      <c r="AC13" s="54"/>
      <c r="AD13" s="55"/>
      <c r="AE13" s="55"/>
      <c r="AF13" s="53"/>
      <c r="AG13" s="53"/>
      <c r="AH13" s="53"/>
      <c r="AI13" s="37" t="s">
        <v>41</v>
      </c>
      <c r="AK13" s="53"/>
      <c r="AL13" s="53"/>
      <c r="AM13" s="53"/>
      <c r="AN13" s="53"/>
      <c r="AO13" s="53"/>
    </row>
    <row r="14" spans="1:42" ht="15" customHeight="1" x14ac:dyDescent="0.2">
      <c r="A14" s="52"/>
      <c r="B14" s="59"/>
      <c r="D14" s="52"/>
      <c r="E14" s="52"/>
      <c r="F14" s="52"/>
      <c r="G14" s="52"/>
      <c r="H14" s="60"/>
      <c r="I14" s="52"/>
      <c r="L14" s="61" t="s">
        <v>0</v>
      </c>
      <c r="M14" s="62"/>
      <c r="N14" s="62"/>
      <c r="O14" s="62"/>
      <c r="P14" s="62"/>
      <c r="Q14" s="63"/>
      <c r="R14" s="63"/>
      <c r="S14" s="63"/>
      <c r="T14" s="63"/>
      <c r="U14" s="64"/>
      <c r="V14" s="303" t="s">
        <v>1</v>
      </c>
      <c r="W14" s="304"/>
      <c r="X14" s="304"/>
      <c r="Y14" s="304"/>
      <c r="Z14" s="304"/>
      <c r="AA14" s="304"/>
      <c r="AB14" s="304"/>
      <c r="AC14" s="304"/>
      <c r="AD14" s="304"/>
      <c r="AE14" s="304"/>
      <c r="AF14" s="304"/>
      <c r="AG14" s="304"/>
      <c r="AH14" s="304"/>
      <c r="AI14" s="305"/>
      <c r="AJ14" s="65" t="s">
        <v>42</v>
      </c>
      <c r="AK14" s="62"/>
      <c r="AL14" s="66"/>
      <c r="AM14" s="61" t="s">
        <v>43</v>
      </c>
      <c r="AN14" s="62"/>
      <c r="AO14" s="66"/>
      <c r="AP14" s="37"/>
    </row>
    <row r="15" spans="1:42" ht="15" customHeight="1" x14ac:dyDescent="0.2">
      <c r="A15" s="52"/>
      <c r="B15" s="59"/>
      <c r="D15" s="52"/>
      <c r="E15" s="52"/>
      <c r="F15" s="52"/>
      <c r="G15" s="52"/>
      <c r="H15" s="60"/>
      <c r="I15" s="52"/>
      <c r="L15" s="67"/>
      <c r="M15" s="68"/>
      <c r="N15" s="68"/>
      <c r="O15" s="68"/>
      <c r="P15" s="68"/>
      <c r="Q15" s="68"/>
      <c r="R15" s="68"/>
      <c r="S15" s="68"/>
      <c r="T15" s="68"/>
      <c r="U15" s="69"/>
      <c r="V15" s="61"/>
      <c r="W15" s="62"/>
      <c r="X15" s="62"/>
      <c r="Y15" s="62"/>
      <c r="Z15" s="62"/>
      <c r="AA15" s="62"/>
      <c r="AB15" s="62"/>
      <c r="AC15" s="62"/>
      <c r="AD15" s="62"/>
      <c r="AE15" s="62"/>
      <c r="AF15" s="62"/>
      <c r="AG15" s="62"/>
      <c r="AH15" s="62"/>
      <c r="AI15" s="66"/>
      <c r="AJ15" s="287"/>
      <c r="AK15" s="288"/>
      <c r="AL15" s="289"/>
      <c r="AM15" s="287"/>
      <c r="AN15" s="288"/>
      <c r="AO15" s="289"/>
    </row>
    <row r="16" spans="1:42" ht="15" customHeight="1" x14ac:dyDescent="0.2">
      <c r="A16" s="52"/>
      <c r="B16" s="59"/>
      <c r="D16" s="52"/>
      <c r="E16" s="52"/>
      <c r="F16" s="52"/>
      <c r="G16" s="52"/>
      <c r="H16" s="60"/>
      <c r="I16" s="52"/>
      <c r="L16" s="67"/>
      <c r="M16" s="68"/>
      <c r="N16" s="68"/>
      <c r="O16" s="68"/>
      <c r="P16" s="68"/>
      <c r="Q16" s="68"/>
      <c r="R16" s="68"/>
      <c r="S16" s="68"/>
      <c r="T16" s="68"/>
      <c r="U16" s="69"/>
      <c r="V16" s="61"/>
      <c r="W16" s="62"/>
      <c r="X16" s="62"/>
      <c r="Y16" s="62"/>
      <c r="Z16" s="62"/>
      <c r="AA16" s="62"/>
      <c r="AB16" s="62"/>
      <c r="AC16" s="62"/>
      <c r="AD16" s="62"/>
      <c r="AE16" s="62"/>
      <c r="AF16" s="62"/>
      <c r="AG16" s="62"/>
      <c r="AH16" s="62"/>
      <c r="AI16" s="66"/>
      <c r="AJ16" s="287"/>
      <c r="AK16" s="288"/>
      <c r="AL16" s="289"/>
      <c r="AM16" s="287"/>
      <c r="AN16" s="288"/>
      <c r="AO16" s="289"/>
    </row>
    <row r="17" spans="1:46" ht="15" customHeight="1" x14ac:dyDescent="0.2">
      <c r="A17" s="52"/>
      <c r="B17" s="59"/>
      <c r="D17" s="52"/>
      <c r="E17" s="52"/>
      <c r="F17" s="52"/>
      <c r="G17" s="52"/>
      <c r="H17" s="60"/>
      <c r="I17" s="52"/>
      <c r="L17" s="67"/>
      <c r="M17" s="68"/>
      <c r="N17" s="68"/>
      <c r="O17" s="68"/>
      <c r="P17" s="68"/>
      <c r="Q17" s="68"/>
      <c r="R17" s="68"/>
      <c r="S17" s="68"/>
      <c r="T17" s="68"/>
      <c r="U17" s="69"/>
      <c r="V17" s="61"/>
      <c r="W17" s="62"/>
      <c r="X17" s="62"/>
      <c r="Y17" s="62"/>
      <c r="Z17" s="62"/>
      <c r="AA17" s="62"/>
      <c r="AB17" s="62"/>
      <c r="AC17" s="62"/>
      <c r="AD17" s="62"/>
      <c r="AE17" s="62"/>
      <c r="AF17" s="62"/>
      <c r="AG17" s="62"/>
      <c r="AH17" s="62"/>
      <c r="AI17" s="66"/>
      <c r="AJ17" s="287"/>
      <c r="AK17" s="288"/>
      <c r="AL17" s="289"/>
      <c r="AM17" s="287"/>
      <c r="AN17" s="288"/>
      <c r="AO17" s="289"/>
    </row>
    <row r="18" spans="1:46" ht="15" customHeight="1" x14ac:dyDescent="0.2">
      <c r="A18" s="52"/>
      <c r="B18" s="70"/>
      <c r="C18" s="52"/>
      <c r="D18" s="52"/>
      <c r="E18" s="52"/>
      <c r="F18" s="52"/>
      <c r="G18" s="52"/>
      <c r="H18" s="60"/>
      <c r="I18" s="52"/>
      <c r="L18" s="67"/>
      <c r="M18" s="68"/>
      <c r="N18" s="68"/>
      <c r="O18" s="68"/>
      <c r="P18" s="68"/>
      <c r="Q18" s="68"/>
      <c r="R18" s="68"/>
      <c r="S18" s="68"/>
      <c r="T18" s="68"/>
      <c r="U18" s="69"/>
      <c r="V18" s="61"/>
      <c r="W18" s="62"/>
      <c r="X18" s="62"/>
      <c r="Y18" s="62"/>
      <c r="Z18" s="62"/>
      <c r="AA18" s="62"/>
      <c r="AB18" s="62"/>
      <c r="AC18" s="62"/>
      <c r="AD18" s="62"/>
      <c r="AE18" s="62"/>
      <c r="AF18" s="62"/>
      <c r="AG18" s="62"/>
      <c r="AH18" s="62"/>
      <c r="AI18" s="66"/>
      <c r="AJ18" s="287"/>
      <c r="AK18" s="288"/>
      <c r="AL18" s="289"/>
      <c r="AM18" s="287"/>
      <c r="AN18" s="288"/>
      <c r="AO18" s="289"/>
    </row>
    <row r="19" spans="1:46" ht="15" customHeight="1" x14ac:dyDescent="0.2">
      <c r="A19" s="52"/>
      <c r="B19" s="70"/>
      <c r="C19" s="52"/>
      <c r="D19" s="52"/>
      <c r="E19" s="52"/>
      <c r="F19" s="52"/>
      <c r="G19" s="52"/>
      <c r="H19" s="60"/>
      <c r="I19" s="52"/>
      <c r="L19" s="67"/>
      <c r="M19" s="68"/>
      <c r="N19" s="68"/>
      <c r="O19" s="68"/>
      <c r="P19" s="68"/>
      <c r="Q19" s="68"/>
      <c r="R19" s="68"/>
      <c r="S19" s="68"/>
      <c r="T19" s="68"/>
      <c r="U19" s="69"/>
      <c r="V19" s="61"/>
      <c r="W19" s="62"/>
      <c r="X19" s="62"/>
      <c r="Y19" s="62"/>
      <c r="Z19" s="62"/>
      <c r="AA19" s="62"/>
      <c r="AB19" s="62"/>
      <c r="AC19" s="62"/>
      <c r="AD19" s="62"/>
      <c r="AE19" s="62"/>
      <c r="AF19" s="62"/>
      <c r="AG19" s="62"/>
      <c r="AH19" s="62"/>
      <c r="AI19" s="66"/>
      <c r="AJ19" s="287"/>
      <c r="AK19" s="288"/>
      <c r="AL19" s="289"/>
      <c r="AM19" s="287"/>
      <c r="AN19" s="288"/>
      <c r="AO19" s="289"/>
    </row>
    <row r="20" spans="1:46" ht="15" customHeight="1" x14ac:dyDescent="0.2">
      <c r="A20" s="52"/>
      <c r="B20" s="71"/>
      <c r="C20" s="72"/>
      <c r="D20" s="73"/>
      <c r="E20" s="73"/>
      <c r="F20" s="73"/>
      <c r="G20" s="73"/>
      <c r="H20" s="74"/>
      <c r="I20" s="52"/>
      <c r="L20" s="67"/>
      <c r="M20" s="68"/>
      <c r="N20" s="68"/>
      <c r="O20" s="68"/>
      <c r="P20" s="68"/>
      <c r="Q20" s="68"/>
      <c r="R20" s="68"/>
      <c r="S20" s="68"/>
      <c r="T20" s="68"/>
      <c r="U20" s="69"/>
      <c r="V20" s="61"/>
      <c r="W20" s="62"/>
      <c r="X20" s="62"/>
      <c r="Y20" s="62"/>
      <c r="Z20" s="62"/>
      <c r="AA20" s="62"/>
      <c r="AB20" s="62"/>
      <c r="AC20" s="62"/>
      <c r="AD20" s="62"/>
      <c r="AE20" s="62"/>
      <c r="AF20" s="62"/>
      <c r="AG20" s="62"/>
      <c r="AH20" s="62"/>
      <c r="AI20" s="66"/>
      <c r="AJ20" s="287"/>
      <c r="AK20" s="288"/>
      <c r="AL20" s="289"/>
      <c r="AM20" s="287"/>
      <c r="AN20" s="288"/>
      <c r="AO20" s="289"/>
      <c r="AT20" s="75"/>
    </row>
    <row r="21" spans="1:46" ht="15" customHeight="1" x14ac:dyDescent="0.2">
      <c r="A21" s="52"/>
      <c r="D21" s="52"/>
      <c r="E21" s="52"/>
      <c r="F21" s="52"/>
      <c r="G21" s="52"/>
      <c r="H21" s="52"/>
      <c r="I21" s="52"/>
      <c r="L21" s="67"/>
      <c r="M21" s="68"/>
      <c r="N21" s="68"/>
      <c r="O21" s="68"/>
      <c r="P21" s="68"/>
      <c r="Q21" s="68"/>
      <c r="R21" s="68"/>
      <c r="S21" s="68"/>
      <c r="T21" s="68"/>
      <c r="U21" s="69"/>
      <c r="V21" s="61"/>
      <c r="W21" s="62"/>
      <c r="X21" s="62"/>
      <c r="Y21" s="62"/>
      <c r="Z21" s="62"/>
      <c r="AA21" s="62"/>
      <c r="AB21" s="62"/>
      <c r="AC21" s="62"/>
      <c r="AD21" s="62"/>
      <c r="AE21" s="62"/>
      <c r="AF21" s="62"/>
      <c r="AG21" s="62"/>
      <c r="AH21" s="62"/>
      <c r="AI21" s="66"/>
      <c r="AJ21" s="287"/>
      <c r="AK21" s="288"/>
      <c r="AL21" s="289"/>
      <c r="AM21" s="287"/>
      <c r="AN21" s="288"/>
      <c r="AO21" s="289"/>
      <c r="AT21" s="75"/>
    </row>
    <row r="22" spans="1:46" ht="15" customHeight="1" x14ac:dyDescent="0.2">
      <c r="A22" s="52"/>
      <c r="B22" s="127" t="s">
        <v>44</v>
      </c>
      <c r="C22" s="128"/>
      <c r="D22" s="129"/>
      <c r="E22" s="129"/>
      <c r="F22" s="129"/>
      <c r="G22" s="129"/>
      <c r="H22" s="130"/>
      <c r="I22" s="52"/>
      <c r="L22" s="53" t="s">
        <v>45</v>
      </c>
      <c r="AT22" s="75"/>
    </row>
    <row r="23" spans="1:46" ht="14.25" customHeight="1" x14ac:dyDescent="0.2">
      <c r="A23" s="52"/>
      <c r="B23" s="266" t="s">
        <v>46</v>
      </c>
      <c r="C23" s="267"/>
      <c r="D23" s="267"/>
      <c r="E23" s="267"/>
      <c r="F23" s="76"/>
      <c r="G23" s="76" t="s">
        <v>47</v>
      </c>
      <c r="H23" s="131" t="s">
        <v>48</v>
      </c>
      <c r="I23" s="52"/>
      <c r="L23" s="61" t="s">
        <v>49</v>
      </c>
      <c r="M23" s="77"/>
      <c r="N23" s="77"/>
      <c r="O23" s="77"/>
      <c r="P23" s="77"/>
      <c r="Q23" s="77"/>
      <c r="R23" s="77"/>
      <c r="S23" s="62"/>
      <c r="T23" s="63"/>
      <c r="U23" s="62"/>
      <c r="V23" s="63"/>
      <c r="W23" s="62"/>
      <c r="X23" s="63"/>
      <c r="Y23" s="62"/>
      <c r="Z23" s="64"/>
      <c r="AA23" s="61" t="s">
        <v>50</v>
      </c>
      <c r="AB23" s="77"/>
      <c r="AC23" s="62"/>
      <c r="AD23" s="62"/>
      <c r="AE23" s="62"/>
      <c r="AF23" s="63"/>
      <c r="AG23" s="63"/>
      <c r="AH23" s="63"/>
      <c r="AI23" s="62"/>
      <c r="AJ23" s="62"/>
      <c r="AK23" s="62"/>
      <c r="AL23" s="62"/>
      <c r="AM23" s="62"/>
      <c r="AN23" s="62"/>
      <c r="AO23" s="66"/>
      <c r="AT23" s="75"/>
    </row>
    <row r="24" spans="1:46" ht="14.25" customHeight="1" x14ac:dyDescent="0.2">
      <c r="A24" s="52"/>
      <c r="B24" s="268"/>
      <c r="C24" s="269"/>
      <c r="D24" s="269"/>
      <c r="E24" s="269"/>
      <c r="F24" s="78"/>
      <c r="G24" s="78" t="s">
        <v>51</v>
      </c>
      <c r="H24" s="132" t="s">
        <v>51</v>
      </c>
      <c r="I24" s="52"/>
      <c r="L24" s="270"/>
      <c r="M24" s="271"/>
      <c r="N24" s="271"/>
      <c r="O24" s="271"/>
      <c r="P24" s="271"/>
      <c r="Q24" s="271"/>
      <c r="R24" s="271"/>
      <c r="S24" s="271"/>
      <c r="T24" s="271"/>
      <c r="U24" s="271"/>
      <c r="V24" s="271"/>
      <c r="W24" s="271"/>
      <c r="X24" s="271"/>
      <c r="Y24" s="271"/>
      <c r="Z24" s="272"/>
      <c r="AA24" s="270"/>
      <c r="AB24" s="271"/>
      <c r="AC24" s="271"/>
      <c r="AD24" s="271"/>
      <c r="AE24" s="271"/>
      <c r="AF24" s="271"/>
      <c r="AG24" s="271"/>
      <c r="AH24" s="271"/>
      <c r="AI24" s="271"/>
      <c r="AJ24" s="271"/>
      <c r="AK24" s="271"/>
      <c r="AL24" s="271"/>
      <c r="AM24" s="271"/>
      <c r="AN24" s="271"/>
      <c r="AO24" s="272"/>
      <c r="AT24" s="75"/>
    </row>
    <row r="25" spans="1:46" ht="15" customHeight="1" x14ac:dyDescent="0.2">
      <c r="A25" s="52"/>
      <c r="B25" s="133" t="str">
        <f>職業能力評価シート!B7</f>
        <v>企業倫理とコンプライアンス</v>
      </c>
      <c r="C25" s="79"/>
      <c r="D25" s="80"/>
      <c r="E25" s="80"/>
      <c r="F25" s="81"/>
      <c r="G25" s="81">
        <f>AVERAGE(職業能力評価シート!J7:J8)</f>
        <v>0</v>
      </c>
      <c r="H25" s="134">
        <f>AVERAGE(職業能力評価シート!K7:K8)</f>
        <v>0</v>
      </c>
      <c r="I25" s="52"/>
      <c r="L25" s="273"/>
      <c r="M25" s="274"/>
      <c r="N25" s="274"/>
      <c r="O25" s="274"/>
      <c r="P25" s="274"/>
      <c r="Q25" s="274"/>
      <c r="R25" s="274"/>
      <c r="S25" s="274"/>
      <c r="T25" s="274"/>
      <c r="U25" s="274"/>
      <c r="V25" s="274"/>
      <c r="W25" s="274"/>
      <c r="X25" s="274"/>
      <c r="Y25" s="274"/>
      <c r="Z25" s="275"/>
      <c r="AA25" s="273"/>
      <c r="AB25" s="274"/>
      <c r="AC25" s="274"/>
      <c r="AD25" s="274"/>
      <c r="AE25" s="274"/>
      <c r="AF25" s="274"/>
      <c r="AG25" s="274"/>
      <c r="AH25" s="274"/>
      <c r="AI25" s="274"/>
      <c r="AJ25" s="274"/>
      <c r="AK25" s="274"/>
      <c r="AL25" s="274"/>
      <c r="AM25" s="274"/>
      <c r="AN25" s="274"/>
      <c r="AO25" s="275"/>
      <c r="AT25" s="75"/>
    </row>
    <row r="26" spans="1:46" ht="15" customHeight="1" x14ac:dyDescent="0.2">
      <c r="A26" s="52"/>
      <c r="B26" s="135" t="str">
        <f>職業能力評価シート!B9</f>
        <v>関係者との連携による業務の遂行</v>
      </c>
      <c r="C26" s="82"/>
      <c r="D26" s="83"/>
      <c r="E26" s="83"/>
      <c r="F26" s="84"/>
      <c r="G26" s="84">
        <f>AVERAGE(職業能力評価シート!J9:J10)</f>
        <v>0</v>
      </c>
      <c r="H26" s="136">
        <f>AVERAGE(職業能力評価シート!K9:K10)</f>
        <v>0</v>
      </c>
      <c r="I26" s="52"/>
      <c r="L26" s="273"/>
      <c r="M26" s="274"/>
      <c r="N26" s="274"/>
      <c r="O26" s="274"/>
      <c r="P26" s="274"/>
      <c r="Q26" s="274"/>
      <c r="R26" s="274"/>
      <c r="S26" s="274"/>
      <c r="T26" s="274"/>
      <c r="U26" s="274"/>
      <c r="V26" s="274"/>
      <c r="W26" s="274"/>
      <c r="X26" s="274"/>
      <c r="Y26" s="274"/>
      <c r="Z26" s="275"/>
      <c r="AA26" s="273"/>
      <c r="AB26" s="274"/>
      <c r="AC26" s="274"/>
      <c r="AD26" s="274"/>
      <c r="AE26" s="274"/>
      <c r="AF26" s="274"/>
      <c r="AG26" s="274"/>
      <c r="AH26" s="274"/>
      <c r="AI26" s="274"/>
      <c r="AJ26" s="274"/>
      <c r="AK26" s="274"/>
      <c r="AL26" s="274"/>
      <c r="AM26" s="274"/>
      <c r="AN26" s="274"/>
      <c r="AO26" s="275"/>
      <c r="AT26" s="75"/>
    </row>
    <row r="27" spans="1:46" ht="15" customHeight="1" x14ac:dyDescent="0.2">
      <c r="A27" s="52"/>
      <c r="B27" s="133" t="str">
        <f>職業能力評価シート!B11</f>
        <v>課題の設定と成果の追求</v>
      </c>
      <c r="C27" s="79"/>
      <c r="D27" s="80"/>
      <c r="E27" s="80"/>
      <c r="F27" s="81"/>
      <c r="G27" s="81">
        <f>AVERAGE(職業能力評価シート!J11:J13)</f>
        <v>0</v>
      </c>
      <c r="H27" s="134">
        <f>AVERAGE(職業能力評価シート!K11:K13)</f>
        <v>0</v>
      </c>
      <c r="I27" s="52"/>
      <c r="L27" s="273"/>
      <c r="M27" s="274"/>
      <c r="N27" s="274"/>
      <c r="O27" s="274"/>
      <c r="P27" s="274"/>
      <c r="Q27" s="274"/>
      <c r="R27" s="274"/>
      <c r="S27" s="274"/>
      <c r="T27" s="274"/>
      <c r="U27" s="274"/>
      <c r="V27" s="274"/>
      <c r="W27" s="274"/>
      <c r="X27" s="274"/>
      <c r="Y27" s="274"/>
      <c r="Z27" s="275"/>
      <c r="AA27" s="273"/>
      <c r="AB27" s="274"/>
      <c r="AC27" s="274"/>
      <c r="AD27" s="274"/>
      <c r="AE27" s="274"/>
      <c r="AF27" s="274"/>
      <c r="AG27" s="274"/>
      <c r="AH27" s="274"/>
      <c r="AI27" s="274"/>
      <c r="AJ27" s="274"/>
      <c r="AK27" s="274"/>
      <c r="AL27" s="274"/>
      <c r="AM27" s="274"/>
      <c r="AN27" s="274"/>
      <c r="AO27" s="275"/>
      <c r="AT27" s="75"/>
    </row>
    <row r="28" spans="1:46" ht="15" customHeight="1" x14ac:dyDescent="0.2">
      <c r="A28" s="52"/>
      <c r="B28" s="135" t="str">
        <f>職業能力評価シート!B14</f>
        <v>業務効率化の推進</v>
      </c>
      <c r="C28" s="82"/>
      <c r="D28" s="83"/>
      <c r="E28" s="83"/>
      <c r="F28" s="84"/>
      <c r="G28" s="84">
        <f>AVERAGE(職業能力評価シート!J14:J15)</f>
        <v>0</v>
      </c>
      <c r="H28" s="136">
        <f>AVERAGE(職業能力評価シート!K14:K15)</f>
        <v>0</v>
      </c>
      <c r="I28" s="52"/>
      <c r="L28" s="273"/>
      <c r="M28" s="274"/>
      <c r="N28" s="274"/>
      <c r="O28" s="274"/>
      <c r="P28" s="274"/>
      <c r="Q28" s="274"/>
      <c r="R28" s="274"/>
      <c r="S28" s="274"/>
      <c r="T28" s="274"/>
      <c r="U28" s="274"/>
      <c r="V28" s="274"/>
      <c r="W28" s="274"/>
      <c r="X28" s="274"/>
      <c r="Y28" s="274"/>
      <c r="Z28" s="275"/>
      <c r="AA28" s="273"/>
      <c r="AB28" s="274"/>
      <c r="AC28" s="274"/>
      <c r="AD28" s="274"/>
      <c r="AE28" s="274"/>
      <c r="AF28" s="274"/>
      <c r="AG28" s="274"/>
      <c r="AH28" s="274"/>
      <c r="AI28" s="274"/>
      <c r="AJ28" s="274"/>
      <c r="AK28" s="274"/>
      <c r="AL28" s="274"/>
      <c r="AM28" s="274"/>
      <c r="AN28" s="274"/>
      <c r="AO28" s="275"/>
    </row>
    <row r="29" spans="1:46" ht="15" customHeight="1" x14ac:dyDescent="0.2">
      <c r="A29" s="52"/>
      <c r="B29" s="133" t="s">
        <v>427</v>
      </c>
      <c r="C29" s="79"/>
      <c r="D29" s="80"/>
      <c r="E29" s="80"/>
      <c r="F29" s="81"/>
      <c r="G29" s="81">
        <f>AVERAGE(職業能力評価シート!J16:J17)</f>
        <v>0</v>
      </c>
      <c r="H29" s="134">
        <f>AVERAGE(職業能力評価シート!K16:K17)</f>
        <v>0</v>
      </c>
      <c r="I29" s="52"/>
      <c r="L29" s="276"/>
      <c r="M29" s="277"/>
      <c r="N29" s="277"/>
      <c r="O29" s="277"/>
      <c r="P29" s="277"/>
      <c r="Q29" s="277"/>
      <c r="R29" s="277"/>
      <c r="S29" s="277"/>
      <c r="T29" s="277"/>
      <c r="U29" s="277"/>
      <c r="V29" s="277"/>
      <c r="W29" s="277"/>
      <c r="X29" s="277"/>
      <c r="Y29" s="277"/>
      <c r="Z29" s="278"/>
      <c r="AA29" s="276"/>
      <c r="AB29" s="277"/>
      <c r="AC29" s="277"/>
      <c r="AD29" s="277"/>
      <c r="AE29" s="277"/>
      <c r="AF29" s="277"/>
      <c r="AG29" s="277"/>
      <c r="AH29" s="277"/>
      <c r="AI29" s="277"/>
      <c r="AJ29" s="277"/>
      <c r="AK29" s="277"/>
      <c r="AL29" s="277"/>
      <c r="AM29" s="277"/>
      <c r="AN29" s="277"/>
      <c r="AO29" s="278"/>
    </row>
    <row r="30" spans="1:46" ht="15" customHeight="1" x14ac:dyDescent="0.2">
      <c r="A30" s="52"/>
      <c r="B30" s="137" t="s">
        <v>429</v>
      </c>
      <c r="C30" s="82"/>
      <c r="D30" s="83"/>
      <c r="E30" s="83"/>
      <c r="F30" s="84"/>
      <c r="G30" s="196">
        <f>AVERAGE(職業能力評価シート!J21:J23)</f>
        <v>0</v>
      </c>
      <c r="H30" s="197">
        <f>AVERAGE(職業能力評価シート!K21:K23)</f>
        <v>0</v>
      </c>
      <c r="I30" s="52"/>
    </row>
    <row r="31" spans="1:46" ht="15" customHeight="1" x14ac:dyDescent="0.2">
      <c r="A31" s="52"/>
      <c r="B31" s="133" t="s">
        <v>431</v>
      </c>
      <c r="C31" s="79"/>
      <c r="D31" s="80"/>
      <c r="E31" s="80"/>
      <c r="F31" s="81"/>
      <c r="G31" s="198">
        <f>AVERAGE(職業能力評価シート!J24:J26)</f>
        <v>0</v>
      </c>
      <c r="H31" s="199">
        <f>AVERAGE(職業能力評価シート!K24:K26)</f>
        <v>0</v>
      </c>
      <c r="I31" s="52"/>
      <c r="L31" s="53" t="s">
        <v>52</v>
      </c>
      <c r="M31" s="54"/>
      <c r="N31" s="54"/>
      <c r="O31" s="54"/>
      <c r="P31" s="54"/>
      <c r="Q31" s="54"/>
      <c r="R31" s="54"/>
      <c r="S31" s="54"/>
      <c r="T31" s="54"/>
      <c r="U31" s="54"/>
      <c r="V31" s="54"/>
      <c r="W31" s="54"/>
      <c r="X31" s="54"/>
      <c r="Y31" s="54"/>
      <c r="Z31" s="54"/>
      <c r="AA31" s="53"/>
      <c r="AB31" s="54"/>
      <c r="AC31" s="54"/>
      <c r="AD31" s="54"/>
      <c r="AE31" s="54"/>
      <c r="AF31" s="54"/>
      <c r="AG31" s="54"/>
      <c r="AH31" s="54"/>
      <c r="AI31" s="54"/>
      <c r="AJ31" s="54"/>
      <c r="AK31" s="54"/>
      <c r="AL31" s="54"/>
      <c r="AM31" s="54"/>
      <c r="AN31" s="54"/>
      <c r="AO31" s="54"/>
    </row>
    <row r="32" spans="1:46" ht="15" customHeight="1" x14ac:dyDescent="0.2">
      <c r="A32" s="52"/>
      <c r="B32" s="137" t="s">
        <v>433</v>
      </c>
      <c r="C32" s="82"/>
      <c r="D32" s="83"/>
      <c r="E32" s="83"/>
      <c r="F32" s="84"/>
      <c r="G32" s="196">
        <f>AVERAGE(職業能力評価シート!J9:J27)</f>
        <v>0</v>
      </c>
      <c r="H32" s="197">
        <f>AVERAGE(職業能力評価シート!K27:K29)</f>
        <v>0</v>
      </c>
      <c r="I32" s="52"/>
      <c r="L32" s="85" t="s">
        <v>53</v>
      </c>
      <c r="M32" s="86"/>
      <c r="N32" s="86"/>
      <c r="O32" s="86"/>
      <c r="P32" s="86"/>
      <c r="Q32" s="86"/>
      <c r="R32" s="86"/>
      <c r="S32" s="86"/>
      <c r="T32" s="86"/>
      <c r="U32" s="86"/>
      <c r="V32" s="86"/>
      <c r="W32" s="86"/>
      <c r="X32" s="86"/>
      <c r="Y32" s="86"/>
      <c r="Z32" s="87"/>
      <c r="AA32" s="61" t="s">
        <v>54</v>
      </c>
      <c r="AB32" s="86"/>
      <c r="AC32" s="86"/>
      <c r="AD32" s="86"/>
      <c r="AE32" s="86"/>
      <c r="AF32" s="86"/>
      <c r="AG32" s="86"/>
      <c r="AH32" s="86"/>
      <c r="AI32" s="86"/>
      <c r="AJ32" s="86"/>
      <c r="AK32" s="86"/>
      <c r="AL32" s="86"/>
      <c r="AM32" s="86"/>
      <c r="AN32" s="86"/>
      <c r="AO32" s="87"/>
    </row>
    <row r="33" spans="1:41" ht="15" customHeight="1" x14ac:dyDescent="0.2">
      <c r="A33" s="52"/>
      <c r="B33" s="133" t="s">
        <v>508</v>
      </c>
      <c r="C33" s="79"/>
      <c r="D33" s="80"/>
      <c r="E33" s="80"/>
      <c r="F33" s="81"/>
      <c r="G33" s="198">
        <f>AVERAGE(職業能力評価シート!J30:J32)</f>
        <v>0</v>
      </c>
      <c r="H33" s="199">
        <f>AVERAGE(職業能力評価シート!K30:K32)</f>
        <v>0</v>
      </c>
      <c r="I33" s="52"/>
      <c r="L33" s="270"/>
      <c r="M33" s="279"/>
      <c r="N33" s="279"/>
      <c r="O33" s="279"/>
      <c r="P33" s="279"/>
      <c r="Q33" s="279"/>
      <c r="R33" s="279"/>
      <c r="S33" s="279"/>
      <c r="T33" s="279"/>
      <c r="U33" s="279"/>
      <c r="V33" s="279"/>
      <c r="W33" s="279"/>
      <c r="X33" s="279"/>
      <c r="Y33" s="279"/>
      <c r="Z33" s="280"/>
      <c r="AA33" s="270"/>
      <c r="AB33" s="279"/>
      <c r="AC33" s="279"/>
      <c r="AD33" s="279"/>
      <c r="AE33" s="279"/>
      <c r="AF33" s="279"/>
      <c r="AG33" s="279"/>
      <c r="AH33" s="279"/>
      <c r="AI33" s="279"/>
      <c r="AJ33" s="279"/>
      <c r="AK33" s="279"/>
      <c r="AL33" s="279"/>
      <c r="AM33" s="279"/>
      <c r="AN33" s="279"/>
      <c r="AO33" s="280"/>
    </row>
    <row r="34" spans="1:41" ht="15" customHeight="1" x14ac:dyDescent="0.2">
      <c r="A34" s="52"/>
      <c r="B34" s="137" t="s">
        <v>435</v>
      </c>
      <c r="C34" s="82"/>
      <c r="D34" s="83"/>
      <c r="E34" s="83"/>
      <c r="F34" s="84"/>
      <c r="G34" s="196">
        <f>AVERAGE(職業能力評価シート!J33:J35)</f>
        <v>0</v>
      </c>
      <c r="H34" s="197">
        <f>AVERAGE(職業能力評価シート!K33:K35)</f>
        <v>0</v>
      </c>
      <c r="I34" s="52"/>
      <c r="L34" s="281"/>
      <c r="M34" s="282"/>
      <c r="N34" s="282"/>
      <c r="O34" s="282"/>
      <c r="P34" s="282"/>
      <c r="Q34" s="282"/>
      <c r="R34" s="282"/>
      <c r="S34" s="282"/>
      <c r="T34" s="282"/>
      <c r="U34" s="282"/>
      <c r="V34" s="282"/>
      <c r="W34" s="282"/>
      <c r="X34" s="282"/>
      <c r="Y34" s="282"/>
      <c r="Z34" s="283"/>
      <c r="AA34" s="281"/>
      <c r="AB34" s="282"/>
      <c r="AC34" s="282"/>
      <c r="AD34" s="282"/>
      <c r="AE34" s="282"/>
      <c r="AF34" s="282"/>
      <c r="AG34" s="282"/>
      <c r="AH34" s="282"/>
      <c r="AI34" s="282"/>
      <c r="AJ34" s="282"/>
      <c r="AK34" s="282"/>
      <c r="AL34" s="282"/>
      <c r="AM34" s="282"/>
      <c r="AN34" s="282"/>
      <c r="AO34" s="283"/>
    </row>
    <row r="35" spans="1:41" ht="15" customHeight="1" x14ac:dyDescent="0.2">
      <c r="A35" s="52"/>
      <c r="B35" s="133" t="s">
        <v>437</v>
      </c>
      <c r="C35" s="79"/>
      <c r="D35" s="80"/>
      <c r="E35" s="80"/>
      <c r="F35" s="81"/>
      <c r="G35" s="198">
        <f>AVERAGE(職業能力評価シート!J36:J38)</f>
        <v>0</v>
      </c>
      <c r="H35" s="199">
        <f>AVERAGE(職業能力評価シート!K36:K38)</f>
        <v>0</v>
      </c>
      <c r="I35" s="52"/>
      <c r="L35" s="281"/>
      <c r="M35" s="282"/>
      <c r="N35" s="282"/>
      <c r="O35" s="282"/>
      <c r="P35" s="282"/>
      <c r="Q35" s="282"/>
      <c r="R35" s="282"/>
      <c r="S35" s="282"/>
      <c r="T35" s="282"/>
      <c r="U35" s="282"/>
      <c r="V35" s="282"/>
      <c r="W35" s="282"/>
      <c r="X35" s="282"/>
      <c r="Y35" s="282"/>
      <c r="Z35" s="283"/>
      <c r="AA35" s="281"/>
      <c r="AB35" s="282"/>
      <c r="AC35" s="282"/>
      <c r="AD35" s="282"/>
      <c r="AE35" s="282"/>
      <c r="AF35" s="282"/>
      <c r="AG35" s="282"/>
      <c r="AH35" s="282"/>
      <c r="AI35" s="282"/>
      <c r="AJ35" s="282"/>
      <c r="AK35" s="282"/>
      <c r="AL35" s="282"/>
      <c r="AM35" s="282"/>
      <c r="AN35" s="282"/>
      <c r="AO35" s="283"/>
    </row>
    <row r="36" spans="1:41" ht="15" customHeight="1" x14ac:dyDescent="0.2">
      <c r="A36" s="52"/>
      <c r="B36" s="137" t="s">
        <v>439</v>
      </c>
      <c r="C36" s="82"/>
      <c r="D36" s="83"/>
      <c r="E36" s="83"/>
      <c r="F36" s="84"/>
      <c r="G36" s="196">
        <f>AVERAGE(職業能力評価シート!J39:J41)</f>
        <v>0</v>
      </c>
      <c r="H36" s="197">
        <f>AVERAGE(職業能力評価シート!K38:K41)</f>
        <v>0</v>
      </c>
      <c r="I36" s="52"/>
      <c r="L36" s="281"/>
      <c r="M36" s="282"/>
      <c r="N36" s="282"/>
      <c r="O36" s="282"/>
      <c r="P36" s="282"/>
      <c r="Q36" s="282"/>
      <c r="R36" s="282"/>
      <c r="S36" s="282"/>
      <c r="T36" s="282"/>
      <c r="U36" s="282"/>
      <c r="V36" s="282"/>
      <c r="W36" s="282"/>
      <c r="X36" s="282"/>
      <c r="Y36" s="282"/>
      <c r="Z36" s="283"/>
      <c r="AA36" s="281"/>
      <c r="AB36" s="282"/>
      <c r="AC36" s="282"/>
      <c r="AD36" s="282"/>
      <c r="AE36" s="282"/>
      <c r="AF36" s="282"/>
      <c r="AG36" s="282"/>
      <c r="AH36" s="282"/>
      <c r="AI36" s="282"/>
      <c r="AJ36" s="282"/>
      <c r="AK36" s="282"/>
      <c r="AL36" s="282"/>
      <c r="AM36" s="282"/>
      <c r="AN36" s="282"/>
      <c r="AO36" s="283"/>
    </row>
    <row r="37" spans="1:41" ht="15" customHeight="1" x14ac:dyDescent="0.2">
      <c r="A37" s="52"/>
      <c r="B37" s="138" t="s">
        <v>441</v>
      </c>
      <c r="C37" s="79"/>
      <c r="D37" s="80"/>
      <c r="E37" s="80"/>
      <c r="F37" s="81"/>
      <c r="G37" s="198">
        <f>AVERAGE(職業能力評価シート!J42:J43)</f>
        <v>0</v>
      </c>
      <c r="H37" s="199">
        <f>AVERAGE(職業能力評価シート!K42:K43)</f>
        <v>0</v>
      </c>
      <c r="I37" s="52"/>
      <c r="L37" s="281"/>
      <c r="M37" s="282"/>
      <c r="N37" s="282"/>
      <c r="O37" s="282"/>
      <c r="P37" s="282"/>
      <c r="Q37" s="282"/>
      <c r="R37" s="282"/>
      <c r="S37" s="282"/>
      <c r="T37" s="282"/>
      <c r="U37" s="282"/>
      <c r="V37" s="282"/>
      <c r="W37" s="282"/>
      <c r="X37" s="282"/>
      <c r="Y37" s="282"/>
      <c r="Z37" s="283"/>
      <c r="AA37" s="281"/>
      <c r="AB37" s="282"/>
      <c r="AC37" s="282"/>
      <c r="AD37" s="282"/>
      <c r="AE37" s="282"/>
      <c r="AF37" s="282"/>
      <c r="AG37" s="282"/>
      <c r="AH37" s="282"/>
      <c r="AI37" s="282"/>
      <c r="AJ37" s="282"/>
      <c r="AK37" s="282"/>
      <c r="AL37" s="282"/>
      <c r="AM37" s="282"/>
      <c r="AN37" s="282"/>
      <c r="AO37" s="283"/>
    </row>
    <row r="38" spans="1:41" ht="15" customHeight="1" x14ac:dyDescent="0.2">
      <c r="A38" s="52"/>
      <c r="B38" s="139"/>
      <c r="C38" s="140"/>
      <c r="D38" s="141"/>
      <c r="E38" s="141"/>
      <c r="F38" s="142"/>
      <c r="G38" s="142"/>
      <c r="H38" s="143"/>
      <c r="I38" s="52"/>
      <c r="L38" s="284"/>
      <c r="M38" s="285"/>
      <c r="N38" s="285"/>
      <c r="O38" s="285"/>
      <c r="P38" s="285"/>
      <c r="Q38" s="285"/>
      <c r="R38" s="285"/>
      <c r="S38" s="285"/>
      <c r="T38" s="285"/>
      <c r="U38" s="285"/>
      <c r="V38" s="285"/>
      <c r="W38" s="285"/>
      <c r="X38" s="285"/>
      <c r="Y38" s="285"/>
      <c r="Z38" s="286"/>
      <c r="AA38" s="284"/>
      <c r="AB38" s="285"/>
      <c r="AC38" s="285"/>
      <c r="AD38" s="285"/>
      <c r="AE38" s="285"/>
      <c r="AF38" s="285"/>
      <c r="AG38" s="285"/>
      <c r="AH38" s="285"/>
      <c r="AI38" s="285"/>
      <c r="AJ38" s="285"/>
      <c r="AK38" s="285"/>
      <c r="AL38" s="285"/>
      <c r="AM38" s="285"/>
      <c r="AN38" s="285"/>
      <c r="AO38" s="286"/>
    </row>
    <row r="39" spans="1:41" ht="14.25" x14ac:dyDescent="0.2">
      <c r="B39" s="37"/>
      <c r="C39" s="37"/>
      <c r="D39" s="52"/>
      <c r="E39" s="52"/>
      <c r="F39" s="126"/>
      <c r="G39" s="126"/>
      <c r="H39" s="12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7"/>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2024-08-20T01:06:57Z</dcterms:modified>
</cp:coreProperties>
</file>