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6CB6EEA1-9D14-4DDB-A0A7-27FDCDEE347E}" xr6:coauthVersionLast="47" xr6:coauthVersionMax="47" xr10:uidLastSave="{00000000-0000-0000-0000-000000000000}"/>
  <bookViews>
    <workbookView xWindow="-120" yWindow="-120" windowWidth="29040" windowHeight="15840" tabRatio="732"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OJTｺﾐｭﾆｹｰｼｮﾝｼｰﾄ!$A$1:$AO$39</definedName>
    <definedName name="_xlnm.Print_Area" localSheetId="3">基準一覧!$A$1:$D$181</definedName>
    <definedName name="_xlnm.Print_Area" localSheetId="1">職業能力評価シート!$A$1:$H$54</definedName>
    <definedName name="_xlnm.Print_Area" localSheetId="2">必要な知識!$A$1:$D$200</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1" i="26" l="1"/>
  <c r="J21" i="26"/>
  <c r="K20" i="26"/>
  <c r="J20" i="26"/>
  <c r="K47" i="26"/>
  <c r="J47" i="26"/>
  <c r="K46" i="26"/>
  <c r="J46" i="26"/>
  <c r="K45" i="26"/>
  <c r="H38" i="29" s="1"/>
  <c r="J45" i="26"/>
  <c r="K44" i="26"/>
  <c r="J44" i="26"/>
  <c r="K43" i="26"/>
  <c r="J43" i="26"/>
  <c r="K42" i="26"/>
  <c r="H37" i="29" s="1"/>
  <c r="J42" i="26"/>
  <c r="G37" i="29" s="1"/>
  <c r="K41" i="26"/>
  <c r="J41" i="26"/>
  <c r="K40" i="26"/>
  <c r="J40" i="26"/>
  <c r="K39" i="26"/>
  <c r="J39" i="26"/>
  <c r="J48" i="26"/>
  <c r="K48" i="26"/>
  <c r="H39" i="29" s="1"/>
  <c r="J49" i="26"/>
  <c r="K49" i="26"/>
  <c r="K38" i="26"/>
  <c r="J38" i="26"/>
  <c r="K37" i="26"/>
  <c r="J37" i="26"/>
  <c r="K36" i="26"/>
  <c r="H35" i="29" s="1"/>
  <c r="J36" i="26"/>
  <c r="G35" i="29" s="1"/>
  <c r="K35" i="26"/>
  <c r="J35" i="26"/>
  <c r="K34" i="26"/>
  <c r="J34" i="26"/>
  <c r="K33" i="26"/>
  <c r="J33" i="26"/>
  <c r="K32" i="26"/>
  <c r="J32" i="26"/>
  <c r="K31" i="26"/>
  <c r="J31" i="26"/>
  <c r="K30" i="26"/>
  <c r="J30" i="26"/>
  <c r="K29" i="26"/>
  <c r="J29" i="26"/>
  <c r="K28" i="26"/>
  <c r="J28" i="26"/>
  <c r="K27" i="26"/>
  <c r="H32" i="29" s="1"/>
  <c r="J27" i="26"/>
  <c r="J8" i="26"/>
  <c r="K8" i="26"/>
  <c r="B29" i="29"/>
  <c r="B28" i="29"/>
  <c r="B27" i="29"/>
  <c r="B26" i="29"/>
  <c r="B25" i="29"/>
  <c r="K19" i="26"/>
  <c r="K22" i="26"/>
  <c r="K23" i="26"/>
  <c r="H31" i="29"/>
  <c r="J19" i="26"/>
  <c r="J22" i="26"/>
  <c r="G31" i="29" s="1"/>
  <c r="J23" i="26"/>
  <c r="B31" i="29"/>
  <c r="K18" i="26"/>
  <c r="H30" i="29" s="1"/>
  <c r="J18" i="26"/>
  <c r="K17" i="26"/>
  <c r="J17" i="26"/>
  <c r="G29" i="29"/>
  <c r="K16" i="26"/>
  <c r="J16" i="26"/>
  <c r="K15" i="26"/>
  <c r="H28" i="29" s="1"/>
  <c r="J15" i="26"/>
  <c r="K14" i="26"/>
  <c r="J14" i="26"/>
  <c r="K13" i="26"/>
  <c r="H27" i="29" s="1"/>
  <c r="J13" i="26"/>
  <c r="K12" i="26"/>
  <c r="J12" i="26"/>
  <c r="K11" i="26"/>
  <c r="J11" i="26"/>
  <c r="K10" i="26"/>
  <c r="H26" i="29" s="1"/>
  <c r="J10" i="26"/>
  <c r="K9" i="26"/>
  <c r="J9" i="26"/>
  <c r="H29" i="29"/>
  <c r="J7" i="26"/>
  <c r="K7" i="26"/>
  <c r="G53" i="26"/>
  <c r="G52" i="26"/>
  <c r="G51" i="26"/>
  <c r="G54" i="26" s="1"/>
  <c r="H51" i="26" s="1"/>
  <c r="H54" i="26" s="1"/>
  <c r="F53" i="26"/>
  <c r="F52" i="26"/>
  <c r="F51" i="26"/>
  <c r="F54" i="26" s="1"/>
  <c r="H25" i="29"/>
  <c r="H53" i="26" l="1"/>
  <c r="G25" i="29"/>
  <c r="G39" i="29"/>
  <c r="G34" i="29"/>
  <c r="G36" i="29"/>
  <c r="H36" i="29"/>
  <c r="H52" i="26"/>
  <c r="G27" i="29"/>
  <c r="G33" i="29"/>
  <c r="G30" i="29"/>
  <c r="H33" i="29"/>
  <c r="G26" i="29"/>
  <c r="G28" i="29"/>
  <c r="G32" i="29"/>
  <c r="G38" i="29"/>
  <c r="H34" i="29"/>
</calcChain>
</file>

<file path=xl/sharedStrings.xml><?xml version="1.0" encoding="utf-8"?>
<sst xmlns="http://schemas.openxmlformats.org/spreadsheetml/2006/main" count="811" uniqueCount="544">
  <si>
    <t>能力ユニット</t>
    <rPh sb="0" eb="2">
      <t>ノウリョク</t>
    </rPh>
    <phoneticPr fontId="8"/>
  </si>
  <si>
    <t>能力細目</t>
    <rPh sb="0" eb="2">
      <t>ノウリョク</t>
    </rPh>
    <rPh sb="2" eb="4">
      <t>サイモク</t>
    </rPh>
    <phoneticPr fontId="8"/>
  </si>
  <si>
    <t>職務遂行のための基準</t>
    <rPh sb="0" eb="2">
      <t>ショクム</t>
    </rPh>
    <rPh sb="2" eb="4">
      <t>スイコウ</t>
    </rPh>
    <rPh sb="8" eb="10">
      <t>キジュン</t>
    </rPh>
    <phoneticPr fontId="8"/>
  </si>
  <si>
    <t>上司評価</t>
    <rPh sb="0" eb="2">
      <t>ジョウシ</t>
    </rPh>
    <rPh sb="2" eb="4">
      <t>ヒョウカ</t>
    </rPh>
    <phoneticPr fontId="8"/>
  </si>
  <si>
    <t>氏　名</t>
    <rPh sb="0" eb="1">
      <t>シ</t>
    </rPh>
    <rPh sb="2" eb="3">
      <t>メイ</t>
    </rPh>
    <phoneticPr fontId="8"/>
  </si>
  <si>
    <t>実施日</t>
    <rPh sb="0" eb="2">
      <t>ジッシ</t>
    </rPh>
    <rPh sb="2" eb="3">
      <t>ヒ</t>
    </rPh>
    <phoneticPr fontId="8"/>
  </si>
  <si>
    <t>氏　名（評価者）</t>
    <rPh sb="0" eb="1">
      <t>シ</t>
    </rPh>
    <rPh sb="2" eb="3">
      <t>メイ</t>
    </rPh>
    <rPh sb="4" eb="7">
      <t>ヒョウカシャ</t>
    </rPh>
    <phoneticPr fontId="8"/>
  </si>
  <si>
    <t>レベル</t>
    <phoneticPr fontId="8"/>
  </si>
  <si>
    <t>レベル1の目安</t>
    <rPh sb="5" eb="7">
      <t>メヤス</t>
    </rPh>
    <phoneticPr fontId="8"/>
  </si>
  <si>
    <t>自己評価
集計</t>
    <rPh sb="0" eb="2">
      <t>ジコ</t>
    </rPh>
    <rPh sb="2" eb="4">
      <t>ヒョウカ</t>
    </rPh>
    <rPh sb="5" eb="7">
      <t>シュウケイ</t>
    </rPh>
    <phoneticPr fontId="8"/>
  </si>
  <si>
    <t>上司評価
集計</t>
    <rPh sb="0" eb="2">
      <t>ジョウシ</t>
    </rPh>
    <rPh sb="2" eb="4">
      <t>ヒョウカ</t>
    </rPh>
    <rPh sb="5" eb="7">
      <t>シュウケイ</t>
    </rPh>
    <phoneticPr fontId="8"/>
  </si>
  <si>
    <t>上司評価
合計数にしめる割合</t>
    <rPh sb="0" eb="2">
      <t>ジョウシ</t>
    </rPh>
    <rPh sb="2" eb="4">
      <t>ヒョウカ</t>
    </rPh>
    <rPh sb="5" eb="7">
      <t>ゴウケイ</t>
    </rPh>
    <rPh sb="7" eb="8">
      <t>スウ</t>
    </rPh>
    <rPh sb="12" eb="14">
      <t>ワリアイ</t>
    </rPh>
    <phoneticPr fontId="8"/>
  </si>
  <si>
    <t>○の数</t>
    <rPh sb="2" eb="3">
      <t>カズ</t>
    </rPh>
    <phoneticPr fontId="8"/>
  </si>
  <si>
    <t>△の数</t>
    <rPh sb="2" eb="3">
      <t>カズ</t>
    </rPh>
    <phoneticPr fontId="8"/>
  </si>
  <si>
    <t>×の数</t>
    <rPh sb="2" eb="3">
      <t>カズ</t>
    </rPh>
    <phoneticPr fontId="8"/>
  </si>
  <si>
    <t>○△×の合計数</t>
    <rPh sb="4" eb="6">
      <t>ゴウケイ</t>
    </rPh>
    <rPh sb="6" eb="7">
      <t>スウ</t>
    </rPh>
    <phoneticPr fontId="8"/>
  </si>
  <si>
    <t>職種・職務</t>
    <rPh sb="0" eb="2">
      <t>ショクシュ</t>
    </rPh>
    <rPh sb="3" eb="5">
      <t>ショクム</t>
    </rPh>
    <phoneticPr fontId="8"/>
  </si>
  <si>
    <t>自己評価</t>
    <rPh sb="0" eb="2">
      <t>ジコ</t>
    </rPh>
    <rPh sb="2" eb="4">
      <t>ヒョウカ</t>
    </rPh>
    <phoneticPr fontId="8"/>
  </si>
  <si>
    <t>コメント</t>
    <phoneticPr fontId="8"/>
  </si>
  <si>
    <t>Ⅰ.職務遂行のための基準　共通能力ユニット</t>
    <rPh sb="2" eb="12">
      <t>ｑ</t>
    </rPh>
    <rPh sb="13" eb="15">
      <t>キョウツウ</t>
    </rPh>
    <rPh sb="15" eb="17">
      <t>ノウリョク</t>
    </rPh>
    <phoneticPr fontId="8"/>
  </si>
  <si>
    <t>必要な知識</t>
    <rPh sb="0" eb="2">
      <t>ヒツヨウ</t>
    </rPh>
    <rPh sb="3" eb="5">
      <t>チシキ</t>
    </rPh>
    <phoneticPr fontId="8"/>
  </si>
  <si>
    <t>自己
評価</t>
    <rPh sb="0" eb="2">
      <t>ジコ</t>
    </rPh>
    <rPh sb="3" eb="5">
      <t>ヒョウカ</t>
    </rPh>
    <phoneticPr fontId="8"/>
  </si>
  <si>
    <t>Ⅲ. 必要な知識　（共通能力ユニット　レベル1）</t>
    <rPh sb="3" eb="5">
      <t>ヒツヨウ</t>
    </rPh>
    <rPh sb="6" eb="8">
      <t>チシキ</t>
    </rPh>
    <rPh sb="10" eb="12">
      <t>キョウツウ</t>
    </rPh>
    <rPh sb="12" eb="14">
      <t>ノウリョク</t>
    </rPh>
    <phoneticPr fontId="8"/>
  </si>
  <si>
    <t>※重複項目は省略</t>
    <rPh sb="1" eb="3">
      <t>チョウフク</t>
    </rPh>
    <rPh sb="3" eb="5">
      <t>コウモク</t>
    </rPh>
    <rPh sb="6" eb="8">
      <t>ショウリャク</t>
    </rPh>
    <phoneticPr fontId="8"/>
  </si>
  <si>
    <t>＜職業能力評価シート＞</t>
    <phoneticPr fontId="8"/>
  </si>
  <si>
    <t>Ⅱ選択能力ユニット</t>
    <rPh sb="1" eb="3">
      <t>センタク</t>
    </rPh>
    <rPh sb="3" eb="5">
      <t>ノウリョク</t>
    </rPh>
    <phoneticPr fontId="8"/>
  </si>
  <si>
    <t>○</t>
  </si>
  <si>
    <t>Ⅰ共通能力ユニット</t>
    <rPh sb="1" eb="3">
      <t>キョウツウ</t>
    </rPh>
    <rPh sb="3" eb="5">
      <t>ノウリョク</t>
    </rPh>
    <phoneticPr fontId="8"/>
  </si>
  <si>
    <t>○</t>
    <phoneticPr fontId="8"/>
  </si>
  <si>
    <t>素点換算</t>
    <rPh sb="0" eb="2">
      <t>ソテン</t>
    </rPh>
    <rPh sb="2" eb="4">
      <t>カンサン</t>
    </rPh>
    <phoneticPr fontId="8"/>
  </si>
  <si>
    <t>OJTコミュニケーションシート</t>
    <phoneticPr fontId="8"/>
  </si>
  <si>
    <t>本人所属</t>
    <rPh sb="0" eb="2">
      <t>ホンニン</t>
    </rPh>
    <rPh sb="2" eb="4">
      <t>ショゾク</t>
    </rPh>
    <phoneticPr fontId="8"/>
  </si>
  <si>
    <t>本人氏名</t>
    <rPh sb="0" eb="2">
      <t>ホンニン</t>
    </rPh>
    <rPh sb="2" eb="4">
      <t>シメイ</t>
    </rPh>
    <phoneticPr fontId="8"/>
  </si>
  <si>
    <t>印</t>
    <rPh sb="0" eb="1">
      <t>イン</t>
    </rPh>
    <phoneticPr fontId="8"/>
  </si>
  <si>
    <t>レベル</t>
    <phoneticPr fontId="8"/>
  </si>
  <si>
    <t>評価者氏名</t>
    <rPh sb="0" eb="2">
      <t>ヒョウカ</t>
    </rPh>
    <rPh sb="2" eb="3">
      <t>シャ</t>
    </rPh>
    <rPh sb="3" eb="5">
      <t>シメイ</t>
    </rPh>
    <phoneticPr fontId="8"/>
  </si>
  <si>
    <t>評価期間</t>
    <rPh sb="0" eb="2">
      <t>ヒョウカ</t>
    </rPh>
    <rPh sb="2" eb="4">
      <t>キカン</t>
    </rPh>
    <phoneticPr fontId="8"/>
  </si>
  <si>
    <t>年</t>
    <rPh sb="0" eb="1">
      <t>ネン</t>
    </rPh>
    <phoneticPr fontId="8"/>
  </si>
  <si>
    <t>月</t>
    <rPh sb="0" eb="1">
      <t>ツキ</t>
    </rPh>
    <phoneticPr fontId="8"/>
  </si>
  <si>
    <t>日</t>
    <rPh sb="0" eb="1">
      <t>ヒ</t>
    </rPh>
    <phoneticPr fontId="8"/>
  </si>
  <si>
    <t>～</t>
    <phoneticPr fontId="8"/>
  </si>
  <si>
    <t>スキルレベルチェックグラフ</t>
    <phoneticPr fontId="8"/>
  </si>
  <si>
    <t>スキルアップ上の課題</t>
    <rPh sb="6" eb="7">
      <t>ジョウ</t>
    </rPh>
    <rPh sb="8" eb="10">
      <t>カダイ</t>
    </rPh>
    <phoneticPr fontId="8"/>
  </si>
  <si>
    <t>スキルアップ目標</t>
    <rPh sb="6" eb="8">
      <t>モクヒョウ</t>
    </rPh>
    <phoneticPr fontId="8"/>
  </si>
  <si>
    <t>※現在評価は上司評価</t>
    <rPh sb="1" eb="3">
      <t>ゲンザイ</t>
    </rPh>
    <rPh sb="3" eb="5">
      <t>ヒョウカ</t>
    </rPh>
    <rPh sb="6" eb="8">
      <t>ジョウシ</t>
    </rPh>
    <rPh sb="8" eb="10">
      <t>ヒョウカ</t>
    </rPh>
    <phoneticPr fontId="8"/>
  </si>
  <si>
    <t>現在評価</t>
    <rPh sb="0" eb="2">
      <t>ゲンザイ</t>
    </rPh>
    <rPh sb="2" eb="4">
      <t>ヒョウカ</t>
    </rPh>
    <phoneticPr fontId="8"/>
  </si>
  <si>
    <t>目標評価</t>
    <rPh sb="0" eb="2">
      <t>モクヒョウ</t>
    </rPh>
    <rPh sb="2" eb="4">
      <t>ヒョウカ</t>
    </rPh>
    <phoneticPr fontId="8"/>
  </si>
  <si>
    <t>能力ユニット・点数一覧</t>
    <rPh sb="0" eb="2">
      <t>ノウリョク</t>
    </rPh>
    <rPh sb="7" eb="11">
      <t>テンスウイチラン</t>
    </rPh>
    <phoneticPr fontId="8"/>
  </si>
  <si>
    <t>スキルアップのための活動計画</t>
    <rPh sb="10" eb="12">
      <t>カツドウ</t>
    </rPh>
    <rPh sb="12" eb="14">
      <t>ケイカク</t>
    </rPh>
    <phoneticPr fontId="8"/>
  </si>
  <si>
    <t>能力ユニット名</t>
    <rPh sb="0" eb="2">
      <t>ノウリョク</t>
    </rPh>
    <rPh sb="6" eb="7">
      <t>メイ</t>
    </rPh>
    <phoneticPr fontId="8"/>
  </si>
  <si>
    <t>自己</t>
    <rPh sb="0" eb="2">
      <t>ジコ</t>
    </rPh>
    <phoneticPr fontId="8"/>
  </si>
  <si>
    <t>上司</t>
    <rPh sb="0" eb="2">
      <t>ジョウシ</t>
    </rPh>
    <phoneticPr fontId="8"/>
  </si>
  <si>
    <t>活動計画</t>
    <rPh sb="0" eb="2">
      <t>カツドウ</t>
    </rPh>
    <rPh sb="2" eb="4">
      <t>ケイカク</t>
    </rPh>
    <phoneticPr fontId="8"/>
  </si>
  <si>
    <t>スケジュール、期限</t>
    <rPh sb="7" eb="9">
      <t>キゲン</t>
    </rPh>
    <phoneticPr fontId="8"/>
  </si>
  <si>
    <t>評価</t>
    <phoneticPr fontId="8"/>
  </si>
  <si>
    <t>実績</t>
    <rPh sb="0" eb="2">
      <t>ジッセキ</t>
    </rPh>
    <phoneticPr fontId="8"/>
  </si>
  <si>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8"/>
  </si>
  <si>
    <t>上司コメント</t>
    <rPh sb="0" eb="2">
      <t>ジョウシ</t>
    </rPh>
    <phoneticPr fontId="8"/>
  </si>
  <si>
    <t>レベル１</t>
    <phoneticPr fontId="8"/>
  </si>
  <si>
    <t>企業倫理とコンプライアンス</t>
    <rPh sb="0" eb="2">
      <t>キギョウ</t>
    </rPh>
    <rPh sb="2" eb="4">
      <t>リンリ</t>
    </rPh>
    <phoneticPr fontId="8"/>
  </si>
  <si>
    <t>社内外関係者との連携による業務の遂行</t>
    <phoneticPr fontId="8"/>
  </si>
  <si>
    <t>①目標の明確化</t>
    <rPh sb="1" eb="3">
      <t>モクヒョウ</t>
    </rPh>
    <rPh sb="4" eb="7">
      <t>メイカクカ</t>
    </rPh>
    <phoneticPr fontId="8"/>
  </si>
  <si>
    <t>②プロセス管理</t>
    <rPh sb="5" eb="7">
      <t>カンリ</t>
    </rPh>
    <phoneticPr fontId="8"/>
  </si>
  <si>
    <t>③業務の遂行</t>
    <rPh sb="1" eb="3">
      <t>ギョウム</t>
    </rPh>
    <rPh sb="4" eb="6">
      <t>スイコウ</t>
    </rPh>
    <phoneticPr fontId="8"/>
  </si>
  <si>
    <t>ビジネス知識の習得</t>
    <rPh sb="4" eb="6">
      <t>チシキ</t>
    </rPh>
    <rPh sb="7" eb="9">
      <t>シュウトク</t>
    </rPh>
    <phoneticPr fontId="8"/>
  </si>
  <si>
    <t>③ビジネスマナーの習得</t>
    <rPh sb="9" eb="11">
      <t>シュウトク</t>
    </rPh>
    <phoneticPr fontId="55"/>
  </si>
  <si>
    <t>PCの基本操作</t>
    <rPh sb="3" eb="5">
      <t>キホン</t>
    </rPh>
    <rPh sb="5" eb="7">
      <t>ソウサ</t>
    </rPh>
    <phoneticPr fontId="22"/>
  </si>
  <si>
    <t>職務において自己の能力、権限を超える場合には、独断で判断を行うことなく上位者に相談し助力を求めている</t>
    <rPh sb="0" eb="2">
      <t>ショクム</t>
    </rPh>
    <rPh sb="6" eb="8">
      <t>ジコ</t>
    </rPh>
    <rPh sb="9" eb="11">
      <t>ノウリョク</t>
    </rPh>
    <rPh sb="12" eb="14">
      <t>ケンゲン</t>
    </rPh>
    <rPh sb="15" eb="16">
      <t>コ</t>
    </rPh>
    <rPh sb="18" eb="20">
      <t>バアイ</t>
    </rPh>
    <rPh sb="23" eb="25">
      <t>ドクダン</t>
    </rPh>
    <rPh sb="26" eb="28">
      <t>ハンダン</t>
    </rPh>
    <rPh sb="29" eb="30">
      <t>オコナ</t>
    </rPh>
    <rPh sb="35" eb="38">
      <t>ジョウイシャ</t>
    </rPh>
    <rPh sb="39" eb="41">
      <t>ソウダン</t>
    </rPh>
    <rPh sb="42" eb="44">
      <t>ジョリョク</t>
    </rPh>
    <rPh sb="45" eb="46">
      <t>モト</t>
    </rPh>
    <phoneticPr fontId="8"/>
  </si>
  <si>
    <t>①ビジネスや社会経済の一般動向の習得</t>
    <rPh sb="6" eb="8">
      <t>シャカイ</t>
    </rPh>
    <rPh sb="8" eb="10">
      <t>ケイザイ</t>
    </rPh>
    <rPh sb="11" eb="13">
      <t>イッパン</t>
    </rPh>
    <rPh sb="13" eb="15">
      <t>ドウコウ</t>
    </rPh>
    <rPh sb="16" eb="18">
      <t>シュウトク</t>
    </rPh>
    <phoneticPr fontId="55"/>
  </si>
  <si>
    <t>②会社の仕組みの理解</t>
    <rPh sb="1" eb="3">
      <t>カイシャ</t>
    </rPh>
    <rPh sb="4" eb="6">
      <t>シク</t>
    </rPh>
    <rPh sb="8" eb="10">
      <t>リカイ</t>
    </rPh>
    <phoneticPr fontId="8"/>
  </si>
  <si>
    <t>③情報の検索・加工と整理</t>
    <rPh sb="1" eb="3">
      <t>ジョウホウ</t>
    </rPh>
    <rPh sb="4" eb="6">
      <t>ケンサク</t>
    </rPh>
    <rPh sb="7" eb="9">
      <t>カコウ</t>
    </rPh>
    <rPh sb="10" eb="12">
      <t>セイリ</t>
    </rPh>
    <phoneticPr fontId="55"/>
  </si>
  <si>
    <t>②倫理的問題の解決</t>
    <rPh sb="1" eb="4">
      <t>リンリテキ</t>
    </rPh>
    <rPh sb="4" eb="6">
      <t>モンダイ</t>
    </rPh>
    <rPh sb="7" eb="9">
      <t>カイケツ</t>
    </rPh>
    <phoneticPr fontId="5"/>
  </si>
  <si>
    <t>関係者との連携による業務の遂行</t>
    <rPh sb="0" eb="3">
      <t>カンケイシャ</t>
    </rPh>
    <rPh sb="5" eb="7">
      <t>レンケイ</t>
    </rPh>
    <rPh sb="10" eb="12">
      <t>ギョウム</t>
    </rPh>
    <rPh sb="13" eb="15">
      <t>スイコウ</t>
    </rPh>
    <phoneticPr fontId="8"/>
  </si>
  <si>
    <t>①チームワークの発揮</t>
    <rPh sb="8" eb="10">
      <t>ハッキ</t>
    </rPh>
    <phoneticPr fontId="5"/>
  </si>
  <si>
    <t>②周囲との関係構築</t>
    <rPh sb="1" eb="3">
      <t>シュウイ</t>
    </rPh>
    <rPh sb="5" eb="7">
      <t>カンケイ</t>
    </rPh>
    <rPh sb="7" eb="9">
      <t>コウチク</t>
    </rPh>
    <phoneticPr fontId="5"/>
  </si>
  <si>
    <t>周囲との積極的にコミュニケーションをとり、友好的な人間関係を構築している</t>
    <rPh sb="0" eb="2">
      <t>シュウイ</t>
    </rPh>
    <rPh sb="4" eb="7">
      <t>セッキョクテキ</t>
    </rPh>
    <rPh sb="21" eb="24">
      <t>ユウコウテキ</t>
    </rPh>
    <rPh sb="25" eb="27">
      <t>ニンゲン</t>
    </rPh>
    <rPh sb="27" eb="29">
      <t>カンケイ</t>
    </rPh>
    <rPh sb="30" eb="32">
      <t>コウチク</t>
    </rPh>
    <phoneticPr fontId="8"/>
  </si>
  <si>
    <t>課題の設定と成果の追求</t>
    <rPh sb="0" eb="2">
      <t>カダイ</t>
    </rPh>
    <rPh sb="3" eb="5">
      <t>セッテイ</t>
    </rPh>
    <rPh sb="6" eb="8">
      <t>セイカ</t>
    </rPh>
    <rPh sb="9" eb="11">
      <t>ツイキュウ</t>
    </rPh>
    <phoneticPr fontId="8"/>
  </si>
  <si>
    <t>①課題・目標の明確化</t>
    <rPh sb="1" eb="3">
      <t>カダイ</t>
    </rPh>
    <rPh sb="4" eb="6">
      <t>モクヒョウ</t>
    </rPh>
    <rPh sb="7" eb="9">
      <t>メイカク</t>
    </rPh>
    <rPh sb="9" eb="10">
      <t>カ</t>
    </rPh>
    <phoneticPr fontId="4"/>
  </si>
  <si>
    <t>②進捗管理の推進</t>
    <rPh sb="1" eb="3">
      <t>シンチョク</t>
    </rPh>
    <rPh sb="3" eb="5">
      <t>カンリ</t>
    </rPh>
    <rPh sb="6" eb="8">
      <t>スイシン</t>
    </rPh>
    <phoneticPr fontId="4"/>
  </si>
  <si>
    <t>③成果へのコミットメント</t>
    <rPh sb="1" eb="3">
      <t>セイカ</t>
    </rPh>
    <phoneticPr fontId="4"/>
  </si>
  <si>
    <r>
      <t>PC</t>
    </r>
    <r>
      <rPr>
        <sz val="9"/>
        <rFont val="ＭＳ Ｐゴシック"/>
        <family val="3"/>
        <charset val="128"/>
      </rPr>
      <t>の基本操作</t>
    </r>
    <rPh sb="3" eb="5">
      <t>キホン</t>
    </rPh>
    <rPh sb="5" eb="7">
      <t>ソウサ</t>
    </rPh>
    <phoneticPr fontId="8"/>
  </si>
  <si>
    <t>③担当業務に関する創意工夫の推進</t>
    <phoneticPr fontId="8"/>
  </si>
  <si>
    <t>①ビジネスや社会経済の一般動向の習得</t>
    <phoneticPr fontId="55"/>
  </si>
  <si>
    <t>②会社の仕組みの理解</t>
    <phoneticPr fontId="8"/>
  </si>
  <si>
    <t>③ビジネスマナーの習得</t>
    <rPh sb="9" eb="11">
      <t>シュウトク</t>
    </rPh>
    <phoneticPr fontId="5"/>
  </si>
  <si>
    <t>PCの基本操作</t>
    <rPh sb="3" eb="5">
      <t>キホン</t>
    </rPh>
    <rPh sb="5" eb="7">
      <t>ソウサ</t>
    </rPh>
    <phoneticPr fontId="8"/>
  </si>
  <si>
    <t>③情報の検索・加工と整理</t>
    <phoneticPr fontId="8"/>
  </si>
  <si>
    <t>②倫理的問題の解決</t>
    <rPh sb="1" eb="4">
      <t>リンリテキ</t>
    </rPh>
    <rPh sb="4" eb="6">
      <t>モンダイ</t>
    </rPh>
    <rPh sb="7" eb="9">
      <t>カイケツ</t>
    </rPh>
    <phoneticPr fontId="8"/>
  </si>
  <si>
    <t>①チームワークの発揮</t>
    <rPh sb="8" eb="10">
      <t>ハッキ</t>
    </rPh>
    <phoneticPr fontId="8"/>
  </si>
  <si>
    <t>②周囲との関係構築</t>
    <phoneticPr fontId="8"/>
  </si>
  <si>
    <t>関係者との連携による業務の遂行</t>
    <phoneticPr fontId="8"/>
  </si>
  <si>
    <t>①課題・目標の明確化</t>
    <phoneticPr fontId="8"/>
  </si>
  <si>
    <t>②進捗管理の推進</t>
    <phoneticPr fontId="8"/>
  </si>
  <si>
    <t>③成果へのコミットメント</t>
    <rPh sb="1" eb="3">
      <t>セイカ</t>
    </rPh>
    <phoneticPr fontId="8"/>
  </si>
  <si>
    <t>課題の設定と成果の追求</t>
    <phoneticPr fontId="8"/>
  </si>
  <si>
    <t>会社の事業領域や組織形態や組織構造について概要を理解している</t>
    <phoneticPr fontId="8"/>
  </si>
  <si>
    <t>政治経済動向、一般常識などの基本的事項や関係するビジネス分野の知識の習得に取り組んでいる</t>
    <phoneticPr fontId="8"/>
  </si>
  <si>
    <t>会社の経営理念や社是・社訓等の内容を理解し、可能な範囲で実践している</t>
    <phoneticPr fontId="8"/>
  </si>
  <si>
    <t>電子メールの活用やインターネットを使った情報検索を支障なく行っている</t>
    <phoneticPr fontId="8"/>
  </si>
  <si>
    <t>担当職務の遂行において従うべき法令上の要請事項を理解し、必ずこれを守っている</t>
    <phoneticPr fontId="8"/>
  </si>
  <si>
    <t>周囲から質問や助力を求められた場合には快い態度で対応している</t>
    <phoneticPr fontId="8"/>
  </si>
  <si>
    <t>組織内の業務分担や自分が果たすべき役割を自覚している</t>
    <rPh sb="0" eb="2">
      <t>ソシキ</t>
    </rPh>
    <rPh sb="2" eb="3">
      <t>ナイ</t>
    </rPh>
    <rPh sb="4" eb="6">
      <t>ギョウム</t>
    </rPh>
    <rPh sb="6" eb="8">
      <t>ブンタン</t>
    </rPh>
    <rPh sb="9" eb="11">
      <t>ジブン</t>
    </rPh>
    <rPh sb="12" eb="13">
      <t>ハ</t>
    </rPh>
    <rPh sb="17" eb="19">
      <t>ヤクワリ</t>
    </rPh>
    <rPh sb="20" eb="22">
      <t>ジカク</t>
    </rPh>
    <phoneticPr fontId="8"/>
  </si>
  <si>
    <t>あらかじめ設定されたスケジュールに沿って作業を推進し、計画通りに進まない見込みの場合には上位者に相談しながら速やかな対応を行っている</t>
    <rPh sb="5" eb="7">
      <t>セッテイ</t>
    </rPh>
    <rPh sb="17" eb="18">
      <t>ソ</t>
    </rPh>
    <rPh sb="20" eb="22">
      <t>サギョウ</t>
    </rPh>
    <rPh sb="23" eb="25">
      <t>スイシン</t>
    </rPh>
    <rPh sb="27" eb="29">
      <t>ケイカク</t>
    </rPh>
    <rPh sb="29" eb="30">
      <t>ドオ</t>
    </rPh>
    <rPh sb="32" eb="33">
      <t>スス</t>
    </rPh>
    <rPh sb="36" eb="38">
      <t>ミコ</t>
    </rPh>
    <rPh sb="40" eb="42">
      <t>バアイ</t>
    </rPh>
    <rPh sb="44" eb="47">
      <t>ジョウイシャ</t>
    </rPh>
    <rPh sb="48" eb="50">
      <t>ソウダン</t>
    </rPh>
    <rPh sb="54" eb="55">
      <t>スミ</t>
    </rPh>
    <rPh sb="58" eb="60">
      <t>タイオウ</t>
    </rPh>
    <rPh sb="61" eb="62">
      <t>オコナ</t>
    </rPh>
    <phoneticPr fontId="8"/>
  </si>
  <si>
    <t>困難な状況に直面しても真摯かつ誠実な態度で仕事に取り組んでいる</t>
    <phoneticPr fontId="8"/>
  </si>
  <si>
    <t>①PCの基本操作</t>
    <rPh sb="4" eb="6">
      <t>キホン</t>
    </rPh>
    <rPh sb="6" eb="8">
      <t>ソウサ</t>
    </rPh>
    <phoneticPr fontId="8"/>
  </si>
  <si>
    <t>②ワープロソフト、表計算ソフト等の活用</t>
    <phoneticPr fontId="4"/>
  </si>
  <si>
    <t>①PCの基本操作</t>
    <rPh sb="4" eb="6">
      <t>キホン</t>
    </rPh>
    <rPh sb="6" eb="8">
      <t>ソウサ</t>
    </rPh>
    <phoneticPr fontId="55"/>
  </si>
  <si>
    <t>②ワープロソフト、表計算ソフト等の活用</t>
    <rPh sb="9" eb="12">
      <t>ヒョウケイサン</t>
    </rPh>
    <rPh sb="15" eb="16">
      <t>トウ</t>
    </rPh>
    <rPh sb="17" eb="19">
      <t>カツヨウ</t>
    </rPh>
    <phoneticPr fontId="55"/>
  </si>
  <si>
    <t>ワープロソフト、プレゼンテーションソフト、表計算ソフト等を用いて、見やすい事務文書、表・グラフ作成を行っている</t>
    <rPh sb="27" eb="28">
      <t>トウ</t>
    </rPh>
    <rPh sb="33" eb="34">
      <t>ミ</t>
    </rPh>
    <rPh sb="37" eb="39">
      <t>ジム</t>
    </rPh>
    <rPh sb="39" eb="41">
      <t>ブンショ</t>
    </rPh>
    <rPh sb="42" eb="43">
      <t>ヒョウ</t>
    </rPh>
    <phoneticPr fontId="8"/>
  </si>
  <si>
    <t>PCの基本的な操作方法を身につけ、セキュリティに留意して適切な使用をしている</t>
    <rPh sb="3" eb="6">
      <t>キホンテキ</t>
    </rPh>
    <rPh sb="7" eb="9">
      <t>ソウサ</t>
    </rPh>
    <rPh sb="9" eb="11">
      <t>ホウホウ</t>
    </rPh>
    <rPh sb="12" eb="13">
      <t>ミ</t>
    </rPh>
    <rPh sb="24" eb="26">
      <t>リュウイ</t>
    </rPh>
    <rPh sb="28" eb="30">
      <t>テキセツ</t>
    </rPh>
    <rPh sb="31" eb="33">
      <t>シヨウ</t>
    </rPh>
    <phoneticPr fontId="8"/>
  </si>
  <si>
    <t>PCの基本的な操作方法を身につけている。</t>
  </si>
  <si>
    <t>電子メールの送受信については会社のルールに則り適切に行っている。</t>
  </si>
  <si>
    <t>協力会社の動向について理解している。</t>
  </si>
  <si>
    <t>部門方針を理解し、上司や同僚の助言を受けて、担当業務に関する目標を設定できる。</t>
  </si>
  <si>
    <t>自分の能力が充分に発揮できる意欲的な目標を設定している。</t>
  </si>
  <si>
    <t>目標を達成するために、上司の指導のもとに役割分担を明確にしている。</t>
  </si>
  <si>
    <t>常に問題意識をもって、目標設定のための情報にアンテナを張り巡らせている。</t>
  </si>
  <si>
    <t>目標を達成するために、スケジュール案を上位方針と照らし合わせて作成できる。</t>
  </si>
  <si>
    <t>目標を達成するために、設定したスケジュールに沿って業務を実施している。</t>
  </si>
  <si>
    <t>担当業務が予定通り進んでいるか、適宜チェックをしている。</t>
  </si>
  <si>
    <t>トラブルや情勢が変化し計画通り業務が進まなくなった場合には、その業況を自覚することができ、先輩・上司に迅速に報告できる。</t>
  </si>
  <si>
    <t>目標の達成が困難で、同僚や関係部署の協力が必要な場合には、上司に相談し、協力を仰いでいる。</t>
  </si>
  <si>
    <t>真摯かつ誠実な態度で業務を遂行している。</t>
  </si>
  <si>
    <t>自分に与えられた役割は最後まで投げ出すことなくやり遂げている。</t>
  </si>
  <si>
    <t>自身が担当した業務の達成度について評価できる。</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</si>
  <si>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</si>
  <si>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</si>
  <si>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</si>
  <si>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</si>
  <si>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</si>
  <si>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</si>
  <si>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挨拶・敬語など、日頃から社会人として相応しい振る舞いを行っている。</t>
  </si>
  <si>
    <t>アポイントメント（面会約束）を取る際や顧客を訪問する際などのマナーを理解し、日常的に実践している。</t>
  </si>
  <si>
    <t>モバイルPC、タブレット端末等を出張先等において活用している。</t>
  </si>
  <si>
    <t>コンピュータウィルス対策や情報漏洩防止策など、会社のルールに則りセキュリティ対応を確実に行っている。</t>
  </si>
  <si>
    <t>ワープロソフトやプレゼンテーションソフトの様々な機能を活用し、レイアウト構成にも配慮した事務文書を作成している。</t>
  </si>
  <si>
    <t>表計算ソフトの関数機能を一通りマスターし、各種計算や作表を確実に遂行している。</t>
  </si>
  <si>
    <t>フォントや背景色を工夫するなど、内容のみならず受け手に与える印象にも配慮したプレゼンテーション資料の作成を行っている。</t>
  </si>
  <si>
    <t>インターネットを使って必要な情報の検索を的確に行っている。</t>
  </si>
  <si>
    <t>収集データをその性質に応じて適切な方法によりグラフ化、図表化している。</t>
  </si>
  <si>
    <t>企業人としての自覚や責任感をもち、日頃から自社の社会的信用を損なうことがないよう行動している。</t>
  </si>
  <si>
    <t>日常の職務行動において公私の区別をきちんとつけている。</t>
  </si>
  <si>
    <t>コンプライアンス上のトラブルが発生した場合には、速やかに上位者への報告・連絡・相談を行って指示を仰いでいる。</t>
  </si>
  <si>
    <t>上位者への報告・連絡・相談を速やかに行っている。</t>
  </si>
  <si>
    <t>余力がある場合には進んで周囲の仕事を手伝っている。</t>
  </si>
  <si>
    <t>仕事を進めるうえで有益な情報は周囲に提供して共有を図っている。</t>
  </si>
  <si>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</si>
  <si>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</si>
  <si>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</si>
  <si>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組織の方針を正確に理解し、上位者の助言を受けて担当業務の進め方を主体的に考えている。</t>
  </si>
  <si>
    <t>組織内の業務分担や自分が果たすべき役割を自覚している。</t>
  </si>
  <si>
    <t>作業計画を練りながら仕事の無駄の発見と除去を行っている。</t>
  </si>
  <si>
    <t>あらかじめ設定された組織内のスケジュールに沿って作業を推進している。</t>
  </si>
  <si>
    <t>仕事が遅延しそうな場合には早めに上位者に報告している。</t>
  </si>
  <si>
    <t>トラブルや情勢変化により計画通り作業が進まなくなった場合には、上位者の判断を得ながら目標や計画の変更など速やかな対応を行っている。</t>
  </si>
  <si>
    <t>困難なことがあっても、真摯かつ誠実な態度で仕事に取り組んでいる。</t>
  </si>
  <si>
    <t>自分に与えられた役割は最後までやり遂げている。</t>
  </si>
  <si>
    <t>業務報告書等、必要な定期報告書類は節目節目で怠りなく提出している。</t>
  </si>
  <si>
    <t>状況に応じて適切なコミュニケーション・ツール（口頭、電話、FAX、電子メール等）の判断・選択を行っている。</t>
    <phoneticPr fontId="8"/>
  </si>
  <si>
    <t>総務</t>
    <rPh sb="0" eb="2">
      <t>ソウム</t>
    </rPh>
    <phoneticPr fontId="8"/>
  </si>
  <si>
    <t>職業能力評価シート（総務　レベル１）　　</t>
    <rPh sb="10" eb="12">
      <t>ソウム</t>
    </rPh>
    <phoneticPr fontId="8"/>
  </si>
  <si>
    <t>業務効率化の推進</t>
    <rPh sb="0" eb="2">
      <t>ギョウム</t>
    </rPh>
    <rPh sb="2" eb="5">
      <t>コウリツカ</t>
    </rPh>
    <rPh sb="6" eb="8">
      <t>スイシン</t>
    </rPh>
    <phoneticPr fontId="8"/>
  </si>
  <si>
    <t>①手続に則った業務遂行</t>
    <rPh sb="1" eb="3">
      <t>テツヅキ</t>
    </rPh>
    <rPh sb="4" eb="5">
      <t>ノット</t>
    </rPh>
    <rPh sb="7" eb="9">
      <t>ギョウム</t>
    </rPh>
    <rPh sb="9" eb="11">
      <t>スイコウ</t>
    </rPh>
    <phoneticPr fontId="3"/>
  </si>
  <si>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7"/>
  </si>
  <si>
    <t>②工夫・改善</t>
    <phoneticPr fontId="3"/>
  </si>
  <si>
    <t>コスト意識をもって自分なりに工夫しながら仕事を行い、効率化や改善を試みている。</t>
  </si>
  <si>
    <t>業務効率化の推進</t>
    <rPh sb="0" eb="2">
      <t>ギョウム</t>
    </rPh>
    <rPh sb="2" eb="5">
      <t>コウリツカ</t>
    </rPh>
    <rPh sb="6" eb="8">
      <t>スイシン</t>
    </rPh>
    <phoneticPr fontId="55"/>
  </si>
  <si>
    <t>Ⅳ.必要な知識（選択能力ユニット 総務　レベル1）</t>
    <rPh sb="8" eb="10">
      <t>センタク</t>
    </rPh>
    <rPh sb="17" eb="19">
      <t>ソウム</t>
    </rPh>
    <phoneticPr fontId="8"/>
  </si>
  <si>
    <t>総務業務基礎</t>
    <phoneticPr fontId="8"/>
  </si>
  <si>
    <t>1. 経営管理</t>
    <rPh sb="3" eb="5">
      <t>ケイエイ</t>
    </rPh>
    <rPh sb="5" eb="7">
      <t>カンリ</t>
    </rPh>
    <phoneticPr fontId="8"/>
  </si>
  <si>
    <t>　●伝統、社風、経営理念</t>
    <rPh sb="2" eb="4">
      <t>デントウ</t>
    </rPh>
    <rPh sb="5" eb="7">
      <t>シャフウ</t>
    </rPh>
    <rPh sb="8" eb="10">
      <t>ケイエイ</t>
    </rPh>
    <rPh sb="10" eb="12">
      <t>リネン</t>
    </rPh>
    <phoneticPr fontId="8"/>
  </si>
  <si>
    <t>　●経営目的、方針</t>
  </si>
  <si>
    <t>2. 経営組織</t>
    <rPh sb="3" eb="5">
      <t>ケイエイ</t>
    </rPh>
    <rPh sb="5" eb="7">
      <t>ソシキ</t>
    </rPh>
    <phoneticPr fontId="8"/>
  </si>
  <si>
    <t>　●組織の形態、機能</t>
  </si>
  <si>
    <t xml:space="preserve">  ●総務部門の組織と機能</t>
  </si>
  <si>
    <t>3. 会議</t>
  </si>
  <si>
    <t>　●会議の種類と進め方</t>
  </si>
  <si>
    <t>　●会議運営</t>
  </si>
  <si>
    <t>4. 企業の社会的責任（CSR）</t>
  </si>
  <si>
    <t xml:space="preserve">  ●企業倫理</t>
  </si>
  <si>
    <t xml:space="preserve">  ●環境保護と地域対応</t>
  </si>
  <si>
    <t>5．リスク管理</t>
    <rPh sb="5" eb="7">
      <t>カンリ</t>
    </rPh>
    <phoneticPr fontId="8"/>
  </si>
  <si>
    <t>　●情報セキュリティや個人情報保護</t>
  </si>
  <si>
    <t>　●内部統制、コンプライアンス</t>
    <rPh sb="2" eb="4">
      <t>ナイブ</t>
    </rPh>
    <rPh sb="4" eb="6">
      <t>トウセイ</t>
    </rPh>
    <phoneticPr fontId="8"/>
  </si>
  <si>
    <t>　●顧客（カスタマー）対応、関係機関対応</t>
    <rPh sb="2" eb="4">
      <t>コキャク</t>
    </rPh>
    <rPh sb="11" eb="13">
      <t>タイオウ</t>
    </rPh>
    <rPh sb="14" eb="16">
      <t>カンケイ</t>
    </rPh>
    <rPh sb="16" eb="18">
      <t>キカン</t>
    </rPh>
    <rPh sb="18" eb="20">
      <t>タイオウ</t>
    </rPh>
    <phoneticPr fontId="8"/>
  </si>
  <si>
    <t>　●社内の連絡窓口</t>
    <rPh sb="2" eb="4">
      <t>シャナイ</t>
    </rPh>
    <rPh sb="5" eb="7">
      <t>レンラク</t>
    </rPh>
    <rPh sb="7" eb="9">
      <t>マドグチ</t>
    </rPh>
    <phoneticPr fontId="8"/>
  </si>
  <si>
    <t>　●効率化ツール（AI、RPA)、アウトソーシング</t>
    <rPh sb="2" eb="5">
      <t>コウリツカ</t>
    </rPh>
    <phoneticPr fontId="8"/>
  </si>
  <si>
    <t>業務効率化の推進</t>
    <phoneticPr fontId="8"/>
  </si>
  <si>
    <t>①手続に則った業務遂行</t>
    <rPh sb="1" eb="3">
      <t>テツヅキ</t>
    </rPh>
    <rPh sb="4" eb="5">
      <t>ノット</t>
    </rPh>
    <rPh sb="7" eb="9">
      <t>ギョウム</t>
    </rPh>
    <rPh sb="9" eb="11">
      <t>スイコウ</t>
    </rPh>
    <phoneticPr fontId="8"/>
  </si>
  <si>
    <t>②工夫・改善</t>
    <phoneticPr fontId="8"/>
  </si>
  <si>
    <t>業務プロセスを理解し、決められた手順で仕事を行っている。</t>
  </si>
  <si>
    <t>業務効率化のために会社が導入したITツール（会計処理ソフト等）の活用技能を身につけ、使いこなしている。</t>
    <rPh sb="0" eb="2">
      <t>ギョウム</t>
    </rPh>
    <rPh sb="2" eb="5">
      <t>コウリツカ</t>
    </rPh>
    <rPh sb="9" eb="11">
      <t>カイシャ</t>
    </rPh>
    <rPh sb="12" eb="14">
      <t>ドウニュウ</t>
    </rPh>
    <rPh sb="22" eb="24">
      <t>カイケイ</t>
    </rPh>
    <rPh sb="24" eb="26">
      <t>ショリ</t>
    </rPh>
    <rPh sb="29" eb="30">
      <t>トウ</t>
    </rPh>
    <rPh sb="32" eb="34">
      <t>カツヨウ</t>
    </rPh>
    <rPh sb="34" eb="36">
      <t>ギノウ</t>
    </rPh>
    <rPh sb="37" eb="38">
      <t>ミ</t>
    </rPh>
    <rPh sb="42" eb="43">
      <t>ツカ</t>
    </rPh>
    <phoneticPr fontId="7"/>
  </si>
  <si>
    <t>マニュアルに不効率な点や時代にそぐわない点を見つけた場合には、上位者に指摘している。</t>
  </si>
  <si>
    <t>仕事を素早く習得し、そのスピードアップに取り組んでいる。</t>
    <rPh sb="0" eb="2">
      <t>シゴト</t>
    </rPh>
    <rPh sb="3" eb="5">
      <t>スバヤ</t>
    </rPh>
    <rPh sb="6" eb="8">
      <t>シュウトク</t>
    </rPh>
    <rPh sb="20" eb="21">
      <t>ト</t>
    </rPh>
    <rPh sb="22" eb="23">
      <t>ク</t>
    </rPh>
    <phoneticPr fontId="7"/>
  </si>
  <si>
    <t>小集団活動など会社が組織的に業務改善に取り組んでいる場合には、積極的にその活動に参加している。</t>
    <rPh sb="0" eb="3">
      <t>ショウシュウダン</t>
    </rPh>
    <rPh sb="3" eb="5">
      <t>カツドウ</t>
    </rPh>
    <phoneticPr fontId="7"/>
  </si>
  <si>
    <t>【サブツール】能力細目・職務遂行のための基準一覧（総務　レベル1）</t>
    <rPh sb="7" eb="9">
      <t>ノウリョク</t>
    </rPh>
    <rPh sb="9" eb="11">
      <t>サイモク</t>
    </rPh>
    <rPh sb="12" eb="14">
      <t>ショクム</t>
    </rPh>
    <rPh sb="14" eb="16">
      <t>スイコウ</t>
    </rPh>
    <rPh sb="20" eb="22">
      <t>キジュン</t>
    </rPh>
    <rPh sb="22" eb="24">
      <t>イチラン</t>
    </rPh>
    <rPh sb="25" eb="27">
      <t>ソウム</t>
    </rPh>
    <phoneticPr fontId="8"/>
  </si>
  <si>
    <t>①担当業務に関する作業方法・作業手順の検討</t>
    <phoneticPr fontId="8"/>
  </si>
  <si>
    <t>②総務業務の推進</t>
    <phoneticPr fontId="8"/>
  </si>
  <si>
    <t>③担当業務に関する創意工夫の推進</t>
  </si>
  <si>
    <t>③担当業務に関する創意工夫の推進</t>
    <phoneticPr fontId="8"/>
  </si>
  <si>
    <t xml:space="preserve">● 業務の有効性及び効率性 </t>
  </si>
  <si>
    <t>●財務報告の信頼性</t>
  </si>
  <si>
    <t xml:space="preserve">● 事業活動に関わる法令等の遵守 </t>
  </si>
  <si>
    <t xml:space="preserve">●資産の保全 </t>
  </si>
  <si>
    <t>内部統制基礎</t>
    <phoneticPr fontId="8"/>
  </si>
  <si>
    <t xml:space="preserve">●統制環境 </t>
  </si>
  <si>
    <t xml:space="preserve">●リスクの評価と対応 </t>
  </si>
  <si>
    <t xml:space="preserve">●統制活動 </t>
  </si>
  <si>
    <t xml:space="preserve">●情報と伝達 </t>
  </si>
  <si>
    <t>● モニタリング</t>
  </si>
  <si>
    <t xml:space="preserve">●ＩＴ（情報技術）への対応 </t>
  </si>
  <si>
    <t>●会社法</t>
    <rPh sb="1" eb="4">
      <t>カイシャホウ</t>
    </rPh>
    <phoneticPr fontId="8"/>
  </si>
  <si>
    <t>●金融商品取引法</t>
    <rPh sb="1" eb="3">
      <t>キンユウ</t>
    </rPh>
    <rPh sb="3" eb="5">
      <t>ショウヒン</t>
    </rPh>
    <rPh sb="5" eb="8">
      <t>トリヒキホウ</t>
    </rPh>
    <phoneticPr fontId="8"/>
  </si>
  <si>
    <t>●内部統制報告書</t>
  </si>
  <si>
    <t>●内部統制監査報告書</t>
  </si>
  <si>
    <t>●マイナンバー、個人情報保護、情報セキュリティ</t>
    <rPh sb="8" eb="10">
      <t>コジン</t>
    </rPh>
    <rPh sb="10" eb="12">
      <t>ジョウホウ</t>
    </rPh>
    <rPh sb="12" eb="14">
      <t>ホゴ</t>
    </rPh>
    <rPh sb="15" eb="17">
      <t>ジョウホウ</t>
    </rPh>
    <phoneticPr fontId="8"/>
  </si>
  <si>
    <t>●SNS、ソーシャルメディア</t>
  </si>
  <si>
    <t>●BCP(事業継続計画）、BCM(事業継続マネジメント）</t>
    <rPh sb="5" eb="7">
      <t>ジギョウ</t>
    </rPh>
    <rPh sb="7" eb="9">
      <t>ケイゾク</t>
    </rPh>
    <rPh sb="9" eb="11">
      <t>ケイカク</t>
    </rPh>
    <rPh sb="17" eb="19">
      <t>ジギョウ</t>
    </rPh>
    <rPh sb="19" eb="21">
      <t>ケイゾク</t>
    </rPh>
    <phoneticPr fontId="8"/>
  </si>
  <si>
    <t>株式業務基礎</t>
    <phoneticPr fontId="8"/>
  </si>
  <si>
    <t>1. 株式の基礎知識</t>
    <rPh sb="3" eb="5">
      <t>カブシキ</t>
    </rPh>
    <rPh sb="6" eb="8">
      <t>キソ</t>
    </rPh>
    <rPh sb="8" eb="9">
      <t>チ</t>
    </rPh>
    <rPh sb="9" eb="10">
      <t>サトシ</t>
    </rPh>
    <phoneticPr fontId="8"/>
  </si>
  <si>
    <t xml:space="preserve">  ●株式の種類</t>
  </si>
  <si>
    <t xml:space="preserve">  ●株式の発行</t>
  </si>
  <si>
    <t xml:space="preserve">  ●株主名簿と台帳</t>
  </si>
  <si>
    <t>　●インベスター・リレーションズ（IR）</t>
  </si>
  <si>
    <t>3. 株式業務の周辺知識</t>
    <rPh sb="3" eb="5">
      <t>カブシキ</t>
    </rPh>
    <rPh sb="5" eb="7">
      <t>ギョウム</t>
    </rPh>
    <rPh sb="8" eb="10">
      <t>シュウヘン</t>
    </rPh>
    <rPh sb="10" eb="12">
      <t>チシキ</t>
    </rPh>
    <phoneticPr fontId="8"/>
  </si>
  <si>
    <t xml:space="preserve">  ●民法、会社法など関係法令の概要及び改正動向</t>
    <rPh sb="3" eb="5">
      <t>ミンポウ</t>
    </rPh>
    <rPh sb="6" eb="9">
      <t>カイシャホウ</t>
    </rPh>
    <rPh sb="11" eb="13">
      <t>カンケイ</t>
    </rPh>
    <rPh sb="13" eb="15">
      <t>ホウレイ</t>
    </rPh>
    <rPh sb="16" eb="18">
      <t>ガイヨウ</t>
    </rPh>
    <rPh sb="18" eb="19">
      <t>オヨ</t>
    </rPh>
    <rPh sb="20" eb="22">
      <t>カイセイ</t>
    </rPh>
    <rPh sb="22" eb="24">
      <t>ドウコウ</t>
    </rPh>
    <phoneticPr fontId="8"/>
  </si>
  <si>
    <t>　●自社及び他社の株式関連制度等の動向</t>
    <rPh sb="2" eb="4">
      <t>ジシャ</t>
    </rPh>
    <rPh sb="4" eb="5">
      <t>オヨ</t>
    </rPh>
    <rPh sb="6" eb="8">
      <t>タシャ</t>
    </rPh>
    <rPh sb="9" eb="11">
      <t>カブシキ</t>
    </rPh>
    <rPh sb="11" eb="13">
      <t>カンレン</t>
    </rPh>
    <rPh sb="13" eb="15">
      <t>セイド</t>
    </rPh>
    <rPh sb="15" eb="16">
      <t>トウ</t>
    </rPh>
    <rPh sb="17" eb="19">
      <t>ドウコウ</t>
    </rPh>
    <phoneticPr fontId="8"/>
  </si>
  <si>
    <t>1. 事務の効率化</t>
  </si>
  <si>
    <t>　●OA機器と社内通信ネットワークの基礎知識</t>
  </si>
  <si>
    <t>　●効率化ツールの基礎的理解（AI、RPA等）</t>
  </si>
  <si>
    <t>　●事務管理と情報システム化</t>
  </si>
  <si>
    <t>2. 文書管理</t>
  </si>
  <si>
    <t xml:space="preserve">  ●文書の基本、メールやSNSの使い方</t>
  </si>
  <si>
    <t>　●ビジネス文書の作成と管理</t>
  </si>
  <si>
    <t>　●文書の保存期間</t>
  </si>
  <si>
    <t>　●ファイリングシステムの考え方</t>
  </si>
  <si>
    <t>　●文書情報管理の知識</t>
  </si>
  <si>
    <t>3. 自社の事務のシステム化、効率化の概要</t>
  </si>
  <si>
    <t>リスクマネジメント基礎</t>
    <phoneticPr fontId="8"/>
  </si>
  <si>
    <t>1. リスクマネジメントの基礎知識</t>
  </si>
  <si>
    <t>　●リスクの定義と種類</t>
  </si>
  <si>
    <t>　●リスクマネジメントの基本的な考え方</t>
  </si>
  <si>
    <t>2. 警備・保安・防災の基礎知識</t>
  </si>
  <si>
    <t xml:space="preserve">  ●警備・保安の基礎
</t>
  </si>
  <si>
    <t xml:space="preserve">  ●防災の基礎</t>
  </si>
  <si>
    <t>3. 営業車両の運行管理</t>
  </si>
  <si>
    <t>　●社用車の管理</t>
  </si>
  <si>
    <t>　●自動車保険</t>
  </si>
  <si>
    <t xml:space="preserve">  ●自動車事故の防止</t>
  </si>
  <si>
    <t>4. リスクマネジメントと情報管理</t>
  </si>
  <si>
    <t>　●情報セキュリティ管理</t>
  </si>
  <si>
    <t>　●個人情報保護への対応、ソーシャルメディアへの対応</t>
  </si>
  <si>
    <t>　●ソーシャルメディア（SNS等）対応</t>
  </si>
  <si>
    <t>5. リスクマネジメントと広報</t>
  </si>
  <si>
    <t xml:space="preserve">  ●緊急時の社内広報</t>
  </si>
  <si>
    <t xml:space="preserve">  ●緊急時の社外広報</t>
  </si>
  <si>
    <t xml:space="preserve">  ●コミュニケーション・リスク</t>
  </si>
  <si>
    <t>6 事業継続</t>
  </si>
  <si>
    <t>●BCP(事業継続計画）、BCM(事業継続マネジメント）</t>
  </si>
  <si>
    <t>社外対応基礎</t>
    <phoneticPr fontId="8"/>
  </si>
  <si>
    <t>1. 会社行事</t>
    <rPh sb="3" eb="5">
      <t>ガイシャ</t>
    </rPh>
    <rPh sb="5" eb="7">
      <t>ギョウジ</t>
    </rPh>
    <phoneticPr fontId="8"/>
  </si>
  <si>
    <t xml:space="preserve">　●会社年中行事
</t>
    <rPh sb="2" eb="4">
      <t>カイシャ</t>
    </rPh>
    <rPh sb="4" eb="6">
      <t>ネンジュウ</t>
    </rPh>
    <rPh sb="6" eb="8">
      <t>ギョウジ</t>
    </rPh>
    <phoneticPr fontId="8"/>
  </si>
  <si>
    <t>　●会社記念行事</t>
  </si>
  <si>
    <t xml:space="preserve">2. 受付業務と電話対応
</t>
  </si>
  <si>
    <t xml:space="preserve">  ●受付業務
</t>
  </si>
  <si>
    <t xml:space="preserve">  ●電話対応業務</t>
  </si>
  <si>
    <t>3. 慶弔</t>
  </si>
  <si>
    <t>　●慶弔の基礎知識</t>
  </si>
  <si>
    <t>　●贈答についての基礎知識</t>
  </si>
  <si>
    <t>　●基本的なクレーム対応</t>
    <rPh sb="2" eb="5">
      <t>キホンテキ</t>
    </rPh>
    <rPh sb="10" eb="12">
      <t>タイオウ</t>
    </rPh>
    <phoneticPr fontId="8"/>
  </si>
  <si>
    <t>　●基本的なSNS対応</t>
    <rPh sb="2" eb="5">
      <t>キホンテキ</t>
    </rPh>
    <rPh sb="9" eb="11">
      <t>タイオウ</t>
    </rPh>
    <phoneticPr fontId="8"/>
  </si>
  <si>
    <t>　●関係機関への対応（連絡調整の窓口業務）</t>
    <rPh sb="2" eb="4">
      <t>カンケイ</t>
    </rPh>
    <rPh sb="4" eb="6">
      <t>キカン</t>
    </rPh>
    <rPh sb="8" eb="10">
      <t>タイオウ</t>
    </rPh>
    <rPh sb="11" eb="13">
      <t>レンラク</t>
    </rPh>
    <rPh sb="13" eb="15">
      <t>チョウセイ</t>
    </rPh>
    <rPh sb="16" eb="18">
      <t>マドグチ</t>
    </rPh>
    <rPh sb="18" eb="20">
      <t>ギョウム</t>
    </rPh>
    <phoneticPr fontId="8"/>
  </si>
  <si>
    <t>社内管理基礎</t>
    <phoneticPr fontId="8"/>
  </si>
  <si>
    <t>　●良好なオフィス環境の整備</t>
  </si>
  <si>
    <t>　●目的別業務スペースの運営</t>
  </si>
  <si>
    <t xml:space="preserve">  ●社内規定の種類</t>
  </si>
  <si>
    <t xml:space="preserve">  ●社内規定の体系</t>
  </si>
  <si>
    <t>　●社内規定の主管部門</t>
  </si>
  <si>
    <t>　●固定資産管理の基礎知識</t>
  </si>
  <si>
    <t>　●棚卸資産、海外資産管理の基礎知識</t>
  </si>
  <si>
    <t>　●用度品管理の基礎知識</t>
  </si>
  <si>
    <t>　●償却資産の基礎知識</t>
  </si>
  <si>
    <t>　●リース物件の管理</t>
  </si>
  <si>
    <t>1. オフィス環境整備</t>
    <rPh sb="7" eb="9">
      <t>カンキョウ</t>
    </rPh>
    <rPh sb="9" eb="11">
      <t>セイビ</t>
    </rPh>
    <phoneticPr fontId="8"/>
  </si>
  <si>
    <t>秘書業務基礎</t>
    <phoneticPr fontId="8"/>
  </si>
  <si>
    <t>　●経営理念、社是・社訓</t>
    <rPh sb="2" eb="4">
      <t>ケイエイ</t>
    </rPh>
    <rPh sb="4" eb="6">
      <t>リネン</t>
    </rPh>
    <rPh sb="7" eb="9">
      <t>シャゼ</t>
    </rPh>
    <rPh sb="10" eb="12">
      <t>シャクン</t>
    </rPh>
    <phoneticPr fontId="8"/>
  </si>
  <si>
    <t>　●経営目的、方針</t>
    <rPh sb="2" eb="4">
      <t>ケイエイ</t>
    </rPh>
    <rPh sb="4" eb="6">
      <t>モクテキ</t>
    </rPh>
    <rPh sb="7" eb="9">
      <t>ホウシン</t>
    </rPh>
    <phoneticPr fontId="8"/>
  </si>
  <si>
    <t xml:space="preserve">  ●組織の形態・機能</t>
    <rPh sb="3" eb="5">
      <t>ソシキ</t>
    </rPh>
    <rPh sb="6" eb="8">
      <t>ケイタイ</t>
    </rPh>
    <rPh sb="9" eb="11">
      <t>キノウ</t>
    </rPh>
    <phoneticPr fontId="8"/>
  </si>
  <si>
    <t xml:space="preserve">  ●経営幹部の所管業務内容</t>
    <rPh sb="3" eb="5">
      <t>ケイエイ</t>
    </rPh>
    <rPh sb="5" eb="7">
      <t>カンブ</t>
    </rPh>
    <rPh sb="8" eb="10">
      <t>ショカン</t>
    </rPh>
    <rPh sb="10" eb="12">
      <t>ギョウム</t>
    </rPh>
    <rPh sb="12" eb="14">
      <t>ナイヨウ</t>
    </rPh>
    <phoneticPr fontId="8"/>
  </si>
  <si>
    <t xml:space="preserve">  ●取締役会</t>
    <rPh sb="3" eb="6">
      <t>トリシマリヤク</t>
    </rPh>
    <rPh sb="6" eb="7">
      <t>カイ</t>
    </rPh>
    <phoneticPr fontId="8"/>
  </si>
  <si>
    <t>3. ビジネスマナー</t>
  </si>
  <si>
    <t>　●挨拶・敬語</t>
    <rPh sb="2" eb="4">
      <t>アイサツ</t>
    </rPh>
    <rPh sb="5" eb="7">
      <t>ケイゴ</t>
    </rPh>
    <phoneticPr fontId="8"/>
  </si>
  <si>
    <t>　●接遇マナー</t>
    <rPh sb="2" eb="4">
      <t>セツグウ</t>
    </rPh>
    <phoneticPr fontId="8"/>
  </si>
  <si>
    <t>　●慶弔・贈答マナー</t>
    <rPh sb="2" eb="4">
      <t>ケイチョウ</t>
    </rPh>
    <rPh sb="5" eb="7">
      <t>ゾウトウ</t>
    </rPh>
    <phoneticPr fontId="8"/>
  </si>
  <si>
    <t>4. OAスキル</t>
  </si>
  <si>
    <t>　●ワード、エクセル</t>
  </si>
  <si>
    <t>　●パワーポイント</t>
  </si>
  <si>
    <t>　●電子メール、インターネット</t>
    <rPh sb="2" eb="4">
      <t>デンシ</t>
    </rPh>
    <phoneticPr fontId="8"/>
  </si>
  <si>
    <t>5. 文書管理</t>
    <rPh sb="3" eb="5">
      <t>ブンショ</t>
    </rPh>
    <rPh sb="5" eb="7">
      <t>カンリ</t>
    </rPh>
    <phoneticPr fontId="8"/>
  </si>
  <si>
    <t>　●文書の基本</t>
    <rPh sb="2" eb="4">
      <t>ブンショ</t>
    </rPh>
    <rPh sb="5" eb="7">
      <t>キホン</t>
    </rPh>
    <phoneticPr fontId="8"/>
  </si>
  <si>
    <t>　●ビジネス文書の作成と管理</t>
    <rPh sb="6" eb="8">
      <t>ブンショ</t>
    </rPh>
    <rPh sb="9" eb="11">
      <t>サクセイ</t>
    </rPh>
    <rPh sb="12" eb="14">
      <t>カンリ</t>
    </rPh>
    <phoneticPr fontId="8"/>
  </si>
  <si>
    <t>　●文書の保存期間</t>
    <rPh sb="2" eb="4">
      <t>ブンショ</t>
    </rPh>
    <rPh sb="5" eb="7">
      <t>ホゾン</t>
    </rPh>
    <rPh sb="7" eb="9">
      <t>キカン</t>
    </rPh>
    <phoneticPr fontId="8"/>
  </si>
  <si>
    <t>　●ファイリングシステム</t>
  </si>
  <si>
    <t>　●郵便物の収受・発信</t>
    <rPh sb="2" eb="5">
      <t>ユウビンブツ</t>
    </rPh>
    <rPh sb="6" eb="8">
      <t>シュウジュ</t>
    </rPh>
    <rPh sb="9" eb="11">
      <t>ハッシン</t>
    </rPh>
    <phoneticPr fontId="8"/>
  </si>
  <si>
    <t>6. スケジュール管理</t>
    <rPh sb="9" eb="11">
      <t>カンリ</t>
    </rPh>
    <phoneticPr fontId="8"/>
  </si>
  <si>
    <t>7. 基礎的語学力（英語等）</t>
    <rPh sb="3" eb="6">
      <t>キソテキ</t>
    </rPh>
    <rPh sb="6" eb="9">
      <t>ゴガクリョク</t>
    </rPh>
    <rPh sb="10" eb="13">
      <t>エイゴナド</t>
    </rPh>
    <phoneticPr fontId="8"/>
  </si>
  <si>
    <t>企業をとりまく環境、自社の組織風土、企業倫理、会社の組織形態、企業の社会的責任（CSR）、リスク管理など総務実務の推進に必要な基本的事項を理解している。</t>
  </si>
  <si>
    <t>上司や先輩・同僚からの助言を踏まえ、総務に関する担当業務について優先的に取り組むべき課題を整理している。</t>
    <rPh sb="6" eb="8">
      <t>ドウリョウ</t>
    </rPh>
    <phoneticPr fontId="8"/>
  </si>
  <si>
    <t>社内会議の開催などの日常業務に関し、実施手順や事務的手続、社内決裁ルート等を確認し、正しく理解している。</t>
    <rPh sb="0" eb="2">
      <t>シャナイ</t>
    </rPh>
    <rPh sb="2" eb="4">
      <t>カイギ</t>
    </rPh>
    <rPh sb="5" eb="7">
      <t>カイサイ</t>
    </rPh>
    <rPh sb="10" eb="12">
      <t>ニチジョウ</t>
    </rPh>
    <rPh sb="12" eb="14">
      <t>ギョウム</t>
    </rPh>
    <rPh sb="15" eb="16">
      <t>カン</t>
    </rPh>
    <rPh sb="18" eb="20">
      <t>ジッシ</t>
    </rPh>
    <rPh sb="20" eb="22">
      <t>テジュン</t>
    </rPh>
    <rPh sb="23" eb="26">
      <t>ジムテキ</t>
    </rPh>
    <rPh sb="26" eb="28">
      <t>テツヅキ</t>
    </rPh>
    <rPh sb="29" eb="31">
      <t>シャナイ</t>
    </rPh>
    <rPh sb="31" eb="33">
      <t>ケッサイ</t>
    </rPh>
    <rPh sb="36" eb="37">
      <t>トウ</t>
    </rPh>
    <rPh sb="38" eb="40">
      <t>カクニン</t>
    </rPh>
    <rPh sb="42" eb="43">
      <t>タダ</t>
    </rPh>
    <rPh sb="45" eb="47">
      <t>リカイ</t>
    </rPh>
    <phoneticPr fontId="8"/>
  </si>
  <si>
    <t>担当業務の実施方法や実施手順に曖昧な点がある場合には、必ず上司や先輩に質問し解決を図っている。</t>
    <rPh sb="27" eb="28">
      <t>カナラ</t>
    </rPh>
    <phoneticPr fontId="8"/>
  </si>
  <si>
    <t>社員を顧客ととらえ、社員が気持ちよく仕事ができるよう環境作りに配慮している。</t>
    <rPh sb="0" eb="2">
      <t>シャイン</t>
    </rPh>
    <rPh sb="3" eb="5">
      <t>コキャク</t>
    </rPh>
    <rPh sb="10" eb="12">
      <t>シャイン</t>
    </rPh>
    <rPh sb="13" eb="15">
      <t>キモ</t>
    </rPh>
    <rPh sb="18" eb="20">
      <t>シゴト</t>
    </rPh>
    <rPh sb="26" eb="28">
      <t>カンキョウ</t>
    </rPh>
    <rPh sb="28" eb="29">
      <t>ヅク</t>
    </rPh>
    <rPh sb="31" eb="33">
      <t>ハイリョ</t>
    </rPh>
    <phoneticPr fontId="8"/>
  </si>
  <si>
    <t>各種会議の準備、会議の運営、社訓や企業倫理規定の周知などの定例的業務に関しては、上司の包括的助言に基づき独力で業務を完遂している。</t>
  </si>
  <si>
    <t>過去の事務ファイルや議事録を調べるなど、効率的に仕事を進めている。</t>
    <rPh sb="24" eb="26">
      <t>シゴト</t>
    </rPh>
    <rPh sb="27" eb="28">
      <t>スス</t>
    </rPh>
    <phoneticPr fontId="8"/>
  </si>
  <si>
    <t>突発的事態が発生した場合には、まずは上司に一報し、具体的指示を得ながら迅速に行動している。</t>
  </si>
  <si>
    <t>過去に類例のない問題について社内外から問合せを受けた場合には、自分勝手な判断で回答することなく上司や先輩に報告して指示を仰いでいる。</t>
  </si>
  <si>
    <t>社内対応、社外対応（顧客、その他関係者）及びソーシャルネットワーク対応についての基礎的業務については、上司の指示のもと的確に業務を進めている。</t>
    <rPh sb="0" eb="2">
      <t>シャナイ</t>
    </rPh>
    <rPh sb="2" eb="4">
      <t>タイオウ</t>
    </rPh>
    <rPh sb="5" eb="7">
      <t>シャガイ</t>
    </rPh>
    <rPh sb="7" eb="9">
      <t>タイオウ</t>
    </rPh>
    <rPh sb="10" eb="12">
      <t>コキャク</t>
    </rPh>
    <rPh sb="15" eb="16">
      <t>タ</t>
    </rPh>
    <rPh sb="16" eb="19">
      <t>カンケイシャ</t>
    </rPh>
    <rPh sb="20" eb="21">
      <t>オヨ</t>
    </rPh>
    <rPh sb="33" eb="35">
      <t>タイオウ</t>
    </rPh>
    <rPh sb="40" eb="42">
      <t>キソ</t>
    </rPh>
    <rPh sb="42" eb="43">
      <t>テキ</t>
    </rPh>
    <rPh sb="43" eb="45">
      <t>ギョウム</t>
    </rPh>
    <rPh sb="51" eb="53">
      <t>ジョウシ</t>
    </rPh>
    <rPh sb="54" eb="56">
      <t>シジ</t>
    </rPh>
    <rPh sb="59" eb="61">
      <t>テキカク</t>
    </rPh>
    <rPh sb="62" eb="64">
      <t>ギョウム</t>
    </rPh>
    <rPh sb="65" eb="66">
      <t>スス</t>
    </rPh>
    <phoneticPr fontId="8"/>
  </si>
  <si>
    <t>会議録の作成など担当業務に関する報告書等は遅滞なく作成し、提出している。</t>
  </si>
  <si>
    <t>担当業務に関し、満足できた点、不足していた点などに関する自己評価を行っている。</t>
  </si>
  <si>
    <t>不足していた点については率直に反省し、上司の助言等を踏まえて次期の業務改善に活かすべく工夫している。</t>
  </si>
  <si>
    <t>総務に関する日常業務をめぐり、問題点や今後改善すべきと思う点を自分なりに整理し、上司や先輩に対して意見具申している。</t>
  </si>
  <si>
    <t>②内部統制実務の推進</t>
    <phoneticPr fontId="8"/>
  </si>
  <si>
    <t>内部統制の目的を達成するために必要な基本的事項を理解している。</t>
    <rPh sb="0" eb="2">
      <t>ナイブ</t>
    </rPh>
    <rPh sb="2" eb="4">
      <t>トウセイ</t>
    </rPh>
    <rPh sb="5" eb="7">
      <t>モクテキ</t>
    </rPh>
    <rPh sb="8" eb="10">
      <t>タッセイ</t>
    </rPh>
    <rPh sb="24" eb="26">
      <t>リカイ</t>
    </rPh>
    <phoneticPr fontId="8"/>
  </si>
  <si>
    <t>上司や先輩・同僚からの助言を踏まえ、内部統制について優先的に取り組むべき課題を整理している。</t>
    <rPh sb="6" eb="8">
      <t>ドウリョウ</t>
    </rPh>
    <rPh sb="18" eb="20">
      <t>ナイブ</t>
    </rPh>
    <rPh sb="20" eb="22">
      <t>トウセイ</t>
    </rPh>
    <phoneticPr fontId="8"/>
  </si>
  <si>
    <t>内部統制における実務に関し、実施手順や事務的手続、社内決裁ルート等を確認し、正しく理解している。</t>
    <rPh sb="0" eb="2">
      <t>ナイブ</t>
    </rPh>
    <rPh sb="2" eb="4">
      <t>トウセイ</t>
    </rPh>
    <rPh sb="8" eb="10">
      <t>ジツム</t>
    </rPh>
    <rPh sb="11" eb="12">
      <t>カン</t>
    </rPh>
    <rPh sb="14" eb="16">
      <t>ジッシ</t>
    </rPh>
    <rPh sb="16" eb="18">
      <t>テジュン</t>
    </rPh>
    <rPh sb="19" eb="22">
      <t>ジムテキ</t>
    </rPh>
    <rPh sb="22" eb="24">
      <t>テツヅキ</t>
    </rPh>
    <rPh sb="25" eb="27">
      <t>シャナイ</t>
    </rPh>
    <rPh sb="27" eb="29">
      <t>ケッサイ</t>
    </rPh>
    <rPh sb="32" eb="33">
      <t>トウ</t>
    </rPh>
    <rPh sb="34" eb="36">
      <t>カクニン</t>
    </rPh>
    <rPh sb="38" eb="39">
      <t>タダ</t>
    </rPh>
    <rPh sb="41" eb="43">
      <t>リカイ</t>
    </rPh>
    <phoneticPr fontId="8"/>
  </si>
  <si>
    <t>②株式業務の推進</t>
  </si>
  <si>
    <t>②株式業務の推進</t>
    <phoneticPr fontId="8"/>
  </si>
  <si>
    <t>株式会社と株式、株主総会、社債、各種の社内規定の内容など株式業務の推進に必要な基本的事項を正しく理解している。</t>
    <rPh sb="45" eb="46">
      <t>タダ</t>
    </rPh>
    <rPh sb="48" eb="50">
      <t>リカイ</t>
    </rPh>
    <phoneticPr fontId="8"/>
  </si>
  <si>
    <t>上司や先輩・同僚からの助言を踏まえ、株式に関する担当業務について優先的に取り組むべき課題を整理している。</t>
  </si>
  <si>
    <t>株式実務について、実施手順や事務的手続、社内決裁ルート等を確認し、正しく理解している。</t>
    <rPh sb="0" eb="2">
      <t>カブシキ</t>
    </rPh>
    <rPh sb="2" eb="4">
      <t>ジツム</t>
    </rPh>
    <rPh sb="22" eb="24">
      <t>ケッサイ</t>
    </rPh>
    <rPh sb="29" eb="31">
      <t>カクニン</t>
    </rPh>
    <phoneticPr fontId="8"/>
  </si>
  <si>
    <t>株主総会の運営など、担当業務の進め方に不明点がある場合には、必ず上司や先輩に質問し解決を図っている。</t>
    <rPh sb="30" eb="31">
      <t>カナラ</t>
    </rPh>
    <phoneticPr fontId="8"/>
  </si>
  <si>
    <t>株式発行や株主総会に係る事務連絡などの定例的業務に関しては、上司の包括的指示を踏まえて独力で業務を完遂している。</t>
    <rPh sb="0" eb="2">
      <t>カブシキ</t>
    </rPh>
    <rPh sb="2" eb="4">
      <t>ハッコウ</t>
    </rPh>
    <rPh sb="5" eb="7">
      <t>カブヌシ</t>
    </rPh>
    <rPh sb="7" eb="9">
      <t>ソウカイ</t>
    </rPh>
    <rPh sb="10" eb="11">
      <t>カカワ</t>
    </rPh>
    <rPh sb="12" eb="14">
      <t>ジム</t>
    </rPh>
    <rPh sb="14" eb="16">
      <t>レンラク</t>
    </rPh>
    <rPh sb="19" eb="22">
      <t>テイレイテキ</t>
    </rPh>
    <rPh sb="22" eb="24">
      <t>ギョウム</t>
    </rPh>
    <rPh sb="25" eb="26">
      <t>カン</t>
    </rPh>
    <rPh sb="30" eb="32">
      <t>ジョウシ</t>
    </rPh>
    <rPh sb="33" eb="36">
      <t>ホウカツテキ</t>
    </rPh>
    <rPh sb="36" eb="38">
      <t>シジ</t>
    </rPh>
    <rPh sb="39" eb="40">
      <t>フ</t>
    </rPh>
    <rPh sb="43" eb="45">
      <t>ドクリョク</t>
    </rPh>
    <rPh sb="46" eb="48">
      <t>ギョウム</t>
    </rPh>
    <rPh sb="49" eb="51">
      <t>カンスイ</t>
    </rPh>
    <phoneticPr fontId="8"/>
  </si>
  <si>
    <t>過去の規定や議事録、前例等を調べるなど、効率的に仕事を進めている。</t>
    <rPh sb="10" eb="12">
      <t>ゼンレイ</t>
    </rPh>
    <rPh sb="12" eb="13">
      <t>トウ</t>
    </rPh>
    <rPh sb="24" eb="26">
      <t>シゴト</t>
    </rPh>
    <rPh sb="27" eb="28">
      <t>スス</t>
    </rPh>
    <phoneticPr fontId="8"/>
  </si>
  <si>
    <t>株式発行や株主とのトラブルなど突発的事態が発生した場合には、まずは上司に一報し、具体的指示を得ながら迅速に行動している。</t>
  </si>
  <si>
    <t>株式業務をめぐって過去に類例のない問題に直面した場合には、自分勝手な判断を行うことなく上司や先輩に報告して指示を仰いでいる。</t>
    <rPh sb="0" eb="2">
      <t>カブシキ</t>
    </rPh>
    <rPh sb="2" eb="4">
      <t>ギョウム</t>
    </rPh>
    <phoneticPr fontId="8"/>
  </si>
  <si>
    <t>株式など担当業務に関する報告書類は遅滞なく作成し、提出している。</t>
  </si>
  <si>
    <t>株式関係の担当業務に関し、満足できた点、不足していた点などに関する自己評価を行っている。</t>
    <rPh sb="2" eb="4">
      <t>カンケイ</t>
    </rPh>
    <phoneticPr fontId="8"/>
  </si>
  <si>
    <t>株式関係の日常業務に関し、問題点や今後改善すべきと思う点などを自分なりに整理し、上司や先輩に対して意見具申している。</t>
    <rPh sb="2" eb="4">
      <t>カンケイ</t>
    </rPh>
    <phoneticPr fontId="8"/>
  </si>
  <si>
    <t>②事務の効率化・文書管理の推進</t>
    <phoneticPr fontId="8"/>
  </si>
  <si>
    <t>①担当業務に関する作業方法・作業手順の検討</t>
    <phoneticPr fontId="8"/>
  </si>
  <si>
    <t>②リスクマネジメント実務の推進</t>
    <phoneticPr fontId="8"/>
  </si>
  <si>
    <t>自然災害、人為災害、サイバー攻撃など企業をとりまくリスクの種類と内容や会社の危機管理マニュアルなどリスクマネジメントの推進に必要な基本的事項を理解している。</t>
  </si>
  <si>
    <t>上司や先輩・同僚からの助言を踏まえ、リスクマネジメントに関する担当業務について優先的に取り組むべき課題を整理している。</t>
    <rPh sb="6" eb="8">
      <t>ドウリョウ</t>
    </rPh>
    <phoneticPr fontId="8"/>
  </si>
  <si>
    <t>日常業務や災害時のリスク対応について、実施手順や事務的手続、社内決裁ルート等を確認し、正しく理解している。</t>
  </si>
  <si>
    <t>警備・保安・防災、損害保険の事務手続等の定例的業務に関しては、上司の包括的指示を踏まえて独力で業務を完遂している。</t>
    <rPh sb="0" eb="2">
      <t>ケイビ</t>
    </rPh>
    <rPh sb="3" eb="5">
      <t>ホアン</t>
    </rPh>
    <rPh sb="6" eb="8">
      <t>ボウサイ</t>
    </rPh>
    <rPh sb="9" eb="11">
      <t>ソンガイ</t>
    </rPh>
    <rPh sb="11" eb="13">
      <t>ホケン</t>
    </rPh>
    <rPh sb="14" eb="16">
      <t>ジム</t>
    </rPh>
    <rPh sb="16" eb="18">
      <t>テツヅ</t>
    </rPh>
    <rPh sb="18" eb="19">
      <t>トウ</t>
    </rPh>
    <rPh sb="20" eb="23">
      <t>テイレイテキ</t>
    </rPh>
    <rPh sb="23" eb="25">
      <t>ギョウム</t>
    </rPh>
    <rPh sb="26" eb="27">
      <t>カン</t>
    </rPh>
    <rPh sb="31" eb="33">
      <t>ジョウシ</t>
    </rPh>
    <rPh sb="34" eb="37">
      <t>ホウカツテキ</t>
    </rPh>
    <rPh sb="37" eb="39">
      <t>シジ</t>
    </rPh>
    <rPh sb="40" eb="41">
      <t>フ</t>
    </rPh>
    <rPh sb="44" eb="46">
      <t>ドクリョク</t>
    </rPh>
    <rPh sb="47" eb="49">
      <t>ギョウム</t>
    </rPh>
    <rPh sb="50" eb="52">
      <t>カンスイ</t>
    </rPh>
    <phoneticPr fontId="8"/>
  </si>
  <si>
    <t>リスクマネジメント関連で問題となった過去事例を調べるなど、効率的に仕事を進めている。</t>
    <rPh sb="9" eb="11">
      <t>カンレン</t>
    </rPh>
    <rPh sb="12" eb="14">
      <t>モンダイ</t>
    </rPh>
    <rPh sb="20" eb="22">
      <t>ジレイ</t>
    </rPh>
    <rPh sb="23" eb="24">
      <t>シラ</t>
    </rPh>
    <rPh sb="33" eb="35">
      <t>シゴト</t>
    </rPh>
    <rPh sb="36" eb="37">
      <t>スス</t>
    </rPh>
    <phoneticPr fontId="8"/>
  </si>
  <si>
    <t>保安・警備上の緊急事態や個人情報漏洩等の問題が発生した場合には、まずは上司に一報し、具体的指示を得ながら迅速に行動している。</t>
  </si>
  <si>
    <t>リスクマネジメント関係の報告書類は遅滞なく作成し、提出している。</t>
    <rPh sb="9" eb="11">
      <t>カンケイ</t>
    </rPh>
    <phoneticPr fontId="8"/>
  </si>
  <si>
    <t>リスクマネジメントをめぐる担当業務に関し、満足できた点、不足していた点などに関する自己評価を行っている。</t>
  </si>
  <si>
    <t>リスクマネジメントにおける日常業務に関し、問題点や今後改善すべきと思う点を自分なりに整理し、上司や先輩に対して意見具申している。</t>
    <rPh sb="13" eb="15">
      <t>ニチジョウ</t>
    </rPh>
    <rPh sb="15" eb="17">
      <t>ギョウム</t>
    </rPh>
    <rPh sb="18" eb="19">
      <t>カン</t>
    </rPh>
    <rPh sb="21" eb="24">
      <t>モンダイテン</t>
    </rPh>
    <rPh sb="25" eb="27">
      <t>コンゴ</t>
    </rPh>
    <rPh sb="27" eb="29">
      <t>カイゼン</t>
    </rPh>
    <rPh sb="33" eb="34">
      <t>オモ</t>
    </rPh>
    <rPh sb="35" eb="36">
      <t>テン</t>
    </rPh>
    <rPh sb="37" eb="39">
      <t>ジブン</t>
    </rPh>
    <rPh sb="42" eb="44">
      <t>セイリ</t>
    </rPh>
    <rPh sb="46" eb="48">
      <t>ジョウシ</t>
    </rPh>
    <rPh sb="49" eb="51">
      <t>センパイ</t>
    </rPh>
    <rPh sb="52" eb="53">
      <t>タイ</t>
    </rPh>
    <rPh sb="55" eb="57">
      <t>イケン</t>
    </rPh>
    <rPh sb="57" eb="59">
      <t>グシン</t>
    </rPh>
    <phoneticPr fontId="8"/>
  </si>
  <si>
    <t>②社外対応実務の推進</t>
    <phoneticPr fontId="8"/>
  </si>
  <si>
    <t>社内の各種行事への対応業務や顧客・関係機関との連絡調整窓口など、社外対応に関する業務の推進に必要な基本的事項を理解している。</t>
  </si>
  <si>
    <t>上司や先輩・同僚からの助言を踏まえ、社外対応に関する担当業務の問題点や優先的に取り組むべき課題を整理している。</t>
    <rPh sb="6" eb="8">
      <t>ドウリョウ</t>
    </rPh>
    <phoneticPr fontId="8"/>
  </si>
  <si>
    <t>社内の各種行事や各種連絡窓口等の日常業務について、実施手順や事務的手続、社内決裁ルート等を確認し、正しく理解している。</t>
  </si>
  <si>
    <t>社内の各種行事への対応業務や顧客・関係機関との連絡調整窓口等の定例的業務に関しては、上司の包括的指示を踏まえて独力で業務を完遂している。</t>
  </si>
  <si>
    <t>受付や電話応対の基本的マナーを身につけ、状況に即して的確な対応を行っている。</t>
    <rPh sb="3" eb="5">
      <t>デンワ</t>
    </rPh>
    <rPh sb="5" eb="7">
      <t>オウタイ</t>
    </rPh>
    <rPh sb="20" eb="22">
      <t>ジョウキョウ</t>
    </rPh>
    <rPh sb="23" eb="24">
      <t>ソク</t>
    </rPh>
    <phoneticPr fontId="8"/>
  </si>
  <si>
    <t>社内の各種行事や各種連絡窓口等に際し、事前に過去の事例を調べるなど効率的に作業を行っている。</t>
  </si>
  <si>
    <t>会社行事等において突発的事態が発生した場合には、まずは上司に一報し、具体的指示を得ながら迅速に行動している。</t>
  </si>
  <si>
    <t>社内行事や連絡調整対応の実施結果など、担当業務に関する報告書等は遅滞なく作成し提出している。</t>
  </si>
  <si>
    <t>社外対応をめぐる担当業務に関し、満足できた点、不足していた点などに関する自己評価を行っている。</t>
    <rPh sb="0" eb="2">
      <t>シャガイ</t>
    </rPh>
    <rPh sb="2" eb="4">
      <t>タイオウ</t>
    </rPh>
    <phoneticPr fontId="8"/>
  </si>
  <si>
    <t>日常の社外対応業務に関し、問題点や今後改善すべきと思う点を自分なりに整理し、上司や先輩に対して意見具申している。</t>
    <rPh sb="0" eb="2">
      <t>ニチジョウ</t>
    </rPh>
    <rPh sb="3" eb="5">
      <t>シャガイ</t>
    </rPh>
    <rPh sb="5" eb="7">
      <t>タイオウ</t>
    </rPh>
    <rPh sb="7" eb="9">
      <t>ギョウム</t>
    </rPh>
    <rPh sb="10" eb="11">
      <t>カン</t>
    </rPh>
    <rPh sb="13" eb="16">
      <t>モンダイテン</t>
    </rPh>
    <rPh sb="17" eb="19">
      <t>コンゴ</t>
    </rPh>
    <rPh sb="19" eb="21">
      <t>カイゼン</t>
    </rPh>
    <rPh sb="25" eb="26">
      <t>オモ</t>
    </rPh>
    <rPh sb="27" eb="28">
      <t>テン</t>
    </rPh>
    <rPh sb="29" eb="31">
      <t>ジブン</t>
    </rPh>
    <rPh sb="34" eb="36">
      <t>セイリ</t>
    </rPh>
    <rPh sb="38" eb="40">
      <t>ジョウシ</t>
    </rPh>
    <rPh sb="41" eb="43">
      <t>センパイ</t>
    </rPh>
    <rPh sb="44" eb="45">
      <t>タイ</t>
    </rPh>
    <rPh sb="47" eb="49">
      <t>イケン</t>
    </rPh>
    <rPh sb="49" eb="51">
      <t>グシン</t>
    </rPh>
    <phoneticPr fontId="8"/>
  </si>
  <si>
    <t>②社内管理の推進</t>
    <phoneticPr fontId="8"/>
  </si>
  <si>
    <t>オフィス環境や各種規定のフォーマット、会社資産の種類と内容など、社内管理実務の推進に必要な基本的事項を理解している。</t>
    <rPh sb="4" eb="6">
      <t>カンキョウ</t>
    </rPh>
    <rPh sb="7" eb="9">
      <t>カクシュ</t>
    </rPh>
    <rPh sb="9" eb="11">
      <t>キテイ</t>
    </rPh>
    <rPh sb="19" eb="21">
      <t>カイシャ</t>
    </rPh>
    <rPh sb="21" eb="23">
      <t>シサン</t>
    </rPh>
    <rPh sb="24" eb="26">
      <t>シュルイ</t>
    </rPh>
    <rPh sb="27" eb="29">
      <t>ナイヨウ</t>
    </rPh>
    <rPh sb="32" eb="34">
      <t>シャナイ</t>
    </rPh>
    <rPh sb="34" eb="36">
      <t>カンリ</t>
    </rPh>
    <rPh sb="36" eb="38">
      <t>ジツム</t>
    </rPh>
    <rPh sb="39" eb="41">
      <t>スイシン</t>
    </rPh>
    <rPh sb="42" eb="44">
      <t>ヒツヨウ</t>
    </rPh>
    <rPh sb="45" eb="48">
      <t>キホンテキ</t>
    </rPh>
    <rPh sb="48" eb="50">
      <t>ジコウ</t>
    </rPh>
    <rPh sb="51" eb="53">
      <t>リカイ</t>
    </rPh>
    <phoneticPr fontId="8"/>
  </si>
  <si>
    <t>上司や先輩・同僚からの助言を踏まえ、社内管理に関する担当業務の問題点や優先的に取り組むべき課題を整理している。</t>
    <rPh sb="6" eb="8">
      <t>ドウリョウ</t>
    </rPh>
    <rPh sb="18" eb="20">
      <t>シャナイ</t>
    </rPh>
    <rPh sb="20" eb="22">
      <t>カンリ</t>
    </rPh>
    <phoneticPr fontId="8"/>
  </si>
  <si>
    <t>用度品の購買管理などの日常業務について、実施手順や事務的手続、社内決裁ルート等を確認し、正しく理解している。</t>
    <rPh sb="0" eb="2">
      <t>ヨウド</t>
    </rPh>
    <rPh sb="2" eb="3">
      <t>シナ</t>
    </rPh>
    <rPh sb="4" eb="6">
      <t>コウバイ</t>
    </rPh>
    <rPh sb="6" eb="8">
      <t>カンリ</t>
    </rPh>
    <rPh sb="11" eb="13">
      <t>ニチジョウ</t>
    </rPh>
    <rPh sb="13" eb="15">
      <t>ギョウム</t>
    </rPh>
    <rPh sb="20" eb="22">
      <t>ジッシ</t>
    </rPh>
    <rPh sb="22" eb="24">
      <t>テジュン</t>
    </rPh>
    <rPh sb="25" eb="28">
      <t>ジムテキ</t>
    </rPh>
    <rPh sb="28" eb="30">
      <t>テツヅキ</t>
    </rPh>
    <rPh sb="31" eb="33">
      <t>シャナイ</t>
    </rPh>
    <rPh sb="38" eb="39">
      <t>トウ</t>
    </rPh>
    <rPh sb="40" eb="42">
      <t>カクニン</t>
    </rPh>
    <rPh sb="44" eb="45">
      <t>タダ</t>
    </rPh>
    <rPh sb="47" eb="49">
      <t>リカイ</t>
    </rPh>
    <phoneticPr fontId="8"/>
  </si>
  <si>
    <t>空調等のオフィス環境管理、社内規定の管理、用度品の購入・代金支払など社内管理の定例的業務に関しては、上司の包括的指示に基づき独力で業務を完遂している。</t>
    <rPh sb="0" eb="2">
      <t>クウチョウ</t>
    </rPh>
    <rPh sb="2" eb="3">
      <t>トウ</t>
    </rPh>
    <rPh sb="8" eb="10">
      <t>カンキョウ</t>
    </rPh>
    <rPh sb="10" eb="12">
      <t>カンリ</t>
    </rPh>
    <rPh sb="13" eb="15">
      <t>シャナイ</t>
    </rPh>
    <rPh sb="15" eb="17">
      <t>キテイ</t>
    </rPh>
    <rPh sb="18" eb="20">
      <t>カンリ</t>
    </rPh>
    <rPh sb="21" eb="23">
      <t>ヨウド</t>
    </rPh>
    <rPh sb="23" eb="24">
      <t>シナ</t>
    </rPh>
    <rPh sb="25" eb="27">
      <t>コウニュウ</t>
    </rPh>
    <rPh sb="28" eb="30">
      <t>ダイキン</t>
    </rPh>
    <rPh sb="30" eb="32">
      <t>シハライ</t>
    </rPh>
    <rPh sb="34" eb="36">
      <t>シャナイ</t>
    </rPh>
    <rPh sb="36" eb="38">
      <t>カンリ</t>
    </rPh>
    <rPh sb="39" eb="42">
      <t>テイレイテキ</t>
    </rPh>
    <rPh sb="42" eb="44">
      <t>ギョウム</t>
    </rPh>
    <rPh sb="45" eb="46">
      <t>カン</t>
    </rPh>
    <rPh sb="50" eb="52">
      <t>ジョウシ</t>
    </rPh>
    <rPh sb="53" eb="56">
      <t>ホウカツテキ</t>
    </rPh>
    <rPh sb="56" eb="58">
      <t>シジ</t>
    </rPh>
    <rPh sb="59" eb="60">
      <t>モト</t>
    </rPh>
    <rPh sb="62" eb="64">
      <t>ドクリョク</t>
    </rPh>
    <rPh sb="65" eb="67">
      <t>ギョウム</t>
    </rPh>
    <rPh sb="68" eb="70">
      <t>カンスイ</t>
    </rPh>
    <phoneticPr fontId="8"/>
  </si>
  <si>
    <t>作業に取り掛かる前に過去の類例を調べたり前任者に確認するなど、効率的に作業を行っている。</t>
    <rPh sb="10" eb="12">
      <t>カコ</t>
    </rPh>
    <rPh sb="13" eb="15">
      <t>ルイレイ</t>
    </rPh>
    <phoneticPr fontId="8"/>
  </si>
  <si>
    <t>オフィス環境整備等で突発的事態が発生した場合には、まずは上司に一報し、具体的指示を得ながら迅速に行動している。</t>
  </si>
  <si>
    <t>固定資産や用度品の管理等をめぐり過去に類例のない問題に直面した場合には、自分勝手な判断を行うことなく上司や先輩に報告して指示を仰いでいる。</t>
  </si>
  <si>
    <t>社内行事の実施結果など、担当業務に関する報告書等は遅滞なく作成し提出している。</t>
    <rPh sb="0" eb="2">
      <t>シャナイ</t>
    </rPh>
    <rPh sb="2" eb="4">
      <t>ギョウジ</t>
    </rPh>
    <rPh sb="5" eb="7">
      <t>ジッシ</t>
    </rPh>
    <rPh sb="7" eb="9">
      <t>ケッカ</t>
    </rPh>
    <phoneticPr fontId="8"/>
  </si>
  <si>
    <t>①秘書業務の推進</t>
    <phoneticPr fontId="8"/>
  </si>
  <si>
    <t>②担当業務に関する創意工夫の推進</t>
  </si>
  <si>
    <t>②担当業務に関する創意工夫の推進</t>
    <phoneticPr fontId="8"/>
  </si>
  <si>
    <t>経営幹部の所管業務内容や社内外のキーパーソンなど、秘書業務の推進に必要な基本的事項を理解している。</t>
    <rPh sb="0" eb="2">
      <t>ケイエイ</t>
    </rPh>
    <rPh sb="2" eb="4">
      <t>カンブ</t>
    </rPh>
    <rPh sb="5" eb="7">
      <t>ショカン</t>
    </rPh>
    <rPh sb="7" eb="9">
      <t>ギョウム</t>
    </rPh>
    <rPh sb="9" eb="11">
      <t>ナイヨウ</t>
    </rPh>
    <rPh sb="12" eb="15">
      <t>シャナイガイ</t>
    </rPh>
    <rPh sb="25" eb="27">
      <t>ヒショ</t>
    </rPh>
    <rPh sb="27" eb="29">
      <t>ギョウム</t>
    </rPh>
    <rPh sb="30" eb="32">
      <t>スイシン</t>
    </rPh>
    <rPh sb="33" eb="35">
      <t>ヒツヨウ</t>
    </rPh>
    <rPh sb="36" eb="39">
      <t>キホンテキ</t>
    </rPh>
    <rPh sb="39" eb="41">
      <t>ジコウ</t>
    </rPh>
    <rPh sb="42" eb="44">
      <t>リカイ</t>
    </rPh>
    <phoneticPr fontId="8"/>
  </si>
  <si>
    <t>終業時に翌日の上司のスケジュールを再確認し、本人への注意喚起や必要な段取準備を的確に進めている。</t>
    <rPh sb="0" eb="2">
      <t>シュウギョウ</t>
    </rPh>
    <rPh sb="2" eb="3">
      <t>ジ</t>
    </rPh>
    <rPh sb="4" eb="6">
      <t>ヨクジツ</t>
    </rPh>
    <rPh sb="7" eb="9">
      <t>ジョウシ</t>
    </rPh>
    <rPh sb="17" eb="20">
      <t>サイカクニン</t>
    </rPh>
    <rPh sb="22" eb="24">
      <t>ホンニン</t>
    </rPh>
    <rPh sb="26" eb="28">
      <t>チュウイ</t>
    </rPh>
    <rPh sb="28" eb="30">
      <t>カンキ</t>
    </rPh>
    <rPh sb="31" eb="33">
      <t>ヒツヨウ</t>
    </rPh>
    <rPh sb="34" eb="36">
      <t>ダンド</t>
    </rPh>
    <rPh sb="36" eb="38">
      <t>ジュンビ</t>
    </rPh>
    <rPh sb="39" eb="41">
      <t>テキカク</t>
    </rPh>
    <rPh sb="42" eb="43">
      <t>スス</t>
    </rPh>
    <phoneticPr fontId="8"/>
  </si>
  <si>
    <t>一通りのビジネスマナーを身につけ、来客や電話応対の際は適切なビジネスマナーで応対している。</t>
  </si>
  <si>
    <t>指示された事項によく理解できない点がある場合には、曖昧なままにすることなく必ず質問し解決を図っている。</t>
    <rPh sb="25" eb="27">
      <t>アイマイ</t>
    </rPh>
    <phoneticPr fontId="8"/>
  </si>
  <si>
    <t>情報を抱え込むことなく、必要な事項を速やかに漏れなく上司に伝えている。</t>
  </si>
  <si>
    <t>定型的に発生する業務については、上司の包括的指示を踏まえて独力で業務を遂行している。</t>
    <rPh sb="0" eb="3">
      <t>テイケイテキ</t>
    </rPh>
    <rPh sb="4" eb="6">
      <t>ハッセイ</t>
    </rPh>
    <rPh sb="8" eb="10">
      <t>ギョウム</t>
    </rPh>
    <rPh sb="16" eb="18">
      <t>ジョウシ</t>
    </rPh>
    <rPh sb="19" eb="22">
      <t>ホウカツテキ</t>
    </rPh>
    <rPh sb="22" eb="24">
      <t>シジ</t>
    </rPh>
    <rPh sb="25" eb="26">
      <t>フ</t>
    </rPh>
    <rPh sb="29" eb="31">
      <t>ドクリョク</t>
    </rPh>
    <rPh sb="32" eb="34">
      <t>ギョウム</t>
    </rPh>
    <rPh sb="35" eb="37">
      <t>スイコウ</t>
    </rPh>
    <phoneticPr fontId="8"/>
  </si>
  <si>
    <t>上司から指示された定型的なビジネス文書や図表作成をスピーディに処理している。</t>
    <rPh sb="0" eb="2">
      <t>ジョウシ</t>
    </rPh>
    <rPh sb="4" eb="6">
      <t>シジ</t>
    </rPh>
    <rPh sb="9" eb="12">
      <t>テイケイテキ</t>
    </rPh>
    <rPh sb="17" eb="19">
      <t>ブンショ</t>
    </rPh>
    <rPh sb="20" eb="22">
      <t>ズヒョウ</t>
    </rPh>
    <rPh sb="22" eb="24">
      <t>サクセイ</t>
    </rPh>
    <rPh sb="31" eb="33">
      <t>ショリ</t>
    </rPh>
    <phoneticPr fontId="8"/>
  </si>
  <si>
    <t>上司から急な指示を受けた場合でも、何をすべきか主体的に判断して適切に行動している。</t>
    <rPh sb="0" eb="2">
      <t>ジョウシ</t>
    </rPh>
    <rPh sb="4" eb="5">
      <t>キュウ</t>
    </rPh>
    <rPh sb="6" eb="8">
      <t>シジ</t>
    </rPh>
    <rPh sb="9" eb="10">
      <t>ウ</t>
    </rPh>
    <rPh sb="12" eb="14">
      <t>バアイ</t>
    </rPh>
    <rPh sb="17" eb="18">
      <t>ナニ</t>
    </rPh>
    <rPh sb="23" eb="26">
      <t>シュタイテキ</t>
    </rPh>
    <rPh sb="27" eb="29">
      <t>ハンダン</t>
    </rPh>
    <rPh sb="31" eb="33">
      <t>テキセツ</t>
    </rPh>
    <rPh sb="34" eb="36">
      <t>コウドウ</t>
    </rPh>
    <phoneticPr fontId="8"/>
  </si>
  <si>
    <t>どのように応対してよいか分からない事態が発生した場合には、上司や先輩に相談したうえで指示を踏まえて迅速に行動している。</t>
  </si>
  <si>
    <t>上司に報告する必要がある文書等は遅滞なく作成し提出している。</t>
    <rPh sb="0" eb="2">
      <t>ジョウシ</t>
    </rPh>
    <rPh sb="3" eb="5">
      <t>ホウコク</t>
    </rPh>
    <rPh sb="7" eb="9">
      <t>ヒツヨウ</t>
    </rPh>
    <rPh sb="12" eb="14">
      <t>ブンショ</t>
    </rPh>
    <rPh sb="14" eb="15">
      <t>トウ</t>
    </rPh>
    <phoneticPr fontId="8"/>
  </si>
  <si>
    <t>秘書業務に関し、満足できた点、不足していた点などに関する自己評価を行っている。</t>
    <rPh sb="0" eb="2">
      <t>ヒショ</t>
    </rPh>
    <phoneticPr fontId="8"/>
  </si>
  <si>
    <t>日常の秘書業務に関し、問題点や今後改善すべきと思う点を自分なりに整理し、上司や先輩に対して意見具申している。</t>
    <rPh sb="0" eb="2">
      <t>ニチジョウ</t>
    </rPh>
    <rPh sb="3" eb="5">
      <t>ヒショ</t>
    </rPh>
    <rPh sb="5" eb="7">
      <t>ギョウム</t>
    </rPh>
    <rPh sb="8" eb="9">
      <t>カン</t>
    </rPh>
    <rPh sb="11" eb="14">
      <t>モンダイテン</t>
    </rPh>
    <rPh sb="15" eb="17">
      <t>コンゴ</t>
    </rPh>
    <rPh sb="17" eb="19">
      <t>カイゼン</t>
    </rPh>
    <rPh sb="23" eb="24">
      <t>オモ</t>
    </rPh>
    <rPh sb="25" eb="26">
      <t>テン</t>
    </rPh>
    <rPh sb="27" eb="29">
      <t>ジブン</t>
    </rPh>
    <rPh sb="32" eb="34">
      <t>セイリ</t>
    </rPh>
    <rPh sb="36" eb="38">
      <t>ジョウシ</t>
    </rPh>
    <rPh sb="39" eb="41">
      <t>センパイ</t>
    </rPh>
    <rPh sb="42" eb="43">
      <t>タイ</t>
    </rPh>
    <rPh sb="45" eb="47">
      <t>イケン</t>
    </rPh>
    <rPh sb="47" eb="49">
      <t>グシン</t>
    </rPh>
    <phoneticPr fontId="8"/>
  </si>
  <si>
    <t>ビジネス知識やビジネスマナーを更に向上させるための継続的な取組みを主体的に行っている。</t>
    <rPh sb="15" eb="16">
      <t>サラ</t>
    </rPh>
    <phoneticPr fontId="8"/>
  </si>
  <si>
    <t>Ⅱ.職務遂行のための基準　選択能力ユニット(総務）</t>
    <rPh sb="2" eb="12">
      <t>ｑ</t>
    </rPh>
    <rPh sb="13" eb="15">
      <t>センタク</t>
    </rPh>
    <rPh sb="15" eb="17">
      <t>ノウリョク</t>
    </rPh>
    <rPh sb="22" eb="24">
      <t>ソウム</t>
    </rPh>
    <phoneticPr fontId="8"/>
  </si>
  <si>
    <t>②リスクマネジメント実務の推進</t>
    <phoneticPr fontId="8"/>
  </si>
  <si>
    <t>社外対応基礎</t>
    <phoneticPr fontId="8"/>
  </si>
  <si>
    <t>②社外対応実務の推進</t>
    <phoneticPr fontId="8"/>
  </si>
  <si>
    <t>②社内管理の推進</t>
    <phoneticPr fontId="8"/>
  </si>
  <si>
    <t>①秘書業務の推進</t>
    <phoneticPr fontId="8"/>
  </si>
  <si>
    <t>多様性の尊重と異文化コミュニケーション</t>
    <rPh sb="0" eb="3">
      <t>タヨウセイ</t>
    </rPh>
    <rPh sb="4" eb="6">
      <t>ソンチョウ</t>
    </rPh>
    <rPh sb="7" eb="10">
      <t>イブンカ</t>
    </rPh>
    <phoneticPr fontId="8"/>
  </si>
  <si>
    <t>①多様性の尊重</t>
    <rPh sb="1" eb="4">
      <t>タヨウセイ</t>
    </rPh>
    <rPh sb="5" eb="7">
      <t>ソンチョウ</t>
    </rPh>
    <phoneticPr fontId="2"/>
  </si>
  <si>
    <t>②異文化コミュニケーション</t>
    <phoneticPr fontId="8"/>
  </si>
  <si>
    <t>多様性の尊重と異文化コミュニケーション</t>
    <phoneticPr fontId="8"/>
  </si>
  <si>
    <t>多様性の尊重と異文化コミュニケーション</t>
    <phoneticPr fontId="8"/>
  </si>
  <si>
    <t>①多様性の尊重</t>
    <phoneticPr fontId="8"/>
  </si>
  <si>
    <t>取引関係にある海外諸国・地域の地理、政治・経済体制、商習慣など基本事項を理解している。</t>
    <rPh sb="0" eb="2">
      <t>トリヒキ</t>
    </rPh>
    <rPh sb="2" eb="4">
      <t>カンケイ</t>
    </rPh>
    <rPh sb="7" eb="9">
      <t>カイガイ</t>
    </rPh>
    <rPh sb="9" eb="11">
      <t>ショコク</t>
    </rPh>
    <rPh sb="12" eb="14">
      <t>チイキ</t>
    </rPh>
    <rPh sb="15" eb="17">
      <t>チリ</t>
    </rPh>
    <rPh sb="18" eb="20">
      <t>セイジ</t>
    </rPh>
    <rPh sb="21" eb="23">
      <t>ケイザイ</t>
    </rPh>
    <rPh sb="23" eb="25">
      <t>タイセイ</t>
    </rPh>
    <rPh sb="26" eb="29">
      <t>ショウシュウカン</t>
    </rPh>
    <rPh sb="31" eb="33">
      <t>キホン</t>
    </rPh>
    <rPh sb="33" eb="35">
      <t>ジコウ</t>
    </rPh>
    <rPh sb="36" eb="38">
      <t>リカイ</t>
    </rPh>
    <phoneticPr fontId="8"/>
  </si>
  <si>
    <t>異文化での職務遂行に必要な国際経営センス（グローバル・マインド・セット）の基本を身につけている。</t>
    <rPh sb="40" eb="41">
      <t>ミ</t>
    </rPh>
    <phoneticPr fontId="8"/>
  </si>
  <si>
    <t>国や地域によって価値観が違うことを理解し、異なる見解であっても自らの考えを押し付けることなく現地の方法や考え方を尊重している。</t>
  </si>
  <si>
    <t>日本の経営のあり方と異文化のそれとの差異を理解し、誤解が生じかねない難しい案件に対しては上司の指示を仰いだうえで判断している。</t>
  </si>
  <si>
    <t>業務に関する基本的な英文資料を正しく解釈している。</t>
  </si>
  <si>
    <t>業務に関係する英文レターの作成や簡単な事項についての外国人との電子メールのやり取り等を行い、伝えようとする意図を正しく相手に伝えている。</t>
  </si>
  <si>
    <t>電話や対面で英語を用いて日常業務に関する意思疎通を行い、誤解が生じないよう不明点や曖昧な点は相手に確認して明確化している。</t>
    <rPh sb="0" eb="2">
      <t>デンワ</t>
    </rPh>
    <rPh sb="3" eb="5">
      <t>タイメン</t>
    </rPh>
    <rPh sb="6" eb="8">
      <t>エイゴ</t>
    </rPh>
    <rPh sb="9" eb="10">
      <t>モチ</t>
    </rPh>
    <rPh sb="12" eb="14">
      <t>ニチジョウ</t>
    </rPh>
    <rPh sb="14" eb="16">
      <t>ギョウム</t>
    </rPh>
    <rPh sb="17" eb="18">
      <t>カン</t>
    </rPh>
    <rPh sb="20" eb="22">
      <t>イシ</t>
    </rPh>
    <rPh sb="22" eb="24">
      <t>ソツウ</t>
    </rPh>
    <rPh sb="25" eb="26">
      <t>オコナ</t>
    </rPh>
    <rPh sb="28" eb="30">
      <t>ゴカイ</t>
    </rPh>
    <rPh sb="31" eb="32">
      <t>ショウ</t>
    </rPh>
    <rPh sb="37" eb="39">
      <t>フメイ</t>
    </rPh>
    <rPh sb="39" eb="40">
      <t>テン</t>
    </rPh>
    <rPh sb="41" eb="43">
      <t>アイマイ</t>
    </rPh>
    <rPh sb="44" eb="45">
      <t>テン</t>
    </rPh>
    <rPh sb="46" eb="48">
      <t>アイテ</t>
    </rPh>
    <rPh sb="49" eb="51">
      <t>カクニン</t>
    </rPh>
    <rPh sb="53" eb="56">
      <t>メイカクカ</t>
    </rPh>
    <phoneticPr fontId="8"/>
  </si>
  <si>
    <t>取引先等の外国人に対して、自己紹介、会社紹介、日本文化の紹介などビジネス上のコミュニケーションを円滑に行っている。</t>
  </si>
  <si>
    <t>英語を母国語としない国でのリスク管理、生活・情報ネットワーク構築について、現地語で適切な対応を行っている。</t>
  </si>
  <si>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5"/>
  </si>
  <si>
    <t>2. 国際的経営センス（グローバル・マインド・セット）</t>
    <rPh sb="3" eb="6">
      <t>コクサイテキ</t>
    </rPh>
    <rPh sb="6" eb="8">
      <t>ケイエイ</t>
    </rPh>
    <phoneticPr fontId="5"/>
  </si>
  <si>
    <t>　●各国民族文化・価値観の尊重</t>
  </si>
  <si>
    <t>　●法規・慣習の尊重</t>
  </si>
  <si>
    <t>　●交際マナー、行動マナー</t>
    <rPh sb="2" eb="4">
      <t>コウサイ</t>
    </rPh>
    <rPh sb="8" eb="10">
      <t>コウドウ</t>
    </rPh>
    <phoneticPr fontId="5"/>
  </si>
  <si>
    <t>　●日本紹介、自己紹介</t>
    <rPh sb="2" eb="4">
      <t>ニホン</t>
    </rPh>
    <rPh sb="4" eb="6">
      <t>ショウカイ</t>
    </rPh>
    <rPh sb="7" eb="9">
      <t>ジコ</t>
    </rPh>
    <rPh sb="9" eb="11">
      <t>ショウカイ</t>
    </rPh>
    <phoneticPr fontId="5"/>
  </si>
  <si>
    <t>　●国際交渉の知識（①国際交渉とは ②日本的発想法・表現と論理的思考 ③プレゼンテーションの技術</t>
    <rPh sb="2" eb="4">
      <t>コクサイ</t>
    </rPh>
    <rPh sb="4" eb="6">
      <t>コウショウ</t>
    </rPh>
    <rPh sb="7" eb="9">
      <t>チシキ</t>
    </rPh>
    <phoneticPr fontId="5"/>
  </si>
  <si>
    <t>　　④プロポーザルの技術 ⑤取引条件の交渉手順と技術）</t>
    <phoneticPr fontId="8"/>
  </si>
  <si>
    <t>1. 国内外の社会経済に関する一般常識</t>
    <rPh sb="3" eb="6">
      <t>コクナイガイ</t>
    </rPh>
    <rPh sb="7" eb="9">
      <t>シャカイ</t>
    </rPh>
    <rPh sb="9" eb="11">
      <t>ケイザイ</t>
    </rPh>
    <rPh sb="12" eb="13">
      <t>カン</t>
    </rPh>
    <rPh sb="15" eb="17">
      <t>イッパン</t>
    </rPh>
    <rPh sb="17" eb="19">
      <t>ジョウシキ</t>
    </rPh>
    <phoneticPr fontId="8"/>
  </si>
  <si>
    <t>2. 景気動向、基本的な経済指標</t>
    <rPh sb="3" eb="5">
      <t>ケイキ</t>
    </rPh>
    <rPh sb="5" eb="7">
      <t>ドウコウ</t>
    </rPh>
    <rPh sb="8" eb="11">
      <t>キホンテキ</t>
    </rPh>
    <rPh sb="12" eb="14">
      <t>ケイザイ</t>
    </rPh>
    <rPh sb="14" eb="16">
      <t>シヒョウ</t>
    </rPh>
    <phoneticPr fontId="8"/>
  </si>
  <si>
    <t>3. 財政・金融動向、政治経済動向、技術動向、雇用情勢</t>
    <rPh sb="3" eb="5">
      <t>ザイセイ</t>
    </rPh>
    <rPh sb="6" eb="8">
      <t>キンユウ</t>
    </rPh>
    <rPh sb="8" eb="10">
      <t>ドウコウ</t>
    </rPh>
    <rPh sb="11" eb="13">
      <t>セイジ</t>
    </rPh>
    <rPh sb="13" eb="15">
      <t>ケイザイ</t>
    </rPh>
    <rPh sb="15" eb="17">
      <t>ドウコウ</t>
    </rPh>
    <rPh sb="18" eb="20">
      <t>ギジュツ</t>
    </rPh>
    <rPh sb="20" eb="22">
      <t>ドウコウ</t>
    </rPh>
    <rPh sb="23" eb="25">
      <t>コヨウ</t>
    </rPh>
    <rPh sb="25" eb="27">
      <t>ジョウセイ</t>
    </rPh>
    <phoneticPr fontId="8"/>
  </si>
  <si>
    <t>4. 業界動向</t>
    <rPh sb="3" eb="5">
      <t>ギョウカイ</t>
    </rPh>
    <rPh sb="5" eb="7">
      <t>ドウコウ</t>
    </rPh>
    <phoneticPr fontId="8"/>
  </si>
  <si>
    <t>5. 企業や業界の仕組み</t>
    <rPh sb="3" eb="5">
      <t>キギョウ</t>
    </rPh>
    <rPh sb="6" eb="8">
      <t>ギョウカイ</t>
    </rPh>
    <rPh sb="9" eb="11">
      <t>シク</t>
    </rPh>
    <phoneticPr fontId="8"/>
  </si>
  <si>
    <t>6. 規制改革の同行</t>
    <rPh sb="3" eb="5">
      <t>キセイ</t>
    </rPh>
    <rPh sb="5" eb="7">
      <t>カイカク</t>
    </rPh>
    <rPh sb="8" eb="10">
      <t>ドウコウ</t>
    </rPh>
    <phoneticPr fontId="8"/>
  </si>
  <si>
    <t>7. 会社の経営理念、社是・社訓</t>
    <rPh sb="3" eb="5">
      <t>カイシャ</t>
    </rPh>
    <rPh sb="6" eb="8">
      <t>ケイエイ</t>
    </rPh>
    <rPh sb="8" eb="10">
      <t>リネン</t>
    </rPh>
    <rPh sb="11" eb="13">
      <t>シャゼ</t>
    </rPh>
    <rPh sb="14" eb="16">
      <t>シャクン</t>
    </rPh>
    <phoneticPr fontId="8"/>
  </si>
  <si>
    <t>8. 挨拶、敬語など基本的なビジネスマナー</t>
    <rPh sb="3" eb="5">
      <t>アイサツ</t>
    </rPh>
    <rPh sb="6" eb="8">
      <t>ケイゴ</t>
    </rPh>
    <rPh sb="10" eb="13">
      <t>キホンテキ</t>
    </rPh>
    <phoneticPr fontId="8"/>
  </si>
  <si>
    <t>1. 基本的なPC用語</t>
    <rPh sb="3" eb="6">
      <t>キホンテキ</t>
    </rPh>
    <rPh sb="9" eb="11">
      <t>ヨウゴ</t>
    </rPh>
    <phoneticPr fontId="8"/>
  </si>
  <si>
    <t>2. ネットワークセキュリティの基本理解（LAN、インターネット、電子メール、ウイルスとウイルス対策）</t>
    <rPh sb="16" eb="18">
      <t>キホン</t>
    </rPh>
    <rPh sb="18" eb="20">
      <t>リカイ</t>
    </rPh>
    <rPh sb="33" eb="35">
      <t>デンシ</t>
    </rPh>
    <rPh sb="48" eb="50">
      <t>タイサク</t>
    </rPh>
    <phoneticPr fontId="8"/>
  </si>
  <si>
    <t>3. ワープロソフトを使った文書の作成法（文字入力、図表作成、保存編集、印刷設定等）</t>
    <rPh sb="11" eb="12">
      <t>ツカ</t>
    </rPh>
    <rPh sb="14" eb="16">
      <t>ブンショ</t>
    </rPh>
    <rPh sb="17" eb="19">
      <t>サクセイ</t>
    </rPh>
    <rPh sb="19" eb="20">
      <t>ホウ</t>
    </rPh>
    <rPh sb="21" eb="23">
      <t>モジ</t>
    </rPh>
    <rPh sb="23" eb="25">
      <t>ニュウリョク</t>
    </rPh>
    <rPh sb="26" eb="28">
      <t>ズヒョウ</t>
    </rPh>
    <rPh sb="28" eb="30">
      <t>サクセイ</t>
    </rPh>
    <rPh sb="31" eb="33">
      <t>ホゾン</t>
    </rPh>
    <rPh sb="33" eb="35">
      <t>ヘンシュウ</t>
    </rPh>
    <rPh sb="36" eb="38">
      <t>インサツ</t>
    </rPh>
    <rPh sb="38" eb="40">
      <t>セッテイ</t>
    </rPh>
    <rPh sb="40" eb="41">
      <t>トウ</t>
    </rPh>
    <phoneticPr fontId="8"/>
  </si>
  <si>
    <t>4. 表計算ソフトの使用法（ワークシートの作成・編集、書式設定方法、関数機能の理解と使い方、ソフトの互換等）</t>
    <rPh sb="3" eb="6">
      <t>ヒョウケイサン</t>
    </rPh>
    <rPh sb="10" eb="13">
      <t>シヨウホウ</t>
    </rPh>
    <rPh sb="21" eb="23">
      <t>サクセイ</t>
    </rPh>
    <rPh sb="24" eb="26">
      <t>ヘンシュウ</t>
    </rPh>
    <rPh sb="27" eb="29">
      <t>ショシキ</t>
    </rPh>
    <rPh sb="29" eb="31">
      <t>セッテイ</t>
    </rPh>
    <rPh sb="31" eb="33">
      <t>ホウホウ</t>
    </rPh>
    <rPh sb="34" eb="36">
      <t>カンスウ</t>
    </rPh>
    <rPh sb="36" eb="38">
      <t>キノウ</t>
    </rPh>
    <rPh sb="39" eb="41">
      <t>リカイ</t>
    </rPh>
    <rPh sb="42" eb="43">
      <t>ツカ</t>
    </rPh>
    <rPh sb="44" eb="45">
      <t>カタ</t>
    </rPh>
    <rPh sb="50" eb="52">
      <t>ゴカン</t>
    </rPh>
    <rPh sb="52" eb="53">
      <t>トウ</t>
    </rPh>
    <phoneticPr fontId="8"/>
  </si>
  <si>
    <t>5. プレゼンテーションソフトなど基本ソフトの活用法</t>
    <rPh sb="17" eb="19">
      <t>キホン</t>
    </rPh>
    <rPh sb="23" eb="26">
      <t>カツヨウホウ</t>
    </rPh>
    <phoneticPr fontId="8"/>
  </si>
  <si>
    <t>6. 情報検索の知識（インターネット等）</t>
    <rPh sb="3" eb="5">
      <t>ジョウホウ</t>
    </rPh>
    <rPh sb="5" eb="7">
      <t>ケンサク</t>
    </rPh>
    <rPh sb="8" eb="10">
      <t>チシキ</t>
    </rPh>
    <rPh sb="18" eb="19">
      <t>トウ</t>
    </rPh>
    <phoneticPr fontId="8"/>
  </si>
  <si>
    <t>7. データ利用時の留意点（著作権等）、データの加工・編集方　等</t>
    <rPh sb="6" eb="8">
      <t>リヨウ</t>
    </rPh>
    <rPh sb="8" eb="9">
      <t>ジ</t>
    </rPh>
    <rPh sb="10" eb="13">
      <t>リュウイテン</t>
    </rPh>
    <rPh sb="14" eb="17">
      <t>チョサクケン</t>
    </rPh>
    <rPh sb="17" eb="18">
      <t>トウ</t>
    </rPh>
    <rPh sb="24" eb="26">
      <t>カコウ</t>
    </rPh>
    <rPh sb="27" eb="29">
      <t>ヘンシュウ</t>
    </rPh>
    <rPh sb="29" eb="30">
      <t>ホウ</t>
    </rPh>
    <rPh sb="31" eb="32">
      <t>トウ</t>
    </rPh>
    <phoneticPr fontId="8"/>
  </si>
  <si>
    <t>1. 自社の組織と役割、機能</t>
    <rPh sb="3" eb="5">
      <t>ジシャ</t>
    </rPh>
    <rPh sb="6" eb="8">
      <t>ソシキ</t>
    </rPh>
    <rPh sb="9" eb="11">
      <t>ヤクワリ</t>
    </rPh>
    <rPh sb="12" eb="14">
      <t>キノウ</t>
    </rPh>
    <phoneticPr fontId="8"/>
  </si>
  <si>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8"/>
  </si>
  <si>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8"/>
  </si>
  <si>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8"/>
  </si>
  <si>
    <t>5. 他部門や外注先のキーパーソン</t>
    <phoneticPr fontId="8"/>
  </si>
  <si>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8"/>
  </si>
  <si>
    <t>2. 目標や計画変更時の手続き</t>
    <rPh sb="3" eb="5">
      <t>モクヒョウ</t>
    </rPh>
    <rPh sb="6" eb="8">
      <t>ケイカク</t>
    </rPh>
    <rPh sb="8" eb="10">
      <t>ヘンコウ</t>
    </rPh>
    <rPh sb="10" eb="11">
      <t>ジ</t>
    </rPh>
    <rPh sb="12" eb="14">
      <t>テツヅ</t>
    </rPh>
    <phoneticPr fontId="8"/>
  </si>
  <si>
    <t>3. 提出書類の種類と提出期限</t>
    <rPh sb="3" eb="5">
      <t>テイシュツ</t>
    </rPh>
    <rPh sb="5" eb="7">
      <t>ショルイ</t>
    </rPh>
    <rPh sb="8" eb="10">
      <t>シュルイ</t>
    </rPh>
    <rPh sb="11" eb="13">
      <t>テイシュツ</t>
    </rPh>
    <rPh sb="13" eb="15">
      <t>キゲン</t>
    </rPh>
    <phoneticPr fontId="8"/>
  </si>
  <si>
    <t>4. 稟議書等の手続きと決裁ルート</t>
    <rPh sb="3" eb="6">
      <t>リンギショ</t>
    </rPh>
    <rPh sb="6" eb="7">
      <t>トウ</t>
    </rPh>
    <rPh sb="8" eb="10">
      <t>テツヅ</t>
    </rPh>
    <rPh sb="12" eb="14">
      <t>ケッサイ</t>
    </rPh>
    <phoneticPr fontId="8"/>
  </si>
  <si>
    <t>1. 担当業務に関するルール、マニュアル</t>
    <rPh sb="3" eb="5">
      <t>タントウ</t>
    </rPh>
    <rPh sb="5" eb="7">
      <t>ギョウム</t>
    </rPh>
    <rPh sb="8" eb="9">
      <t>カン</t>
    </rPh>
    <phoneticPr fontId="7"/>
  </si>
  <si>
    <t>2. マニュアルの機能・役割</t>
    <rPh sb="9" eb="11">
      <t>キノウ</t>
    </rPh>
    <rPh sb="12" eb="14">
      <t>ヤクワリ</t>
    </rPh>
    <phoneticPr fontId="7"/>
  </si>
  <si>
    <t>3. マニュアルの作成と運用管理</t>
    <rPh sb="9" eb="11">
      <t>サクセイ</t>
    </rPh>
    <rPh sb="12" eb="14">
      <t>ウンヨウ</t>
    </rPh>
    <rPh sb="14" eb="16">
      <t>カンリ</t>
    </rPh>
    <phoneticPr fontId="7"/>
  </si>
  <si>
    <t>4. 生産性向上のためのアプローチ</t>
    <rPh sb="3" eb="6">
      <t>セイサンセイ</t>
    </rPh>
    <rPh sb="6" eb="8">
      <t>コウジョウ</t>
    </rPh>
    <phoneticPr fontId="7"/>
  </si>
  <si>
    <t>5. 具体的なアプローチ（IE（Industrial Engineering）、TQC（Total Quality Control）、シックス・シグマ　等）</t>
    <rPh sb="3" eb="6">
      <t>グタイテキ</t>
    </rPh>
    <phoneticPr fontId="7"/>
  </si>
  <si>
    <t>3. 異文化コミュニケーションの知識</t>
    <phoneticPr fontId="8"/>
  </si>
  <si>
    <t>4. 口頭によるコミュニケーション上の留意点</t>
    <phoneticPr fontId="8"/>
  </si>
  <si>
    <t>5. 文書によるコミュニケーション上の留意点</t>
    <phoneticPr fontId="8"/>
  </si>
  <si>
    <t>6. 非言語コミュニケーション（ジェスチャー等）</t>
    <phoneticPr fontId="8"/>
  </si>
  <si>
    <t>7. 英語の活用スキル（目安としてTOEIC 600点程度以上）</t>
    <phoneticPr fontId="8"/>
  </si>
  <si>
    <t>8. その他の外国語スキル（中国語など必要に応じて）</t>
    <phoneticPr fontId="8"/>
  </si>
  <si>
    <t>6. その他</t>
    <rPh sb="5" eb="6">
      <t>タ</t>
    </rPh>
    <phoneticPr fontId="8"/>
  </si>
  <si>
    <t xml:space="preserve">1. 内部統制の定義（目的） </t>
    <phoneticPr fontId="8"/>
  </si>
  <si>
    <t xml:space="preserve">2. 内部統制の基本的要素 </t>
    <phoneticPr fontId="8"/>
  </si>
  <si>
    <t>3. 関連する法律</t>
    <rPh sb="3" eb="5">
      <t>カンレン</t>
    </rPh>
    <rPh sb="7" eb="9">
      <t>ホウリツ</t>
    </rPh>
    <phoneticPr fontId="8"/>
  </si>
  <si>
    <t>4. 主なアウトプット</t>
    <rPh sb="3" eb="4">
      <t>オモ</t>
    </rPh>
    <phoneticPr fontId="8"/>
  </si>
  <si>
    <t>5. その他</t>
    <rPh sb="5" eb="6">
      <t>タ</t>
    </rPh>
    <phoneticPr fontId="8"/>
  </si>
  <si>
    <t>2. 株主・投資家対応</t>
    <phoneticPr fontId="8"/>
  </si>
  <si>
    <t>4. 基本的な顧客対応、ソーシャルメディア対応</t>
    <rPh sb="3" eb="6">
      <t>キホンテキ</t>
    </rPh>
    <rPh sb="7" eb="9">
      <t>コキャク</t>
    </rPh>
    <rPh sb="9" eb="11">
      <t>タイオウ</t>
    </rPh>
    <rPh sb="21" eb="23">
      <t>タイオウ</t>
    </rPh>
    <phoneticPr fontId="8"/>
  </si>
  <si>
    <t>2. 社内規定の内容の理解</t>
    <phoneticPr fontId="8"/>
  </si>
  <si>
    <t>3. 資産管理</t>
    <phoneticPr fontId="8"/>
  </si>
  <si>
    <t>総務業務基礎</t>
  </si>
  <si>
    <t>内部統制基礎</t>
  </si>
  <si>
    <t>株式業務基礎</t>
  </si>
  <si>
    <t>リスクマネジメント基礎</t>
  </si>
  <si>
    <t>リスクマネジメント基礎</t>
    <phoneticPr fontId="8"/>
  </si>
  <si>
    <t>社外対応基礎</t>
  </si>
  <si>
    <t>社内管理基礎</t>
  </si>
  <si>
    <t>秘書業務基礎</t>
  </si>
  <si>
    <t>①法規範、社内規範、倫理規範の遵守</t>
    <rPh sb="1" eb="2">
      <t>ホウ</t>
    </rPh>
    <rPh sb="2" eb="4">
      <t>キハン</t>
    </rPh>
    <rPh sb="5" eb="7">
      <t>シャナイ</t>
    </rPh>
    <rPh sb="7" eb="9">
      <t>キハン</t>
    </rPh>
    <rPh sb="10" eb="12">
      <t>リンリ</t>
    </rPh>
    <rPh sb="12" eb="14">
      <t>キハン</t>
    </rPh>
    <rPh sb="15" eb="17">
      <t>ジュンシュ</t>
    </rPh>
    <phoneticPr fontId="1"/>
  </si>
  <si>
    <t>1. 社内の倫理規定・行動規範</t>
    <rPh sb="3" eb="5">
      <t>シャナイ</t>
    </rPh>
    <rPh sb="6" eb="8">
      <t>リンリ</t>
    </rPh>
    <rPh sb="8" eb="10">
      <t>キテイ</t>
    </rPh>
    <rPh sb="11" eb="13">
      <t>コウドウ</t>
    </rPh>
    <rPh sb="13" eb="15">
      <t>キハン</t>
    </rPh>
    <phoneticPr fontId="8"/>
  </si>
  <si>
    <t xml:space="preserve">  ●経営理念・経営方針</t>
    <phoneticPr fontId="8"/>
  </si>
  <si>
    <t>　●社是・社訓</t>
    <phoneticPr fontId="8"/>
  </si>
  <si>
    <t>　●倫理規程</t>
    <phoneticPr fontId="8"/>
  </si>
  <si>
    <t>2. 会社の就業規則及び関連諸規程</t>
  </si>
  <si>
    <t>3. 問題となりやすい主な事項</t>
    <phoneticPr fontId="8"/>
  </si>
  <si>
    <t>　●個人情報保護</t>
    <phoneticPr fontId="8"/>
  </si>
  <si>
    <t>　●インサイダー取引</t>
    <phoneticPr fontId="8"/>
  </si>
  <si>
    <t>　●談合、カルテル等の不正競争</t>
    <phoneticPr fontId="8"/>
  </si>
  <si>
    <t xml:space="preserve">  ●ソフトウェア等の違法コピー（知的財産権の保護）</t>
    <phoneticPr fontId="8"/>
  </si>
  <si>
    <t xml:space="preserve">  ●人権、セクハラ、パワハラ</t>
    <phoneticPr fontId="8"/>
  </si>
  <si>
    <t xml:space="preserve">  ●環境、リサイクル　等</t>
    <phoneticPr fontId="8"/>
  </si>
  <si>
    <t xml:space="preserve">  ●取引における優位的な地位の乱用</t>
    <phoneticPr fontId="8"/>
  </si>
  <si>
    <t>　●顧客情報の流出、情報漏洩</t>
    <phoneticPr fontId="8"/>
  </si>
  <si>
    <t>　●不正経理等</t>
    <phoneticPr fontId="8"/>
  </si>
  <si>
    <t>　●偽装等</t>
    <phoneticPr fontId="8"/>
  </si>
  <si>
    <t>4. 自社及び世間一般でコンプライアンス上問題となった事例</t>
    <rPh sb="27" eb="29">
      <t>ジレイ</t>
    </rPh>
    <phoneticPr fontId="8"/>
  </si>
  <si>
    <t>5．監査役・監査委員会・コンプライアンス委員会</t>
    <phoneticPr fontId="8"/>
  </si>
  <si>
    <t>6. 担当する業務に関する法規制（競争法／独占禁止法等）</t>
    <phoneticPr fontId="8"/>
  </si>
  <si>
    <t>①法規範、社内規範、倫理規範の遵守</t>
    <phoneticPr fontId="8"/>
  </si>
  <si>
    <t>法令や企業内の諸規定等や倫理規範を遵守している。</t>
    <phoneticPr fontId="8"/>
  </si>
  <si>
    <t>業務上知り得た秘密を正当な理由なく他に開示したり、盗用したりしていない。</t>
    <phoneticPr fontId="8"/>
  </si>
  <si>
    <t>日常の業務遂行において法的または倫理的なジレンマに直面した際は、法令や決められた規範等に照らして判断し、判断が難しい場合には必ず上位者に相談している。</t>
    <phoneticPr fontId="8"/>
  </si>
  <si>
    <t>法令や規範等について、自分の知見では曖昧なことや分からないことは必ず周囲に質問して確認している。</t>
    <phoneticPr fontId="8"/>
  </si>
  <si>
    <t>　●ソーシャルメディア（SNS等）、メール対応</t>
    <rPh sb="15" eb="16">
      <t>ナド</t>
    </rPh>
    <rPh sb="21" eb="23">
      <t>タイオウ</t>
    </rPh>
    <phoneticPr fontId="8"/>
  </si>
  <si>
    <t>総務における基本的な知識と技能を有し、上司の指示・助言を踏まえて日常業務を遂行できる能力水準</t>
    <rPh sb="0" eb="2">
      <t>ソウム</t>
    </rPh>
    <phoneticPr fontId="8"/>
  </si>
  <si>
    <t>自然災害、人為災害など企業をとりまくリスクの種類と内容や会社の危機管理マニュアルなどリスクマネジメントの推進に必要な基本的事項を正しく理解している</t>
    <phoneticPr fontId="8"/>
  </si>
  <si>
    <t>経営幹部の所管業務内容や社内外のキーパーソンなど、秘書業務の推進に必要な基本的事項を理解し、来客や電話応対の際は適切なビジネスマナーで応対している</t>
    <phoneticPr fontId="8"/>
  </si>
  <si>
    <t>業務効率化の推進</t>
    <phoneticPr fontId="8"/>
  </si>
  <si>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8"/>
  </si>
  <si>
    <t>コスト意識をもって自分なりに工夫しながら仕事を行い、効率化や改善を試みている</t>
    <phoneticPr fontId="8"/>
  </si>
  <si>
    <t>多様性を理解し、異文化での職務遂行に必要なグローバル・ビジネス・マインドの基本を身につけている</t>
    <rPh sb="0" eb="3">
      <t>タヨウセイ</t>
    </rPh>
    <rPh sb="4" eb="6">
      <t>リカイ</t>
    </rPh>
    <rPh sb="8" eb="11">
      <t>イブンカ</t>
    </rPh>
    <rPh sb="13" eb="15">
      <t>ショクム</t>
    </rPh>
    <rPh sb="15" eb="17">
      <t>スイコウ</t>
    </rPh>
    <rPh sb="18" eb="20">
      <t>ヒツヨウ</t>
    </rPh>
    <rPh sb="37" eb="39">
      <t>キホン</t>
    </rPh>
    <rPh sb="40" eb="41">
      <t>ミ</t>
    </rPh>
    <phoneticPr fontId="8"/>
  </si>
  <si>
    <t>外国との取引において、会話やビジネス文書のやりとりの基本ができている</t>
    <rPh sb="0" eb="2">
      <t>ガイコク</t>
    </rPh>
    <rPh sb="4" eb="6">
      <t>トリヒキ</t>
    </rPh>
    <rPh sb="11" eb="13">
      <t>カイワ</t>
    </rPh>
    <rPh sb="18" eb="20">
      <t>ブンショ</t>
    </rPh>
    <rPh sb="26" eb="28">
      <t>キホン</t>
    </rPh>
    <phoneticPr fontId="8"/>
  </si>
  <si>
    <t>総務実務の推進に必要な実施手順や事務的手続、社内決裁ルート等を正しく理解している</t>
    <rPh sb="11" eb="13">
      <t>ジッシ</t>
    </rPh>
    <rPh sb="29" eb="30">
      <t>ナド</t>
    </rPh>
    <phoneticPr fontId="8"/>
  </si>
  <si>
    <t>定例的な日常業務については、上司の管理の元、効率的に仕事を進めている</t>
    <rPh sb="0" eb="3">
      <t>テイレイテキ</t>
    </rPh>
    <rPh sb="4" eb="6">
      <t>ニチジョウ</t>
    </rPh>
    <rPh sb="6" eb="8">
      <t>ギョウム</t>
    </rPh>
    <rPh sb="14" eb="16">
      <t>ジョウシ</t>
    </rPh>
    <rPh sb="17" eb="19">
      <t>カンリ</t>
    </rPh>
    <rPh sb="20" eb="21">
      <t>モト</t>
    </rPh>
    <rPh sb="22" eb="25">
      <t>コウリツテキ</t>
    </rPh>
    <rPh sb="26" eb="28">
      <t>シゴト</t>
    </rPh>
    <rPh sb="29" eb="30">
      <t>スス</t>
    </rPh>
    <phoneticPr fontId="8"/>
  </si>
  <si>
    <t>問題点や改善等について、自ら整理を行い、上司の助言をもとに次回の業務改善に生かすべく工夫をしている</t>
    <rPh sb="0" eb="2">
      <t>モンダイ</t>
    </rPh>
    <rPh sb="2" eb="3">
      <t>テン</t>
    </rPh>
    <rPh sb="4" eb="6">
      <t>カイゼン</t>
    </rPh>
    <rPh sb="6" eb="7">
      <t>ナド</t>
    </rPh>
    <rPh sb="12" eb="13">
      <t>ミズカ</t>
    </rPh>
    <rPh sb="14" eb="16">
      <t>セイリ</t>
    </rPh>
    <rPh sb="17" eb="18">
      <t>オコナ</t>
    </rPh>
    <rPh sb="20" eb="22">
      <t>ジョウシ</t>
    </rPh>
    <rPh sb="23" eb="25">
      <t>ジョゲン</t>
    </rPh>
    <rPh sb="29" eb="31">
      <t>ジカイ</t>
    </rPh>
    <rPh sb="32" eb="34">
      <t>ギョウム</t>
    </rPh>
    <rPh sb="34" eb="36">
      <t>カイゼン</t>
    </rPh>
    <rPh sb="37" eb="38">
      <t>イ</t>
    </rPh>
    <rPh sb="42" eb="44">
      <t>クフウ</t>
    </rPh>
    <phoneticPr fontId="8"/>
  </si>
  <si>
    <t>内部統制の実務に関して、基本的な目的や必要な業務手順を正しく理解している</t>
    <rPh sb="5" eb="7">
      <t>ジツム</t>
    </rPh>
    <rPh sb="8" eb="9">
      <t>カン</t>
    </rPh>
    <rPh sb="12" eb="14">
      <t>キホン</t>
    </rPh>
    <rPh sb="14" eb="15">
      <t>テキ</t>
    </rPh>
    <rPh sb="19" eb="21">
      <t>ヒツヨウ</t>
    </rPh>
    <rPh sb="22" eb="24">
      <t>ギョウム</t>
    </rPh>
    <rPh sb="24" eb="26">
      <t>テジュン</t>
    </rPh>
    <rPh sb="27" eb="28">
      <t>タダ</t>
    </rPh>
    <rPh sb="30" eb="32">
      <t>リカイ</t>
    </rPh>
    <phoneticPr fontId="8"/>
  </si>
  <si>
    <t>内部統制に関する定例的業務に関しては、上司の包括的助言に基づき独力で業務を完遂している</t>
    <rPh sb="5" eb="6">
      <t>カン</t>
    </rPh>
    <rPh sb="8" eb="11">
      <t>テイレイテキ</t>
    </rPh>
    <rPh sb="11" eb="13">
      <t>ギョウム</t>
    </rPh>
    <rPh sb="14" eb="15">
      <t>カン</t>
    </rPh>
    <rPh sb="19" eb="21">
      <t>ジョウシ</t>
    </rPh>
    <rPh sb="22" eb="25">
      <t>ホウカツテキ</t>
    </rPh>
    <rPh sb="25" eb="27">
      <t>ジョゲン</t>
    </rPh>
    <rPh sb="28" eb="29">
      <t>モト</t>
    </rPh>
    <rPh sb="31" eb="33">
      <t>ドクリョク</t>
    </rPh>
    <rPh sb="34" eb="36">
      <t>ギョウム</t>
    </rPh>
    <rPh sb="37" eb="39">
      <t>カンスイ</t>
    </rPh>
    <phoneticPr fontId="8"/>
  </si>
  <si>
    <t>日常業務をめぐり、問題点や今後改善すべきと思う点を整理し、次期の業務改善に活かすべく工夫している</t>
    <rPh sb="25" eb="27">
      <t>セイリ</t>
    </rPh>
    <phoneticPr fontId="8"/>
  </si>
  <si>
    <t>株式会社と株式、株主総会、社債、各種の社内規定の内容など株式業務の推進に必要な基本的事項を理解している</t>
    <phoneticPr fontId="8"/>
  </si>
  <si>
    <t>株式発行や株主総会に係る事務連絡などの定例的業務に関して、上司の指示を踏まえて独力で業務を完遂している</t>
    <phoneticPr fontId="8"/>
  </si>
  <si>
    <t>株式関係の日常業務に関し、問題点や今後改善すべきと思う点などを自分なりに整理し、上司や先輩に対して意見具申している</t>
    <phoneticPr fontId="8"/>
  </si>
  <si>
    <t>日常業務に関し、実施手順や事務的手続、社内決裁ルート等を確認し、正しく理解している</t>
    <phoneticPr fontId="8"/>
  </si>
  <si>
    <t>日常業務をめぐり、問題点や今後改善すべきと思う点を自分なりに整理し、次期の業務改善に活かすべく工夫している</t>
    <phoneticPr fontId="8"/>
  </si>
  <si>
    <t>警備・保安・防災、損害保険の事務手続等の定例的業務に関しては、上司の包括的指示を踏まえて独力で業務を完遂している</t>
    <phoneticPr fontId="8"/>
  </si>
  <si>
    <t>リスクマネジメントにおける日常業務に関し、問題点や今後改善すべきと思う点を自分なりに整理し、次期の業務改善に活かすべく工夫している</t>
    <phoneticPr fontId="8"/>
  </si>
  <si>
    <t>社内行事の時期と内容、冠婚葬祭に関する事項、来訪者の受付など、社外対応に関する業務の推進に必要な基本的事項を理解している</t>
    <phoneticPr fontId="8"/>
  </si>
  <si>
    <t>社内の各種行事への対応業務や顧客・関係機関との連絡調整窓口等の定例的業務に関しては、上司の包括的指示を踏まえて独力で業務を完遂している</t>
    <phoneticPr fontId="8"/>
  </si>
  <si>
    <t>日常の社外対応業務に関し、問題点や今後改善すべきと思う点を自分なりに整理し、次期の業務改善に活かすべく工夫している</t>
    <rPh sb="38" eb="40">
      <t>ジキ</t>
    </rPh>
    <phoneticPr fontId="8"/>
  </si>
  <si>
    <t>オフィス環境や各種規定のフォーマット、会社資産の種類と内容など、社内管理実務の推進に必要な基本的事項を理解している</t>
    <phoneticPr fontId="8"/>
  </si>
  <si>
    <t>空調等のオフィス環境管理、社内規定の管理、用度品の購入・代金支払など社内管理の定例的業務に関しては、上司の包括的指示に基づき独力で業務を完遂している</t>
    <phoneticPr fontId="8"/>
  </si>
  <si>
    <t>日常の秘書業務に関し、問題点や今後改善すべきと思う点を自分なりに整理し、次期の業務改善に活かすべく工夫している</t>
    <phoneticPr fontId="8"/>
  </si>
  <si>
    <t>日常の社内対応業務に関し、問題点や今後改善すべきと思う点を自分なりに整理し、次期の業務改善に活かすべく工夫している</t>
    <rPh sb="4" eb="5">
      <t>ナイ</t>
    </rPh>
    <phoneticPr fontId="8"/>
  </si>
  <si>
    <t>上司の助言を踏まえ、事務処理の効率化や文書管理に関する担当業務について優先的に取り組むべき課題を整理している</t>
    <rPh sb="15" eb="17">
      <t>コウリツ</t>
    </rPh>
    <phoneticPr fontId="8"/>
  </si>
  <si>
    <t>日常の社内対応業務に関し、問題点や今後改善すべきと思う点を自分なりに整理し、上司や先輩に対して意見具申している。</t>
    <rPh sb="0" eb="2">
      <t>ニチジョウ</t>
    </rPh>
    <rPh sb="3" eb="5">
      <t>シャナイ</t>
    </rPh>
    <rPh sb="5" eb="7">
      <t>タイオウ</t>
    </rPh>
    <rPh sb="7" eb="9">
      <t>ギョウム</t>
    </rPh>
    <rPh sb="10" eb="11">
      <t>カン</t>
    </rPh>
    <rPh sb="13" eb="16">
      <t>モンダイテン</t>
    </rPh>
    <rPh sb="17" eb="19">
      <t>コンゴ</t>
    </rPh>
    <rPh sb="19" eb="21">
      <t>カイゼン</t>
    </rPh>
    <rPh sb="25" eb="26">
      <t>オモ</t>
    </rPh>
    <rPh sb="27" eb="28">
      <t>テン</t>
    </rPh>
    <rPh sb="29" eb="31">
      <t>ジブン</t>
    </rPh>
    <rPh sb="34" eb="36">
      <t>セイリ</t>
    </rPh>
    <rPh sb="38" eb="40">
      <t>ジョウシ</t>
    </rPh>
    <rPh sb="41" eb="43">
      <t>センパイ</t>
    </rPh>
    <rPh sb="44" eb="45">
      <t>タイ</t>
    </rPh>
    <rPh sb="47" eb="49">
      <t>イケン</t>
    </rPh>
    <rPh sb="49" eb="51">
      <t>グシン</t>
    </rPh>
    <phoneticPr fontId="8"/>
  </si>
  <si>
    <r>
      <rPr>
        <sz val="11"/>
        <rFont val="ＭＳ Ｐゴシック"/>
        <family val="3"/>
        <charset val="128"/>
      </rPr>
      <t>企業倫理とコンプライアンス</t>
    </r>
    <rPh sb="0" eb="2">
      <t>キギョウ</t>
    </rPh>
    <rPh sb="2" eb="4">
      <t>リンリ</t>
    </rPh>
    <phoneticPr fontId="22"/>
  </si>
  <si>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8"/>
  </si>
  <si>
    <t>事務処理のシステム化と文書管理基礎</t>
    <phoneticPr fontId="8"/>
  </si>
  <si>
    <t>①担当業務に関する作業方法・作業手順の検討</t>
    <phoneticPr fontId="8"/>
  </si>
  <si>
    <t>②事務の効率化・文書管理の推進</t>
    <phoneticPr fontId="8"/>
  </si>
  <si>
    <t>③担当業務に関する創意工夫の推進</t>
    <phoneticPr fontId="8"/>
  </si>
  <si>
    <t>事務処理に必要なOS（オペレーティングシステム）等の操作の基本など、担当実務の推進に必要な基本的事項を理解している。</t>
    <phoneticPr fontId="8"/>
  </si>
  <si>
    <t>上司や先輩・同僚からの助言を踏まえ、事務の効率化や文書管理に関する担当業務について優先的に取り組むべき課題を整理している。</t>
    <phoneticPr fontId="8"/>
  </si>
  <si>
    <t>社内文書の作成・管理などの日常業務に関し、実施手順や事務的手続、社内決裁ルート等を確認し、正しく理解している。</t>
    <phoneticPr fontId="8"/>
  </si>
  <si>
    <t>担当業務の実施方法や実施手順に曖昧な点がある場合には、必ず上司や先輩に質問し解決を図っている。</t>
    <phoneticPr fontId="8"/>
  </si>
  <si>
    <t>社員を顧客ととらえ、社員が気持ちよく仕事ができるよう環境作りに配慮している。</t>
    <phoneticPr fontId="8"/>
  </si>
  <si>
    <t>基本的な社内向け文書の作成や保管、郵便文書の収受・社内への分配などの定例的業務に関しては、上司の包括的助言に基づき独力で業務を完遂している。</t>
    <phoneticPr fontId="8"/>
  </si>
  <si>
    <t>文書紛失など文書管理をめぐり突発的事態が発生した場合には、まずは上司に一報し、具体的指示を得ながら迅速に行動している。</t>
    <phoneticPr fontId="8"/>
  </si>
  <si>
    <t>過去に類例のない問題について社内外から問合せを受けた場合には、自分勝手な判断で回答することなく上司や先輩に報告して指示を仰いでいる。</t>
    <phoneticPr fontId="8"/>
  </si>
  <si>
    <t>会議録の作成など担当業務に関する報告書等は遅滞なく作成し、提出している。</t>
    <phoneticPr fontId="8"/>
  </si>
  <si>
    <t>担当業務に関し、満足できた点、不足していた点などに関する自己評価を行っている。</t>
    <phoneticPr fontId="8"/>
  </si>
  <si>
    <t>不足していた点については率直に反省し、上司の助言等を踏まえて次期の業務改善に活かすべく工夫している。</t>
    <phoneticPr fontId="8"/>
  </si>
  <si>
    <t>文書作成・管理に関する日常業務をめぐり、問題点や今後改善すべきと思う点を自分なりに整理し、上司や先輩に対して意見具申している。</t>
    <phoneticPr fontId="8"/>
  </si>
  <si>
    <t>事務処理のシステム化と文書管理基礎</t>
    <phoneticPr fontId="8"/>
  </si>
  <si>
    <t>事務処理のシステム化と文書管理基礎</t>
    <phoneticPr fontId="8"/>
  </si>
  <si>
    <t>事務処理のシステム化と文書管理基礎</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</si>
</sst>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2"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diagonal/>
    </border>
    <border>
      <left style="thin">
        <color indexed="64"/>
      </left>
      <right style="thin">
        <color auto="1"/>
      </right>
      <top/>
      <bottom style="thin">
        <color indexed="64"/>
      </bottom>
      <diagonal/>
    </border>
  </borders>
  <cellStyleXfs count="55">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2"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6" fillId="0" borderId="0"/>
    <xf numFmtId="0" fontId="9" fillId="0" borderId="0">
      <alignment vertical="center"/>
    </xf>
    <xf numFmtId="0" fontId="9" fillId="0" borderId="0">
      <alignment vertical="center"/>
    </xf>
    <xf numFmtId="0" fontId="28" fillId="4" borderId="0" applyNumberFormat="0" applyBorder="0" applyAlignment="0" applyProtection="0">
      <alignment vertical="center"/>
    </xf>
    <xf numFmtId="0" fontId="9" fillId="0" borderId="0">
      <alignment vertical="center"/>
    </xf>
    <xf numFmtId="0" fontId="9" fillId="0" borderId="0"/>
    <xf numFmtId="0" fontId="5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cellStyleXfs>
  <cellXfs count="305">
    <xf numFmtId="0" fontId="0" fillId="0" borderId="0" xfId="0"/>
    <xf numFmtId="0" fontId="6" fillId="0" borderId="0" xfId="41"/>
    <xf numFmtId="0" fontId="29" fillId="24" borderId="10" xfId="41" applyFont="1" applyFill="1" applyBorder="1" applyAlignment="1">
      <alignment horizontal="center"/>
    </xf>
    <xf numFmtId="0" fontId="6" fillId="0" borderId="10" xfId="41" applyBorder="1"/>
    <xf numFmtId="0" fontId="9" fillId="0" borderId="0" xfId="42">
      <alignment vertical="center"/>
    </xf>
    <xf numFmtId="0" fontId="6" fillId="0" borderId="0" xfId="42" applyFont="1">
      <alignment vertical="center"/>
    </xf>
    <xf numFmtId="0" fontId="34" fillId="24" borderId="11" xfId="0" applyFont="1" applyFill="1" applyBorder="1" applyAlignment="1">
      <alignment horizontal="center" vertical="center" wrapText="1"/>
    </xf>
    <xf numFmtId="0" fontId="37" fillId="25" borderId="11" xfId="0" applyFont="1" applyFill="1" applyBorder="1" applyAlignment="1">
      <alignment horizontal="center" vertical="center"/>
    </xf>
    <xf numFmtId="0" fontId="37" fillId="25" borderId="11" xfId="0" applyFont="1" applyFill="1" applyBorder="1" applyAlignment="1">
      <alignment horizontal="center" vertical="center" wrapText="1"/>
    </xf>
    <xf numFmtId="0" fontId="37" fillId="0" borderId="16" xfId="0" applyFont="1" applyBorder="1"/>
    <xf numFmtId="0" fontId="37" fillId="0" borderId="0" xfId="0" applyFont="1"/>
    <xf numFmtId="0" fontId="11" fillId="0" borderId="0" xfId="43" applyFont="1" applyAlignment="1">
      <alignment vertical="center" wrapText="1"/>
    </xf>
    <xf numFmtId="0" fontId="37" fillId="25" borderId="13" xfId="0" applyFont="1" applyFill="1" applyBorder="1" applyAlignment="1">
      <alignment horizontal="center" vertical="center" wrapText="1"/>
    </xf>
    <xf numFmtId="0" fontId="40" fillId="0" borderId="0" xfId="0" applyFont="1" applyAlignment="1">
      <alignment vertical="center"/>
    </xf>
    <xf numFmtId="0" fontId="41" fillId="24" borderId="14" xfId="43" applyFont="1" applyFill="1" applyBorder="1" applyAlignment="1">
      <alignment horizontal="center" vertical="center" shrinkToFit="1"/>
    </xf>
    <xf numFmtId="0" fontId="41" fillId="24" borderId="11" xfId="0" applyFont="1" applyFill="1" applyBorder="1" applyAlignment="1">
      <alignment horizontal="center" vertical="center"/>
    </xf>
    <xf numFmtId="0" fontId="41" fillId="24" borderId="11" xfId="0" applyFont="1" applyFill="1" applyBorder="1" applyAlignment="1">
      <alignment horizontal="center" vertical="center" wrapText="1"/>
    </xf>
    <xf numFmtId="0" fontId="42" fillId="26" borderId="17" xfId="0" applyFont="1" applyFill="1" applyBorder="1" applyAlignment="1">
      <alignment vertical="center"/>
    </xf>
    <xf numFmtId="0" fontId="42" fillId="26" borderId="18" xfId="0" applyFont="1" applyFill="1" applyBorder="1" applyAlignment="1">
      <alignment vertical="center"/>
    </xf>
    <xf numFmtId="0" fontId="42" fillId="26" borderId="19" xfId="0" applyFont="1" applyFill="1" applyBorder="1" applyAlignment="1">
      <alignment vertical="center"/>
    </xf>
    <xf numFmtId="0" fontId="6" fillId="0" borderId="0" xfId="0" applyFont="1" applyAlignment="1">
      <alignment vertical="center" wrapText="1"/>
    </xf>
    <xf numFmtId="0" fontId="10" fillId="0" borderId="0" xfId="43" applyFont="1" applyAlignment="1">
      <alignment vertical="center" wrapText="1"/>
    </xf>
    <xf numFmtId="0" fontId="10" fillId="0" borderId="0" xfId="0" applyFont="1" applyAlignment="1">
      <alignment vertical="center" wrapText="1"/>
    </xf>
    <xf numFmtId="0" fontId="29" fillId="0" borderId="0" xfId="0" applyFont="1" applyAlignment="1">
      <alignment horizontal="left" vertical="center" wrapText="1"/>
    </xf>
    <xf numFmtId="0" fontId="41" fillId="24" borderId="14" xfId="0" applyFont="1" applyFill="1" applyBorder="1" applyAlignment="1">
      <alignment horizontal="center" vertical="center"/>
    </xf>
    <xf numFmtId="0" fontId="41" fillId="24" borderId="14" xfId="0" applyFont="1" applyFill="1" applyBorder="1" applyAlignment="1">
      <alignment horizontal="center" vertical="center" wrapText="1"/>
    </xf>
    <xf numFmtId="0" fontId="29" fillId="0" borderId="0" xfId="0" applyFont="1" applyAlignment="1">
      <alignment horizontal="right" vertical="top"/>
    </xf>
    <xf numFmtId="0" fontId="7" fillId="0" borderId="0" xfId="41" applyFont="1"/>
    <xf numFmtId="0" fontId="44" fillId="0" borderId="0" xfId="0" applyFont="1"/>
    <xf numFmtId="0" fontId="41" fillId="24" borderId="11" xfId="43" applyFont="1" applyFill="1" applyBorder="1" applyAlignment="1">
      <alignment horizontal="center" vertical="center" shrinkToFit="1"/>
    </xf>
    <xf numFmtId="0" fontId="42" fillId="26" borderId="25" xfId="0" applyFont="1" applyFill="1" applyBorder="1" applyAlignment="1">
      <alignment vertical="center"/>
    </xf>
    <xf numFmtId="0" fontId="9" fillId="0" borderId="0" xfId="43">
      <alignment vertical="center"/>
    </xf>
    <xf numFmtId="0" fontId="9" fillId="0" borderId="0" xfId="43" applyAlignment="1">
      <alignment horizontal="left" vertical="center"/>
    </xf>
    <xf numFmtId="0" fontId="9" fillId="0" borderId="0" xfId="43" applyAlignment="1">
      <alignment horizontal="left" vertical="center" wrapText="1"/>
    </xf>
    <xf numFmtId="0" fontId="10" fillId="0" borderId="0" xfId="43" applyFont="1">
      <alignment vertical="center"/>
    </xf>
    <xf numFmtId="0" fontId="10" fillId="29" borderId="11" xfId="43" applyFont="1" applyFill="1" applyBorder="1" applyAlignment="1">
      <alignment horizontal="left" vertical="center" shrinkToFit="1"/>
    </xf>
    <xf numFmtId="0" fontId="10" fillId="0" borderId="26" xfId="43" applyFont="1" applyBorder="1" applyAlignment="1">
      <alignment vertical="center" wrapText="1"/>
    </xf>
    <xf numFmtId="0" fontId="9" fillId="0" borderId="0" xfId="43" applyAlignment="1">
      <alignment horizontal="center" vertical="center"/>
    </xf>
    <xf numFmtId="0" fontId="10" fillId="29" borderId="13" xfId="43" applyFont="1" applyFill="1" applyBorder="1" applyAlignment="1">
      <alignment horizontal="center" vertical="center"/>
    </xf>
    <xf numFmtId="0" fontId="9" fillId="0" borderId="0" xfId="46"/>
    <xf numFmtId="0" fontId="47" fillId="0" borderId="0" xfId="46" applyFont="1" applyAlignment="1">
      <alignment horizontal="center" vertical="center"/>
    </xf>
    <xf numFmtId="0" fontId="10" fillId="0" borderId="0" xfId="46" applyFont="1"/>
    <xf numFmtId="0" fontId="10" fillId="30" borderId="13" xfId="46" applyFont="1" applyFill="1" applyBorder="1"/>
    <xf numFmtId="0" fontId="10" fillId="30" borderId="26" xfId="46" applyFont="1" applyFill="1" applyBorder="1"/>
    <xf numFmtId="0" fontId="36" fillId="30" borderId="20" xfId="46" applyFont="1" applyFill="1" applyBorder="1"/>
    <xf numFmtId="0" fontId="10" fillId="0" borderId="26" xfId="46" applyFont="1" applyBorder="1"/>
    <xf numFmtId="0" fontId="36" fillId="0" borderId="26" xfId="46" applyFont="1" applyBorder="1"/>
    <xf numFmtId="0" fontId="10" fillId="30" borderId="27" xfId="46" applyFont="1" applyFill="1" applyBorder="1"/>
    <xf numFmtId="0" fontId="36" fillId="30" borderId="26" xfId="46" applyFont="1" applyFill="1" applyBorder="1"/>
    <xf numFmtId="0" fontId="10" fillId="0" borderId="13" xfId="46" applyFont="1" applyBorder="1"/>
    <xf numFmtId="0" fontId="8" fillId="0" borderId="20" xfId="46" applyFont="1" applyBorder="1"/>
    <xf numFmtId="0" fontId="48" fillId="0" borderId="0" xfId="46" applyFont="1" applyAlignment="1">
      <alignment vertical="center"/>
    </xf>
    <xf numFmtId="0" fontId="9" fillId="0" borderId="26" xfId="46" applyBorder="1"/>
    <xf numFmtId="0" fontId="36" fillId="0" borderId="20" xfId="46" applyFont="1" applyBorder="1"/>
    <xf numFmtId="0" fontId="10" fillId="30" borderId="20" xfId="46" applyFont="1" applyFill="1" applyBorder="1"/>
    <xf numFmtId="0" fontId="9" fillId="0" borderId="20" xfId="46" applyBorder="1"/>
    <xf numFmtId="0" fontId="36" fillId="0" borderId="0" xfId="46" applyFont="1"/>
    <xf numFmtId="0" fontId="37" fillId="0" borderId="0" xfId="46" applyFont="1"/>
    <xf numFmtId="0" fontId="50" fillId="0" borderId="0" xfId="46" applyFont="1"/>
    <xf numFmtId="0" fontId="34" fillId="0" borderId="0" xfId="46" applyFont="1"/>
    <xf numFmtId="0" fontId="9" fillId="0" borderId="29" xfId="46" applyBorder="1"/>
    <xf numFmtId="0" fontId="9" fillId="0" borderId="30" xfId="46" applyBorder="1"/>
    <xf numFmtId="0" fontId="9" fillId="0" borderId="31" xfId="46" applyBorder="1"/>
    <xf numFmtId="0" fontId="9" fillId="0" borderId="28" xfId="46" applyBorder="1"/>
    <xf numFmtId="0" fontId="36" fillId="0" borderId="32" xfId="46" applyFont="1" applyBorder="1"/>
    <xf numFmtId="0" fontId="10" fillId="0" borderId="36" xfId="46" applyFont="1" applyBorder="1"/>
    <xf numFmtId="0" fontId="10" fillId="0" borderId="37" xfId="46" applyFont="1" applyBorder="1"/>
    <xf numFmtId="0" fontId="9" fillId="0" borderId="37" xfId="46" applyBorder="1"/>
    <xf numFmtId="0" fontId="9" fillId="0" borderId="38" xfId="46" applyBorder="1"/>
    <xf numFmtId="0" fontId="10" fillId="0" borderId="36" xfId="46" applyFont="1" applyBorder="1" applyAlignment="1">
      <alignment horizontal="left"/>
    </xf>
    <xf numFmtId="0" fontId="10" fillId="0" borderId="38" xfId="46" applyFont="1" applyBorder="1"/>
    <xf numFmtId="0" fontId="10" fillId="0" borderId="36" xfId="46" applyFont="1" applyBorder="1" applyAlignment="1">
      <alignment vertical="center"/>
    </xf>
    <xf numFmtId="0" fontId="10" fillId="0" borderId="37" xfId="46" applyFont="1" applyBorder="1" applyAlignment="1">
      <alignment vertical="center"/>
    </xf>
    <xf numFmtId="0" fontId="10" fillId="0" borderId="38" xfId="46" applyFont="1" applyBorder="1" applyAlignment="1">
      <alignment vertical="center"/>
    </xf>
    <xf numFmtId="0" fontId="36" fillId="0" borderId="28" xfId="46" applyFont="1" applyBorder="1"/>
    <xf numFmtId="0" fontId="9" fillId="0" borderId="33" xfId="46" applyBorder="1"/>
    <xf numFmtId="0" fontId="9" fillId="0" borderId="34" xfId="46" applyBorder="1"/>
    <xf numFmtId="0" fontId="36" fillId="0" borderId="34" xfId="46" applyFont="1" applyBorder="1"/>
    <xf numFmtId="0" fontId="36" fillId="0" borderId="35" xfId="46" applyFont="1" applyBorder="1"/>
    <xf numFmtId="177" fontId="9" fillId="0" borderId="0" xfId="46" applyNumberFormat="1"/>
    <xf numFmtId="0" fontId="37" fillId="25" borderId="39" xfId="46" applyFont="1" applyFill="1" applyBorder="1" applyAlignment="1">
      <alignment horizontal="center" vertical="center" wrapText="1"/>
    </xf>
    <xf numFmtId="0" fontId="36" fillId="0" borderId="37" xfId="46" applyFont="1" applyBorder="1"/>
    <xf numFmtId="0" fontId="37" fillId="25" borderId="40" xfId="46" applyFont="1" applyFill="1" applyBorder="1" applyAlignment="1">
      <alignment horizontal="center" vertical="center" wrapText="1"/>
    </xf>
    <xf numFmtId="0" fontId="10" fillId="0" borderId="22" xfId="46" applyFont="1" applyBorder="1"/>
    <xf numFmtId="0" fontId="36" fillId="0" borderId="22" xfId="46" applyFont="1" applyBorder="1"/>
    <xf numFmtId="177" fontId="50" fillId="0" borderId="22" xfId="46" applyNumberFormat="1" applyFont="1" applyBorder="1" applyAlignment="1">
      <alignment horizontal="center"/>
    </xf>
    <xf numFmtId="0" fontId="10" fillId="30" borderId="22" xfId="46" applyFont="1" applyFill="1" applyBorder="1"/>
    <xf numFmtId="0" fontId="36" fillId="30" borderId="22" xfId="46" applyFont="1" applyFill="1" applyBorder="1"/>
    <xf numFmtId="177" fontId="50" fillId="30" borderId="22" xfId="46" applyNumberFormat="1" applyFont="1" applyFill="1" applyBorder="1" applyAlignment="1">
      <alignment horizontal="center"/>
    </xf>
    <xf numFmtId="0" fontId="10" fillId="0" borderId="36" xfId="46" applyFont="1" applyBorder="1" applyAlignment="1">
      <alignment vertical="top"/>
    </xf>
    <xf numFmtId="0" fontId="36" fillId="0" borderId="37" xfId="46" applyFont="1" applyBorder="1" applyAlignment="1">
      <alignment vertical="top"/>
    </xf>
    <xf numFmtId="0" fontId="36" fillId="0" borderId="38" xfId="46" applyFont="1" applyBorder="1" applyAlignment="1">
      <alignment vertical="top"/>
    </xf>
    <xf numFmtId="0" fontId="29" fillId="0" borderId="11" xfId="0" applyFont="1" applyBorder="1" applyAlignment="1">
      <alignment horizontal="left" vertical="top" wrapText="1"/>
    </xf>
    <xf numFmtId="0" fontId="29" fillId="0" borderId="11" xfId="0" applyFont="1" applyBorder="1" applyAlignment="1">
      <alignment vertical="top" wrapText="1"/>
    </xf>
    <xf numFmtId="0" fontId="42" fillId="26" borderId="41" xfId="0" applyFont="1" applyFill="1" applyBorder="1" applyAlignment="1">
      <alignment vertical="center"/>
    </xf>
    <xf numFmtId="0" fontId="29" fillId="0" borderId="27" xfId="0" applyFont="1" applyBorder="1" applyAlignment="1">
      <alignment horizontal="right" vertical="top"/>
    </xf>
    <xf numFmtId="0" fontId="29" fillId="0" borderId="11" xfId="0" applyFont="1" applyBorder="1" applyAlignment="1">
      <alignment vertical="center" wrapText="1"/>
    </xf>
    <xf numFmtId="0" fontId="58" fillId="25" borderId="11" xfId="0" applyFont="1" applyFill="1" applyBorder="1" applyAlignment="1">
      <alignment horizontal="center" vertical="center"/>
    </xf>
    <xf numFmtId="49" fontId="29" fillId="0" borderId="11" xfId="0" applyNumberFormat="1" applyFont="1" applyBorder="1" applyAlignment="1">
      <alignment vertical="center" wrapText="1"/>
    </xf>
    <xf numFmtId="0" fontId="37" fillId="25" borderId="11" xfId="0" applyFont="1" applyFill="1" applyBorder="1" applyAlignment="1">
      <alignment horizontal="center" vertical="center" shrinkToFit="1"/>
    </xf>
    <xf numFmtId="0" fontId="29" fillId="0" borderId="11" xfId="0" applyFont="1" applyBorder="1" applyAlignment="1">
      <alignment horizontal="center" vertical="center"/>
    </xf>
    <xf numFmtId="176" fontId="29" fillId="0" borderId="11" xfId="0" applyNumberFormat="1" applyFont="1" applyBorder="1" applyAlignment="1">
      <alignment horizontal="center" vertical="center"/>
    </xf>
    <xf numFmtId="0" fontId="29" fillId="0" borderId="0" xfId="0" applyFont="1" applyAlignment="1">
      <alignment vertical="center" wrapText="1"/>
    </xf>
    <xf numFmtId="0" fontId="29" fillId="26" borderId="17" xfId="0" applyFont="1" applyFill="1" applyBorder="1" applyAlignment="1">
      <alignment vertical="center"/>
    </xf>
    <xf numFmtId="0" fontId="29" fillId="26" borderId="41" xfId="0" applyFont="1" applyFill="1" applyBorder="1" applyAlignment="1">
      <alignment vertical="center"/>
    </xf>
    <xf numFmtId="0" fontId="29" fillId="26" borderId="18" xfId="0" applyFont="1" applyFill="1" applyBorder="1" applyAlignment="1">
      <alignment vertical="center"/>
    </xf>
    <xf numFmtId="0" fontId="29" fillId="26" borderId="25" xfId="0" applyFont="1" applyFill="1" applyBorder="1" applyAlignment="1">
      <alignment vertical="center"/>
    </xf>
    <xf numFmtId="0" fontId="29" fillId="26" borderId="19" xfId="0" applyFont="1" applyFill="1" applyBorder="1" applyAlignment="1">
      <alignment vertical="center"/>
    </xf>
    <xf numFmtId="0" fontId="29" fillId="0" borderId="25" xfId="0" applyFont="1" applyBorder="1" applyAlignment="1">
      <alignment vertical="center"/>
    </xf>
    <xf numFmtId="0" fontId="29" fillId="0" borderId="18" xfId="0" applyFont="1" applyBorder="1" applyAlignment="1">
      <alignment vertical="center"/>
    </xf>
    <xf numFmtId="0" fontId="29" fillId="0" borderId="19" xfId="0" applyFont="1" applyBorder="1" applyAlignment="1">
      <alignment vertical="center"/>
    </xf>
    <xf numFmtId="0" fontId="29" fillId="0" borderId="17" xfId="0" applyFont="1" applyBorder="1" applyAlignment="1">
      <alignment vertical="center"/>
    </xf>
    <xf numFmtId="0" fontId="29" fillId="26" borderId="18" xfId="0" applyFont="1" applyFill="1" applyBorder="1" applyAlignment="1">
      <alignment vertical="center" wrapText="1"/>
    </xf>
    <xf numFmtId="0" fontId="29" fillId="26" borderId="41" xfId="0" applyFont="1" applyFill="1" applyBorder="1" applyAlignment="1">
      <alignment vertical="center" wrapText="1"/>
    </xf>
    <xf numFmtId="0" fontId="29" fillId="26" borderId="19" xfId="0" applyFont="1" applyFill="1" applyBorder="1" applyAlignment="1">
      <alignment vertical="center" wrapText="1"/>
    </xf>
    <xf numFmtId="0" fontId="29" fillId="0" borderId="11" xfId="0" applyFont="1" applyBorder="1" applyAlignment="1">
      <alignment horizontal="left" vertical="center" wrapText="1"/>
    </xf>
    <xf numFmtId="177" fontId="61" fillId="32" borderId="22" xfId="46" applyNumberFormat="1" applyFont="1" applyFill="1" applyBorder="1" applyAlignment="1">
      <alignment horizontal="center"/>
    </xf>
    <xf numFmtId="177" fontId="50" fillId="0" borderId="0" xfId="46" applyNumberFormat="1" applyFont="1" applyAlignment="1">
      <alignment horizontal="center"/>
    </xf>
    <xf numFmtId="0" fontId="49" fillId="31" borderId="42" xfId="46" applyFont="1" applyFill="1" applyBorder="1"/>
    <xf numFmtId="0" fontId="51" fillId="31" borderId="43" xfId="46" applyFont="1" applyFill="1" applyBorder="1"/>
    <xf numFmtId="0" fontId="52" fillId="31" borderId="43" xfId="46" applyFont="1" applyFill="1" applyBorder="1"/>
    <xf numFmtId="0" fontId="52" fillId="31" borderId="44" xfId="46" applyFont="1" applyFill="1" applyBorder="1"/>
    <xf numFmtId="0" fontId="37" fillId="25" borderId="46" xfId="46" applyFont="1" applyFill="1" applyBorder="1" applyAlignment="1">
      <alignment horizontal="center" vertical="center" wrapText="1"/>
    </xf>
    <xf numFmtId="0" fontId="37" fillId="25" borderId="48" xfId="46" applyFont="1" applyFill="1" applyBorder="1" applyAlignment="1">
      <alignment horizontal="center" vertical="center" wrapText="1"/>
    </xf>
    <xf numFmtId="0" fontId="10" fillId="0" borderId="49" xfId="46" applyFont="1" applyBorder="1"/>
    <xf numFmtId="177" fontId="50" fillId="0" borderId="50" xfId="46" applyNumberFormat="1" applyFont="1" applyBorder="1" applyAlignment="1">
      <alignment horizontal="center"/>
    </xf>
    <xf numFmtId="0" fontId="10" fillId="30" borderId="49" xfId="46" applyFont="1" applyFill="1" applyBorder="1"/>
    <xf numFmtId="177" fontId="50" fillId="30" borderId="50" xfId="46" applyNumberFormat="1" applyFont="1" applyFill="1" applyBorder="1" applyAlignment="1">
      <alignment horizontal="center"/>
    </xf>
    <xf numFmtId="0" fontId="10" fillId="32" borderId="49" xfId="46" applyFont="1" applyFill="1" applyBorder="1"/>
    <xf numFmtId="177" fontId="61" fillId="32" borderId="50" xfId="46" applyNumberFormat="1" applyFont="1" applyFill="1" applyBorder="1" applyAlignment="1">
      <alignment horizontal="center"/>
    </xf>
    <xf numFmtId="0" fontId="10" fillId="28" borderId="49" xfId="46" applyFont="1" applyFill="1" applyBorder="1"/>
    <xf numFmtId="0" fontId="54" fillId="0" borderId="0" xfId="46" applyFont="1" applyAlignment="1">
      <alignment horizontal="left" vertical="center" wrapText="1"/>
    </xf>
    <xf numFmtId="0" fontId="10" fillId="32" borderId="22" xfId="46" applyFont="1" applyFill="1" applyBorder="1"/>
    <xf numFmtId="0" fontId="36" fillId="32" borderId="22" xfId="46" applyFont="1" applyFill="1" applyBorder="1"/>
    <xf numFmtId="177" fontId="50" fillId="32" borderId="22" xfId="46" applyNumberFormat="1" applyFont="1" applyFill="1" applyBorder="1" applyAlignment="1">
      <alignment horizontal="center"/>
    </xf>
    <xf numFmtId="177" fontId="50" fillId="32" borderId="50" xfId="46" applyNumberFormat="1" applyFont="1" applyFill="1" applyBorder="1" applyAlignment="1">
      <alignment horizontal="center"/>
    </xf>
    <xf numFmtId="0" fontId="10" fillId="28" borderId="22" xfId="46" applyFont="1" applyFill="1" applyBorder="1"/>
    <xf numFmtId="0" fontId="36" fillId="28" borderId="22" xfId="46" applyFont="1" applyFill="1" applyBorder="1"/>
    <xf numFmtId="177" fontId="50" fillId="28" borderId="22" xfId="46" applyNumberFormat="1" applyFont="1" applyFill="1" applyBorder="1" applyAlignment="1">
      <alignment horizontal="center"/>
    </xf>
    <xf numFmtId="177" fontId="50" fillId="28" borderId="50" xfId="46" applyNumberFormat="1" applyFont="1" applyFill="1" applyBorder="1" applyAlignment="1">
      <alignment horizontal="center"/>
    </xf>
    <xf numFmtId="177" fontId="61" fillId="28" borderId="22" xfId="46" applyNumberFormat="1" applyFont="1" applyFill="1" applyBorder="1" applyAlignment="1">
      <alignment horizontal="center"/>
    </xf>
    <xf numFmtId="177" fontId="61" fillId="28" borderId="50" xfId="46" applyNumberFormat="1" applyFont="1" applyFill="1" applyBorder="1" applyAlignment="1">
      <alignment horizontal="center"/>
    </xf>
    <xf numFmtId="0" fontId="10" fillId="28" borderId="51" xfId="46" applyFont="1" applyFill="1" applyBorder="1"/>
    <xf numFmtId="0" fontId="10" fillId="28" borderId="52" xfId="46" applyFont="1" applyFill="1" applyBorder="1"/>
    <xf numFmtId="0" fontId="36" fillId="28" borderId="52" xfId="46" applyFont="1" applyFill="1" applyBorder="1"/>
    <xf numFmtId="177" fontId="50" fillId="28" borderId="52" xfId="46" applyNumberFormat="1" applyFont="1" applyFill="1" applyBorder="1" applyAlignment="1">
      <alignment horizontal="center"/>
    </xf>
    <xf numFmtId="177" fontId="61" fillId="28" borderId="52" xfId="46" applyNumberFormat="1" applyFont="1" applyFill="1" applyBorder="1" applyAlignment="1">
      <alignment horizontal="center"/>
    </xf>
    <xf numFmtId="177" fontId="61" fillId="28" borderId="53" xfId="46" applyNumberFormat="1" applyFont="1" applyFill="1" applyBorder="1" applyAlignment="1">
      <alignment horizontal="center"/>
    </xf>
    <xf numFmtId="0" fontId="29" fillId="0" borderId="54" xfId="0" applyFont="1" applyBorder="1" applyAlignment="1">
      <alignment horizontal="center" vertical="center"/>
    </xf>
    <xf numFmtId="0" fontId="29" fillId="0" borderId="54" xfId="0" applyFont="1" applyBorder="1" applyAlignment="1">
      <alignment vertical="center" wrapText="1"/>
    </xf>
    <xf numFmtId="0" fontId="29" fillId="0" borderId="54" xfId="0" applyFont="1" applyBorder="1" applyAlignment="1">
      <alignment horizontal="left" vertical="top" wrapText="1"/>
    </xf>
    <xf numFmtId="0" fontId="29" fillId="26" borderId="56" xfId="0" applyFont="1" applyFill="1" applyBorder="1" applyAlignment="1">
      <alignment vertical="center"/>
    </xf>
    <xf numFmtId="0" fontId="42" fillId="26" borderId="56" xfId="0" applyFont="1" applyFill="1" applyBorder="1" applyAlignment="1">
      <alignment vertical="center"/>
    </xf>
    <xf numFmtId="0" fontId="37" fillId="0" borderId="0" xfId="0" applyFont="1" applyAlignment="1">
      <alignment vertical="center"/>
    </xf>
    <xf numFmtId="0" fontId="58" fillId="0" borderId="0" xfId="0" applyFont="1" applyAlignment="1">
      <alignment vertical="center"/>
    </xf>
    <xf numFmtId="0" fontId="62" fillId="0" borderId="0" xfId="0" applyFont="1" applyAlignment="1">
      <alignment vertical="center"/>
    </xf>
    <xf numFmtId="0" fontId="63" fillId="0" borderId="0" xfId="0" applyFont="1" applyAlignment="1">
      <alignment vertical="center"/>
    </xf>
    <xf numFmtId="0" fontId="62" fillId="0" borderId="0" xfId="0" applyFont="1" applyAlignment="1">
      <alignment horizontal="center" vertical="center"/>
    </xf>
    <xf numFmtId="0" fontId="64" fillId="0" borderId="0" xfId="0" applyFont="1" applyAlignment="1">
      <alignment vertical="center"/>
    </xf>
    <xf numFmtId="0" fontId="65" fillId="0" borderId="0" xfId="0" applyFont="1" applyAlignment="1">
      <alignment vertical="center"/>
    </xf>
    <xf numFmtId="0" fontId="62" fillId="0" borderId="0" xfId="0" applyFont="1" applyAlignment="1">
      <alignment horizontal="left" vertical="center"/>
    </xf>
    <xf numFmtId="0" fontId="9" fillId="0" borderId="0" xfId="0" applyFont="1" applyAlignment="1">
      <alignment vertical="center"/>
    </xf>
    <xf numFmtId="0" fontId="66" fillId="0" borderId="11" xfId="0" applyFont="1" applyBorder="1" applyAlignment="1">
      <alignment horizontal="left" vertical="center" wrapText="1"/>
    </xf>
    <xf numFmtId="0" fontId="62" fillId="0" borderId="11" xfId="0" applyFont="1" applyBorder="1" applyAlignment="1">
      <alignment horizontal="center"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62" fillId="0" borderId="11" xfId="0" applyFont="1" applyBorder="1" applyAlignment="1">
      <alignment vertical="center"/>
    </xf>
    <xf numFmtId="0" fontId="66" fillId="0" borderId="11" xfId="0" applyFont="1" applyBorder="1" applyAlignment="1">
      <alignment vertical="center" wrapText="1"/>
    </xf>
    <xf numFmtId="0" fontId="62" fillId="0" borderId="11" xfId="0" applyFont="1" applyBorder="1" applyAlignment="1">
      <alignment horizontal="center" vertical="center"/>
    </xf>
    <xf numFmtId="49" fontId="9" fillId="0" borderId="11" xfId="0" applyNumberFormat="1" applyFont="1" applyBorder="1" applyAlignment="1">
      <alignment vertical="center" wrapText="1"/>
    </xf>
    <xf numFmtId="0" fontId="62" fillId="0" borderId="11" xfId="0" applyFont="1" applyBorder="1" applyAlignment="1">
      <alignment vertical="center" wrapText="1"/>
    </xf>
    <xf numFmtId="49" fontId="9" fillId="0" borderId="11" xfId="0" applyNumberFormat="1" applyFont="1" applyBorder="1" applyAlignment="1">
      <alignment horizontal="center" vertical="center"/>
    </xf>
    <xf numFmtId="0" fontId="66" fillId="0" borderId="11" xfId="0" applyFont="1" applyBorder="1" applyAlignment="1">
      <alignment vertical="center"/>
    </xf>
    <xf numFmtId="0" fontId="62" fillId="28" borderId="11" xfId="0" applyFont="1" applyFill="1" applyBorder="1" applyAlignment="1">
      <alignment vertical="center" wrapText="1"/>
    </xf>
    <xf numFmtId="49" fontId="9" fillId="28" borderId="11" xfId="0" applyNumberFormat="1" applyFont="1" applyFill="1" applyBorder="1" applyAlignment="1">
      <alignment vertical="center" wrapText="1"/>
    </xf>
    <xf numFmtId="0" fontId="67" fillId="0" borderId="0" xfId="43" applyFont="1" applyAlignment="1">
      <alignment horizontal="left" vertical="center"/>
    </xf>
    <xf numFmtId="0" fontId="68" fillId="0" borderId="0" xfId="0" applyFont="1" applyAlignment="1">
      <alignment vertical="center" wrapText="1"/>
    </xf>
    <xf numFmtId="0" fontId="67" fillId="28" borderId="0" xfId="0" applyFont="1" applyFill="1" applyAlignment="1">
      <alignment horizontal="center" vertical="center" wrapText="1"/>
    </xf>
    <xf numFmtId="0" fontId="67" fillId="28" borderId="0" xfId="0" applyFont="1" applyFill="1" applyAlignment="1">
      <alignment vertical="center" wrapText="1"/>
    </xf>
    <xf numFmtId="0" fontId="67" fillId="0" borderId="0" xfId="0" applyFont="1" applyAlignment="1">
      <alignment vertical="center"/>
    </xf>
    <xf numFmtId="0" fontId="62" fillId="28" borderId="0" xfId="0" applyFont="1" applyFill="1" applyAlignment="1">
      <alignment horizontal="center" vertical="center"/>
    </xf>
    <xf numFmtId="0" fontId="62" fillId="28" borderId="0" xfId="0" applyFont="1" applyFill="1" applyAlignment="1">
      <alignment vertical="center"/>
    </xf>
    <xf numFmtId="0" fontId="62" fillId="0" borderId="16" xfId="0" applyFont="1" applyBorder="1" applyAlignment="1">
      <alignment vertical="center"/>
    </xf>
    <xf numFmtId="0" fontId="69" fillId="0" borderId="11" xfId="0" applyFont="1" applyBorder="1" applyAlignment="1">
      <alignment vertical="center" wrapText="1"/>
    </xf>
    <xf numFmtId="0" fontId="62" fillId="28" borderId="11" xfId="0" applyFont="1" applyFill="1" applyBorder="1" applyAlignment="1">
      <alignment horizontal="center" vertical="center" wrapText="1"/>
    </xf>
    <xf numFmtId="0" fontId="9" fillId="28" borderId="11" xfId="0" applyFont="1" applyFill="1" applyBorder="1" applyAlignment="1">
      <alignment vertical="center" wrapText="1"/>
    </xf>
    <xf numFmtId="0" fontId="70" fillId="0" borderId="0" xfId="43" applyFont="1" applyAlignment="1">
      <alignment vertical="center" textRotation="255"/>
    </xf>
    <xf numFmtId="0" fontId="62" fillId="0" borderId="0" xfId="0" applyFont="1" applyAlignment="1">
      <alignment horizontal="center"/>
    </xf>
    <xf numFmtId="0" fontId="62" fillId="0" borderId="0" xfId="0" applyFont="1"/>
    <xf numFmtId="0" fontId="66" fillId="0" borderId="0" xfId="43" applyFont="1" applyAlignment="1">
      <alignment vertical="center" wrapText="1"/>
    </xf>
    <xf numFmtId="0" fontId="9" fillId="0" borderId="0" xfId="0" applyFont="1" applyAlignment="1">
      <alignment horizontal="right" vertical="center" wrapText="1"/>
    </xf>
    <xf numFmtId="0" fontId="71" fillId="0" borderId="12" xfId="0" applyFont="1" applyBorder="1"/>
    <xf numFmtId="9" fontId="9" fillId="0" borderId="11" xfId="0" applyNumberFormat="1" applyFont="1" applyBorder="1" applyAlignment="1">
      <alignment horizontal="right" vertical="center"/>
    </xf>
    <xf numFmtId="0" fontId="62" fillId="0" borderId="15" xfId="0" applyFont="1" applyBorder="1" applyAlignment="1">
      <alignment vertical="center"/>
    </xf>
    <xf numFmtId="0" fontId="34" fillId="24" borderId="13" xfId="0" applyFont="1" applyFill="1" applyBorder="1" applyAlignment="1">
      <alignment horizontal="center" vertical="center" wrapText="1"/>
    </xf>
    <xf numFmtId="0" fontId="43" fillId="0" borderId="0" xfId="42" applyFont="1" applyAlignment="1">
      <alignment horizontal="center" vertical="center"/>
    </xf>
    <xf numFmtId="0" fontId="29" fillId="24" borderId="10" xfId="41" applyFont="1" applyFill="1" applyBorder="1" applyAlignment="1">
      <alignment horizontal="center" vertical="justify"/>
    </xf>
    <xf numFmtId="0" fontId="6" fillId="0" borderId="10" xfId="41" applyBorder="1"/>
    <xf numFmtId="0" fontId="32" fillId="27" borderId="10" xfId="42" applyFont="1" applyFill="1" applyBorder="1" applyAlignment="1">
      <alignment horizontal="center" vertical="center"/>
    </xf>
    <xf numFmtId="0" fontId="33" fillId="27" borderId="10" xfId="42" applyFont="1" applyFill="1" applyBorder="1" applyAlignment="1">
      <alignment horizontal="center" vertical="center"/>
    </xf>
    <xf numFmtId="0" fontId="35" fillId="28" borderId="21" xfId="42" applyFont="1" applyFill="1" applyBorder="1" applyAlignment="1">
      <alignment horizontal="left" vertical="center" wrapText="1"/>
    </xf>
    <xf numFmtId="0" fontId="35" fillId="28" borderId="22" xfId="42" applyFont="1" applyFill="1" applyBorder="1" applyAlignment="1">
      <alignment horizontal="left" vertical="center"/>
    </xf>
    <xf numFmtId="0" fontId="35" fillId="28" borderId="23" xfId="42" applyFont="1" applyFill="1" applyBorder="1" applyAlignment="1">
      <alignment horizontal="left" vertical="center"/>
    </xf>
    <xf numFmtId="0" fontId="30" fillId="27" borderId="10" xfId="41" applyFont="1" applyFill="1" applyBorder="1" applyAlignment="1">
      <alignment horizontal="center" vertical="center"/>
    </xf>
    <xf numFmtId="0" fontId="31"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176" fontId="38" fillId="0" borderId="21" xfId="41" applyNumberFormat="1" applyFont="1" applyBorder="1" applyAlignment="1">
      <alignment horizontal="center" vertical="center" shrinkToFit="1"/>
    </xf>
    <xf numFmtId="176" fontId="39" fillId="0" borderId="22" xfId="41" applyNumberFormat="1" applyFont="1" applyBorder="1" applyAlignment="1">
      <alignment horizontal="center" vertical="center" shrinkToFit="1"/>
    </xf>
    <xf numFmtId="176" fontId="39" fillId="0" borderId="23" xfId="41" applyNumberFormat="1" applyFont="1" applyBorder="1" applyAlignment="1">
      <alignment horizontal="center" vertical="center" shrinkToFit="1"/>
    </xf>
    <xf numFmtId="0" fontId="34" fillId="0" borderId="0" xfId="0" applyFont="1" applyAlignment="1">
      <alignment horizontal="left" vertical="center" wrapText="1"/>
    </xf>
    <xf numFmtId="0" fontId="37" fillId="25" borderId="11" xfId="0" applyFont="1" applyFill="1" applyBorder="1" applyAlignment="1">
      <alignment horizontal="center" vertical="center"/>
    </xf>
    <xf numFmtId="0" fontId="9" fillId="0" borderId="11" xfId="0" applyFont="1" applyBorder="1" applyAlignment="1">
      <alignment horizontal="left" vertical="center" wrapText="1"/>
    </xf>
    <xf numFmtId="0" fontId="62" fillId="0" borderId="11" xfId="0" applyFont="1" applyBorder="1" applyAlignment="1">
      <alignment horizontal="left" vertical="center" wrapText="1"/>
    </xf>
    <xf numFmtId="0" fontId="9" fillId="0" borderId="11" xfId="0" applyFont="1" applyBorder="1" applyAlignment="1">
      <alignment horizontal="center" vertical="center" wrapText="1"/>
    </xf>
    <xf numFmtId="0" fontId="62" fillId="0" borderId="11" xfId="0" applyFont="1" applyBorder="1" applyAlignment="1">
      <alignment horizontal="center" vertical="center" wrapText="1"/>
    </xf>
    <xf numFmtId="0" fontId="9" fillId="28" borderId="11" xfId="0" applyFont="1" applyFill="1" applyBorder="1" applyAlignment="1">
      <alignment horizontal="center" vertical="center" wrapText="1"/>
    </xf>
    <xf numFmtId="0" fontId="29" fillId="28" borderId="14" xfId="0" applyFont="1" applyFill="1" applyBorder="1" applyAlignment="1">
      <alignment horizontal="center" vertical="center"/>
    </xf>
    <xf numFmtId="0" fontId="29" fillId="28" borderId="56" xfId="0" applyFont="1" applyFill="1" applyBorder="1" applyAlignment="1">
      <alignment horizontal="center" vertical="center"/>
    </xf>
    <xf numFmtId="0" fontId="29" fillId="28" borderId="57" xfId="0" applyFont="1" applyFill="1" applyBorder="1" applyAlignment="1">
      <alignment horizontal="center" vertical="center"/>
    </xf>
    <xf numFmtId="0" fontId="0" fillId="0" borderId="14"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29" fillId="0" borderId="14"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57" xfId="0" applyFont="1"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29" fillId="0" borderId="0" xfId="0" applyFont="1" applyAlignment="1">
      <alignment horizontal="left" vertical="center" wrapText="1"/>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56" fillId="0" borderId="17" xfId="0" applyFont="1" applyBorder="1" applyAlignment="1">
      <alignment horizontal="center" vertical="center" wrapText="1"/>
    </xf>
    <xf numFmtId="0" fontId="56" fillId="0" borderId="56" xfId="0" applyFont="1" applyBorder="1" applyAlignment="1">
      <alignment horizontal="center" vertical="center" wrapText="1"/>
    </xf>
    <xf numFmtId="0" fontId="56" fillId="0" borderId="57" xfId="0" applyFont="1" applyBorder="1" applyAlignment="1">
      <alignment horizontal="center" vertical="center" wrapText="1"/>
    </xf>
    <xf numFmtId="0" fontId="29" fillId="0" borderId="54" xfId="43" applyFont="1" applyBorder="1" applyAlignment="1">
      <alignment horizontal="center" vertical="center" wrapText="1"/>
    </xf>
    <xf numFmtId="176" fontId="57" fillId="0" borderId="55" xfId="0" applyNumberFormat="1" applyFont="1" applyBorder="1" applyAlignment="1">
      <alignment horizontal="left" vertical="center" wrapText="1"/>
    </xf>
    <xf numFmtId="176" fontId="57" fillId="0" borderId="56" xfId="0" applyNumberFormat="1" applyFont="1" applyBorder="1" applyAlignment="1">
      <alignment horizontal="left" vertical="center" wrapText="1"/>
    </xf>
    <xf numFmtId="176" fontId="57" fillId="0" borderId="57" xfId="0" applyNumberFormat="1" applyFont="1" applyBorder="1" applyAlignment="1">
      <alignment horizontal="left" vertical="center" wrapText="1"/>
    </xf>
    <xf numFmtId="0" fontId="29" fillId="0" borderId="11" xfId="43" applyFont="1" applyBorder="1" applyAlignment="1">
      <alignment horizontal="center" vertical="center" wrapText="1"/>
    </xf>
    <xf numFmtId="176" fontId="57" fillId="0" borderId="14" xfId="0" applyNumberFormat="1" applyFont="1" applyBorder="1" applyAlignment="1">
      <alignment horizontal="left" vertical="center" wrapText="1"/>
    </xf>
    <xf numFmtId="176" fontId="57" fillId="0" borderId="24" xfId="0" applyNumberFormat="1" applyFont="1" applyBorder="1" applyAlignment="1">
      <alignment horizontal="left" vertical="center" wrapText="1"/>
    </xf>
    <xf numFmtId="176" fontId="57" fillId="0" borderId="12" xfId="0" applyNumberFormat="1" applyFont="1" applyBorder="1" applyAlignment="1">
      <alignment horizontal="left" vertical="center" wrapText="1"/>
    </xf>
    <xf numFmtId="0" fontId="29" fillId="0" borderId="55" xfId="43" applyFont="1" applyBorder="1" applyAlignment="1">
      <alignment horizontal="center" vertical="center" wrapText="1"/>
    </xf>
    <xf numFmtId="0" fontId="29" fillId="0" borderId="56" xfId="43" applyFont="1" applyBorder="1" applyAlignment="1">
      <alignment horizontal="center" vertical="center" wrapText="1"/>
    </xf>
    <xf numFmtId="0" fontId="29" fillId="0" borderId="57" xfId="43" applyFont="1" applyBorder="1" applyAlignment="1">
      <alignment horizontal="center" vertical="center" wrapText="1"/>
    </xf>
    <xf numFmtId="0" fontId="29" fillId="0" borderId="55" xfId="0" applyFont="1" applyBorder="1" applyAlignment="1">
      <alignment horizontal="left" vertical="center" wrapText="1"/>
    </xf>
    <xf numFmtId="0" fontId="29" fillId="0" borderId="56" xfId="0" applyFont="1" applyBorder="1" applyAlignment="1">
      <alignment horizontal="left" vertical="center" wrapText="1"/>
    </xf>
    <xf numFmtId="0" fontId="29" fillId="0" borderId="57" xfId="0" applyFont="1" applyBorder="1" applyAlignment="1">
      <alignment horizontal="left" vertical="center" wrapText="1"/>
    </xf>
    <xf numFmtId="0" fontId="29" fillId="0" borderId="14" xfId="43" applyFont="1" applyBorder="1" applyAlignment="1">
      <alignment horizontal="center" vertical="center" wrapText="1"/>
    </xf>
    <xf numFmtId="0" fontId="29" fillId="0" borderId="24" xfId="43" applyFont="1" applyBorder="1" applyAlignment="1">
      <alignment horizontal="center" vertical="center" wrapText="1"/>
    </xf>
    <xf numFmtId="0" fontId="29" fillId="0" borderId="14" xfId="0" applyFont="1" applyBorder="1" applyAlignment="1">
      <alignment horizontal="left" vertical="center" wrapText="1"/>
    </xf>
    <xf numFmtId="0" fontId="29" fillId="0" borderId="24" xfId="0" applyFont="1" applyBorder="1" applyAlignment="1">
      <alignment horizontal="left" vertical="center" wrapText="1"/>
    </xf>
    <xf numFmtId="0" fontId="29" fillId="0" borderId="12" xfId="0" applyFont="1" applyBorder="1" applyAlignment="1">
      <alignment horizontal="left" vertical="center" wrapText="1"/>
    </xf>
    <xf numFmtId="0" fontId="29" fillId="0" borderId="11" xfId="0" applyFont="1" applyBorder="1" applyAlignment="1">
      <alignment horizontal="left" vertical="center" wrapText="1"/>
    </xf>
    <xf numFmtId="0" fontId="45" fillId="0" borderId="0" xfId="43" applyFont="1" applyAlignment="1">
      <alignment horizontal="center" vertical="center"/>
    </xf>
    <xf numFmtId="0" fontId="34" fillId="29" borderId="13" xfId="43" applyFont="1" applyFill="1" applyBorder="1" applyAlignment="1">
      <alignment horizontal="left" vertical="center" shrinkToFit="1"/>
    </xf>
    <xf numFmtId="0" fontId="34" fillId="29" borderId="26" xfId="43" applyFont="1" applyFill="1" applyBorder="1" applyAlignment="1">
      <alignment horizontal="left" vertical="center" shrinkToFit="1"/>
    </xf>
    <xf numFmtId="0" fontId="34" fillId="29" borderId="20" xfId="43" applyFont="1" applyFill="1" applyBorder="1" applyAlignment="1">
      <alignment horizontal="left" vertical="center" shrinkToFit="1"/>
    </xf>
    <xf numFmtId="0" fontId="10" fillId="29" borderId="13" xfId="43" applyFont="1" applyFill="1" applyBorder="1" applyAlignment="1">
      <alignment horizontal="center" vertical="center"/>
    </xf>
    <xf numFmtId="0" fontId="10" fillId="29" borderId="20" xfId="43" applyFont="1" applyFill="1" applyBorder="1" applyAlignment="1">
      <alignment horizontal="center" vertical="center"/>
    </xf>
    <xf numFmtId="0" fontId="57" fillId="0" borderId="14" xfId="0" applyFont="1" applyBorder="1" applyAlignment="1">
      <alignment horizontal="left" vertical="center" wrapText="1"/>
    </xf>
    <xf numFmtId="0" fontId="57" fillId="0" borderId="24" xfId="0" applyFont="1" applyBorder="1" applyAlignment="1">
      <alignment horizontal="left" vertical="center" wrapText="1"/>
    </xf>
    <xf numFmtId="0" fontId="57" fillId="0" borderId="12" xfId="0" applyFont="1" applyBorder="1" applyAlignment="1">
      <alignment horizontal="left" vertical="center" wrapText="1"/>
    </xf>
    <xf numFmtId="0" fontId="46" fillId="0" borderId="0" xfId="46" applyFont="1" applyAlignment="1">
      <alignment horizontal="center" vertical="center" wrapText="1"/>
    </xf>
    <xf numFmtId="0" fontId="46" fillId="0" borderId="0" xfId="46" applyFont="1" applyAlignment="1">
      <alignment horizontal="center" vertical="center"/>
    </xf>
    <xf numFmtId="0" fontId="49" fillId="31" borderId="28" xfId="46" applyFont="1" applyFill="1" applyBorder="1" applyAlignment="1">
      <alignment horizontal="center" vertical="center" wrapText="1"/>
    </xf>
    <xf numFmtId="0" fontId="49" fillId="31" borderId="0" xfId="46" applyFont="1" applyFill="1" applyAlignment="1">
      <alignment horizontal="center" vertical="center" wrapText="1"/>
    </xf>
    <xf numFmtId="0" fontId="9" fillId="0" borderId="29" xfId="46" applyBorder="1" applyAlignment="1">
      <alignment horizontal="left" vertical="center" wrapText="1"/>
    </xf>
    <xf numFmtId="0" fontId="9" fillId="0" borderId="30" xfId="46" applyBorder="1" applyAlignment="1">
      <alignment horizontal="left" vertical="center" wrapText="1"/>
    </xf>
    <xf numFmtId="0" fontId="9" fillId="0" borderId="31" xfId="46" applyBorder="1" applyAlignment="1">
      <alignment horizontal="left" vertical="center" wrapText="1"/>
    </xf>
    <xf numFmtId="0" fontId="9" fillId="0" borderId="28" xfId="46" applyBorder="1" applyAlignment="1">
      <alignment horizontal="left" vertical="center" wrapText="1"/>
    </xf>
    <xf numFmtId="0" fontId="9" fillId="0" borderId="0" xfId="46" applyAlignment="1">
      <alignment horizontal="left" vertical="center" wrapText="1"/>
    </xf>
    <xf numFmtId="0" fontId="9" fillId="0" borderId="32" xfId="46" applyBorder="1" applyAlignment="1">
      <alignment horizontal="left" vertical="center" wrapText="1"/>
    </xf>
    <xf numFmtId="0" fontId="9" fillId="0" borderId="33" xfId="46" applyBorder="1" applyAlignment="1">
      <alignment horizontal="left" vertical="center" wrapText="1"/>
    </xf>
    <xf numFmtId="0" fontId="9" fillId="0" borderId="34" xfId="46" applyBorder="1" applyAlignment="1">
      <alignment horizontal="left" vertical="center" wrapText="1"/>
    </xf>
    <xf numFmtId="0" fontId="9" fillId="0" borderId="35" xfId="46" applyBorder="1" applyAlignment="1">
      <alignment horizontal="left" vertical="center" wrapText="1"/>
    </xf>
    <xf numFmtId="0" fontId="10" fillId="0" borderId="36" xfId="46" applyFont="1" applyBorder="1" applyAlignment="1">
      <alignment horizontal="left"/>
    </xf>
    <xf numFmtId="0" fontId="10" fillId="0" borderId="37" xfId="46" applyFont="1" applyBorder="1" applyAlignment="1">
      <alignment horizontal="left"/>
    </xf>
    <xf numFmtId="0" fontId="10" fillId="0" borderId="38" xfId="46" applyFont="1" applyBorder="1" applyAlignment="1">
      <alignment horizontal="left"/>
    </xf>
    <xf numFmtId="0" fontId="10" fillId="0" borderId="36" xfId="46" applyFont="1" applyBorder="1" applyAlignment="1">
      <alignment horizontal="center"/>
    </xf>
    <xf numFmtId="0" fontId="10" fillId="0" borderId="37" xfId="46" applyFont="1" applyBorder="1" applyAlignment="1">
      <alignment horizontal="center"/>
    </xf>
    <xf numFmtId="0" fontId="10" fillId="0" borderId="38" xfId="46" applyFont="1" applyBorder="1" applyAlignment="1">
      <alignment horizontal="center"/>
    </xf>
    <xf numFmtId="0" fontId="37" fillId="25" borderId="45" xfId="46" applyFont="1" applyFill="1" applyBorder="1" applyAlignment="1">
      <alignment horizontal="left" vertical="center"/>
    </xf>
    <xf numFmtId="0" fontId="37" fillId="25" borderId="39" xfId="46" applyFont="1" applyFill="1" applyBorder="1" applyAlignment="1">
      <alignment horizontal="left" vertical="center"/>
    </xf>
    <xf numFmtId="0" fontId="37" fillId="25" borderId="47" xfId="46" applyFont="1" applyFill="1" applyBorder="1" applyAlignment="1">
      <alignment horizontal="left" vertical="center"/>
    </xf>
    <xf numFmtId="0" fontId="37" fillId="25" borderId="40" xfId="46" applyFont="1" applyFill="1" applyBorder="1" applyAlignment="1">
      <alignment horizontal="left" vertical="center"/>
    </xf>
    <xf numFmtId="0" fontId="53" fillId="0" borderId="29" xfId="46" applyFont="1" applyBorder="1" applyAlignment="1">
      <alignment horizontal="left" vertical="center" wrapText="1"/>
    </xf>
    <xf numFmtId="0" fontId="54" fillId="0" borderId="30" xfId="46" applyFont="1" applyBorder="1" applyAlignment="1">
      <alignment horizontal="left" vertical="center" wrapText="1"/>
    </xf>
    <xf numFmtId="0" fontId="54" fillId="0" borderId="31" xfId="46" applyFont="1" applyBorder="1" applyAlignment="1">
      <alignment horizontal="left" vertical="center" wrapText="1"/>
    </xf>
    <xf numFmtId="0" fontId="54" fillId="0" borderId="28" xfId="46" applyFont="1" applyBorder="1" applyAlignment="1">
      <alignment horizontal="left" vertical="center" wrapText="1"/>
    </xf>
    <xf numFmtId="0" fontId="54" fillId="0" borderId="0" xfId="46" applyFont="1" applyAlignment="1">
      <alignment horizontal="left" vertical="center" wrapText="1"/>
    </xf>
    <xf numFmtId="0" fontId="54" fillId="0" borderId="32" xfId="46" applyFont="1" applyBorder="1" applyAlignment="1">
      <alignment horizontal="left" vertical="center" wrapText="1"/>
    </xf>
    <xf numFmtId="0" fontId="54" fillId="0" borderId="33" xfId="46" applyFont="1" applyBorder="1" applyAlignment="1">
      <alignment horizontal="left" vertical="center" wrapText="1"/>
    </xf>
    <xf numFmtId="0" fontId="54" fillId="0" borderId="34" xfId="46" applyFont="1" applyBorder="1" applyAlignment="1">
      <alignment horizontal="left" vertical="center" wrapText="1"/>
    </xf>
    <xf numFmtId="0" fontId="54" fillId="0" borderId="35" xfId="46" applyFont="1" applyBorder="1" applyAlignment="1">
      <alignment horizontal="left" vertical="center" wrapText="1"/>
    </xf>
    <xf numFmtId="0" fontId="53" fillId="0" borderId="30" xfId="46" applyFont="1" applyBorder="1" applyAlignment="1">
      <alignment horizontal="left" vertical="center" wrapText="1"/>
    </xf>
    <xf numFmtId="0" fontId="53" fillId="0" borderId="31" xfId="46" applyFont="1" applyBorder="1" applyAlignment="1">
      <alignment horizontal="left" vertical="center" wrapText="1"/>
    </xf>
    <xf numFmtId="0" fontId="53" fillId="0" borderId="28" xfId="46" applyFont="1" applyBorder="1" applyAlignment="1">
      <alignment horizontal="left" vertical="center" wrapText="1"/>
    </xf>
    <xf numFmtId="0" fontId="53" fillId="0" borderId="0" xfId="46" applyFont="1" applyAlignment="1">
      <alignment horizontal="left" vertical="center" wrapText="1"/>
    </xf>
    <xf numFmtId="0" fontId="53" fillId="0" borderId="32" xfId="46" applyFont="1" applyBorder="1" applyAlignment="1">
      <alignment horizontal="left" vertical="center" wrapText="1"/>
    </xf>
    <xf numFmtId="0" fontId="53" fillId="0" borderId="33" xfId="46" applyFont="1" applyBorder="1" applyAlignment="1">
      <alignment horizontal="left" vertical="center" wrapText="1"/>
    </xf>
    <xf numFmtId="0" fontId="53" fillId="0" borderId="34" xfId="46" applyFont="1" applyBorder="1" applyAlignment="1">
      <alignment horizontal="left" vertical="center" wrapText="1"/>
    </xf>
    <xf numFmtId="0" fontId="53" fillId="0" borderId="35" xfId="46" applyFont="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D000000}"/>
    <cellStyle name="標準_OJTコミュニケーションｼｰﾄ_01" xfId="46" xr:uid="{00000000-0005-0000-0000-00002E000000}"/>
    <cellStyle name="標準_フォーマット案_モデル評価シート" xfId="41" xr:uid="{00000000-0005-0000-0000-00002F000000}"/>
    <cellStyle name="標準_現場管理_レベル2" xfId="42" xr:uid="{00000000-0005-0000-0000-000030000000}"/>
    <cellStyle name="標準_能力細目、職務遂行のための基準一覧（スーパーマーケット）" xfId="43" xr:uid="{00000000-0005-0000-0000-000031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0"/>
          <c:order val="0"/>
          <c:spPr>
            <a:ln w="28575" cap="rnd">
              <a:solidFill>
                <a:schemeClr val="accent1"/>
              </a:solidFill>
              <a:round/>
            </a:ln>
            <a:effectLst/>
          </c:spPr>
          <c:marker>
            <c:symbol val="none"/>
          </c:marker>
          <c:cat>
            <c:strRef>
              <c:f>OJTｺﾐｭﾆｹｰｼｮﾝｼｰﾄ!$B$25:$B$39</c:f>
              <c:strCache>
                <c:ptCount val="15"/>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総務業務基礎</c:v>
                </c:pt>
                <c:pt idx="8">
                  <c:v>内部統制基礎</c:v>
                </c:pt>
                <c:pt idx="9">
                  <c:v>株式業務基礎</c:v>
                </c:pt>
                <c:pt idx="10">
                  <c:v>事務処理のシステム化と文書管理基礎</c:v>
                </c:pt>
                <c:pt idx="11">
                  <c:v>リスクマネジメント基礎</c:v>
                </c:pt>
                <c:pt idx="12">
                  <c:v>社外対応基礎</c:v>
                </c:pt>
                <c:pt idx="13">
                  <c:v>社内管理基礎</c:v>
                </c:pt>
                <c:pt idx="14">
                  <c:v>秘書業務基礎</c:v>
                </c:pt>
              </c:strCache>
            </c:strRef>
          </c:cat>
          <c:val>
            <c:numRef>
              <c:f>OJTｺﾐｭﾆｹｰｼｮﾝｼｰﾄ!$C$25:$C$39</c:f>
              <c:numCache>
                <c:formatCode>General</c:formatCode>
                <c:ptCount val="15"/>
              </c:numCache>
            </c:numRef>
          </c:val>
          <c:extLst xmlns:c15="http://schemas.microsoft.com/office/drawing/2012/chart">
            <c:ext xmlns:c16="http://schemas.microsoft.com/office/drawing/2014/chart" uri="{C3380CC4-5D6E-409C-BE32-E72D297353CC}">
              <c16:uniqueId val="{00000000-07D3-42DE-9784-8A7707DB6CBD}"/>
            </c:ext>
          </c:extLst>
        </c:ser>
        <c:ser>
          <c:idx val="1"/>
          <c:order val="1"/>
          <c:spPr>
            <a:ln w="28575" cap="rnd">
              <a:solidFill>
                <a:schemeClr val="accent2"/>
              </a:solidFill>
              <a:round/>
            </a:ln>
            <a:effectLst/>
          </c:spPr>
          <c:marker>
            <c:symbol val="none"/>
          </c:marker>
          <c:cat>
            <c:strRef>
              <c:f>OJTｺﾐｭﾆｹｰｼｮﾝｼｰﾄ!$B$25:$B$39</c:f>
              <c:strCache>
                <c:ptCount val="15"/>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総務業務基礎</c:v>
                </c:pt>
                <c:pt idx="8">
                  <c:v>内部統制基礎</c:v>
                </c:pt>
                <c:pt idx="9">
                  <c:v>株式業務基礎</c:v>
                </c:pt>
                <c:pt idx="10">
                  <c:v>事務処理のシステム化と文書管理基礎</c:v>
                </c:pt>
                <c:pt idx="11">
                  <c:v>リスクマネジメント基礎</c:v>
                </c:pt>
                <c:pt idx="12">
                  <c:v>社外対応基礎</c:v>
                </c:pt>
                <c:pt idx="13">
                  <c:v>社内管理基礎</c:v>
                </c:pt>
                <c:pt idx="14">
                  <c:v>秘書業務基礎</c:v>
                </c:pt>
              </c:strCache>
            </c:strRef>
          </c:cat>
          <c:val>
            <c:numRef>
              <c:f>OJTｺﾐｭﾆｹｰｼｮﾝｼｰﾄ!$D$25:$D$39</c:f>
              <c:numCache>
                <c:formatCode>General</c:formatCode>
                <c:ptCount val="15"/>
              </c:numCache>
            </c:numRef>
          </c:val>
          <c:extLst xmlns:c15="http://schemas.microsoft.com/office/drawing/2012/chart">
            <c:ext xmlns:c16="http://schemas.microsoft.com/office/drawing/2014/chart" uri="{C3380CC4-5D6E-409C-BE32-E72D297353CC}">
              <c16:uniqueId val="{00000001-07D3-42DE-9784-8A7707DB6CBD}"/>
            </c:ext>
          </c:extLst>
        </c:ser>
        <c:ser>
          <c:idx val="2"/>
          <c:order val="2"/>
          <c:spPr>
            <a:ln w="28575" cap="rnd">
              <a:solidFill>
                <a:schemeClr val="accent3"/>
              </a:solidFill>
              <a:round/>
            </a:ln>
            <a:effectLst/>
          </c:spPr>
          <c:marker>
            <c:symbol val="none"/>
          </c:marker>
          <c:cat>
            <c:strRef>
              <c:f>OJTｺﾐｭﾆｹｰｼｮﾝｼｰﾄ!$B$25:$B$39</c:f>
              <c:strCache>
                <c:ptCount val="15"/>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総務業務基礎</c:v>
                </c:pt>
                <c:pt idx="8">
                  <c:v>内部統制基礎</c:v>
                </c:pt>
                <c:pt idx="9">
                  <c:v>株式業務基礎</c:v>
                </c:pt>
                <c:pt idx="10">
                  <c:v>事務処理のシステム化と文書管理基礎</c:v>
                </c:pt>
                <c:pt idx="11">
                  <c:v>リスクマネジメント基礎</c:v>
                </c:pt>
                <c:pt idx="12">
                  <c:v>社外対応基礎</c:v>
                </c:pt>
                <c:pt idx="13">
                  <c:v>社内管理基礎</c:v>
                </c:pt>
                <c:pt idx="14">
                  <c:v>秘書業務基礎</c:v>
                </c:pt>
              </c:strCache>
            </c:strRef>
          </c:cat>
          <c:val>
            <c:numRef>
              <c:f>OJTｺﾐｭﾆｹｰｼｮﾝｼｰﾄ!$E$25:$E$39</c:f>
              <c:numCache>
                <c:formatCode>General</c:formatCode>
                <c:ptCount val="15"/>
              </c:numCache>
            </c:numRef>
          </c:val>
          <c:extLst xmlns:c15="http://schemas.microsoft.com/office/drawing/2012/chart">
            <c:ext xmlns:c16="http://schemas.microsoft.com/office/drawing/2014/chart" uri="{C3380CC4-5D6E-409C-BE32-E72D297353CC}">
              <c16:uniqueId val="{00000002-07D3-42DE-9784-8A7707DB6CBD}"/>
            </c:ext>
          </c:extLst>
        </c:ser>
        <c:ser>
          <c:idx val="3"/>
          <c:order val="3"/>
          <c:spPr>
            <a:ln w="28575" cap="rnd">
              <a:solidFill>
                <a:schemeClr val="accent4"/>
              </a:solidFill>
              <a:round/>
            </a:ln>
            <a:effectLst/>
          </c:spPr>
          <c:marker>
            <c:symbol val="none"/>
          </c:marker>
          <c:cat>
            <c:strRef>
              <c:f>OJTｺﾐｭﾆｹｰｼｮﾝｼｰﾄ!$B$25:$B$39</c:f>
              <c:strCache>
                <c:ptCount val="15"/>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総務業務基礎</c:v>
                </c:pt>
                <c:pt idx="8">
                  <c:v>内部統制基礎</c:v>
                </c:pt>
                <c:pt idx="9">
                  <c:v>株式業務基礎</c:v>
                </c:pt>
                <c:pt idx="10">
                  <c:v>事務処理のシステム化と文書管理基礎</c:v>
                </c:pt>
                <c:pt idx="11">
                  <c:v>リスクマネジメント基礎</c:v>
                </c:pt>
                <c:pt idx="12">
                  <c:v>社外対応基礎</c:v>
                </c:pt>
                <c:pt idx="13">
                  <c:v>社内管理基礎</c:v>
                </c:pt>
                <c:pt idx="14">
                  <c:v>秘書業務基礎</c:v>
                </c:pt>
              </c:strCache>
            </c:strRef>
          </c:cat>
          <c:val>
            <c:numRef>
              <c:f>OJTｺﾐｭﾆｹｰｼｮﾝｼｰﾄ!$F$25:$F$39</c:f>
              <c:numCache>
                <c:formatCode>0.0_ </c:formatCode>
                <c:ptCount val="15"/>
              </c:numCache>
            </c:numRef>
          </c:val>
          <c:extLst xmlns:c15="http://schemas.microsoft.com/office/drawing/2012/chart">
            <c:ext xmlns:c16="http://schemas.microsoft.com/office/drawing/2014/chart" uri="{C3380CC4-5D6E-409C-BE32-E72D297353CC}">
              <c16:uniqueId val="{00000003-07D3-42DE-9784-8A7707DB6CBD}"/>
            </c:ext>
          </c:extLst>
        </c:ser>
        <c:ser>
          <c:idx val="4"/>
          <c:order val="4"/>
          <c:spPr>
            <a:ln w="28575" cap="rnd">
              <a:solidFill>
                <a:schemeClr val="accent5"/>
              </a:solidFill>
              <a:round/>
            </a:ln>
            <a:effectLst/>
          </c:spPr>
          <c:marker>
            <c:symbol val="none"/>
          </c:marker>
          <c:cat>
            <c:strRef>
              <c:f>OJTｺﾐｭﾆｹｰｼｮﾝｼｰﾄ!$B$25:$B$39</c:f>
              <c:strCache>
                <c:ptCount val="15"/>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総務業務基礎</c:v>
                </c:pt>
                <c:pt idx="8">
                  <c:v>内部統制基礎</c:v>
                </c:pt>
                <c:pt idx="9">
                  <c:v>株式業務基礎</c:v>
                </c:pt>
                <c:pt idx="10">
                  <c:v>事務処理のシステム化と文書管理基礎</c:v>
                </c:pt>
                <c:pt idx="11">
                  <c:v>リスクマネジメント基礎</c:v>
                </c:pt>
                <c:pt idx="12">
                  <c:v>社外対応基礎</c:v>
                </c:pt>
                <c:pt idx="13">
                  <c:v>社内管理基礎</c:v>
                </c:pt>
                <c:pt idx="14">
                  <c:v>秘書業務基礎</c:v>
                </c:pt>
              </c:strCache>
            </c:strRef>
          </c:cat>
          <c:val>
            <c:numRef>
              <c:f>OJTｺﾐｭﾆｹｰｼｮﾝｼｰﾄ!$G$25:$G$39</c:f>
              <c:numCache>
                <c:formatCode>0.0_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4-07D3-42DE-9784-8A7707DB6CBD}"/>
            </c:ext>
          </c:extLst>
        </c:ser>
        <c:ser>
          <c:idx val="5"/>
          <c:order val="5"/>
          <c:spPr>
            <a:ln w="12700" cap="rnd">
              <a:solidFill>
                <a:schemeClr val="accent6"/>
              </a:solidFill>
              <a:round/>
            </a:ln>
            <a:effectLst/>
          </c:spPr>
          <c:marker>
            <c:symbol val="none"/>
          </c:marker>
          <c:cat>
            <c:strRef>
              <c:f>OJTｺﾐｭﾆｹｰｼｮﾝｼｰﾄ!$B$25:$B$39</c:f>
              <c:strCache>
                <c:ptCount val="15"/>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総務業務基礎</c:v>
                </c:pt>
                <c:pt idx="8">
                  <c:v>内部統制基礎</c:v>
                </c:pt>
                <c:pt idx="9">
                  <c:v>株式業務基礎</c:v>
                </c:pt>
                <c:pt idx="10">
                  <c:v>事務処理のシステム化と文書管理基礎</c:v>
                </c:pt>
                <c:pt idx="11">
                  <c:v>リスクマネジメント基礎</c:v>
                </c:pt>
                <c:pt idx="12">
                  <c:v>社外対応基礎</c:v>
                </c:pt>
                <c:pt idx="13">
                  <c:v>社内管理基礎</c:v>
                </c:pt>
                <c:pt idx="14">
                  <c:v>秘書業務基礎</c:v>
                </c:pt>
              </c:strCache>
            </c:strRef>
          </c:cat>
          <c:val>
            <c:numRef>
              <c:f>OJTｺﾐｭﾆｹｰｼｮﾝｼｰﾄ!$H$25:$H$39</c:f>
              <c:numCache>
                <c:formatCode>0.0_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46962440"/>
        <c:axId val="246962832"/>
        <c:extLst/>
      </c:radarChart>
      <c:catAx>
        <c:axId val="246962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6962832"/>
        <c:crosses val="autoZero"/>
        <c:auto val="1"/>
        <c:lblAlgn val="ctr"/>
        <c:lblOffset val="100"/>
        <c:noMultiLvlLbl val="0"/>
      </c:catAx>
      <c:valAx>
        <c:axId val="24696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962440"/>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30</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30</xdr:row>
      <xdr:rowOff>152400</xdr:rowOff>
    </xdr:from>
    <xdr:to>
      <xdr:col>10</xdr:col>
      <xdr:colOff>152400</xdr:colOff>
      <xdr:row>38</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85911</xdr:rowOff>
    </xdr:from>
    <xdr:to>
      <xdr:col>7</xdr:col>
      <xdr:colOff>530412</xdr:colOff>
      <xdr:row>18</xdr:row>
      <xdr:rowOff>150159</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M63" sqref="M63"/>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7" t="s">
        <v>4</v>
      </c>
      <c r="I2" s="197"/>
      <c r="J2" s="197"/>
      <c r="K2" s="2" t="s">
        <v>5</v>
      </c>
    </row>
    <row r="3" spans="2:17" ht="22.5" customHeight="1" x14ac:dyDescent="0.2">
      <c r="H3" s="198"/>
      <c r="I3" s="198"/>
      <c r="J3" s="198"/>
      <c r="K3" s="3"/>
    </row>
    <row r="5" spans="2:17" ht="12" customHeight="1" x14ac:dyDescent="0.2">
      <c r="H5" s="197" t="s">
        <v>6</v>
      </c>
      <c r="I5" s="197"/>
      <c r="J5" s="197"/>
      <c r="K5" s="2" t="s">
        <v>5</v>
      </c>
    </row>
    <row r="6" spans="2:17" ht="22.5" customHeight="1" x14ac:dyDescent="0.2">
      <c r="H6" s="198"/>
      <c r="I6" s="198"/>
      <c r="J6" s="198"/>
      <c r="K6" s="3"/>
    </row>
    <row r="7" spans="2:17" ht="10.5" customHeight="1" x14ac:dyDescent="0.2"/>
    <row r="8" spans="2:17" s="4" customFormat="1" ht="13.5" x14ac:dyDescent="0.2"/>
    <row r="9" spans="2:17" s="4" customFormat="1" ht="13.5" x14ac:dyDescent="0.2">
      <c r="B9" s="196" t="s">
        <v>24</v>
      </c>
      <c r="C9" s="196"/>
      <c r="D9" s="196"/>
      <c r="E9" s="196"/>
      <c r="F9" s="196"/>
      <c r="G9" s="196"/>
      <c r="H9" s="196"/>
      <c r="I9" s="196"/>
      <c r="J9" s="196"/>
      <c r="K9" s="196"/>
    </row>
    <row r="10" spans="2:17" s="4" customFormat="1" ht="13.5" x14ac:dyDescent="0.2">
      <c r="B10" s="196"/>
      <c r="C10" s="196"/>
      <c r="D10" s="196"/>
      <c r="E10" s="196"/>
      <c r="F10" s="196"/>
      <c r="G10" s="196"/>
      <c r="H10" s="196"/>
      <c r="I10" s="196"/>
      <c r="J10" s="196"/>
      <c r="K10" s="196"/>
    </row>
    <row r="11" spans="2:17" s="4" customFormat="1" ht="13.5" x14ac:dyDescent="0.2">
      <c r="B11" s="196"/>
      <c r="C11" s="196"/>
      <c r="D11" s="196"/>
      <c r="E11" s="196"/>
      <c r="F11" s="196"/>
      <c r="G11" s="196"/>
      <c r="H11" s="196"/>
      <c r="I11" s="196"/>
      <c r="J11" s="196"/>
      <c r="K11" s="196"/>
    </row>
    <row r="13" spans="2:17" ht="32.25" customHeight="1" x14ac:dyDescent="0.2">
      <c r="B13" s="204" t="s">
        <v>16</v>
      </c>
      <c r="C13" s="205"/>
      <c r="D13" s="205"/>
      <c r="E13" s="208" t="s">
        <v>159</v>
      </c>
      <c r="F13" s="209"/>
      <c r="G13" s="209"/>
      <c r="H13" s="209"/>
      <c r="I13" s="209"/>
      <c r="J13" s="209"/>
      <c r="K13" s="210"/>
    </row>
    <row r="14" spans="2:17" ht="32.25" customHeight="1" x14ac:dyDescent="0.2">
      <c r="B14" s="204" t="s">
        <v>7</v>
      </c>
      <c r="C14" s="205"/>
      <c r="D14" s="205"/>
      <c r="E14" s="206" t="s">
        <v>58</v>
      </c>
      <c r="F14" s="207"/>
      <c r="G14" s="207"/>
      <c r="H14" s="207"/>
      <c r="I14" s="207"/>
      <c r="J14" s="207"/>
      <c r="K14" s="207"/>
    </row>
    <row r="15" spans="2:17" s="4" customFormat="1" ht="84" customHeight="1" x14ac:dyDescent="0.2">
      <c r="B15" s="199" t="s">
        <v>8</v>
      </c>
      <c r="C15" s="200"/>
      <c r="D15" s="200"/>
      <c r="E15" s="201" t="s">
        <v>493</v>
      </c>
      <c r="F15" s="202"/>
      <c r="G15" s="202"/>
      <c r="H15" s="202"/>
      <c r="I15" s="202"/>
      <c r="J15" s="202"/>
      <c r="K15" s="203"/>
      <c r="Q15" s="5"/>
    </row>
    <row r="17" s="27" customFormat="1" x14ac:dyDescent="0.2"/>
    <row r="18" s="27" customFormat="1" x14ac:dyDescent="0.2"/>
    <row r="19" s="27" customFormat="1" x14ac:dyDescent="0.2"/>
    <row r="20" s="27" customFormat="1" x14ac:dyDescent="0.2"/>
    <row r="21" s="27" customFormat="1" x14ac:dyDescent="0.2"/>
    <row r="22" s="27" customFormat="1" x14ac:dyDescent="0.2"/>
    <row r="23" s="27" customFormat="1" x14ac:dyDescent="0.2"/>
    <row r="24" s="27" customFormat="1" x14ac:dyDescent="0.2"/>
    <row r="25" s="27" customFormat="1" x14ac:dyDescent="0.2"/>
    <row r="26" s="27" customFormat="1" x14ac:dyDescent="0.2"/>
    <row r="27" s="27" customFormat="1" x14ac:dyDescent="0.2"/>
    <row r="28" s="27" customFormat="1" x14ac:dyDescent="0.2"/>
    <row r="29" s="27" customFormat="1" x14ac:dyDescent="0.2"/>
    <row r="30" s="27" customFormat="1" x14ac:dyDescent="0.2"/>
    <row r="31" s="27" customFormat="1" x14ac:dyDescent="0.2"/>
    <row r="32" s="27" customFormat="1" x14ac:dyDescent="0.2"/>
    <row r="33" s="27" customFormat="1" x14ac:dyDescent="0.2"/>
    <row r="34" s="27" customFormat="1" x14ac:dyDescent="0.2"/>
    <row r="35" s="27" customFormat="1" x14ac:dyDescent="0.2"/>
    <row r="36" s="27" customFormat="1" x14ac:dyDescent="0.2"/>
    <row r="37" s="27" customFormat="1" x14ac:dyDescent="0.2"/>
    <row r="38" s="27" customFormat="1" x14ac:dyDescent="0.2"/>
    <row r="39" s="27" customFormat="1" x14ac:dyDescent="0.2"/>
    <row r="40" s="27" customFormat="1" x14ac:dyDescent="0.2"/>
    <row r="41" s="27" customFormat="1" x14ac:dyDescent="0.2"/>
    <row r="42" s="27" customFormat="1" x14ac:dyDescent="0.2"/>
    <row r="43" s="27" customFormat="1" x14ac:dyDescent="0.2"/>
    <row r="44" s="27" customFormat="1" x14ac:dyDescent="0.2"/>
    <row r="45" s="27" customFormat="1" x14ac:dyDescent="0.2"/>
    <row r="46" s="27" customFormat="1" x14ac:dyDescent="0.2"/>
    <row r="47" s="27" customFormat="1" x14ac:dyDescent="0.2"/>
    <row r="48" s="27" customFormat="1" x14ac:dyDescent="0.2"/>
    <row r="49" s="27" customFormat="1" x14ac:dyDescent="0.2"/>
    <row r="50" s="27" customFormat="1" x14ac:dyDescent="0.2"/>
    <row r="51" s="27" customFormat="1" x14ac:dyDescent="0.2"/>
    <row r="52" s="27" customFormat="1" x14ac:dyDescent="0.2"/>
    <row r="53" s="27" customFormat="1" x14ac:dyDescent="0.2"/>
    <row r="54" s="27" customFormat="1" x14ac:dyDescent="0.2"/>
    <row r="55" s="27" customFormat="1" x14ac:dyDescent="0.2"/>
    <row r="56" s="27" customFormat="1" x14ac:dyDescent="0.2"/>
    <row r="57" s="27" customFormat="1" x14ac:dyDescent="0.2"/>
    <row r="58" s="27" customFormat="1" x14ac:dyDescent="0.2"/>
    <row r="59" s="27" customFormat="1" x14ac:dyDescent="0.2"/>
    <row r="60" s="27"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8"/>
  <printOptions horizontalCentered="1"/>
  <pageMargins left="0.59055118110236227" right="0.59055118110236227" top="0.43307086614173229" bottom="0.23622047244094491" header="0.31496062992125984" footer="0.19685039370078741"/>
  <pageSetup paperSize="9" scale="92"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5"/>
  <sheetViews>
    <sheetView tabSelected="1" view="pageBreakPreview" topLeftCell="A43" zoomScaleNormal="100" zoomScaleSheetLayoutView="100" workbookViewId="0">
      <selection activeCell="J31" sqref="J31"/>
    </sheetView>
  </sheetViews>
  <sheetFormatPr defaultColWidth="9.140625" defaultRowHeight="14.25" x14ac:dyDescent="0.2"/>
  <cols>
    <col min="1" max="1" width="1.28515625" style="155" customWidth="1"/>
    <col min="2" max="2" width="15" style="155" customWidth="1"/>
    <col min="3" max="3" width="19.140625" style="158" customWidth="1"/>
    <col min="4" max="4" width="4" style="157" bestFit="1" customWidth="1"/>
    <col min="5" max="5" width="60.28515625" style="155" customWidth="1"/>
    <col min="6" max="6" width="12.28515625" style="155" customWidth="1"/>
    <col min="7" max="7" width="13.28515625" style="155" customWidth="1"/>
    <col min="8" max="8" width="24.85546875" style="155" customWidth="1"/>
    <col min="9" max="9" width="9.140625" style="155"/>
    <col min="10" max="10" width="0.42578125" style="155" customWidth="1"/>
    <col min="11" max="11" width="0.28515625" style="155" customWidth="1"/>
    <col min="12" max="16384" width="9.140625" style="155"/>
  </cols>
  <sheetData>
    <row r="1" spans="1:11" ht="29.25" customHeight="1" x14ac:dyDescent="0.2">
      <c r="A1" s="153"/>
      <c r="B1" s="13" t="s">
        <v>160</v>
      </c>
      <c r="C1" s="154"/>
      <c r="D1" s="153"/>
      <c r="E1" s="153"/>
      <c r="F1" s="211" t="s">
        <v>524</v>
      </c>
      <c r="G1" s="211"/>
      <c r="H1" s="211"/>
    </row>
    <row r="2" spans="1:11" ht="29.25" customHeight="1" x14ac:dyDescent="0.2">
      <c r="B2" s="156"/>
      <c r="C2" s="154"/>
      <c r="F2" s="211"/>
      <c r="G2" s="211"/>
      <c r="H2" s="211"/>
    </row>
    <row r="3" spans="1:11" ht="29.25" customHeight="1" x14ac:dyDescent="0.2">
      <c r="B3" s="156"/>
      <c r="E3" s="159"/>
      <c r="F3" s="211"/>
      <c r="G3" s="211"/>
      <c r="H3" s="211"/>
    </row>
    <row r="4" spans="1:11" x14ac:dyDescent="0.2">
      <c r="B4" s="153"/>
      <c r="F4" s="211"/>
      <c r="G4" s="211"/>
      <c r="H4" s="211"/>
    </row>
    <row r="5" spans="1:11" ht="18" customHeight="1" x14ac:dyDescent="0.15">
      <c r="B5" s="9" t="s">
        <v>19</v>
      </c>
      <c r="E5" s="160"/>
      <c r="J5" s="161" t="s">
        <v>29</v>
      </c>
    </row>
    <row r="6" spans="1:11" ht="13.5" customHeight="1" x14ac:dyDescent="0.2">
      <c r="B6" s="7" t="s">
        <v>0</v>
      </c>
      <c r="C6" s="97" t="s">
        <v>1</v>
      </c>
      <c r="D6" s="212" t="s">
        <v>2</v>
      </c>
      <c r="E6" s="212"/>
      <c r="F6" s="99" t="s">
        <v>17</v>
      </c>
      <c r="G6" s="99" t="s">
        <v>3</v>
      </c>
      <c r="H6" s="8" t="s">
        <v>18</v>
      </c>
      <c r="J6" s="161" t="s">
        <v>17</v>
      </c>
      <c r="K6" s="161" t="s">
        <v>3</v>
      </c>
    </row>
    <row r="7" spans="1:11" ht="45" customHeight="1" x14ac:dyDescent="0.2">
      <c r="B7" s="213" t="s">
        <v>64</v>
      </c>
      <c r="C7" s="162" t="s">
        <v>68</v>
      </c>
      <c r="D7" s="163"/>
      <c r="E7" s="164" t="s">
        <v>96</v>
      </c>
      <c r="F7" s="165"/>
      <c r="G7" s="166"/>
      <c r="H7" s="167"/>
      <c r="J7" s="155">
        <f>IF(F7="○",2,IF(F7="△",1,0))</f>
        <v>0</v>
      </c>
      <c r="K7" s="155">
        <f>IF(G7="○",2,IF(G7="△",1,0))</f>
        <v>0</v>
      </c>
    </row>
    <row r="8" spans="1:11" ht="45" customHeight="1" x14ac:dyDescent="0.2">
      <c r="B8" s="213"/>
      <c r="C8" s="162" t="s">
        <v>69</v>
      </c>
      <c r="D8" s="163"/>
      <c r="E8" s="164" t="s">
        <v>95</v>
      </c>
      <c r="F8" s="165"/>
      <c r="G8" s="166"/>
      <c r="H8" s="167"/>
      <c r="J8" s="155">
        <f>IF(F8="○",2,IF(F8="△",1,0))</f>
        <v>0</v>
      </c>
      <c r="K8" s="155">
        <f>IF(G8="○",2,IF(G8="△",1,0))</f>
        <v>0</v>
      </c>
    </row>
    <row r="9" spans="1:11" ht="45" customHeight="1" x14ac:dyDescent="0.2">
      <c r="B9" s="214"/>
      <c r="C9" s="162" t="s">
        <v>65</v>
      </c>
      <c r="D9" s="163"/>
      <c r="E9" s="164" t="s">
        <v>97</v>
      </c>
      <c r="F9" s="165"/>
      <c r="G9" s="166"/>
      <c r="H9" s="167"/>
      <c r="J9" s="155">
        <f t="shared" ref="J9:J49" si="0">IF(F9="○",2,IF(F9="△",1,0))</f>
        <v>0</v>
      </c>
      <c r="K9" s="155">
        <f t="shared" ref="K9:K49" si="1">IF(G9="○",2,IF(G9="△",1,0))</f>
        <v>0</v>
      </c>
    </row>
    <row r="10" spans="1:11" ht="45" customHeight="1" x14ac:dyDescent="0.2">
      <c r="B10" s="215" t="s">
        <v>66</v>
      </c>
      <c r="C10" s="168" t="s">
        <v>106</v>
      </c>
      <c r="D10" s="163"/>
      <c r="E10" s="164" t="s">
        <v>109</v>
      </c>
      <c r="F10" s="165"/>
      <c r="G10" s="166"/>
      <c r="H10" s="169"/>
      <c r="J10" s="155">
        <f t="shared" si="0"/>
        <v>0</v>
      </c>
      <c r="K10" s="155">
        <f t="shared" si="1"/>
        <v>0</v>
      </c>
    </row>
    <row r="11" spans="1:11" ht="45" customHeight="1" x14ac:dyDescent="0.2">
      <c r="B11" s="216"/>
      <c r="C11" s="168" t="s">
        <v>107</v>
      </c>
      <c r="D11" s="163"/>
      <c r="E11" s="164" t="s">
        <v>108</v>
      </c>
      <c r="F11" s="165"/>
      <c r="G11" s="166"/>
      <c r="H11" s="169"/>
      <c r="J11" s="155">
        <f t="shared" si="0"/>
        <v>0</v>
      </c>
      <c r="K11" s="155">
        <f t="shared" si="1"/>
        <v>0</v>
      </c>
    </row>
    <row r="12" spans="1:11" ht="45" customHeight="1" x14ac:dyDescent="0.2">
      <c r="B12" s="216"/>
      <c r="C12" s="168" t="s">
        <v>70</v>
      </c>
      <c r="D12" s="163"/>
      <c r="E12" s="164" t="s">
        <v>98</v>
      </c>
      <c r="F12" s="165"/>
      <c r="G12" s="166"/>
      <c r="H12" s="169"/>
      <c r="J12" s="155">
        <f t="shared" si="0"/>
        <v>0</v>
      </c>
      <c r="K12" s="155">
        <f t="shared" si="1"/>
        <v>0</v>
      </c>
    </row>
    <row r="13" spans="1:11" ht="45" customHeight="1" x14ac:dyDescent="0.2">
      <c r="B13" s="216" t="s">
        <v>523</v>
      </c>
      <c r="C13" s="168" t="s">
        <v>467</v>
      </c>
      <c r="D13" s="163"/>
      <c r="E13" s="164" t="s">
        <v>99</v>
      </c>
      <c r="F13" s="165"/>
      <c r="G13" s="166"/>
      <c r="H13" s="169"/>
      <c r="J13" s="155">
        <f t="shared" si="0"/>
        <v>0</v>
      </c>
      <c r="K13" s="155">
        <f t="shared" si="1"/>
        <v>0</v>
      </c>
    </row>
    <row r="14" spans="1:11" ht="45" customHeight="1" x14ac:dyDescent="0.2">
      <c r="B14" s="216"/>
      <c r="C14" s="168" t="s">
        <v>71</v>
      </c>
      <c r="D14" s="163"/>
      <c r="E14" s="164" t="s">
        <v>67</v>
      </c>
      <c r="F14" s="165"/>
      <c r="G14" s="166"/>
      <c r="H14" s="169"/>
      <c r="J14" s="155">
        <f t="shared" si="0"/>
        <v>0</v>
      </c>
      <c r="K14" s="155">
        <f t="shared" si="1"/>
        <v>0</v>
      </c>
    </row>
    <row r="15" spans="1:11" ht="45" customHeight="1" x14ac:dyDescent="0.2">
      <c r="B15" s="215" t="s">
        <v>72</v>
      </c>
      <c r="C15" s="168" t="s">
        <v>73</v>
      </c>
      <c r="D15" s="163"/>
      <c r="E15" s="164" t="s">
        <v>100</v>
      </c>
      <c r="F15" s="165"/>
      <c r="G15" s="166"/>
      <c r="H15" s="169"/>
      <c r="J15" s="155">
        <f t="shared" si="0"/>
        <v>0</v>
      </c>
      <c r="K15" s="155">
        <f t="shared" si="1"/>
        <v>0</v>
      </c>
    </row>
    <row r="16" spans="1:11" ht="45" customHeight="1" x14ac:dyDescent="0.2">
      <c r="B16" s="216"/>
      <c r="C16" s="168" t="s">
        <v>74</v>
      </c>
      <c r="D16" s="163"/>
      <c r="E16" s="164" t="s">
        <v>75</v>
      </c>
      <c r="F16" s="165"/>
      <c r="G16" s="166"/>
      <c r="H16" s="169"/>
      <c r="J16" s="155">
        <f t="shared" si="0"/>
        <v>0</v>
      </c>
      <c r="K16" s="155">
        <f t="shared" si="1"/>
        <v>0</v>
      </c>
    </row>
    <row r="17" spans="2:11" ht="45" customHeight="1" x14ac:dyDescent="0.2">
      <c r="B17" s="215" t="s">
        <v>76</v>
      </c>
      <c r="C17" s="168" t="s">
        <v>77</v>
      </c>
      <c r="D17" s="163"/>
      <c r="E17" s="170" t="s">
        <v>101</v>
      </c>
      <c r="F17" s="165"/>
      <c r="G17" s="166"/>
      <c r="H17" s="169"/>
      <c r="J17" s="155">
        <f t="shared" si="0"/>
        <v>0</v>
      </c>
      <c r="K17" s="155">
        <f t="shared" si="1"/>
        <v>0</v>
      </c>
    </row>
    <row r="18" spans="2:11" ht="45" customHeight="1" x14ac:dyDescent="0.2">
      <c r="B18" s="216"/>
      <c r="C18" s="168" t="s">
        <v>78</v>
      </c>
      <c r="D18" s="163"/>
      <c r="E18" s="170" t="s">
        <v>102</v>
      </c>
      <c r="F18" s="165"/>
      <c r="G18" s="166"/>
      <c r="H18" s="169"/>
      <c r="J18" s="155">
        <f t="shared" si="0"/>
        <v>0</v>
      </c>
      <c r="K18" s="155">
        <f t="shared" si="1"/>
        <v>0</v>
      </c>
    </row>
    <row r="19" spans="2:11" ht="45" customHeight="1" x14ac:dyDescent="0.2">
      <c r="B19" s="216"/>
      <c r="C19" s="168" t="s">
        <v>79</v>
      </c>
      <c r="D19" s="163"/>
      <c r="E19" s="170" t="s">
        <v>103</v>
      </c>
      <c r="F19" s="165"/>
      <c r="G19" s="166"/>
      <c r="H19" s="169"/>
      <c r="J19" s="155">
        <f t="shared" si="0"/>
        <v>0</v>
      </c>
      <c r="K19" s="155">
        <f t="shared" si="1"/>
        <v>0</v>
      </c>
    </row>
    <row r="20" spans="2:11" ht="45" customHeight="1" x14ac:dyDescent="0.2">
      <c r="B20" s="215" t="s">
        <v>161</v>
      </c>
      <c r="C20" s="168" t="s">
        <v>162</v>
      </c>
      <c r="D20" s="171"/>
      <c r="E20" s="170" t="s">
        <v>497</v>
      </c>
      <c r="F20" s="172"/>
      <c r="G20" s="166"/>
      <c r="H20" s="169"/>
      <c r="J20" s="155">
        <f t="shared" ref="J20:J21" si="2">IF(F20="○",2,IF(F20="△",1,0))</f>
        <v>0</v>
      </c>
      <c r="K20" s="155">
        <f t="shared" ref="K20:K21" si="3">IF(G20="○",2,IF(G20="△",1,0))</f>
        <v>0</v>
      </c>
    </row>
    <row r="21" spans="2:11" ht="45" customHeight="1" x14ac:dyDescent="0.2">
      <c r="B21" s="216"/>
      <c r="C21" s="173" t="s">
        <v>164</v>
      </c>
      <c r="D21" s="171"/>
      <c r="E21" s="170" t="s">
        <v>498</v>
      </c>
      <c r="F21" s="172"/>
      <c r="G21" s="166"/>
      <c r="H21" s="169"/>
      <c r="J21" s="155">
        <f t="shared" si="2"/>
        <v>0</v>
      </c>
      <c r="K21" s="155">
        <f t="shared" si="3"/>
        <v>0</v>
      </c>
    </row>
    <row r="22" spans="2:11" ht="45" customHeight="1" x14ac:dyDescent="0.2">
      <c r="B22" s="215" t="s">
        <v>391</v>
      </c>
      <c r="C22" s="173" t="s">
        <v>392</v>
      </c>
      <c r="D22" s="174"/>
      <c r="E22" s="175" t="s">
        <v>499</v>
      </c>
      <c r="F22" s="172"/>
      <c r="G22" s="166"/>
      <c r="H22" s="169"/>
      <c r="J22" s="155">
        <f t="shared" si="0"/>
        <v>0</v>
      </c>
      <c r="K22" s="155">
        <f t="shared" si="1"/>
        <v>0</v>
      </c>
    </row>
    <row r="23" spans="2:11" ht="45" customHeight="1" x14ac:dyDescent="0.2">
      <c r="B23" s="216"/>
      <c r="C23" s="168" t="s">
        <v>393</v>
      </c>
      <c r="D23" s="174"/>
      <c r="E23" s="175" t="s">
        <v>500</v>
      </c>
      <c r="F23" s="172"/>
      <c r="G23" s="166"/>
      <c r="H23" s="169"/>
      <c r="J23" s="155">
        <f t="shared" si="0"/>
        <v>0</v>
      </c>
      <c r="K23" s="155">
        <f t="shared" si="1"/>
        <v>0</v>
      </c>
    </row>
    <row r="24" spans="2:11" ht="6" customHeight="1" x14ac:dyDescent="0.2">
      <c r="B24" s="176"/>
      <c r="C24" s="177"/>
      <c r="D24" s="178"/>
      <c r="E24" s="179"/>
      <c r="F24" s="180"/>
      <c r="G24" s="180"/>
    </row>
    <row r="25" spans="2:11" ht="15.6" customHeight="1" x14ac:dyDescent="0.15">
      <c r="B25" s="10" t="s">
        <v>385</v>
      </c>
      <c r="D25" s="181"/>
      <c r="E25" s="182"/>
      <c r="H25" s="183"/>
    </row>
    <row r="26" spans="2:11" ht="18" customHeight="1" x14ac:dyDescent="0.2">
      <c r="B26" s="7" t="s">
        <v>0</v>
      </c>
      <c r="C26" s="97" t="s">
        <v>1</v>
      </c>
      <c r="D26" s="212" t="s">
        <v>2</v>
      </c>
      <c r="E26" s="212"/>
      <c r="F26" s="8" t="s">
        <v>17</v>
      </c>
      <c r="G26" s="12" t="s">
        <v>3</v>
      </c>
      <c r="H26" s="8" t="s">
        <v>18</v>
      </c>
    </row>
    <row r="27" spans="2:11" ht="54.95" customHeight="1" x14ac:dyDescent="0.2">
      <c r="B27" s="217" t="s">
        <v>168</v>
      </c>
      <c r="C27" s="184" t="s">
        <v>196</v>
      </c>
      <c r="D27" s="185"/>
      <c r="E27" s="186" t="s">
        <v>501</v>
      </c>
      <c r="F27" s="165"/>
      <c r="G27" s="166"/>
      <c r="H27" s="167"/>
      <c r="J27" s="155">
        <f t="shared" ref="J27:J47" si="4">IF(F27="○",2,IF(F27="△",1,0))</f>
        <v>0</v>
      </c>
      <c r="K27" s="155">
        <f t="shared" ref="K27:K47" si="5">IF(G27="○",2,IF(G27="△",1,0))</f>
        <v>0</v>
      </c>
    </row>
    <row r="28" spans="2:11" ht="54.95" customHeight="1" x14ac:dyDescent="0.2">
      <c r="B28" s="217"/>
      <c r="C28" s="184" t="s">
        <v>197</v>
      </c>
      <c r="D28" s="185"/>
      <c r="E28" s="186" t="s">
        <v>502</v>
      </c>
      <c r="F28" s="165"/>
      <c r="G28" s="166"/>
      <c r="H28" s="167"/>
      <c r="J28" s="155">
        <f t="shared" si="4"/>
        <v>0</v>
      </c>
      <c r="K28" s="155">
        <f t="shared" si="5"/>
        <v>0</v>
      </c>
    </row>
    <row r="29" spans="2:11" ht="54.95" customHeight="1" x14ac:dyDescent="0.2">
      <c r="B29" s="217"/>
      <c r="C29" s="184" t="s">
        <v>199</v>
      </c>
      <c r="D29" s="185"/>
      <c r="E29" s="186" t="s">
        <v>503</v>
      </c>
      <c r="F29" s="165"/>
      <c r="G29" s="166"/>
      <c r="H29" s="167"/>
      <c r="J29" s="155">
        <f t="shared" si="4"/>
        <v>0</v>
      </c>
      <c r="K29" s="155">
        <f t="shared" si="5"/>
        <v>0</v>
      </c>
    </row>
    <row r="30" spans="2:11" ht="54.95" customHeight="1" x14ac:dyDescent="0.2">
      <c r="B30" s="217" t="s">
        <v>204</v>
      </c>
      <c r="C30" s="184" t="s">
        <v>196</v>
      </c>
      <c r="D30" s="185"/>
      <c r="E30" s="186" t="s">
        <v>504</v>
      </c>
      <c r="F30" s="165"/>
      <c r="G30" s="166"/>
      <c r="H30" s="167"/>
      <c r="J30" s="155">
        <f t="shared" si="4"/>
        <v>0</v>
      </c>
      <c r="K30" s="155">
        <f t="shared" si="5"/>
        <v>0</v>
      </c>
    </row>
    <row r="31" spans="2:11" ht="54.95" customHeight="1" x14ac:dyDescent="0.2">
      <c r="B31" s="217"/>
      <c r="C31" s="184" t="s">
        <v>320</v>
      </c>
      <c r="D31" s="185"/>
      <c r="E31" s="186" t="s">
        <v>505</v>
      </c>
      <c r="F31" s="165"/>
      <c r="G31" s="166"/>
      <c r="H31" s="167"/>
      <c r="J31" s="155">
        <f t="shared" si="4"/>
        <v>0</v>
      </c>
      <c r="K31" s="155">
        <f t="shared" si="5"/>
        <v>0</v>
      </c>
    </row>
    <row r="32" spans="2:11" ht="54.95" customHeight="1" x14ac:dyDescent="0.2">
      <c r="B32" s="217"/>
      <c r="C32" s="184" t="s">
        <v>199</v>
      </c>
      <c r="D32" s="185"/>
      <c r="E32" s="186" t="s">
        <v>506</v>
      </c>
      <c r="F32" s="165"/>
      <c r="G32" s="166"/>
      <c r="H32" s="167"/>
      <c r="J32" s="155">
        <f t="shared" si="4"/>
        <v>0</v>
      </c>
      <c r="K32" s="155">
        <f t="shared" si="5"/>
        <v>0</v>
      </c>
    </row>
    <row r="33" spans="2:11" ht="54.95" customHeight="1" x14ac:dyDescent="0.2">
      <c r="B33" s="217" t="s">
        <v>218</v>
      </c>
      <c r="C33" s="184" t="s">
        <v>196</v>
      </c>
      <c r="D33" s="185"/>
      <c r="E33" s="186" t="s">
        <v>507</v>
      </c>
      <c r="F33" s="165"/>
      <c r="G33" s="166"/>
      <c r="H33" s="167"/>
      <c r="J33" s="155">
        <f t="shared" si="4"/>
        <v>0</v>
      </c>
      <c r="K33" s="155">
        <f t="shared" si="5"/>
        <v>0</v>
      </c>
    </row>
    <row r="34" spans="2:11" ht="54.95" customHeight="1" x14ac:dyDescent="0.2">
      <c r="B34" s="217"/>
      <c r="C34" s="184" t="s">
        <v>324</v>
      </c>
      <c r="D34" s="185"/>
      <c r="E34" s="186" t="s">
        <v>508</v>
      </c>
      <c r="F34" s="165"/>
      <c r="G34" s="166"/>
      <c r="H34" s="167"/>
      <c r="J34" s="155">
        <f t="shared" si="4"/>
        <v>0</v>
      </c>
      <c r="K34" s="155">
        <f t="shared" si="5"/>
        <v>0</v>
      </c>
    </row>
    <row r="35" spans="2:11" ht="54.95" customHeight="1" x14ac:dyDescent="0.2">
      <c r="B35" s="217"/>
      <c r="C35" s="184" t="s">
        <v>199</v>
      </c>
      <c r="D35" s="185"/>
      <c r="E35" s="186" t="s">
        <v>509</v>
      </c>
      <c r="F35" s="165"/>
      <c r="G35" s="166"/>
      <c r="H35" s="167"/>
      <c r="J35" s="155">
        <f t="shared" si="4"/>
        <v>0</v>
      </c>
      <c r="K35" s="155">
        <f t="shared" si="5"/>
        <v>0</v>
      </c>
    </row>
    <row r="36" spans="2:11" ht="54.95" customHeight="1" x14ac:dyDescent="0.2">
      <c r="B36" s="217" t="s">
        <v>542</v>
      </c>
      <c r="C36" s="184" t="s">
        <v>196</v>
      </c>
      <c r="D36" s="185"/>
      <c r="E36" s="186" t="s">
        <v>510</v>
      </c>
      <c r="F36" s="165"/>
      <c r="G36" s="166"/>
      <c r="H36" s="167"/>
      <c r="J36" s="155">
        <f t="shared" si="4"/>
        <v>0</v>
      </c>
      <c r="K36" s="155">
        <f t="shared" si="5"/>
        <v>0</v>
      </c>
    </row>
    <row r="37" spans="2:11" ht="54.95" customHeight="1" x14ac:dyDescent="0.2">
      <c r="B37" s="217"/>
      <c r="C37" s="184" t="s">
        <v>337</v>
      </c>
      <c r="D37" s="185"/>
      <c r="E37" s="164" t="s">
        <v>521</v>
      </c>
      <c r="F37" s="165"/>
      <c r="G37" s="166"/>
      <c r="H37" s="167"/>
      <c r="J37" s="155">
        <f t="shared" si="4"/>
        <v>0</v>
      </c>
      <c r="K37" s="155">
        <f t="shared" si="5"/>
        <v>0</v>
      </c>
    </row>
    <row r="38" spans="2:11" ht="54.95" customHeight="1" x14ac:dyDescent="0.2">
      <c r="B38" s="217"/>
      <c r="C38" s="184" t="s">
        <v>199</v>
      </c>
      <c r="D38" s="185"/>
      <c r="E38" s="186" t="s">
        <v>511</v>
      </c>
      <c r="F38" s="165"/>
      <c r="G38" s="166"/>
      <c r="H38" s="167"/>
      <c r="J38" s="155">
        <f t="shared" si="4"/>
        <v>0</v>
      </c>
      <c r="K38" s="155">
        <f t="shared" si="5"/>
        <v>0</v>
      </c>
    </row>
    <row r="39" spans="2:11" ht="54.95" customHeight="1" x14ac:dyDescent="0.2">
      <c r="B39" s="217" t="s">
        <v>238</v>
      </c>
      <c r="C39" s="184" t="s">
        <v>196</v>
      </c>
      <c r="D39" s="185"/>
      <c r="E39" s="186" t="s">
        <v>494</v>
      </c>
      <c r="F39" s="165"/>
      <c r="G39" s="166"/>
      <c r="H39" s="167"/>
      <c r="J39" s="155">
        <f t="shared" si="4"/>
        <v>0</v>
      </c>
      <c r="K39" s="155">
        <f t="shared" si="5"/>
        <v>0</v>
      </c>
    </row>
    <row r="40" spans="2:11" ht="54.95" customHeight="1" x14ac:dyDescent="0.2">
      <c r="B40" s="217"/>
      <c r="C40" s="184" t="s">
        <v>386</v>
      </c>
      <c r="D40" s="185"/>
      <c r="E40" s="186" t="s">
        <v>512</v>
      </c>
      <c r="F40" s="165"/>
      <c r="G40" s="166"/>
      <c r="H40" s="167"/>
      <c r="J40" s="155">
        <f t="shared" si="4"/>
        <v>0</v>
      </c>
      <c r="K40" s="155">
        <f t="shared" si="5"/>
        <v>0</v>
      </c>
    </row>
    <row r="41" spans="2:11" ht="54.95" customHeight="1" x14ac:dyDescent="0.2">
      <c r="B41" s="217"/>
      <c r="C41" s="184" t="s">
        <v>198</v>
      </c>
      <c r="D41" s="185"/>
      <c r="E41" s="186" t="s">
        <v>513</v>
      </c>
      <c r="F41" s="165"/>
      <c r="G41" s="166"/>
      <c r="H41" s="167"/>
      <c r="J41" s="155">
        <f t="shared" si="4"/>
        <v>0</v>
      </c>
      <c r="K41" s="155">
        <f t="shared" si="5"/>
        <v>0</v>
      </c>
    </row>
    <row r="42" spans="2:11" ht="54.95" customHeight="1" x14ac:dyDescent="0.2">
      <c r="B42" s="217" t="s">
        <v>387</v>
      </c>
      <c r="C42" s="184" t="s">
        <v>196</v>
      </c>
      <c r="D42" s="185"/>
      <c r="E42" s="186" t="s">
        <v>514</v>
      </c>
      <c r="F42" s="165"/>
      <c r="G42" s="166"/>
      <c r="H42" s="167"/>
      <c r="J42" s="155">
        <f t="shared" si="4"/>
        <v>0</v>
      </c>
      <c r="K42" s="155">
        <f t="shared" si="5"/>
        <v>0</v>
      </c>
    </row>
    <row r="43" spans="2:11" ht="54.95" customHeight="1" x14ac:dyDescent="0.2">
      <c r="B43" s="217"/>
      <c r="C43" s="184" t="s">
        <v>388</v>
      </c>
      <c r="D43" s="185"/>
      <c r="E43" s="186" t="s">
        <v>515</v>
      </c>
      <c r="F43" s="165"/>
      <c r="G43" s="166"/>
      <c r="H43" s="167"/>
      <c r="J43" s="155">
        <f t="shared" si="4"/>
        <v>0</v>
      </c>
      <c r="K43" s="155">
        <f t="shared" si="5"/>
        <v>0</v>
      </c>
    </row>
    <row r="44" spans="2:11" ht="54.95" customHeight="1" x14ac:dyDescent="0.2">
      <c r="B44" s="217"/>
      <c r="C44" s="184" t="s">
        <v>199</v>
      </c>
      <c r="D44" s="185"/>
      <c r="E44" s="186" t="s">
        <v>516</v>
      </c>
      <c r="F44" s="165"/>
      <c r="G44" s="166"/>
      <c r="H44" s="167"/>
      <c r="J44" s="155">
        <f t="shared" si="4"/>
        <v>0</v>
      </c>
      <c r="K44" s="155">
        <f t="shared" si="5"/>
        <v>0</v>
      </c>
    </row>
    <row r="45" spans="2:11" ht="54.95" customHeight="1" x14ac:dyDescent="0.2">
      <c r="B45" s="217" t="s">
        <v>272</v>
      </c>
      <c r="C45" s="184" t="s">
        <v>196</v>
      </c>
      <c r="D45" s="185"/>
      <c r="E45" s="186" t="s">
        <v>517</v>
      </c>
      <c r="F45" s="165"/>
      <c r="G45" s="166"/>
      <c r="H45" s="167"/>
      <c r="J45" s="155">
        <f t="shared" si="4"/>
        <v>0</v>
      </c>
      <c r="K45" s="155">
        <f t="shared" si="5"/>
        <v>0</v>
      </c>
    </row>
    <row r="46" spans="2:11" ht="54.95" customHeight="1" x14ac:dyDescent="0.2">
      <c r="B46" s="217"/>
      <c r="C46" s="184" t="s">
        <v>389</v>
      </c>
      <c r="D46" s="185"/>
      <c r="E46" s="186" t="s">
        <v>518</v>
      </c>
      <c r="F46" s="165"/>
      <c r="G46" s="166"/>
      <c r="H46" s="167"/>
      <c r="J46" s="155">
        <f t="shared" si="4"/>
        <v>0</v>
      </c>
      <c r="K46" s="155">
        <f t="shared" si="5"/>
        <v>0</v>
      </c>
    </row>
    <row r="47" spans="2:11" ht="54.95" customHeight="1" x14ac:dyDescent="0.2">
      <c r="B47" s="217"/>
      <c r="C47" s="184" t="s">
        <v>199</v>
      </c>
      <c r="D47" s="185"/>
      <c r="E47" s="164" t="s">
        <v>520</v>
      </c>
      <c r="F47" s="165"/>
      <c r="G47" s="166"/>
      <c r="H47" s="167"/>
      <c r="J47" s="155">
        <f t="shared" si="4"/>
        <v>0</v>
      </c>
      <c r="K47" s="155">
        <f t="shared" si="5"/>
        <v>0</v>
      </c>
    </row>
    <row r="48" spans="2:11" ht="54.95" customHeight="1" x14ac:dyDescent="0.2">
      <c r="B48" s="217" t="s">
        <v>284</v>
      </c>
      <c r="C48" s="184" t="s">
        <v>390</v>
      </c>
      <c r="D48" s="185"/>
      <c r="E48" s="186" t="s">
        <v>495</v>
      </c>
      <c r="F48" s="165"/>
      <c r="G48" s="166"/>
      <c r="H48" s="167"/>
      <c r="J48" s="155">
        <f t="shared" si="0"/>
        <v>0</v>
      </c>
      <c r="K48" s="155">
        <f t="shared" si="1"/>
        <v>0</v>
      </c>
    </row>
    <row r="49" spans="2:11" ht="54.95" customHeight="1" x14ac:dyDescent="0.2">
      <c r="B49" s="217"/>
      <c r="C49" s="184" t="s">
        <v>370</v>
      </c>
      <c r="D49" s="185"/>
      <c r="E49" s="186" t="s">
        <v>519</v>
      </c>
      <c r="F49" s="165"/>
      <c r="G49" s="166"/>
      <c r="H49" s="167"/>
      <c r="J49" s="155">
        <f t="shared" si="0"/>
        <v>0</v>
      </c>
      <c r="K49" s="155">
        <f t="shared" si="1"/>
        <v>0</v>
      </c>
    </row>
    <row r="50" spans="2:11" s="189" customFormat="1" ht="24" x14ac:dyDescent="0.2">
      <c r="B50" s="187"/>
      <c r="C50" s="158"/>
      <c r="D50" s="188"/>
      <c r="F50" s="6" t="s">
        <v>9</v>
      </c>
      <c r="G50" s="195" t="s">
        <v>10</v>
      </c>
      <c r="H50" s="6" t="s">
        <v>11</v>
      </c>
    </row>
    <row r="51" spans="2:11" s="189" customFormat="1" ht="30" customHeight="1" x14ac:dyDescent="0.2">
      <c r="B51" s="187"/>
      <c r="C51" s="190"/>
      <c r="D51" s="188"/>
      <c r="E51" s="191" t="s">
        <v>12</v>
      </c>
      <c r="F51" s="192">
        <f>COUNTIF($F$7:$F$49,"○")</f>
        <v>0</v>
      </c>
      <c r="G51" s="192">
        <f>COUNTIF($G$7:$G$49,"○")</f>
        <v>0</v>
      </c>
      <c r="H51" s="193" t="e">
        <f>G51/$G$54</f>
        <v>#DIV/0!</v>
      </c>
    </row>
    <row r="52" spans="2:11" s="189" customFormat="1" ht="30" customHeight="1" x14ac:dyDescent="0.2">
      <c r="B52" s="187"/>
      <c r="C52" s="190"/>
      <c r="D52" s="188"/>
      <c r="E52" s="191" t="s">
        <v>13</v>
      </c>
      <c r="F52" s="192">
        <f>COUNTIF($F$7:$F$49,"△")</f>
        <v>0</v>
      </c>
      <c r="G52" s="192">
        <f>COUNTIF($G$7:$G$49,"△")</f>
        <v>0</v>
      </c>
      <c r="H52" s="193" t="e">
        <f t="shared" ref="H52:H53" si="6">G52/$G$54</f>
        <v>#DIV/0!</v>
      </c>
    </row>
    <row r="53" spans="2:11" s="189" customFormat="1" ht="30" customHeight="1" thickBot="1" x14ac:dyDescent="0.25">
      <c r="B53" s="187"/>
      <c r="C53" s="190"/>
      <c r="D53" s="188"/>
      <c r="E53" s="191" t="s">
        <v>14</v>
      </c>
      <c r="F53" s="192">
        <f>COUNTIF($F$7:$F$49,"×")</f>
        <v>0</v>
      </c>
      <c r="G53" s="192">
        <f>COUNTIF($G$7:$G$49,"×")</f>
        <v>0</v>
      </c>
      <c r="H53" s="193" t="e">
        <f t="shared" si="6"/>
        <v>#DIV/0!</v>
      </c>
    </row>
    <row r="54" spans="2:11" s="189" customFormat="1" ht="30" customHeight="1" thickTop="1" thickBot="1" x14ac:dyDescent="0.25">
      <c r="B54" s="187"/>
      <c r="C54" s="190"/>
      <c r="D54" s="188"/>
      <c r="E54" s="191" t="s">
        <v>15</v>
      </c>
      <c r="F54" s="194">
        <f>SUM(F51:F53)</f>
        <v>0</v>
      </c>
      <c r="G54" s="194">
        <f>SUM(G51:G53)</f>
        <v>0</v>
      </c>
      <c r="H54" s="193" t="e">
        <f>SUM(H51:H53)</f>
        <v>#DIV/0!</v>
      </c>
    </row>
    <row r="55" spans="2:11" ht="32.25" customHeight="1" thickTop="1" x14ac:dyDescent="0.2">
      <c r="B55" s="187"/>
      <c r="C55" s="190"/>
    </row>
  </sheetData>
  <mergeCells count="18">
    <mergeCell ref="B39:B41"/>
    <mergeCell ref="B42:B44"/>
    <mergeCell ref="B20:B21"/>
    <mergeCell ref="B45:B47"/>
    <mergeCell ref="B48:B49"/>
    <mergeCell ref="B27:B29"/>
    <mergeCell ref="B30:B32"/>
    <mergeCell ref="B33:B35"/>
    <mergeCell ref="B36:B38"/>
    <mergeCell ref="F1:H4"/>
    <mergeCell ref="D6:E6"/>
    <mergeCell ref="D26:E26"/>
    <mergeCell ref="B7:B9"/>
    <mergeCell ref="B10:B12"/>
    <mergeCell ref="B13:B14"/>
    <mergeCell ref="B15:B16"/>
    <mergeCell ref="B17:B19"/>
    <mergeCell ref="B22:B23"/>
  </mergeCells>
  <phoneticPr fontId="8"/>
  <dataValidations count="1">
    <dataValidation type="list" allowBlank="1" showInputMessage="1" showErrorMessage="1" sqref="F27:G49 F7:G2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55" fitToHeight="2" orientation="portrait" r:id="rId1"/>
  <headerFooter alignWithMargins="0">
    <oddFooter>&amp;C&amp;P / &amp;N &amp;R&amp;"ＭＳ Ｐゴシック,標準"（&amp;"ARIAL,標準"C&amp;"ＭＳ Ｐゴシック,標準"）厚生労働省</oddFooter>
  </headerFooter>
  <rowBreaks count="1" manualBreakCount="1">
    <brk id="24" max="7"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00"/>
  <sheetViews>
    <sheetView view="pageBreakPreview" topLeftCell="A118" zoomScaleNormal="90" zoomScaleSheetLayoutView="100" workbookViewId="0">
      <selection activeCell="A130" sqref="A130:A149"/>
    </sheetView>
  </sheetViews>
  <sheetFormatPr defaultColWidth="8.85546875" defaultRowHeight="12" x14ac:dyDescent="0.2"/>
  <cols>
    <col min="1" max="1" width="28.7109375" customWidth="1"/>
    <col min="2" max="2" width="86.85546875" customWidth="1"/>
    <col min="3" max="3" width="10.7109375" customWidth="1"/>
    <col min="6" max="6" width="30.85546875" customWidth="1"/>
  </cols>
  <sheetData>
    <row r="1" spans="1:6" ht="26.25" customHeight="1" x14ac:dyDescent="0.2">
      <c r="A1" s="28" t="s">
        <v>22</v>
      </c>
    </row>
    <row r="2" spans="1:6" ht="26.25" customHeight="1" x14ac:dyDescent="0.2">
      <c r="A2" s="14" t="s">
        <v>0</v>
      </c>
      <c r="B2" s="24" t="s">
        <v>20</v>
      </c>
      <c r="C2" s="25" t="s">
        <v>21</v>
      </c>
    </row>
    <row r="3" spans="1:6" ht="26.25" customHeight="1" x14ac:dyDescent="0.2">
      <c r="A3" s="224" t="s">
        <v>64</v>
      </c>
      <c r="B3" s="103" t="s">
        <v>414</v>
      </c>
      <c r="C3" s="17"/>
      <c r="E3" s="229"/>
      <c r="F3" s="20"/>
    </row>
    <row r="4" spans="1:6" ht="26.25" customHeight="1" x14ac:dyDescent="0.2">
      <c r="A4" s="225"/>
      <c r="B4" s="104" t="s">
        <v>415</v>
      </c>
      <c r="C4" s="94"/>
      <c r="E4" s="229"/>
      <c r="F4" s="20"/>
    </row>
    <row r="5" spans="1:6" ht="26.25" customHeight="1" x14ac:dyDescent="0.2">
      <c r="A5" s="225"/>
      <c r="B5" s="104" t="s">
        <v>416</v>
      </c>
      <c r="C5" s="94"/>
      <c r="E5" s="229"/>
      <c r="F5" s="20"/>
    </row>
    <row r="6" spans="1:6" ht="26.25" customHeight="1" x14ac:dyDescent="0.2">
      <c r="A6" s="225"/>
      <c r="B6" s="105" t="s">
        <v>417</v>
      </c>
      <c r="C6" s="18"/>
      <c r="E6" s="229"/>
      <c r="F6" s="20"/>
    </row>
    <row r="7" spans="1:6" ht="26.25" customHeight="1" x14ac:dyDescent="0.2">
      <c r="A7" s="225"/>
      <c r="B7" s="106" t="s">
        <v>418</v>
      </c>
      <c r="C7" s="30"/>
      <c r="E7" s="229"/>
      <c r="F7" s="20"/>
    </row>
    <row r="8" spans="1:6" ht="26.25" customHeight="1" x14ac:dyDescent="0.2">
      <c r="A8" s="225"/>
      <c r="B8" s="105" t="s">
        <v>419</v>
      </c>
      <c r="C8" s="18"/>
      <c r="E8" s="23"/>
      <c r="F8" s="20"/>
    </row>
    <row r="9" spans="1:6" ht="26.25" customHeight="1" x14ac:dyDescent="0.2">
      <c r="A9" s="225"/>
      <c r="B9" s="105" t="s">
        <v>420</v>
      </c>
      <c r="C9" s="18"/>
      <c r="E9" s="23"/>
      <c r="F9" s="20"/>
    </row>
    <row r="10" spans="1:6" ht="26.25" customHeight="1" x14ac:dyDescent="0.2">
      <c r="A10" s="226"/>
      <c r="B10" s="107" t="s">
        <v>421</v>
      </c>
      <c r="C10" s="19"/>
      <c r="E10" s="23"/>
      <c r="F10" s="20"/>
    </row>
    <row r="11" spans="1:6" ht="26.25" customHeight="1" x14ac:dyDescent="0.2">
      <c r="A11" s="221" t="s">
        <v>80</v>
      </c>
      <c r="B11" s="104" t="s">
        <v>422</v>
      </c>
      <c r="C11" s="94"/>
      <c r="E11" s="23"/>
      <c r="F11" s="20"/>
    </row>
    <row r="12" spans="1:6" ht="26.25" customHeight="1" x14ac:dyDescent="0.2">
      <c r="A12" s="222"/>
      <c r="B12" s="105" t="s">
        <v>423</v>
      </c>
      <c r="C12" s="18"/>
      <c r="E12" s="23"/>
      <c r="F12" s="20"/>
    </row>
    <row r="13" spans="1:6" ht="26.25" customHeight="1" x14ac:dyDescent="0.2">
      <c r="A13" s="222"/>
      <c r="B13" s="106" t="s">
        <v>424</v>
      </c>
      <c r="C13" s="18"/>
      <c r="E13" s="229"/>
      <c r="F13" s="21"/>
    </row>
    <row r="14" spans="1:6" ht="26.25" customHeight="1" x14ac:dyDescent="0.2">
      <c r="A14" s="222"/>
      <c r="B14" s="105" t="s">
        <v>425</v>
      </c>
      <c r="C14" s="94"/>
      <c r="E14" s="229"/>
      <c r="F14" s="21"/>
    </row>
    <row r="15" spans="1:6" ht="26.25" customHeight="1" x14ac:dyDescent="0.2">
      <c r="A15" s="222"/>
      <c r="B15" s="104" t="s">
        <v>426</v>
      </c>
      <c r="C15" s="94"/>
      <c r="E15" s="229"/>
      <c r="F15" s="21"/>
    </row>
    <row r="16" spans="1:6" ht="26.25" customHeight="1" x14ac:dyDescent="0.2">
      <c r="A16" s="222"/>
      <c r="B16" s="104" t="s">
        <v>427</v>
      </c>
      <c r="C16" s="94"/>
      <c r="E16" s="229"/>
      <c r="F16" s="21"/>
    </row>
    <row r="17" spans="1:6" ht="26.25" customHeight="1" x14ac:dyDescent="0.2">
      <c r="A17" s="223"/>
      <c r="B17" s="151" t="s">
        <v>428</v>
      </c>
      <c r="C17" s="152"/>
      <c r="E17" s="229"/>
      <c r="F17" s="21"/>
    </row>
    <row r="18" spans="1:6" ht="26.25" customHeight="1" x14ac:dyDescent="0.2">
      <c r="A18" s="224" t="s">
        <v>59</v>
      </c>
      <c r="B18" s="103" t="s">
        <v>468</v>
      </c>
      <c r="C18" s="17"/>
      <c r="E18" s="23"/>
      <c r="F18" s="21"/>
    </row>
    <row r="19" spans="1:6" ht="26.25" customHeight="1" x14ac:dyDescent="0.2">
      <c r="A19" s="225"/>
      <c r="B19" s="105" t="s">
        <v>469</v>
      </c>
      <c r="C19" s="18"/>
      <c r="E19" s="23"/>
      <c r="F19" s="21"/>
    </row>
    <row r="20" spans="1:6" ht="26.25" customHeight="1" x14ac:dyDescent="0.2">
      <c r="A20" s="225"/>
      <c r="B20" s="105" t="s">
        <v>470</v>
      </c>
      <c r="C20" s="18"/>
      <c r="E20" s="23"/>
      <c r="F20" s="21"/>
    </row>
    <row r="21" spans="1:6" ht="26.25" customHeight="1" x14ac:dyDescent="0.2">
      <c r="A21" s="225"/>
      <c r="B21" s="105" t="s">
        <v>471</v>
      </c>
      <c r="C21" s="18"/>
      <c r="E21" s="23"/>
      <c r="F21" s="21"/>
    </row>
    <row r="22" spans="1:6" ht="26.25" customHeight="1" x14ac:dyDescent="0.2">
      <c r="A22" s="225"/>
      <c r="B22" s="105" t="s">
        <v>472</v>
      </c>
      <c r="C22" s="18"/>
      <c r="E22" s="23"/>
      <c r="F22" s="21"/>
    </row>
    <row r="23" spans="1:6" ht="26.25" customHeight="1" x14ac:dyDescent="0.2">
      <c r="A23" s="225"/>
      <c r="B23" s="105" t="s">
        <v>473</v>
      </c>
      <c r="C23" s="18"/>
      <c r="E23" s="23"/>
      <c r="F23" s="21"/>
    </row>
    <row r="24" spans="1:6" ht="26.25" customHeight="1" x14ac:dyDescent="0.2">
      <c r="A24" s="225"/>
      <c r="B24" s="105" t="s">
        <v>474</v>
      </c>
      <c r="C24" s="18"/>
      <c r="E24" s="23"/>
      <c r="F24" s="21"/>
    </row>
    <row r="25" spans="1:6" ht="26.25" customHeight="1" x14ac:dyDescent="0.2">
      <c r="A25" s="225"/>
      <c r="B25" s="105" t="s">
        <v>475</v>
      </c>
      <c r="C25" s="18"/>
      <c r="E25" s="23"/>
      <c r="F25" s="21"/>
    </row>
    <row r="26" spans="1:6" ht="26.25" customHeight="1" x14ac:dyDescent="0.2">
      <c r="A26" s="225"/>
      <c r="B26" s="105" t="s">
        <v>476</v>
      </c>
      <c r="C26" s="18"/>
      <c r="E26" s="23"/>
      <c r="F26" s="21"/>
    </row>
    <row r="27" spans="1:6" ht="26.25" customHeight="1" x14ac:dyDescent="0.2">
      <c r="A27" s="225"/>
      <c r="B27" s="105" t="s">
        <v>477</v>
      </c>
      <c r="C27" s="18"/>
      <c r="E27" s="23"/>
      <c r="F27" s="21"/>
    </row>
    <row r="28" spans="1:6" ht="26.25" customHeight="1" x14ac:dyDescent="0.2">
      <c r="A28" s="225"/>
      <c r="B28" s="105" t="s">
        <v>478</v>
      </c>
      <c r="C28" s="18"/>
      <c r="E28" s="23"/>
      <c r="F28" s="21"/>
    </row>
    <row r="29" spans="1:6" ht="26.25" customHeight="1" x14ac:dyDescent="0.2">
      <c r="A29" s="225"/>
      <c r="B29" s="105" t="s">
        <v>479</v>
      </c>
      <c r="C29" s="18"/>
      <c r="E29" s="23"/>
      <c r="F29" s="21"/>
    </row>
    <row r="30" spans="1:6" ht="26.25" customHeight="1" x14ac:dyDescent="0.2">
      <c r="A30" s="225"/>
      <c r="B30" s="105" t="s">
        <v>480</v>
      </c>
      <c r="C30" s="18"/>
      <c r="E30" s="23"/>
      <c r="F30" s="21"/>
    </row>
    <row r="31" spans="1:6" ht="26.25" customHeight="1" x14ac:dyDescent="0.2">
      <c r="A31" s="225"/>
      <c r="B31" s="105" t="s">
        <v>481</v>
      </c>
      <c r="C31" s="18"/>
      <c r="E31" s="23"/>
      <c r="F31" s="21"/>
    </row>
    <row r="32" spans="1:6" ht="26.25" customHeight="1" x14ac:dyDescent="0.2">
      <c r="A32" s="225"/>
      <c r="B32" s="105" t="s">
        <v>482</v>
      </c>
      <c r="C32" s="18"/>
      <c r="E32" s="23"/>
      <c r="F32" s="21"/>
    </row>
    <row r="33" spans="1:6" ht="26.25" customHeight="1" x14ac:dyDescent="0.2">
      <c r="A33" s="225"/>
      <c r="B33" s="105" t="s">
        <v>483</v>
      </c>
      <c r="C33" s="18"/>
      <c r="E33" s="23"/>
      <c r="F33" s="21"/>
    </row>
    <row r="34" spans="1:6" ht="26.25" customHeight="1" x14ac:dyDescent="0.2">
      <c r="A34" s="225"/>
      <c r="B34" s="105" t="s">
        <v>484</v>
      </c>
      <c r="C34" s="18"/>
      <c r="E34" s="23"/>
      <c r="F34" s="21"/>
    </row>
    <row r="35" spans="1:6" ht="26.25" customHeight="1" x14ac:dyDescent="0.2">
      <c r="A35" s="225"/>
      <c r="B35" s="105" t="s">
        <v>485</v>
      </c>
      <c r="C35" s="18"/>
      <c r="E35" s="23"/>
      <c r="F35" s="21"/>
    </row>
    <row r="36" spans="1:6" ht="26.25" customHeight="1" x14ac:dyDescent="0.2">
      <c r="A36" s="226"/>
      <c r="B36" s="107" t="s">
        <v>486</v>
      </c>
      <c r="C36" s="19"/>
      <c r="E36" s="23"/>
      <c r="F36" s="21"/>
    </row>
    <row r="37" spans="1:6" ht="26.25" customHeight="1" x14ac:dyDescent="0.2">
      <c r="A37" s="230" t="s">
        <v>72</v>
      </c>
      <c r="B37" s="111" t="s">
        <v>429</v>
      </c>
      <c r="C37" s="17"/>
      <c r="E37" s="23"/>
      <c r="F37" s="21"/>
    </row>
    <row r="38" spans="1:6" ht="26.25" customHeight="1" x14ac:dyDescent="0.2">
      <c r="A38" s="231"/>
      <c r="B38" s="109" t="s">
        <v>430</v>
      </c>
      <c r="C38" s="18"/>
      <c r="E38" s="23"/>
      <c r="F38" s="21"/>
    </row>
    <row r="39" spans="1:6" ht="26.25" customHeight="1" x14ac:dyDescent="0.2">
      <c r="A39" s="231"/>
      <c r="B39" s="109" t="s">
        <v>431</v>
      </c>
      <c r="C39" s="18"/>
      <c r="E39" s="23"/>
      <c r="F39" s="21"/>
    </row>
    <row r="40" spans="1:6" ht="26.25" customHeight="1" x14ac:dyDescent="0.2">
      <c r="A40" s="231"/>
      <c r="B40" s="109" t="s">
        <v>432</v>
      </c>
      <c r="C40" s="18"/>
      <c r="E40" s="23"/>
      <c r="F40" s="21"/>
    </row>
    <row r="41" spans="1:6" ht="26.25" customHeight="1" x14ac:dyDescent="0.2">
      <c r="A41" s="232"/>
      <c r="B41" s="110" t="s">
        <v>433</v>
      </c>
      <c r="C41" s="19"/>
      <c r="E41" s="23"/>
      <c r="F41" s="21"/>
    </row>
    <row r="42" spans="1:6" ht="26.25" customHeight="1" x14ac:dyDescent="0.2">
      <c r="A42" s="224" t="s">
        <v>76</v>
      </c>
      <c r="B42" s="111" t="s">
        <v>434</v>
      </c>
      <c r="C42" s="17"/>
      <c r="E42" s="23"/>
      <c r="F42" s="21"/>
    </row>
    <row r="43" spans="1:6" ht="26.25" customHeight="1" x14ac:dyDescent="0.2">
      <c r="A43" s="225"/>
      <c r="B43" s="109" t="s">
        <v>435</v>
      </c>
      <c r="C43" s="18"/>
      <c r="E43" s="23"/>
      <c r="F43" s="21"/>
    </row>
    <row r="44" spans="1:6" ht="26.25" customHeight="1" x14ac:dyDescent="0.2">
      <c r="A44" s="225"/>
      <c r="B44" s="108" t="s">
        <v>436</v>
      </c>
      <c r="C44" s="30"/>
      <c r="E44" s="23"/>
      <c r="F44" s="21"/>
    </row>
    <row r="45" spans="1:6" ht="26.25" customHeight="1" x14ac:dyDescent="0.2">
      <c r="A45" s="226"/>
      <c r="B45" s="110" t="s">
        <v>437</v>
      </c>
      <c r="C45" s="19"/>
      <c r="E45" s="23"/>
      <c r="F45" s="21"/>
    </row>
    <row r="46" spans="1:6" ht="26.25" customHeight="1" x14ac:dyDescent="0.2">
      <c r="A46" s="233" t="s">
        <v>166</v>
      </c>
      <c r="B46" s="111" t="s">
        <v>438</v>
      </c>
      <c r="C46" s="17"/>
      <c r="E46" s="23"/>
      <c r="F46" s="21"/>
    </row>
    <row r="47" spans="1:6" ht="26.25" customHeight="1" x14ac:dyDescent="0.2">
      <c r="A47" s="234"/>
      <c r="B47" s="109" t="s">
        <v>439</v>
      </c>
      <c r="C47" s="18"/>
      <c r="E47" s="23"/>
      <c r="F47" s="21"/>
    </row>
    <row r="48" spans="1:6" ht="26.25" customHeight="1" x14ac:dyDescent="0.2">
      <c r="A48" s="234"/>
      <c r="B48" s="109" t="s">
        <v>440</v>
      </c>
      <c r="C48" s="18"/>
      <c r="E48" s="23"/>
      <c r="F48" s="21"/>
    </row>
    <row r="49" spans="1:6" ht="26.25" customHeight="1" x14ac:dyDescent="0.2">
      <c r="A49" s="234"/>
      <c r="B49" s="109" t="s">
        <v>441</v>
      </c>
      <c r="C49" s="18"/>
      <c r="E49" s="23"/>
      <c r="F49" s="21"/>
    </row>
    <row r="50" spans="1:6" ht="26.25" customHeight="1" x14ac:dyDescent="0.2">
      <c r="A50" s="235"/>
      <c r="B50" s="110" t="s">
        <v>442</v>
      </c>
      <c r="C50" s="19"/>
      <c r="E50" s="23"/>
      <c r="F50" s="21"/>
    </row>
    <row r="51" spans="1:6" ht="26.25" customHeight="1" x14ac:dyDescent="0.2">
      <c r="A51" s="233" t="s">
        <v>394</v>
      </c>
      <c r="B51" s="111" t="s">
        <v>406</v>
      </c>
      <c r="C51" s="17"/>
      <c r="E51" s="23"/>
      <c r="F51" s="21"/>
    </row>
    <row r="52" spans="1:6" ht="26.25" customHeight="1" x14ac:dyDescent="0.2">
      <c r="A52" s="234"/>
      <c r="B52" s="109" t="s">
        <v>407</v>
      </c>
      <c r="C52" s="18"/>
      <c r="E52" s="23"/>
      <c r="F52" s="21"/>
    </row>
    <row r="53" spans="1:6" ht="26.25" customHeight="1" x14ac:dyDescent="0.2">
      <c r="A53" s="234"/>
      <c r="B53" s="109" t="s">
        <v>408</v>
      </c>
      <c r="C53" s="18"/>
      <c r="E53" s="23"/>
      <c r="F53" s="21"/>
    </row>
    <row r="54" spans="1:6" ht="26.25" customHeight="1" x14ac:dyDescent="0.2">
      <c r="A54" s="234"/>
      <c r="B54" s="109" t="s">
        <v>409</v>
      </c>
      <c r="C54" s="18"/>
      <c r="E54" s="23"/>
      <c r="F54" s="21"/>
    </row>
    <row r="55" spans="1:6" ht="26.25" customHeight="1" x14ac:dyDescent="0.2">
      <c r="A55" s="234"/>
      <c r="B55" s="109" t="s">
        <v>410</v>
      </c>
      <c r="C55" s="18"/>
      <c r="E55" s="23"/>
      <c r="F55" s="21"/>
    </row>
    <row r="56" spans="1:6" ht="26.25" customHeight="1" x14ac:dyDescent="0.2">
      <c r="A56" s="234"/>
      <c r="B56" s="109" t="s">
        <v>411</v>
      </c>
      <c r="C56" s="18"/>
      <c r="E56" s="23"/>
      <c r="F56" s="21"/>
    </row>
    <row r="57" spans="1:6" ht="26.25" customHeight="1" x14ac:dyDescent="0.2">
      <c r="A57" s="234"/>
      <c r="B57" s="109" t="s">
        <v>412</v>
      </c>
      <c r="C57" s="18"/>
      <c r="E57" s="23"/>
      <c r="F57" s="21"/>
    </row>
    <row r="58" spans="1:6" ht="26.25" customHeight="1" x14ac:dyDescent="0.2">
      <c r="A58" s="234"/>
      <c r="B58" s="109" t="s">
        <v>413</v>
      </c>
      <c r="C58" s="18"/>
      <c r="E58" s="23"/>
      <c r="F58" s="21"/>
    </row>
    <row r="59" spans="1:6" ht="26.25" customHeight="1" x14ac:dyDescent="0.2">
      <c r="A59" s="234"/>
      <c r="B59" s="109" t="s">
        <v>443</v>
      </c>
      <c r="C59" s="18"/>
      <c r="E59" s="23"/>
      <c r="F59" s="21"/>
    </row>
    <row r="60" spans="1:6" ht="26.25" customHeight="1" x14ac:dyDescent="0.2">
      <c r="A60" s="234"/>
      <c r="B60" s="109" t="s">
        <v>444</v>
      </c>
      <c r="C60" s="18"/>
      <c r="E60" s="23"/>
      <c r="F60" s="21"/>
    </row>
    <row r="61" spans="1:6" ht="26.25" customHeight="1" x14ac:dyDescent="0.2">
      <c r="A61" s="234"/>
      <c r="B61" s="109" t="s">
        <v>445</v>
      </c>
      <c r="C61" s="18"/>
      <c r="E61" s="23"/>
      <c r="F61" s="21"/>
    </row>
    <row r="62" spans="1:6" ht="26.25" customHeight="1" x14ac:dyDescent="0.2">
      <c r="A62" s="234"/>
      <c r="B62" s="109" t="s">
        <v>446</v>
      </c>
      <c r="C62" s="18"/>
      <c r="E62" s="23"/>
      <c r="F62" s="21"/>
    </row>
    <row r="63" spans="1:6" ht="26.25" customHeight="1" x14ac:dyDescent="0.2">
      <c r="A63" s="234"/>
      <c r="B63" s="109" t="s">
        <v>447</v>
      </c>
      <c r="C63" s="18"/>
      <c r="E63" s="23"/>
      <c r="F63" s="21"/>
    </row>
    <row r="64" spans="1:6" ht="26.25" customHeight="1" x14ac:dyDescent="0.2">
      <c r="A64" s="235"/>
      <c r="B64" s="110" t="s">
        <v>448</v>
      </c>
      <c r="C64" s="19"/>
      <c r="E64" s="23"/>
      <c r="F64" s="21"/>
    </row>
    <row r="65" spans="1:7" ht="26.25" customHeight="1" x14ac:dyDescent="0.2">
      <c r="C65" s="26"/>
      <c r="F65" s="102"/>
      <c r="G65" s="21"/>
    </row>
    <row r="66" spans="1:7" ht="26.25" customHeight="1" x14ac:dyDescent="0.2">
      <c r="A66" s="28" t="s">
        <v>167</v>
      </c>
      <c r="F66" s="102"/>
      <c r="G66" s="21"/>
    </row>
    <row r="67" spans="1:7" ht="26.25" customHeight="1" x14ac:dyDescent="0.2">
      <c r="A67" s="29" t="s">
        <v>0</v>
      </c>
      <c r="B67" s="15" t="s">
        <v>20</v>
      </c>
      <c r="C67" s="16" t="s">
        <v>21</v>
      </c>
      <c r="F67" s="102"/>
      <c r="G67" s="21"/>
    </row>
    <row r="68" spans="1:7" ht="26.25" customHeight="1" x14ac:dyDescent="0.2">
      <c r="A68" s="218" t="s">
        <v>168</v>
      </c>
      <c r="B68" s="103" t="s">
        <v>169</v>
      </c>
      <c r="C68" s="17"/>
      <c r="F68" s="102"/>
      <c r="G68" s="21"/>
    </row>
    <row r="69" spans="1:7" ht="26.25" customHeight="1" x14ac:dyDescent="0.2">
      <c r="A69" s="219"/>
      <c r="B69" s="105" t="s">
        <v>170</v>
      </c>
      <c r="C69" s="18"/>
      <c r="F69" s="102"/>
      <c r="G69" s="22"/>
    </row>
    <row r="70" spans="1:7" ht="26.25" customHeight="1" x14ac:dyDescent="0.2">
      <c r="A70" s="219"/>
      <c r="B70" s="105" t="s">
        <v>171</v>
      </c>
      <c r="C70" s="18"/>
      <c r="F70" s="23"/>
      <c r="G70" s="22"/>
    </row>
    <row r="71" spans="1:7" ht="26.25" customHeight="1" x14ac:dyDescent="0.2">
      <c r="A71" s="219"/>
      <c r="B71" s="105" t="s">
        <v>172</v>
      </c>
      <c r="C71" s="18"/>
      <c r="F71" s="23"/>
      <c r="G71" s="22"/>
    </row>
    <row r="72" spans="1:7" ht="26.25" customHeight="1" x14ac:dyDescent="0.2">
      <c r="A72" s="219"/>
      <c r="B72" s="105" t="s">
        <v>173</v>
      </c>
      <c r="C72" s="18"/>
      <c r="F72" s="23"/>
      <c r="G72" s="11"/>
    </row>
    <row r="73" spans="1:7" ht="26.25" customHeight="1" x14ac:dyDescent="0.2">
      <c r="A73" s="219"/>
      <c r="B73" s="105" t="s">
        <v>174</v>
      </c>
      <c r="C73" s="18"/>
      <c r="F73" s="23"/>
      <c r="G73" s="21"/>
    </row>
    <row r="74" spans="1:7" ht="26.25" customHeight="1" x14ac:dyDescent="0.2">
      <c r="A74" s="219"/>
      <c r="B74" s="112" t="s">
        <v>175</v>
      </c>
      <c r="C74" s="18"/>
      <c r="F74" s="23"/>
      <c r="G74" s="22"/>
    </row>
    <row r="75" spans="1:7" ht="26.25" customHeight="1" x14ac:dyDescent="0.2">
      <c r="A75" s="219"/>
      <c r="B75" s="105" t="s">
        <v>176</v>
      </c>
      <c r="C75" s="18"/>
      <c r="F75" s="23"/>
      <c r="G75" s="11"/>
    </row>
    <row r="76" spans="1:7" ht="26.25" customHeight="1" x14ac:dyDescent="0.2">
      <c r="A76" s="219"/>
      <c r="B76" s="105" t="s">
        <v>177</v>
      </c>
      <c r="C76" s="18"/>
      <c r="F76" s="23"/>
      <c r="G76" s="11"/>
    </row>
    <row r="77" spans="1:7" ht="26.25" customHeight="1" x14ac:dyDescent="0.2">
      <c r="A77" s="219"/>
      <c r="B77" s="105" t="s">
        <v>178</v>
      </c>
      <c r="C77" s="18"/>
      <c r="F77" s="23"/>
      <c r="G77" s="11"/>
    </row>
    <row r="78" spans="1:7" ht="26.25" customHeight="1" x14ac:dyDescent="0.2">
      <c r="A78" s="219"/>
      <c r="B78" s="105" t="s">
        <v>179</v>
      </c>
      <c r="C78" s="18"/>
      <c r="F78" s="23"/>
      <c r="G78" s="22"/>
    </row>
    <row r="79" spans="1:7" ht="26.25" customHeight="1" x14ac:dyDescent="0.2">
      <c r="A79" s="227"/>
      <c r="B79" s="105" t="s">
        <v>180</v>
      </c>
      <c r="C79" s="18"/>
      <c r="F79" s="23"/>
      <c r="G79" s="11"/>
    </row>
    <row r="80" spans="1:7" ht="26.25" customHeight="1" x14ac:dyDescent="0.2">
      <c r="A80" s="227"/>
      <c r="B80" s="105" t="s">
        <v>181</v>
      </c>
      <c r="C80" s="18"/>
      <c r="F80" s="23"/>
      <c r="G80" s="21"/>
    </row>
    <row r="81" spans="1:7" ht="26.25" customHeight="1" x14ac:dyDescent="0.2">
      <c r="A81" s="227"/>
      <c r="B81" s="112" t="s">
        <v>182</v>
      </c>
      <c r="C81" s="18"/>
      <c r="F81" s="23"/>
      <c r="G81" s="22"/>
    </row>
    <row r="82" spans="1:7" ht="26.25" customHeight="1" x14ac:dyDescent="0.2">
      <c r="A82" s="227"/>
      <c r="B82" s="105" t="s">
        <v>183</v>
      </c>
      <c r="C82" s="18"/>
      <c r="F82" s="23"/>
      <c r="G82" s="11"/>
    </row>
    <row r="83" spans="1:7" ht="26.25" customHeight="1" x14ac:dyDescent="0.2">
      <c r="A83" s="227"/>
      <c r="B83" s="105" t="s">
        <v>449</v>
      </c>
      <c r="C83" s="18"/>
      <c r="F83" s="23"/>
      <c r="G83" s="11"/>
    </row>
    <row r="84" spans="1:7" ht="26.25" customHeight="1" x14ac:dyDescent="0.2">
      <c r="A84" s="227"/>
      <c r="B84" s="105" t="s">
        <v>184</v>
      </c>
      <c r="C84" s="18"/>
      <c r="F84" s="23"/>
      <c r="G84" s="11"/>
    </row>
    <row r="85" spans="1:7" ht="26.25" customHeight="1" x14ac:dyDescent="0.2">
      <c r="A85" s="227"/>
      <c r="B85" s="105" t="s">
        <v>185</v>
      </c>
      <c r="C85" s="18"/>
      <c r="F85" s="23"/>
      <c r="G85" s="21"/>
    </row>
    <row r="86" spans="1:7" ht="26.25" customHeight="1" x14ac:dyDescent="0.2">
      <c r="A86" s="227"/>
      <c r="B86" s="112" t="s">
        <v>492</v>
      </c>
      <c r="C86" s="18"/>
      <c r="F86" s="23"/>
      <c r="G86" s="22"/>
    </row>
    <row r="87" spans="1:7" ht="26.25" customHeight="1" x14ac:dyDescent="0.2">
      <c r="A87" s="228"/>
      <c r="B87" s="107" t="s">
        <v>186</v>
      </c>
      <c r="C87" s="19"/>
      <c r="F87" s="23"/>
      <c r="G87" s="11"/>
    </row>
    <row r="88" spans="1:7" ht="26.25" customHeight="1" x14ac:dyDescent="0.2">
      <c r="A88" s="218" t="s">
        <v>204</v>
      </c>
      <c r="B88" s="103" t="s">
        <v>450</v>
      </c>
      <c r="C88" s="17"/>
      <c r="F88" s="102"/>
      <c r="G88" s="21"/>
    </row>
    <row r="89" spans="1:7" ht="26.25" customHeight="1" x14ac:dyDescent="0.2">
      <c r="A89" s="219"/>
      <c r="B89" s="105" t="s">
        <v>200</v>
      </c>
      <c r="C89" s="18"/>
      <c r="F89" s="102"/>
      <c r="G89" s="22"/>
    </row>
    <row r="90" spans="1:7" ht="26.25" customHeight="1" x14ac:dyDescent="0.2">
      <c r="A90" s="219"/>
      <c r="B90" s="105" t="s">
        <v>201</v>
      </c>
      <c r="C90" s="18"/>
      <c r="F90" s="23"/>
      <c r="G90" s="22"/>
    </row>
    <row r="91" spans="1:7" ht="26.25" customHeight="1" x14ac:dyDescent="0.2">
      <c r="A91" s="219"/>
      <c r="B91" s="105" t="s">
        <v>202</v>
      </c>
      <c r="C91" s="18"/>
      <c r="F91" s="23"/>
      <c r="G91" s="22"/>
    </row>
    <row r="92" spans="1:7" ht="26.25" customHeight="1" x14ac:dyDescent="0.2">
      <c r="A92" s="219"/>
      <c r="B92" s="105" t="s">
        <v>203</v>
      </c>
      <c r="C92" s="18"/>
      <c r="F92" s="23"/>
      <c r="G92" s="11"/>
    </row>
    <row r="93" spans="1:7" ht="26.25" customHeight="1" x14ac:dyDescent="0.2">
      <c r="A93" s="219"/>
      <c r="B93" s="105" t="s">
        <v>451</v>
      </c>
      <c r="C93" s="18"/>
      <c r="F93" s="23"/>
      <c r="G93" s="21"/>
    </row>
    <row r="94" spans="1:7" ht="26.25" customHeight="1" x14ac:dyDescent="0.2">
      <c r="A94" s="219"/>
      <c r="B94" s="112" t="s">
        <v>205</v>
      </c>
      <c r="C94" s="18"/>
      <c r="F94" s="23"/>
      <c r="G94" s="22"/>
    </row>
    <row r="95" spans="1:7" ht="26.25" customHeight="1" x14ac:dyDescent="0.2">
      <c r="A95" s="219"/>
      <c r="B95" s="105" t="s">
        <v>206</v>
      </c>
      <c r="C95" s="18"/>
      <c r="F95" s="23"/>
      <c r="G95" s="11"/>
    </row>
    <row r="96" spans="1:7" ht="26.25" customHeight="1" x14ac:dyDescent="0.2">
      <c r="A96" s="219"/>
      <c r="B96" s="105" t="s">
        <v>207</v>
      </c>
      <c r="C96" s="18"/>
      <c r="F96" s="23"/>
      <c r="G96" s="11"/>
    </row>
    <row r="97" spans="1:7" ht="26.25" customHeight="1" x14ac:dyDescent="0.2">
      <c r="A97" s="219"/>
      <c r="B97" s="105" t="s">
        <v>208</v>
      </c>
      <c r="C97" s="18"/>
      <c r="F97" s="23"/>
      <c r="G97" s="11"/>
    </row>
    <row r="98" spans="1:7" ht="26.25" customHeight="1" x14ac:dyDescent="0.2">
      <c r="A98" s="219"/>
      <c r="B98" s="105" t="s">
        <v>209</v>
      </c>
      <c r="C98" s="18"/>
      <c r="F98" s="23"/>
      <c r="G98" s="22"/>
    </row>
    <row r="99" spans="1:7" ht="26.25" customHeight="1" x14ac:dyDescent="0.2">
      <c r="A99" s="227"/>
      <c r="B99" s="105" t="s">
        <v>210</v>
      </c>
      <c r="C99" s="18"/>
      <c r="F99" s="23"/>
      <c r="G99" s="11"/>
    </row>
    <row r="100" spans="1:7" ht="26.25" customHeight="1" x14ac:dyDescent="0.2">
      <c r="A100" s="227"/>
      <c r="B100" s="105" t="s">
        <v>452</v>
      </c>
      <c r="C100" s="18"/>
      <c r="F100" s="23"/>
      <c r="G100" s="21"/>
    </row>
    <row r="101" spans="1:7" ht="26.25" customHeight="1" x14ac:dyDescent="0.2">
      <c r="A101" s="227"/>
      <c r="B101" s="112" t="s">
        <v>211</v>
      </c>
      <c r="C101" s="18"/>
      <c r="F101" s="23"/>
      <c r="G101" s="22"/>
    </row>
    <row r="102" spans="1:7" ht="26.25" customHeight="1" x14ac:dyDescent="0.2">
      <c r="A102" s="227"/>
      <c r="B102" s="105" t="s">
        <v>212</v>
      </c>
      <c r="C102" s="18"/>
      <c r="F102" s="23"/>
      <c r="G102" s="11"/>
    </row>
    <row r="103" spans="1:7" ht="26.25" customHeight="1" x14ac:dyDescent="0.2">
      <c r="A103" s="227"/>
      <c r="B103" s="105" t="s">
        <v>453</v>
      </c>
      <c r="C103" s="18"/>
      <c r="F103" s="23"/>
      <c r="G103" s="11"/>
    </row>
    <row r="104" spans="1:7" ht="26.25" customHeight="1" x14ac:dyDescent="0.2">
      <c r="A104" s="227"/>
      <c r="B104" s="105" t="s">
        <v>213</v>
      </c>
      <c r="C104" s="18"/>
      <c r="F104" s="23"/>
      <c r="G104" s="11"/>
    </row>
    <row r="105" spans="1:7" ht="26.25" customHeight="1" x14ac:dyDescent="0.2">
      <c r="A105" s="227"/>
      <c r="B105" s="105" t="s">
        <v>214</v>
      </c>
      <c r="C105" s="18"/>
      <c r="F105" s="23"/>
      <c r="G105" s="21"/>
    </row>
    <row r="106" spans="1:7" ht="26.25" customHeight="1" x14ac:dyDescent="0.2">
      <c r="A106" s="227"/>
      <c r="B106" s="112" t="s">
        <v>454</v>
      </c>
      <c r="C106" s="18"/>
      <c r="F106" s="23"/>
      <c r="G106" s="22"/>
    </row>
    <row r="107" spans="1:7" ht="26.25" customHeight="1" x14ac:dyDescent="0.2">
      <c r="A107" s="227"/>
      <c r="B107" s="105" t="s">
        <v>215</v>
      </c>
      <c r="C107" s="18"/>
      <c r="F107" s="23"/>
      <c r="G107" s="11"/>
    </row>
    <row r="108" spans="1:7" ht="26.25" customHeight="1" x14ac:dyDescent="0.2">
      <c r="A108" s="227"/>
      <c r="B108" s="113" t="s">
        <v>216</v>
      </c>
      <c r="C108" s="18"/>
      <c r="F108" s="23"/>
      <c r="G108" s="22"/>
    </row>
    <row r="109" spans="1:7" ht="26.25" customHeight="1" x14ac:dyDescent="0.2">
      <c r="A109" s="228"/>
      <c r="B109" s="107" t="s">
        <v>217</v>
      </c>
      <c r="C109" s="18"/>
      <c r="F109" s="23"/>
      <c r="G109" s="11"/>
    </row>
    <row r="110" spans="1:7" ht="26.25" customHeight="1" x14ac:dyDescent="0.2">
      <c r="A110" s="218" t="s">
        <v>218</v>
      </c>
      <c r="B110" s="103" t="s">
        <v>219</v>
      </c>
      <c r="C110" s="17"/>
      <c r="F110" s="102"/>
      <c r="G110" s="21"/>
    </row>
    <row r="111" spans="1:7" ht="26.25" customHeight="1" x14ac:dyDescent="0.2">
      <c r="A111" s="219"/>
      <c r="B111" s="105" t="s">
        <v>220</v>
      </c>
      <c r="C111" s="18"/>
      <c r="F111" s="102"/>
      <c r="G111" s="22"/>
    </row>
    <row r="112" spans="1:7" ht="26.25" customHeight="1" x14ac:dyDescent="0.2">
      <c r="A112" s="219"/>
      <c r="B112" s="105" t="s">
        <v>221</v>
      </c>
      <c r="C112" s="18"/>
      <c r="F112" s="23"/>
      <c r="G112" s="22"/>
    </row>
    <row r="113" spans="1:7" ht="26.25" customHeight="1" x14ac:dyDescent="0.2">
      <c r="A113" s="219"/>
      <c r="B113" s="105" t="s">
        <v>455</v>
      </c>
      <c r="C113" s="18"/>
      <c r="F113" s="23"/>
      <c r="G113" s="22"/>
    </row>
    <row r="114" spans="1:7" ht="26.25" customHeight="1" x14ac:dyDescent="0.2">
      <c r="A114" s="219"/>
      <c r="B114" s="105" t="s">
        <v>222</v>
      </c>
      <c r="C114" s="18"/>
      <c r="F114" s="23"/>
      <c r="G114" s="11"/>
    </row>
    <row r="115" spans="1:7" ht="26.25" customHeight="1" x14ac:dyDescent="0.2">
      <c r="A115" s="219"/>
      <c r="B115" s="105" t="s">
        <v>223</v>
      </c>
      <c r="C115" s="18"/>
      <c r="F115" s="23"/>
      <c r="G115" s="21"/>
    </row>
    <row r="116" spans="1:7" ht="26.25" customHeight="1" x14ac:dyDescent="0.2">
      <c r="A116" s="219"/>
      <c r="B116" s="112" t="s">
        <v>224</v>
      </c>
      <c r="C116" s="18"/>
      <c r="F116" s="23"/>
      <c r="G116" s="22"/>
    </row>
    <row r="117" spans="1:7" ht="26.25" customHeight="1" x14ac:dyDescent="0.2">
      <c r="A117" s="219"/>
      <c r="B117" s="105" t="s">
        <v>225</v>
      </c>
      <c r="C117" s="18"/>
      <c r="F117" s="23"/>
      <c r="G117" s="11"/>
    </row>
    <row r="118" spans="1:7" ht="26.25" customHeight="1" x14ac:dyDescent="0.2">
      <c r="A118" s="220"/>
      <c r="B118" s="107" t="s">
        <v>226</v>
      </c>
      <c r="C118" s="19"/>
      <c r="F118" s="23"/>
      <c r="G118" s="11"/>
    </row>
    <row r="119" spans="1:7" ht="26.25" customHeight="1" x14ac:dyDescent="0.2">
      <c r="A119" s="218" t="s">
        <v>543</v>
      </c>
      <c r="B119" s="103" t="s">
        <v>227</v>
      </c>
      <c r="C119" s="17"/>
      <c r="F119" s="102"/>
      <c r="G119" s="21"/>
    </row>
    <row r="120" spans="1:7" ht="26.25" customHeight="1" x14ac:dyDescent="0.2">
      <c r="A120" s="219"/>
      <c r="B120" s="105" t="s">
        <v>228</v>
      </c>
      <c r="C120" s="18"/>
      <c r="F120" s="102"/>
      <c r="G120" s="22"/>
    </row>
    <row r="121" spans="1:7" ht="26.25" customHeight="1" x14ac:dyDescent="0.2">
      <c r="A121" s="219"/>
      <c r="B121" s="105" t="s">
        <v>229</v>
      </c>
      <c r="C121" s="18"/>
      <c r="F121" s="23"/>
      <c r="G121" s="22"/>
    </row>
    <row r="122" spans="1:7" ht="26.25" customHeight="1" x14ac:dyDescent="0.2">
      <c r="A122" s="219"/>
      <c r="B122" s="105" t="s">
        <v>230</v>
      </c>
      <c r="C122" s="18"/>
      <c r="F122" s="23"/>
      <c r="G122" s="22"/>
    </row>
    <row r="123" spans="1:7" ht="26.25" customHeight="1" x14ac:dyDescent="0.2">
      <c r="A123" s="219"/>
      <c r="B123" s="105" t="s">
        <v>231</v>
      </c>
      <c r="C123" s="18"/>
      <c r="F123" s="23"/>
      <c r="G123" s="11"/>
    </row>
    <row r="124" spans="1:7" ht="26.25" customHeight="1" x14ac:dyDescent="0.2">
      <c r="A124" s="219"/>
      <c r="B124" s="105" t="s">
        <v>232</v>
      </c>
      <c r="C124" s="18"/>
      <c r="F124" s="23"/>
      <c r="G124" s="21"/>
    </row>
    <row r="125" spans="1:7" ht="26.25" customHeight="1" x14ac:dyDescent="0.2">
      <c r="A125" s="219"/>
      <c r="B125" s="112" t="s">
        <v>233</v>
      </c>
      <c r="C125" s="18"/>
      <c r="F125" s="23"/>
      <c r="G125" s="22"/>
    </row>
    <row r="126" spans="1:7" ht="26.25" customHeight="1" x14ac:dyDescent="0.2">
      <c r="A126" s="219"/>
      <c r="B126" s="105" t="s">
        <v>234</v>
      </c>
      <c r="C126" s="18"/>
      <c r="F126" s="23"/>
      <c r="G126" s="22"/>
    </row>
    <row r="127" spans="1:7" ht="26.25" customHeight="1" x14ac:dyDescent="0.2">
      <c r="A127" s="219"/>
      <c r="B127" s="105" t="s">
        <v>235</v>
      </c>
      <c r="C127" s="18"/>
      <c r="F127" s="23"/>
      <c r="G127" s="22"/>
    </row>
    <row r="128" spans="1:7" ht="26.25" customHeight="1" x14ac:dyDescent="0.2">
      <c r="A128" s="219"/>
      <c r="B128" s="105" t="s">
        <v>236</v>
      </c>
      <c r="C128" s="18"/>
      <c r="F128" s="23"/>
      <c r="G128" s="11"/>
    </row>
    <row r="129" spans="1:7" ht="26.25" customHeight="1" x14ac:dyDescent="0.2">
      <c r="A129" s="220"/>
      <c r="B129" s="107" t="s">
        <v>237</v>
      </c>
      <c r="C129" s="18"/>
      <c r="F129" s="23"/>
      <c r="G129" s="21"/>
    </row>
    <row r="130" spans="1:7" ht="26.25" customHeight="1" x14ac:dyDescent="0.2">
      <c r="A130" s="218" t="s">
        <v>238</v>
      </c>
      <c r="B130" s="103" t="s">
        <v>239</v>
      </c>
      <c r="C130" s="17"/>
      <c r="F130" s="102"/>
      <c r="G130" s="21"/>
    </row>
    <row r="131" spans="1:7" ht="26.25" customHeight="1" x14ac:dyDescent="0.2">
      <c r="A131" s="219"/>
      <c r="B131" s="105" t="s">
        <v>240</v>
      </c>
      <c r="C131" s="18"/>
      <c r="F131" s="102"/>
      <c r="G131" s="22"/>
    </row>
    <row r="132" spans="1:7" ht="26.25" customHeight="1" x14ac:dyDescent="0.2">
      <c r="A132" s="219"/>
      <c r="B132" s="105" t="s">
        <v>241</v>
      </c>
      <c r="C132" s="18"/>
      <c r="F132" s="23"/>
      <c r="G132" s="22"/>
    </row>
    <row r="133" spans="1:7" ht="26.25" customHeight="1" x14ac:dyDescent="0.2">
      <c r="A133" s="219"/>
      <c r="B133" s="105" t="s">
        <v>242</v>
      </c>
      <c r="C133" s="18"/>
      <c r="F133" s="23"/>
      <c r="G133" s="22"/>
    </row>
    <row r="134" spans="1:7" ht="26.25" customHeight="1" x14ac:dyDescent="0.2">
      <c r="A134" s="219"/>
      <c r="B134" s="105" t="s">
        <v>243</v>
      </c>
      <c r="C134" s="18"/>
      <c r="F134" s="23"/>
      <c r="G134" s="11"/>
    </row>
    <row r="135" spans="1:7" ht="26.25" customHeight="1" x14ac:dyDescent="0.2">
      <c r="A135" s="219"/>
      <c r="B135" s="105" t="s">
        <v>244</v>
      </c>
      <c r="C135" s="18"/>
      <c r="F135" s="23"/>
      <c r="G135" s="21"/>
    </row>
    <row r="136" spans="1:7" ht="26.25" customHeight="1" x14ac:dyDescent="0.2">
      <c r="A136" s="219"/>
      <c r="B136" s="112" t="s">
        <v>245</v>
      </c>
      <c r="C136" s="18"/>
      <c r="F136" s="23"/>
      <c r="G136" s="22"/>
    </row>
    <row r="137" spans="1:7" ht="26.25" customHeight="1" x14ac:dyDescent="0.2">
      <c r="A137" s="219"/>
      <c r="B137" s="105" t="s">
        <v>246</v>
      </c>
      <c r="C137" s="18"/>
      <c r="F137" s="23"/>
      <c r="G137" s="22"/>
    </row>
    <row r="138" spans="1:7" ht="26.25" customHeight="1" x14ac:dyDescent="0.2">
      <c r="A138" s="219"/>
      <c r="B138" s="105" t="s">
        <v>247</v>
      </c>
      <c r="C138" s="18"/>
      <c r="F138" s="23"/>
      <c r="G138" s="22"/>
    </row>
    <row r="139" spans="1:7" ht="26.25" customHeight="1" x14ac:dyDescent="0.2">
      <c r="A139" s="219"/>
      <c r="B139" s="105" t="s">
        <v>248</v>
      </c>
      <c r="C139" s="18"/>
      <c r="F139" s="23"/>
      <c r="G139" s="11"/>
    </row>
    <row r="140" spans="1:7" ht="26.25" customHeight="1" x14ac:dyDescent="0.2">
      <c r="A140" s="219"/>
      <c r="B140" s="105" t="s">
        <v>249</v>
      </c>
      <c r="C140" s="18"/>
      <c r="F140" s="102"/>
      <c r="G140" s="22"/>
    </row>
    <row r="141" spans="1:7" ht="26.25" customHeight="1" x14ac:dyDescent="0.2">
      <c r="A141" s="219"/>
      <c r="B141" s="105" t="s">
        <v>250</v>
      </c>
      <c r="C141" s="18"/>
      <c r="F141" s="23"/>
      <c r="G141" s="22"/>
    </row>
    <row r="142" spans="1:7" ht="26.25" customHeight="1" x14ac:dyDescent="0.2">
      <c r="A142" s="219"/>
      <c r="B142" s="105" t="s">
        <v>251</v>
      </c>
      <c r="C142" s="18"/>
      <c r="F142" s="23"/>
      <c r="G142" s="22"/>
    </row>
    <row r="143" spans="1:7" ht="26.25" customHeight="1" x14ac:dyDescent="0.2">
      <c r="A143" s="219"/>
      <c r="B143" s="105" t="s">
        <v>252</v>
      </c>
      <c r="C143" s="18"/>
      <c r="F143" s="23"/>
      <c r="G143" s="11"/>
    </row>
    <row r="144" spans="1:7" ht="26.25" customHeight="1" x14ac:dyDescent="0.2">
      <c r="A144" s="219"/>
      <c r="B144" s="105" t="s">
        <v>253</v>
      </c>
      <c r="C144" s="18"/>
      <c r="F144" s="23"/>
      <c r="G144" s="21"/>
    </row>
    <row r="145" spans="1:7" ht="26.25" customHeight="1" x14ac:dyDescent="0.2">
      <c r="A145" s="219"/>
      <c r="B145" s="112" t="s">
        <v>254</v>
      </c>
      <c r="C145" s="18"/>
      <c r="F145" s="23"/>
      <c r="G145" s="22"/>
    </row>
    <row r="146" spans="1:7" ht="26.25" customHeight="1" x14ac:dyDescent="0.2">
      <c r="A146" s="219"/>
      <c r="B146" s="105" t="s">
        <v>255</v>
      </c>
      <c r="C146" s="18"/>
      <c r="F146" s="23"/>
      <c r="G146" s="22"/>
    </row>
    <row r="147" spans="1:7" ht="26.25" customHeight="1" x14ac:dyDescent="0.2">
      <c r="A147" s="219"/>
      <c r="B147" s="105" t="s">
        <v>256</v>
      </c>
      <c r="C147" s="18"/>
      <c r="F147" s="23"/>
      <c r="G147" s="22"/>
    </row>
    <row r="148" spans="1:7" ht="26.25" customHeight="1" x14ac:dyDescent="0.2">
      <c r="A148" s="219"/>
      <c r="B148" s="105" t="s">
        <v>257</v>
      </c>
      <c r="C148" s="18"/>
      <c r="F148" s="23"/>
      <c r="G148" s="22"/>
    </row>
    <row r="149" spans="1:7" ht="26.25" customHeight="1" x14ac:dyDescent="0.2">
      <c r="A149" s="220"/>
      <c r="B149" s="107" t="s">
        <v>258</v>
      </c>
      <c r="C149" s="19"/>
      <c r="F149" s="23"/>
      <c r="G149" s="22"/>
    </row>
    <row r="150" spans="1:7" ht="26.25" customHeight="1" x14ac:dyDescent="0.2">
      <c r="A150" s="218" t="s">
        <v>259</v>
      </c>
      <c r="B150" s="103" t="s">
        <v>260</v>
      </c>
      <c r="C150" s="17"/>
      <c r="F150" s="102"/>
      <c r="G150" s="21"/>
    </row>
    <row r="151" spans="1:7" ht="26.25" customHeight="1" x14ac:dyDescent="0.2">
      <c r="A151" s="219"/>
      <c r="B151" s="105" t="s">
        <v>261</v>
      </c>
      <c r="C151" s="18"/>
      <c r="F151" s="102"/>
      <c r="G151" s="22"/>
    </row>
    <row r="152" spans="1:7" ht="26.25" customHeight="1" x14ac:dyDescent="0.2">
      <c r="A152" s="219"/>
      <c r="B152" s="105" t="s">
        <v>262</v>
      </c>
      <c r="C152" s="18"/>
      <c r="F152" s="23"/>
      <c r="G152" s="22"/>
    </row>
    <row r="153" spans="1:7" ht="26.25" customHeight="1" x14ac:dyDescent="0.2">
      <c r="A153" s="219"/>
      <c r="B153" s="105" t="s">
        <v>263</v>
      </c>
      <c r="C153" s="18"/>
      <c r="F153" s="23"/>
      <c r="G153" s="22"/>
    </row>
    <row r="154" spans="1:7" ht="26.25" customHeight="1" x14ac:dyDescent="0.2">
      <c r="A154" s="219"/>
      <c r="B154" s="105" t="s">
        <v>264</v>
      </c>
      <c r="C154" s="18"/>
      <c r="F154" s="23"/>
      <c r="G154" s="11"/>
    </row>
    <row r="155" spans="1:7" ht="26.25" customHeight="1" x14ac:dyDescent="0.2">
      <c r="A155" s="219"/>
      <c r="B155" s="105" t="s">
        <v>265</v>
      </c>
      <c r="C155" s="18"/>
      <c r="F155" s="23"/>
      <c r="G155" s="21"/>
    </row>
    <row r="156" spans="1:7" ht="26.25" customHeight="1" x14ac:dyDescent="0.2">
      <c r="A156" s="219"/>
      <c r="B156" s="112" t="s">
        <v>266</v>
      </c>
      <c r="C156" s="18"/>
      <c r="F156" s="23"/>
      <c r="G156" s="22"/>
    </row>
    <row r="157" spans="1:7" ht="26.25" customHeight="1" x14ac:dyDescent="0.2">
      <c r="A157" s="219"/>
      <c r="B157" s="105" t="s">
        <v>267</v>
      </c>
      <c r="C157" s="18"/>
      <c r="F157" s="23"/>
      <c r="G157" s="22"/>
    </row>
    <row r="158" spans="1:7" ht="26.25" customHeight="1" x14ac:dyDescent="0.2">
      <c r="A158" s="219"/>
      <c r="B158" s="105" t="s">
        <v>268</v>
      </c>
      <c r="C158" s="18"/>
      <c r="F158" s="23"/>
      <c r="G158" s="22"/>
    </row>
    <row r="159" spans="1:7" ht="26.25" customHeight="1" x14ac:dyDescent="0.2">
      <c r="A159" s="219"/>
      <c r="B159" s="105" t="s">
        <v>456</v>
      </c>
      <c r="C159" s="18"/>
      <c r="F159" s="23"/>
      <c r="G159" s="11"/>
    </row>
    <row r="160" spans="1:7" ht="26.25" customHeight="1" x14ac:dyDescent="0.2">
      <c r="A160" s="219"/>
      <c r="B160" s="105" t="s">
        <v>269</v>
      </c>
      <c r="C160" s="18"/>
      <c r="F160" s="102"/>
      <c r="G160" s="22"/>
    </row>
    <row r="161" spans="1:7" ht="26.25" customHeight="1" x14ac:dyDescent="0.2">
      <c r="A161" s="219"/>
      <c r="B161" s="105" t="s">
        <v>270</v>
      </c>
      <c r="C161" s="18"/>
      <c r="F161" s="23"/>
      <c r="G161" s="22"/>
    </row>
    <row r="162" spans="1:7" ht="26.25" customHeight="1" x14ac:dyDescent="0.2">
      <c r="A162" s="219"/>
      <c r="B162" s="105" t="s">
        <v>454</v>
      </c>
      <c r="C162" s="18"/>
      <c r="F162" s="23"/>
      <c r="G162" s="22"/>
    </row>
    <row r="163" spans="1:7" ht="26.25" customHeight="1" x14ac:dyDescent="0.2">
      <c r="A163" s="220"/>
      <c r="B163" s="107" t="s">
        <v>271</v>
      </c>
      <c r="C163" s="18"/>
      <c r="F163" s="23"/>
      <c r="G163" s="11"/>
    </row>
    <row r="164" spans="1:7" ht="26.25" customHeight="1" x14ac:dyDescent="0.2">
      <c r="A164" s="218" t="s">
        <v>272</v>
      </c>
      <c r="B164" s="103" t="s">
        <v>283</v>
      </c>
      <c r="C164" s="17"/>
      <c r="F164" s="102"/>
      <c r="G164" s="21"/>
    </row>
    <row r="165" spans="1:7" ht="26.25" customHeight="1" x14ac:dyDescent="0.2">
      <c r="A165" s="219"/>
      <c r="B165" s="105" t="s">
        <v>273</v>
      </c>
      <c r="C165" s="18"/>
      <c r="F165" s="102"/>
      <c r="G165" s="22"/>
    </row>
    <row r="166" spans="1:7" ht="26.25" customHeight="1" x14ac:dyDescent="0.2">
      <c r="A166" s="219"/>
      <c r="B166" s="105" t="s">
        <v>274</v>
      </c>
      <c r="C166" s="18"/>
      <c r="F166" s="23"/>
      <c r="G166" s="22"/>
    </row>
    <row r="167" spans="1:7" ht="26.25" customHeight="1" x14ac:dyDescent="0.2">
      <c r="A167" s="219"/>
      <c r="B167" s="105" t="s">
        <v>457</v>
      </c>
      <c r="C167" s="18"/>
      <c r="F167" s="23"/>
      <c r="G167" s="22"/>
    </row>
    <row r="168" spans="1:7" ht="26.25" customHeight="1" x14ac:dyDescent="0.2">
      <c r="A168" s="219"/>
      <c r="B168" s="105" t="s">
        <v>275</v>
      </c>
      <c r="C168" s="18"/>
      <c r="F168" s="23"/>
      <c r="G168" s="11"/>
    </row>
    <row r="169" spans="1:7" ht="26.25" customHeight="1" x14ac:dyDescent="0.2">
      <c r="A169" s="219"/>
      <c r="B169" s="105" t="s">
        <v>276</v>
      </c>
      <c r="C169" s="18"/>
      <c r="F169" s="23"/>
      <c r="G169" s="21"/>
    </row>
    <row r="170" spans="1:7" ht="26.25" customHeight="1" x14ac:dyDescent="0.2">
      <c r="A170" s="219"/>
      <c r="B170" s="112" t="s">
        <v>277</v>
      </c>
      <c r="C170" s="18"/>
      <c r="F170" s="23"/>
      <c r="G170" s="22"/>
    </row>
    <row r="171" spans="1:7" ht="26.25" customHeight="1" x14ac:dyDescent="0.2">
      <c r="A171" s="219"/>
      <c r="B171" s="105" t="s">
        <v>458</v>
      </c>
      <c r="C171" s="18"/>
      <c r="F171" s="23"/>
      <c r="G171" s="22"/>
    </row>
    <row r="172" spans="1:7" ht="26.25" customHeight="1" x14ac:dyDescent="0.2">
      <c r="A172" s="219"/>
      <c r="B172" s="105" t="s">
        <v>278</v>
      </c>
      <c r="C172" s="18"/>
      <c r="F172" s="23"/>
      <c r="G172" s="22"/>
    </row>
    <row r="173" spans="1:7" ht="26.25" customHeight="1" x14ac:dyDescent="0.2">
      <c r="A173" s="219"/>
      <c r="B173" s="105" t="s">
        <v>279</v>
      </c>
      <c r="C173" s="18"/>
      <c r="F173" s="23"/>
      <c r="G173" s="11"/>
    </row>
    <row r="174" spans="1:7" ht="26.25" customHeight="1" x14ac:dyDescent="0.2">
      <c r="A174" s="219"/>
      <c r="B174" s="105" t="s">
        <v>280</v>
      </c>
      <c r="C174" s="18"/>
      <c r="F174" s="102"/>
      <c r="G174" s="22"/>
    </row>
    <row r="175" spans="1:7" ht="26.25" customHeight="1" x14ac:dyDescent="0.2">
      <c r="A175" s="219"/>
      <c r="B175" s="105" t="s">
        <v>281</v>
      </c>
      <c r="C175" s="18"/>
      <c r="F175" s="23"/>
      <c r="G175" s="22"/>
    </row>
    <row r="176" spans="1:7" ht="26.25" customHeight="1" x14ac:dyDescent="0.2">
      <c r="A176" s="220"/>
      <c r="B176" s="107" t="s">
        <v>282</v>
      </c>
      <c r="C176" s="19"/>
      <c r="F176" s="23"/>
      <c r="G176" s="22"/>
    </row>
    <row r="177" spans="1:7" ht="26.25" customHeight="1" x14ac:dyDescent="0.2">
      <c r="A177" s="218" t="s">
        <v>284</v>
      </c>
      <c r="B177" s="103" t="s">
        <v>169</v>
      </c>
      <c r="C177" s="17"/>
      <c r="F177" s="102"/>
      <c r="G177" s="21"/>
    </row>
    <row r="178" spans="1:7" ht="26.25" customHeight="1" x14ac:dyDescent="0.2">
      <c r="A178" s="219"/>
      <c r="B178" s="105" t="s">
        <v>285</v>
      </c>
      <c r="C178" s="18"/>
      <c r="F178" s="102"/>
      <c r="G178" s="22"/>
    </row>
    <row r="179" spans="1:7" ht="26.25" customHeight="1" x14ac:dyDescent="0.2">
      <c r="A179" s="219"/>
      <c r="B179" s="105" t="s">
        <v>286</v>
      </c>
      <c r="C179" s="18"/>
      <c r="F179" s="23"/>
      <c r="G179" s="22"/>
    </row>
    <row r="180" spans="1:7" ht="26.25" customHeight="1" x14ac:dyDescent="0.2">
      <c r="A180" s="219"/>
      <c r="B180" s="105" t="s">
        <v>172</v>
      </c>
      <c r="C180" s="18"/>
      <c r="F180" s="23"/>
      <c r="G180" s="22"/>
    </row>
    <row r="181" spans="1:7" ht="26.25" customHeight="1" x14ac:dyDescent="0.2">
      <c r="A181" s="219"/>
      <c r="B181" s="105" t="s">
        <v>287</v>
      </c>
      <c r="C181" s="18"/>
      <c r="F181" s="23"/>
      <c r="G181" s="11"/>
    </row>
    <row r="182" spans="1:7" ht="26.25" customHeight="1" x14ac:dyDescent="0.2">
      <c r="A182" s="219"/>
      <c r="B182" s="105" t="s">
        <v>288</v>
      </c>
      <c r="C182" s="18"/>
      <c r="F182" s="23"/>
      <c r="G182" s="21"/>
    </row>
    <row r="183" spans="1:7" ht="26.25" customHeight="1" x14ac:dyDescent="0.2">
      <c r="A183" s="219"/>
      <c r="B183" s="112" t="s">
        <v>289</v>
      </c>
      <c r="C183" s="18"/>
      <c r="F183" s="23"/>
      <c r="G183" s="22"/>
    </row>
    <row r="184" spans="1:7" ht="26.25" customHeight="1" x14ac:dyDescent="0.2">
      <c r="A184" s="219"/>
      <c r="B184" s="105" t="s">
        <v>290</v>
      </c>
      <c r="C184" s="18"/>
      <c r="F184" s="23"/>
      <c r="G184" s="22"/>
    </row>
    <row r="185" spans="1:7" ht="26.25" customHeight="1" x14ac:dyDescent="0.2">
      <c r="A185" s="219"/>
      <c r="B185" s="105" t="s">
        <v>291</v>
      </c>
      <c r="C185" s="18"/>
      <c r="F185" s="23"/>
      <c r="G185" s="22"/>
    </row>
    <row r="186" spans="1:7" ht="26.25" customHeight="1" x14ac:dyDescent="0.2">
      <c r="A186" s="219"/>
      <c r="B186" s="105" t="s">
        <v>292</v>
      </c>
      <c r="C186" s="18"/>
      <c r="F186" s="23"/>
      <c r="G186" s="11"/>
    </row>
    <row r="187" spans="1:7" ht="26.25" customHeight="1" x14ac:dyDescent="0.2">
      <c r="A187" s="219"/>
      <c r="B187" s="105" t="s">
        <v>293</v>
      </c>
      <c r="C187" s="18"/>
      <c r="F187" s="102"/>
      <c r="G187" s="22"/>
    </row>
    <row r="188" spans="1:7" ht="26.25" customHeight="1" x14ac:dyDescent="0.2">
      <c r="A188" s="219"/>
      <c r="B188" s="105" t="s">
        <v>294</v>
      </c>
      <c r="C188" s="18"/>
      <c r="F188" s="23"/>
      <c r="G188" s="22"/>
    </row>
    <row r="189" spans="1:7" ht="26.25" customHeight="1" x14ac:dyDescent="0.2">
      <c r="A189" s="219"/>
      <c r="B189" s="105" t="s">
        <v>295</v>
      </c>
      <c r="C189" s="18"/>
      <c r="F189" s="23"/>
      <c r="G189" s="22"/>
    </row>
    <row r="190" spans="1:7" ht="26.25" customHeight="1" x14ac:dyDescent="0.2">
      <c r="A190" s="219"/>
      <c r="B190" s="105" t="s">
        <v>296</v>
      </c>
      <c r="C190" s="18"/>
      <c r="F190" s="23"/>
      <c r="G190" s="11"/>
    </row>
    <row r="191" spans="1:7" ht="26.25" customHeight="1" x14ac:dyDescent="0.2">
      <c r="A191" s="219"/>
      <c r="B191" s="105" t="s">
        <v>297</v>
      </c>
      <c r="C191" s="18"/>
      <c r="F191" s="23"/>
      <c r="G191" s="21"/>
    </row>
    <row r="192" spans="1:7" ht="26.25" customHeight="1" x14ac:dyDescent="0.2">
      <c r="A192" s="219"/>
      <c r="B192" s="112" t="s">
        <v>298</v>
      </c>
      <c r="C192" s="18"/>
      <c r="F192" s="23"/>
      <c r="G192" s="22"/>
    </row>
    <row r="193" spans="1:7" ht="26.25" customHeight="1" x14ac:dyDescent="0.2">
      <c r="A193" s="219"/>
      <c r="B193" s="105" t="s">
        <v>299</v>
      </c>
      <c r="C193" s="18"/>
      <c r="F193" s="23"/>
      <c r="G193" s="22"/>
    </row>
    <row r="194" spans="1:7" ht="26.25" customHeight="1" x14ac:dyDescent="0.2">
      <c r="A194" s="219"/>
      <c r="B194" s="105" t="s">
        <v>300</v>
      </c>
      <c r="C194" s="18"/>
      <c r="F194" s="23"/>
      <c r="G194" s="22"/>
    </row>
    <row r="195" spans="1:7" ht="26.25" customHeight="1" x14ac:dyDescent="0.2">
      <c r="A195" s="219"/>
      <c r="B195" s="105" t="s">
        <v>301</v>
      </c>
      <c r="C195" s="18"/>
      <c r="F195" s="23"/>
      <c r="G195" s="22"/>
    </row>
    <row r="196" spans="1:7" ht="26.25" customHeight="1" x14ac:dyDescent="0.2">
      <c r="A196" s="219"/>
      <c r="B196" s="105" t="s">
        <v>302</v>
      </c>
      <c r="C196" s="18"/>
      <c r="F196" s="23"/>
      <c r="G196" s="22"/>
    </row>
    <row r="197" spans="1:7" ht="26.25" customHeight="1" x14ac:dyDescent="0.2">
      <c r="A197" s="219"/>
      <c r="B197" s="105" t="s">
        <v>303</v>
      </c>
      <c r="C197" s="18"/>
      <c r="F197" s="23"/>
      <c r="G197" s="11"/>
    </row>
    <row r="198" spans="1:7" ht="26.25" customHeight="1" x14ac:dyDescent="0.2">
      <c r="A198" s="219"/>
      <c r="B198" s="105" t="s">
        <v>304</v>
      </c>
      <c r="C198" s="18"/>
      <c r="F198" s="23"/>
      <c r="G198" s="21"/>
    </row>
    <row r="199" spans="1:7" ht="26.25" customHeight="1" x14ac:dyDescent="0.2">
      <c r="A199" s="220"/>
      <c r="B199" s="114" t="s">
        <v>305</v>
      </c>
      <c r="C199" s="19"/>
      <c r="F199" s="23"/>
      <c r="G199" s="22"/>
    </row>
    <row r="200" spans="1:7" x14ac:dyDescent="0.2">
      <c r="C200" s="95" t="s">
        <v>23</v>
      </c>
    </row>
  </sheetData>
  <mergeCells count="17">
    <mergeCell ref="E3:E7"/>
    <mergeCell ref="E13:E17"/>
    <mergeCell ref="A3:A10"/>
    <mergeCell ref="A37:A41"/>
    <mergeCell ref="A51:A64"/>
    <mergeCell ref="A46:A50"/>
    <mergeCell ref="A150:A163"/>
    <mergeCell ref="A164:A176"/>
    <mergeCell ref="A130:A149"/>
    <mergeCell ref="A177:A199"/>
    <mergeCell ref="A11:A17"/>
    <mergeCell ref="A42:A45"/>
    <mergeCell ref="A68:A87"/>
    <mergeCell ref="A88:A109"/>
    <mergeCell ref="A110:A118"/>
    <mergeCell ref="A119:A129"/>
    <mergeCell ref="A18:A36"/>
  </mergeCells>
  <phoneticPr fontId="8"/>
  <printOptions horizontalCentered="1"/>
  <pageMargins left="0.59055118110236227" right="0.59055118110236227" top="0.43307086614173229" bottom="0.23622047244094491" header="0.31496062992125984" footer="0.19685039370078741"/>
  <pageSetup paperSize="9" scale="75" firstPageNumber="4" fitToHeight="0" orientation="portrait" r:id="rId1"/>
  <headerFooter alignWithMargins="0">
    <oddFooter>&amp;C&amp;P / &amp;N &amp;R&amp;"ＭＳ Ｐゴシック,標準"（&amp;"ARIAL,標準"C&amp;"ＭＳ Ｐゴシック,標準"）厚生労働省</oddFooter>
  </headerFooter>
  <rowBreaks count="6" manualBreakCount="6">
    <brk id="36" max="16383" man="1"/>
    <brk id="65" max="16383" man="1"/>
    <brk id="87" max="16383" man="1"/>
    <brk id="118" max="16383" man="1"/>
    <brk id="149" max="16383" man="1"/>
    <brk id="176"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81"/>
  <sheetViews>
    <sheetView view="pageBreakPreview" topLeftCell="A115" zoomScaleNormal="100" zoomScaleSheetLayoutView="100" workbookViewId="0">
      <selection activeCell="A117" sqref="A117:A128"/>
    </sheetView>
  </sheetViews>
  <sheetFormatPr defaultColWidth="10.28515625" defaultRowHeight="13.5" x14ac:dyDescent="0.2"/>
  <cols>
    <col min="1" max="1" width="8.7109375" style="33" customWidth="1"/>
    <col min="2" max="2" width="15.85546875" style="32" customWidth="1"/>
    <col min="3" max="3" width="2.28515625" style="32" customWidth="1"/>
    <col min="4" max="4" width="83.28515625" style="31" customWidth="1"/>
    <col min="5" max="256" width="10.28515625" style="31"/>
    <col min="257" max="257" width="8.7109375" style="31" customWidth="1"/>
    <col min="258" max="258" width="15.85546875" style="31" customWidth="1"/>
    <col min="259" max="259" width="2.28515625" style="31" customWidth="1"/>
    <col min="260" max="260" width="83.28515625" style="31" customWidth="1"/>
    <col min="261" max="512" width="10.28515625" style="31"/>
    <col min="513" max="513" width="8.7109375" style="31" customWidth="1"/>
    <col min="514" max="514" width="15.85546875" style="31" customWidth="1"/>
    <col min="515" max="515" width="2.28515625" style="31" customWidth="1"/>
    <col min="516" max="516" width="83.28515625" style="31" customWidth="1"/>
    <col min="517" max="768" width="10.28515625" style="31"/>
    <col min="769" max="769" width="8.7109375" style="31" customWidth="1"/>
    <col min="770" max="770" width="15.85546875" style="31" customWidth="1"/>
    <col min="771" max="771" width="2.28515625" style="31" customWidth="1"/>
    <col min="772" max="772" width="83.28515625" style="31" customWidth="1"/>
    <col min="773" max="1024" width="10.28515625" style="31"/>
    <col min="1025" max="1025" width="8.7109375" style="31" customWidth="1"/>
    <col min="1026" max="1026" width="15.85546875" style="31" customWidth="1"/>
    <col min="1027" max="1027" width="2.28515625" style="31" customWidth="1"/>
    <col min="1028" max="1028" width="83.28515625" style="31" customWidth="1"/>
    <col min="1029" max="1280" width="10.28515625" style="31"/>
    <col min="1281" max="1281" width="8.7109375" style="31" customWidth="1"/>
    <col min="1282" max="1282" width="15.85546875" style="31" customWidth="1"/>
    <col min="1283" max="1283" width="2.28515625" style="31" customWidth="1"/>
    <col min="1284" max="1284" width="83.28515625" style="31" customWidth="1"/>
    <col min="1285" max="1536" width="10.28515625" style="31"/>
    <col min="1537" max="1537" width="8.7109375" style="31" customWidth="1"/>
    <col min="1538" max="1538" width="15.85546875" style="31" customWidth="1"/>
    <col min="1539" max="1539" width="2.28515625" style="31" customWidth="1"/>
    <col min="1540" max="1540" width="83.28515625" style="31" customWidth="1"/>
    <col min="1541" max="1792" width="10.28515625" style="31"/>
    <col min="1793" max="1793" width="8.7109375" style="31" customWidth="1"/>
    <col min="1794" max="1794" width="15.85546875" style="31" customWidth="1"/>
    <col min="1795" max="1795" width="2.28515625" style="31" customWidth="1"/>
    <col min="1796" max="1796" width="83.28515625" style="31" customWidth="1"/>
    <col min="1797" max="2048" width="10.28515625" style="31"/>
    <col min="2049" max="2049" width="8.7109375" style="31" customWidth="1"/>
    <col min="2050" max="2050" width="15.85546875" style="31" customWidth="1"/>
    <col min="2051" max="2051" width="2.28515625" style="31" customWidth="1"/>
    <col min="2052" max="2052" width="83.28515625" style="31" customWidth="1"/>
    <col min="2053" max="2304" width="10.28515625" style="31"/>
    <col min="2305" max="2305" width="8.7109375" style="31" customWidth="1"/>
    <col min="2306" max="2306" width="15.85546875" style="31" customWidth="1"/>
    <col min="2307" max="2307" width="2.28515625" style="31" customWidth="1"/>
    <col min="2308" max="2308" width="83.28515625" style="31" customWidth="1"/>
    <col min="2309" max="2560" width="10.28515625" style="31"/>
    <col min="2561" max="2561" width="8.7109375" style="31" customWidth="1"/>
    <col min="2562" max="2562" width="15.85546875" style="31" customWidth="1"/>
    <col min="2563" max="2563" width="2.28515625" style="31" customWidth="1"/>
    <col min="2564" max="2564" width="83.28515625" style="31" customWidth="1"/>
    <col min="2565" max="2816" width="10.28515625" style="31"/>
    <col min="2817" max="2817" width="8.7109375" style="31" customWidth="1"/>
    <col min="2818" max="2818" width="15.85546875" style="31" customWidth="1"/>
    <col min="2819" max="2819" width="2.28515625" style="31" customWidth="1"/>
    <col min="2820" max="2820" width="83.28515625" style="31" customWidth="1"/>
    <col min="2821" max="3072" width="10.28515625" style="31"/>
    <col min="3073" max="3073" width="8.7109375" style="31" customWidth="1"/>
    <col min="3074" max="3074" width="15.85546875" style="31" customWidth="1"/>
    <col min="3075" max="3075" width="2.28515625" style="31" customWidth="1"/>
    <col min="3076" max="3076" width="83.28515625" style="31" customWidth="1"/>
    <col min="3077" max="3328" width="10.28515625" style="31"/>
    <col min="3329" max="3329" width="8.7109375" style="31" customWidth="1"/>
    <col min="3330" max="3330" width="15.85546875" style="31" customWidth="1"/>
    <col min="3331" max="3331" width="2.28515625" style="31" customWidth="1"/>
    <col min="3332" max="3332" width="83.28515625" style="31" customWidth="1"/>
    <col min="3333" max="3584" width="10.28515625" style="31"/>
    <col min="3585" max="3585" width="8.7109375" style="31" customWidth="1"/>
    <col min="3586" max="3586" width="15.85546875" style="31" customWidth="1"/>
    <col min="3587" max="3587" width="2.28515625" style="31" customWidth="1"/>
    <col min="3588" max="3588" width="83.28515625" style="31" customWidth="1"/>
    <col min="3589" max="3840" width="10.28515625" style="31"/>
    <col min="3841" max="3841" width="8.7109375" style="31" customWidth="1"/>
    <col min="3842" max="3842" width="15.85546875" style="31" customWidth="1"/>
    <col min="3843" max="3843" width="2.28515625" style="31" customWidth="1"/>
    <col min="3844" max="3844" width="83.28515625" style="31" customWidth="1"/>
    <col min="3845" max="4096" width="10.28515625" style="31"/>
    <col min="4097" max="4097" width="8.7109375" style="31" customWidth="1"/>
    <col min="4098" max="4098" width="15.85546875" style="31" customWidth="1"/>
    <col min="4099" max="4099" width="2.28515625" style="31" customWidth="1"/>
    <col min="4100" max="4100" width="83.28515625" style="31" customWidth="1"/>
    <col min="4101" max="4352" width="10.28515625" style="31"/>
    <col min="4353" max="4353" width="8.7109375" style="31" customWidth="1"/>
    <col min="4354" max="4354" width="15.85546875" style="31" customWidth="1"/>
    <col min="4355" max="4355" width="2.28515625" style="31" customWidth="1"/>
    <col min="4356" max="4356" width="83.28515625" style="31" customWidth="1"/>
    <col min="4357" max="4608" width="10.28515625" style="31"/>
    <col min="4609" max="4609" width="8.7109375" style="31" customWidth="1"/>
    <col min="4610" max="4610" width="15.85546875" style="31" customWidth="1"/>
    <col min="4611" max="4611" width="2.28515625" style="31" customWidth="1"/>
    <col min="4612" max="4612" width="83.28515625" style="31" customWidth="1"/>
    <col min="4613" max="4864" width="10.28515625" style="31"/>
    <col min="4865" max="4865" width="8.7109375" style="31" customWidth="1"/>
    <col min="4866" max="4866" width="15.85546875" style="31" customWidth="1"/>
    <col min="4867" max="4867" width="2.28515625" style="31" customWidth="1"/>
    <col min="4868" max="4868" width="83.28515625" style="31" customWidth="1"/>
    <col min="4869" max="5120" width="10.28515625" style="31"/>
    <col min="5121" max="5121" width="8.7109375" style="31" customWidth="1"/>
    <col min="5122" max="5122" width="15.85546875" style="31" customWidth="1"/>
    <col min="5123" max="5123" width="2.28515625" style="31" customWidth="1"/>
    <col min="5124" max="5124" width="83.28515625" style="31" customWidth="1"/>
    <col min="5125" max="5376" width="10.28515625" style="31"/>
    <col min="5377" max="5377" width="8.7109375" style="31" customWidth="1"/>
    <col min="5378" max="5378" width="15.85546875" style="31" customWidth="1"/>
    <col min="5379" max="5379" width="2.28515625" style="31" customWidth="1"/>
    <col min="5380" max="5380" width="83.28515625" style="31" customWidth="1"/>
    <col min="5381" max="5632" width="10.28515625" style="31"/>
    <col min="5633" max="5633" width="8.7109375" style="31" customWidth="1"/>
    <col min="5634" max="5634" width="15.85546875" style="31" customWidth="1"/>
    <col min="5635" max="5635" width="2.28515625" style="31" customWidth="1"/>
    <col min="5636" max="5636" width="83.28515625" style="31" customWidth="1"/>
    <col min="5637" max="5888" width="10.28515625" style="31"/>
    <col min="5889" max="5889" width="8.7109375" style="31" customWidth="1"/>
    <col min="5890" max="5890" width="15.85546875" style="31" customWidth="1"/>
    <col min="5891" max="5891" width="2.28515625" style="31" customWidth="1"/>
    <col min="5892" max="5892" width="83.28515625" style="31" customWidth="1"/>
    <col min="5893" max="6144" width="10.28515625" style="31"/>
    <col min="6145" max="6145" width="8.7109375" style="31" customWidth="1"/>
    <col min="6146" max="6146" width="15.85546875" style="31" customWidth="1"/>
    <col min="6147" max="6147" width="2.28515625" style="31" customWidth="1"/>
    <col min="6148" max="6148" width="83.28515625" style="31" customWidth="1"/>
    <col min="6149" max="6400" width="10.28515625" style="31"/>
    <col min="6401" max="6401" width="8.7109375" style="31" customWidth="1"/>
    <col min="6402" max="6402" width="15.85546875" style="31" customWidth="1"/>
    <col min="6403" max="6403" width="2.28515625" style="31" customWidth="1"/>
    <col min="6404" max="6404" width="83.28515625" style="31" customWidth="1"/>
    <col min="6405" max="6656" width="10.28515625" style="31"/>
    <col min="6657" max="6657" width="8.7109375" style="31" customWidth="1"/>
    <col min="6658" max="6658" width="15.85546875" style="31" customWidth="1"/>
    <col min="6659" max="6659" width="2.28515625" style="31" customWidth="1"/>
    <col min="6660" max="6660" width="83.28515625" style="31" customWidth="1"/>
    <col min="6661" max="6912" width="10.28515625" style="31"/>
    <col min="6913" max="6913" width="8.7109375" style="31" customWidth="1"/>
    <col min="6914" max="6914" width="15.85546875" style="31" customWidth="1"/>
    <col min="6915" max="6915" width="2.28515625" style="31" customWidth="1"/>
    <col min="6916" max="6916" width="83.28515625" style="31" customWidth="1"/>
    <col min="6917" max="7168" width="10.28515625" style="31"/>
    <col min="7169" max="7169" width="8.7109375" style="31" customWidth="1"/>
    <col min="7170" max="7170" width="15.85546875" style="31" customWidth="1"/>
    <col min="7171" max="7171" width="2.28515625" style="31" customWidth="1"/>
    <col min="7172" max="7172" width="83.28515625" style="31" customWidth="1"/>
    <col min="7173" max="7424" width="10.28515625" style="31"/>
    <col min="7425" max="7425" width="8.7109375" style="31" customWidth="1"/>
    <col min="7426" max="7426" width="15.85546875" style="31" customWidth="1"/>
    <col min="7427" max="7427" width="2.28515625" style="31" customWidth="1"/>
    <col min="7428" max="7428" width="83.28515625" style="31" customWidth="1"/>
    <col min="7429" max="7680" width="10.28515625" style="31"/>
    <col min="7681" max="7681" width="8.7109375" style="31" customWidth="1"/>
    <col min="7682" max="7682" width="15.85546875" style="31" customWidth="1"/>
    <col min="7683" max="7683" width="2.28515625" style="31" customWidth="1"/>
    <col min="7684" max="7684" width="83.28515625" style="31" customWidth="1"/>
    <col min="7685" max="7936" width="10.28515625" style="31"/>
    <col min="7937" max="7937" width="8.7109375" style="31" customWidth="1"/>
    <col min="7938" max="7938" width="15.85546875" style="31" customWidth="1"/>
    <col min="7939" max="7939" width="2.28515625" style="31" customWidth="1"/>
    <col min="7940" max="7940" width="83.28515625" style="31" customWidth="1"/>
    <col min="7941" max="8192" width="10.28515625" style="31"/>
    <col min="8193" max="8193" width="8.7109375" style="31" customWidth="1"/>
    <col min="8194" max="8194" width="15.85546875" style="31" customWidth="1"/>
    <col min="8195" max="8195" width="2.28515625" style="31" customWidth="1"/>
    <col min="8196" max="8196" width="83.28515625" style="31" customWidth="1"/>
    <col min="8197" max="8448" width="10.28515625" style="31"/>
    <col min="8449" max="8449" width="8.7109375" style="31" customWidth="1"/>
    <col min="8450" max="8450" width="15.85546875" style="31" customWidth="1"/>
    <col min="8451" max="8451" width="2.28515625" style="31" customWidth="1"/>
    <col min="8452" max="8452" width="83.28515625" style="31" customWidth="1"/>
    <col min="8453" max="8704" width="10.28515625" style="31"/>
    <col min="8705" max="8705" width="8.7109375" style="31" customWidth="1"/>
    <col min="8706" max="8706" width="15.85546875" style="31" customWidth="1"/>
    <col min="8707" max="8707" width="2.28515625" style="31" customWidth="1"/>
    <col min="8708" max="8708" width="83.28515625" style="31" customWidth="1"/>
    <col min="8709" max="8960" width="10.28515625" style="31"/>
    <col min="8961" max="8961" width="8.7109375" style="31" customWidth="1"/>
    <col min="8962" max="8962" width="15.85546875" style="31" customWidth="1"/>
    <col min="8963" max="8963" width="2.28515625" style="31" customWidth="1"/>
    <col min="8964" max="8964" width="83.28515625" style="31" customWidth="1"/>
    <col min="8965" max="9216" width="10.28515625" style="31"/>
    <col min="9217" max="9217" width="8.7109375" style="31" customWidth="1"/>
    <col min="9218" max="9218" width="15.85546875" style="31" customWidth="1"/>
    <col min="9219" max="9219" width="2.28515625" style="31" customWidth="1"/>
    <col min="9220" max="9220" width="83.28515625" style="31" customWidth="1"/>
    <col min="9221" max="9472" width="10.28515625" style="31"/>
    <col min="9473" max="9473" width="8.7109375" style="31" customWidth="1"/>
    <col min="9474" max="9474" width="15.85546875" style="31" customWidth="1"/>
    <col min="9475" max="9475" width="2.28515625" style="31" customWidth="1"/>
    <col min="9476" max="9476" width="83.28515625" style="31" customWidth="1"/>
    <col min="9477" max="9728" width="10.28515625" style="31"/>
    <col min="9729" max="9729" width="8.7109375" style="31" customWidth="1"/>
    <col min="9730" max="9730" width="15.85546875" style="31" customWidth="1"/>
    <col min="9731" max="9731" width="2.28515625" style="31" customWidth="1"/>
    <col min="9732" max="9732" width="83.28515625" style="31" customWidth="1"/>
    <col min="9733" max="9984" width="10.28515625" style="31"/>
    <col min="9985" max="9985" width="8.7109375" style="31" customWidth="1"/>
    <col min="9986" max="9986" width="15.85546875" style="31" customWidth="1"/>
    <col min="9987" max="9987" width="2.28515625" style="31" customWidth="1"/>
    <col min="9988" max="9988" width="83.28515625" style="31" customWidth="1"/>
    <col min="9989" max="10240" width="10.28515625" style="31"/>
    <col min="10241" max="10241" width="8.7109375" style="31" customWidth="1"/>
    <col min="10242" max="10242" width="15.85546875" style="31" customWidth="1"/>
    <col min="10243" max="10243" width="2.28515625" style="31" customWidth="1"/>
    <col min="10244" max="10244" width="83.28515625" style="31" customWidth="1"/>
    <col min="10245" max="10496" width="10.28515625" style="31"/>
    <col min="10497" max="10497" width="8.7109375" style="31" customWidth="1"/>
    <col min="10498" max="10498" width="15.85546875" style="31" customWidth="1"/>
    <col min="10499" max="10499" width="2.28515625" style="31" customWidth="1"/>
    <col min="10500" max="10500" width="83.28515625" style="31" customWidth="1"/>
    <col min="10501" max="10752" width="10.28515625" style="31"/>
    <col min="10753" max="10753" width="8.7109375" style="31" customWidth="1"/>
    <col min="10754" max="10754" width="15.85546875" style="31" customWidth="1"/>
    <col min="10755" max="10755" width="2.28515625" style="31" customWidth="1"/>
    <col min="10756" max="10756" width="83.28515625" style="31" customWidth="1"/>
    <col min="10757" max="11008" width="10.28515625" style="31"/>
    <col min="11009" max="11009" width="8.7109375" style="31" customWidth="1"/>
    <col min="11010" max="11010" width="15.85546875" style="31" customWidth="1"/>
    <col min="11011" max="11011" width="2.28515625" style="31" customWidth="1"/>
    <col min="11012" max="11012" width="83.28515625" style="31" customWidth="1"/>
    <col min="11013" max="11264" width="10.28515625" style="31"/>
    <col min="11265" max="11265" width="8.7109375" style="31" customWidth="1"/>
    <col min="11266" max="11266" width="15.85546875" style="31" customWidth="1"/>
    <col min="11267" max="11267" width="2.28515625" style="31" customWidth="1"/>
    <col min="11268" max="11268" width="83.28515625" style="31" customWidth="1"/>
    <col min="11269" max="11520" width="10.28515625" style="31"/>
    <col min="11521" max="11521" width="8.7109375" style="31" customWidth="1"/>
    <col min="11522" max="11522" width="15.85546875" style="31" customWidth="1"/>
    <col min="11523" max="11523" width="2.28515625" style="31" customWidth="1"/>
    <col min="11524" max="11524" width="83.28515625" style="31" customWidth="1"/>
    <col min="11525" max="11776" width="10.28515625" style="31"/>
    <col min="11777" max="11777" width="8.7109375" style="31" customWidth="1"/>
    <col min="11778" max="11778" width="15.85546875" style="31" customWidth="1"/>
    <col min="11779" max="11779" width="2.28515625" style="31" customWidth="1"/>
    <col min="11780" max="11780" width="83.28515625" style="31" customWidth="1"/>
    <col min="11781" max="12032" width="10.28515625" style="31"/>
    <col min="12033" max="12033" width="8.7109375" style="31" customWidth="1"/>
    <col min="12034" max="12034" width="15.85546875" style="31" customWidth="1"/>
    <col min="12035" max="12035" width="2.28515625" style="31" customWidth="1"/>
    <col min="12036" max="12036" width="83.28515625" style="31" customWidth="1"/>
    <col min="12037" max="12288" width="10.28515625" style="31"/>
    <col min="12289" max="12289" width="8.7109375" style="31" customWidth="1"/>
    <col min="12290" max="12290" width="15.85546875" style="31" customWidth="1"/>
    <col min="12291" max="12291" width="2.28515625" style="31" customWidth="1"/>
    <col min="12292" max="12292" width="83.28515625" style="31" customWidth="1"/>
    <col min="12293" max="12544" width="10.28515625" style="31"/>
    <col min="12545" max="12545" width="8.7109375" style="31" customWidth="1"/>
    <col min="12546" max="12546" width="15.85546875" style="31" customWidth="1"/>
    <col min="12547" max="12547" width="2.28515625" style="31" customWidth="1"/>
    <col min="12548" max="12548" width="83.28515625" style="31" customWidth="1"/>
    <col min="12549" max="12800" width="10.28515625" style="31"/>
    <col min="12801" max="12801" width="8.7109375" style="31" customWidth="1"/>
    <col min="12802" max="12802" width="15.85546875" style="31" customWidth="1"/>
    <col min="12803" max="12803" width="2.28515625" style="31" customWidth="1"/>
    <col min="12804" max="12804" width="83.28515625" style="31" customWidth="1"/>
    <col min="12805" max="13056" width="10.28515625" style="31"/>
    <col min="13057" max="13057" width="8.7109375" style="31" customWidth="1"/>
    <col min="13058" max="13058" width="15.85546875" style="31" customWidth="1"/>
    <col min="13059" max="13059" width="2.28515625" style="31" customWidth="1"/>
    <col min="13060" max="13060" width="83.28515625" style="31" customWidth="1"/>
    <col min="13061" max="13312" width="10.28515625" style="31"/>
    <col min="13313" max="13313" width="8.7109375" style="31" customWidth="1"/>
    <col min="13314" max="13314" width="15.85546875" style="31" customWidth="1"/>
    <col min="13315" max="13315" width="2.28515625" style="31" customWidth="1"/>
    <col min="13316" max="13316" width="83.28515625" style="31" customWidth="1"/>
    <col min="13317" max="13568" width="10.28515625" style="31"/>
    <col min="13569" max="13569" width="8.7109375" style="31" customWidth="1"/>
    <col min="13570" max="13570" width="15.85546875" style="31" customWidth="1"/>
    <col min="13571" max="13571" width="2.28515625" style="31" customWidth="1"/>
    <col min="13572" max="13572" width="83.28515625" style="31" customWidth="1"/>
    <col min="13573" max="13824" width="10.28515625" style="31"/>
    <col min="13825" max="13825" width="8.7109375" style="31" customWidth="1"/>
    <col min="13826" max="13826" width="15.85546875" style="31" customWidth="1"/>
    <col min="13827" max="13827" width="2.28515625" style="31" customWidth="1"/>
    <col min="13828" max="13828" width="83.28515625" style="31" customWidth="1"/>
    <col min="13829" max="14080" width="10.28515625" style="31"/>
    <col min="14081" max="14081" width="8.7109375" style="31" customWidth="1"/>
    <col min="14082" max="14082" width="15.85546875" style="31" customWidth="1"/>
    <col min="14083" max="14083" width="2.28515625" style="31" customWidth="1"/>
    <col min="14084" max="14084" width="83.28515625" style="31" customWidth="1"/>
    <col min="14085" max="14336" width="10.28515625" style="31"/>
    <col min="14337" max="14337" width="8.7109375" style="31" customWidth="1"/>
    <col min="14338" max="14338" width="15.85546875" style="31" customWidth="1"/>
    <col min="14339" max="14339" width="2.28515625" style="31" customWidth="1"/>
    <col min="14340" max="14340" width="83.28515625" style="31" customWidth="1"/>
    <col min="14341" max="14592" width="10.28515625" style="31"/>
    <col min="14593" max="14593" width="8.7109375" style="31" customWidth="1"/>
    <col min="14594" max="14594" width="15.85546875" style="31" customWidth="1"/>
    <col min="14595" max="14595" width="2.28515625" style="31" customWidth="1"/>
    <col min="14596" max="14596" width="83.28515625" style="31" customWidth="1"/>
    <col min="14597" max="14848" width="10.28515625" style="31"/>
    <col min="14849" max="14849" width="8.7109375" style="31" customWidth="1"/>
    <col min="14850" max="14850" width="15.85546875" style="31" customWidth="1"/>
    <col min="14851" max="14851" width="2.28515625" style="31" customWidth="1"/>
    <col min="14852" max="14852" width="83.28515625" style="31" customWidth="1"/>
    <col min="14853" max="15104" width="10.28515625" style="31"/>
    <col min="15105" max="15105" width="8.7109375" style="31" customWidth="1"/>
    <col min="15106" max="15106" width="15.85546875" style="31" customWidth="1"/>
    <col min="15107" max="15107" width="2.28515625" style="31" customWidth="1"/>
    <col min="15108" max="15108" width="83.28515625" style="31" customWidth="1"/>
    <col min="15109" max="15360" width="10.28515625" style="31"/>
    <col min="15361" max="15361" width="8.7109375" style="31" customWidth="1"/>
    <col min="15362" max="15362" width="15.85546875" style="31" customWidth="1"/>
    <col min="15363" max="15363" width="2.28515625" style="31" customWidth="1"/>
    <col min="15364" max="15364" width="83.28515625" style="31" customWidth="1"/>
    <col min="15365" max="15616" width="10.28515625" style="31"/>
    <col min="15617" max="15617" width="8.7109375" style="31" customWidth="1"/>
    <col min="15618" max="15618" width="15.85546875" style="31" customWidth="1"/>
    <col min="15619" max="15619" width="2.28515625" style="31" customWidth="1"/>
    <col min="15620" max="15620" width="83.28515625" style="31" customWidth="1"/>
    <col min="15621" max="15872" width="10.28515625" style="31"/>
    <col min="15873" max="15873" width="8.7109375" style="31" customWidth="1"/>
    <col min="15874" max="15874" width="15.85546875" style="31" customWidth="1"/>
    <col min="15875" max="15875" width="2.28515625" style="31" customWidth="1"/>
    <col min="15876" max="15876" width="83.28515625" style="31" customWidth="1"/>
    <col min="15877" max="16128" width="10.28515625" style="31"/>
    <col min="16129" max="16129" width="8.7109375" style="31" customWidth="1"/>
    <col min="16130" max="16130" width="15.85546875" style="31" customWidth="1"/>
    <col min="16131" max="16131" width="2.28515625" style="31" customWidth="1"/>
    <col min="16132" max="16132" width="83.28515625" style="31" customWidth="1"/>
    <col min="16133" max="16384" width="10.28515625" style="31"/>
  </cols>
  <sheetData>
    <row r="1" spans="1:4" ht="17.25" x14ac:dyDescent="0.2">
      <c r="A1" s="256" t="s">
        <v>195</v>
      </c>
      <c r="B1" s="256"/>
      <c r="C1" s="256"/>
      <c r="D1" s="256"/>
    </row>
    <row r="3" spans="1:4" s="37" customFormat="1" ht="12" customHeight="1" x14ac:dyDescent="0.2">
      <c r="A3" s="257" t="s">
        <v>27</v>
      </c>
      <c r="B3" s="258"/>
      <c r="C3" s="258"/>
      <c r="D3" s="259"/>
    </row>
    <row r="4" spans="1:4" s="34" customFormat="1" ht="12" x14ac:dyDescent="0.2">
      <c r="A4" s="35" t="s">
        <v>0</v>
      </c>
      <c r="B4" s="38" t="s">
        <v>1</v>
      </c>
      <c r="C4" s="260" t="s">
        <v>2</v>
      </c>
      <c r="D4" s="261"/>
    </row>
    <row r="5" spans="1:4" s="34" customFormat="1" ht="12" x14ac:dyDescent="0.2">
      <c r="A5" s="240" t="s">
        <v>64</v>
      </c>
      <c r="B5" s="262" t="s">
        <v>82</v>
      </c>
      <c r="C5" s="100" t="s">
        <v>26</v>
      </c>
      <c r="D5" s="96" t="s">
        <v>125</v>
      </c>
    </row>
    <row r="6" spans="1:4" s="34" customFormat="1" ht="12" x14ac:dyDescent="0.2">
      <c r="A6" s="240"/>
      <c r="B6" s="263"/>
      <c r="C6" s="100" t="s">
        <v>26</v>
      </c>
      <c r="D6" s="96" t="s">
        <v>126</v>
      </c>
    </row>
    <row r="7" spans="1:4" s="34" customFormat="1" ht="12" x14ac:dyDescent="0.2">
      <c r="A7" s="240"/>
      <c r="B7" s="264"/>
      <c r="C7" s="100" t="s">
        <v>26</v>
      </c>
      <c r="D7" s="96" t="s">
        <v>127</v>
      </c>
    </row>
    <row r="8" spans="1:4" s="34" customFormat="1" ht="12" x14ac:dyDescent="0.2">
      <c r="A8" s="240"/>
      <c r="B8" s="262" t="s">
        <v>83</v>
      </c>
      <c r="C8" s="100" t="s">
        <v>26</v>
      </c>
      <c r="D8" s="96" t="s">
        <v>128</v>
      </c>
    </row>
    <row r="9" spans="1:4" s="34" customFormat="1" ht="12" x14ac:dyDescent="0.2">
      <c r="A9" s="240"/>
      <c r="B9" s="263"/>
      <c r="C9" s="100" t="s">
        <v>26</v>
      </c>
      <c r="D9" s="96" t="s">
        <v>129</v>
      </c>
    </row>
    <row r="10" spans="1:4" s="34" customFormat="1" ht="12" x14ac:dyDescent="0.2">
      <c r="A10" s="240"/>
      <c r="B10" s="264"/>
      <c r="C10" s="100" t="s">
        <v>26</v>
      </c>
      <c r="D10" s="96" t="s">
        <v>130</v>
      </c>
    </row>
    <row r="11" spans="1:4" s="34" customFormat="1" ht="12" x14ac:dyDescent="0.2">
      <c r="A11" s="240"/>
      <c r="B11" s="262" t="s">
        <v>84</v>
      </c>
      <c r="C11" s="100" t="s">
        <v>26</v>
      </c>
      <c r="D11" s="96" t="s">
        <v>131</v>
      </c>
    </row>
    <row r="12" spans="1:4" s="34" customFormat="1" ht="12" x14ac:dyDescent="0.2">
      <c r="A12" s="240"/>
      <c r="B12" s="264"/>
      <c r="C12" s="101" t="s">
        <v>26</v>
      </c>
      <c r="D12" s="96" t="s">
        <v>132</v>
      </c>
    </row>
    <row r="13" spans="1:4" s="34" customFormat="1" ht="12" x14ac:dyDescent="0.2">
      <c r="A13" s="240" t="s">
        <v>85</v>
      </c>
      <c r="B13" s="262" t="s">
        <v>104</v>
      </c>
      <c r="C13" s="100" t="s">
        <v>26</v>
      </c>
      <c r="D13" s="98" t="s">
        <v>110</v>
      </c>
    </row>
    <row r="14" spans="1:4" s="34" customFormat="1" ht="12" x14ac:dyDescent="0.2">
      <c r="A14" s="240"/>
      <c r="B14" s="263"/>
      <c r="C14" s="100" t="s">
        <v>26</v>
      </c>
      <c r="D14" s="98" t="s">
        <v>133</v>
      </c>
    </row>
    <row r="15" spans="1:4" s="34" customFormat="1" ht="12" x14ac:dyDescent="0.2">
      <c r="A15" s="240"/>
      <c r="B15" s="263"/>
      <c r="C15" s="100" t="s">
        <v>26</v>
      </c>
      <c r="D15" s="98" t="s">
        <v>134</v>
      </c>
    </row>
    <row r="16" spans="1:4" s="34" customFormat="1" ht="12" x14ac:dyDescent="0.2">
      <c r="A16" s="240"/>
      <c r="B16" s="264"/>
      <c r="C16" s="100" t="s">
        <v>26</v>
      </c>
      <c r="D16" s="98" t="s">
        <v>111</v>
      </c>
    </row>
    <row r="17" spans="1:10" s="34" customFormat="1" ht="22.5" x14ac:dyDescent="0.2">
      <c r="A17" s="240"/>
      <c r="B17" s="262" t="s">
        <v>105</v>
      </c>
      <c r="C17" s="100" t="s">
        <v>26</v>
      </c>
      <c r="D17" s="98" t="s">
        <v>135</v>
      </c>
    </row>
    <row r="18" spans="1:10" s="34" customFormat="1" ht="12" x14ac:dyDescent="0.2">
      <c r="A18" s="240"/>
      <c r="B18" s="263"/>
      <c r="C18" s="101" t="s">
        <v>26</v>
      </c>
      <c r="D18" s="93" t="s">
        <v>136</v>
      </c>
    </row>
    <row r="19" spans="1:10" s="34" customFormat="1" ht="22.5" x14ac:dyDescent="0.2">
      <c r="A19" s="240"/>
      <c r="B19" s="264"/>
      <c r="C19" s="101" t="s">
        <v>26</v>
      </c>
      <c r="D19" s="93" t="s">
        <v>137</v>
      </c>
    </row>
    <row r="20" spans="1:10" s="34" customFormat="1" ht="12" x14ac:dyDescent="0.2">
      <c r="A20" s="240"/>
      <c r="B20" s="252" t="s">
        <v>86</v>
      </c>
      <c r="C20" s="101" t="s">
        <v>28</v>
      </c>
      <c r="D20" s="92" t="s">
        <v>138</v>
      </c>
    </row>
    <row r="21" spans="1:10" s="34" customFormat="1" ht="12" x14ac:dyDescent="0.2">
      <c r="A21" s="240"/>
      <c r="B21" s="254"/>
      <c r="C21" s="100" t="s">
        <v>26</v>
      </c>
      <c r="D21" s="93" t="s">
        <v>139</v>
      </c>
    </row>
    <row r="22" spans="1:10" s="34" customFormat="1" ht="12" customHeight="1" x14ac:dyDescent="0.2">
      <c r="A22" s="240" t="s">
        <v>59</v>
      </c>
      <c r="B22" s="255" t="s">
        <v>487</v>
      </c>
      <c r="C22" s="100" t="s">
        <v>26</v>
      </c>
      <c r="D22" s="93" t="s">
        <v>488</v>
      </c>
      <c r="E22" s="11"/>
      <c r="F22" s="11"/>
      <c r="G22" s="11"/>
      <c r="I22" s="11"/>
      <c r="J22" s="11"/>
    </row>
    <row r="23" spans="1:10" s="34" customFormat="1" ht="12" x14ac:dyDescent="0.2">
      <c r="A23" s="240"/>
      <c r="B23" s="255"/>
      <c r="C23" s="100" t="s">
        <v>26</v>
      </c>
      <c r="D23" s="93" t="s">
        <v>140</v>
      </c>
      <c r="E23" s="11"/>
      <c r="F23" s="11"/>
      <c r="G23" s="11"/>
      <c r="I23" s="11"/>
      <c r="J23" s="11"/>
    </row>
    <row r="24" spans="1:10" s="34" customFormat="1" ht="12" x14ac:dyDescent="0.2">
      <c r="A24" s="240"/>
      <c r="B24" s="255"/>
      <c r="C24" s="100" t="s">
        <v>26</v>
      </c>
      <c r="D24" s="93" t="s">
        <v>489</v>
      </c>
      <c r="E24" s="11"/>
      <c r="F24" s="11"/>
      <c r="G24" s="11"/>
      <c r="I24" s="11"/>
      <c r="J24" s="11"/>
    </row>
    <row r="25" spans="1:10" s="34" customFormat="1" ht="12" x14ac:dyDescent="0.2">
      <c r="A25" s="240"/>
      <c r="B25" s="255"/>
      <c r="C25" s="100" t="s">
        <v>26</v>
      </c>
      <c r="D25" s="93" t="s">
        <v>141</v>
      </c>
      <c r="E25" s="11"/>
      <c r="F25" s="11"/>
      <c r="G25" s="11"/>
      <c r="I25" s="11"/>
      <c r="J25" s="11"/>
    </row>
    <row r="26" spans="1:10" s="34" customFormat="1" ht="22.5" x14ac:dyDescent="0.2">
      <c r="A26" s="240"/>
      <c r="B26" s="255" t="s">
        <v>87</v>
      </c>
      <c r="C26" s="100" t="s">
        <v>26</v>
      </c>
      <c r="D26" s="93" t="s">
        <v>490</v>
      </c>
      <c r="E26" s="11"/>
      <c r="F26" s="11"/>
      <c r="G26" s="11"/>
      <c r="I26" s="11"/>
      <c r="J26" s="11"/>
    </row>
    <row r="27" spans="1:10" s="34" customFormat="1" ht="22.5" x14ac:dyDescent="0.2">
      <c r="A27" s="240"/>
      <c r="B27" s="255"/>
      <c r="C27" s="100" t="s">
        <v>26</v>
      </c>
      <c r="D27" s="93" t="s">
        <v>142</v>
      </c>
      <c r="E27" s="11"/>
      <c r="F27" s="11"/>
      <c r="G27" s="11"/>
      <c r="I27" s="11"/>
      <c r="J27" s="11"/>
    </row>
    <row r="28" spans="1:10" s="34" customFormat="1" ht="12" x14ac:dyDescent="0.2">
      <c r="A28" s="240"/>
      <c r="B28" s="255"/>
      <c r="C28" s="100" t="s">
        <v>26</v>
      </c>
      <c r="D28" s="93" t="s">
        <v>491</v>
      </c>
      <c r="E28" s="11"/>
      <c r="F28" s="11"/>
      <c r="G28" s="11"/>
      <c r="I28" s="11"/>
      <c r="J28" s="11"/>
    </row>
    <row r="29" spans="1:10" s="34" customFormat="1" ht="12" x14ac:dyDescent="0.2">
      <c r="A29" s="240" t="s">
        <v>90</v>
      </c>
      <c r="B29" s="255" t="s">
        <v>88</v>
      </c>
      <c r="C29" s="100" t="s">
        <v>26</v>
      </c>
      <c r="D29" s="93" t="s">
        <v>143</v>
      </c>
      <c r="E29" s="11"/>
      <c r="F29" s="11"/>
      <c r="G29" s="11"/>
      <c r="I29" s="11"/>
      <c r="J29" s="11"/>
    </row>
    <row r="30" spans="1:10" s="34" customFormat="1" ht="12" x14ac:dyDescent="0.2">
      <c r="A30" s="240"/>
      <c r="B30" s="255"/>
      <c r="C30" s="100" t="s">
        <v>26</v>
      </c>
      <c r="D30" s="93" t="s">
        <v>144</v>
      </c>
      <c r="E30" s="11"/>
      <c r="F30" s="11"/>
      <c r="G30" s="11"/>
      <c r="I30" s="11"/>
      <c r="J30" s="11"/>
    </row>
    <row r="31" spans="1:10" s="34" customFormat="1" ht="12" x14ac:dyDescent="0.2">
      <c r="A31" s="240"/>
      <c r="B31" s="255"/>
      <c r="C31" s="100" t="s">
        <v>26</v>
      </c>
      <c r="D31" s="93" t="s">
        <v>145</v>
      </c>
      <c r="E31" s="11"/>
      <c r="F31" s="11"/>
      <c r="G31" s="11"/>
      <c r="I31" s="11"/>
      <c r="J31" s="11"/>
    </row>
    <row r="32" spans="1:10" s="34" customFormat="1" ht="12" x14ac:dyDescent="0.2">
      <c r="A32" s="240"/>
      <c r="B32" s="252" t="s">
        <v>89</v>
      </c>
      <c r="C32" s="100" t="s">
        <v>26</v>
      </c>
      <c r="D32" s="93" t="s">
        <v>146</v>
      </c>
      <c r="E32" s="11"/>
      <c r="F32" s="11"/>
      <c r="G32" s="11"/>
      <c r="I32" s="11"/>
      <c r="J32" s="11"/>
    </row>
    <row r="33" spans="1:10" s="34" customFormat="1" ht="12" x14ac:dyDescent="0.2">
      <c r="A33" s="240"/>
      <c r="B33" s="253"/>
      <c r="C33" s="100" t="s">
        <v>26</v>
      </c>
      <c r="D33" s="93" t="s">
        <v>147</v>
      </c>
      <c r="E33" s="11"/>
      <c r="F33" s="11"/>
      <c r="G33" s="11"/>
      <c r="I33" s="11"/>
      <c r="J33" s="11"/>
    </row>
    <row r="34" spans="1:10" s="34" customFormat="1" ht="12" x14ac:dyDescent="0.2">
      <c r="A34" s="240"/>
      <c r="B34" s="253"/>
      <c r="C34" s="100" t="s">
        <v>26</v>
      </c>
      <c r="D34" s="93" t="s">
        <v>148</v>
      </c>
      <c r="E34" s="11"/>
      <c r="F34" s="11"/>
      <c r="G34" s="11"/>
      <c r="I34" s="11"/>
      <c r="J34" s="11"/>
    </row>
    <row r="35" spans="1:10" s="34" customFormat="1" ht="12" x14ac:dyDescent="0.2">
      <c r="A35" s="240"/>
      <c r="B35" s="254"/>
      <c r="C35" s="100" t="s">
        <v>26</v>
      </c>
      <c r="D35" s="93" t="s">
        <v>158</v>
      </c>
      <c r="E35" s="11"/>
      <c r="F35" s="11"/>
      <c r="G35" s="11"/>
      <c r="I35" s="11"/>
      <c r="J35" s="11"/>
    </row>
    <row r="36" spans="1:10" s="34" customFormat="1" ht="12" x14ac:dyDescent="0.2">
      <c r="A36" s="240" t="s">
        <v>60</v>
      </c>
      <c r="B36" s="252" t="s">
        <v>91</v>
      </c>
      <c r="C36" s="100" t="s">
        <v>26</v>
      </c>
      <c r="D36" s="93" t="s">
        <v>149</v>
      </c>
      <c r="E36" s="11"/>
      <c r="F36" s="11"/>
      <c r="G36" s="11"/>
      <c r="I36" s="11"/>
      <c r="J36" s="11"/>
    </row>
    <row r="37" spans="1:10" s="34" customFormat="1" ht="12" x14ac:dyDescent="0.2">
      <c r="A37" s="240"/>
      <c r="B37" s="253"/>
      <c r="C37" s="100" t="s">
        <v>26</v>
      </c>
      <c r="D37" s="93" t="s">
        <v>150</v>
      </c>
      <c r="E37" s="11"/>
      <c r="F37" s="11"/>
      <c r="G37" s="11"/>
      <c r="I37" s="11"/>
      <c r="J37" s="11"/>
    </row>
    <row r="38" spans="1:10" s="34" customFormat="1" ht="12" x14ac:dyDescent="0.2">
      <c r="A38" s="240"/>
      <c r="B38" s="254"/>
      <c r="C38" s="100" t="s">
        <v>26</v>
      </c>
      <c r="D38" s="93" t="s">
        <v>151</v>
      </c>
      <c r="E38" s="11"/>
      <c r="F38" s="11"/>
      <c r="G38" s="11"/>
      <c r="I38" s="11"/>
      <c r="J38" s="11"/>
    </row>
    <row r="39" spans="1:10" s="34" customFormat="1" ht="12" x14ac:dyDescent="0.2">
      <c r="A39" s="240"/>
      <c r="B39" s="252" t="s">
        <v>92</v>
      </c>
      <c r="C39" s="100" t="s">
        <v>26</v>
      </c>
      <c r="D39" s="93" t="s">
        <v>152</v>
      </c>
      <c r="E39" s="11"/>
      <c r="F39" s="11"/>
      <c r="G39" s="11"/>
      <c r="I39" s="11"/>
      <c r="J39" s="11"/>
    </row>
    <row r="40" spans="1:10" s="34" customFormat="1" ht="12" x14ac:dyDescent="0.2">
      <c r="A40" s="240"/>
      <c r="B40" s="253"/>
      <c r="C40" s="100" t="s">
        <v>26</v>
      </c>
      <c r="D40" s="93" t="s">
        <v>153</v>
      </c>
      <c r="E40" s="11"/>
      <c r="F40" s="11"/>
      <c r="G40" s="11"/>
      <c r="I40" s="11"/>
      <c r="J40" s="11"/>
    </row>
    <row r="41" spans="1:10" s="34" customFormat="1" ht="22.5" x14ac:dyDescent="0.2">
      <c r="A41" s="240"/>
      <c r="B41" s="254"/>
      <c r="C41" s="100" t="s">
        <v>26</v>
      </c>
      <c r="D41" s="93" t="s">
        <v>154</v>
      </c>
      <c r="E41" s="11"/>
      <c r="F41" s="11"/>
      <c r="G41" s="11"/>
      <c r="I41" s="11"/>
      <c r="J41" s="11"/>
    </row>
    <row r="42" spans="1:10" s="34" customFormat="1" ht="12" x14ac:dyDescent="0.2">
      <c r="A42" s="240"/>
      <c r="B42" s="252" t="s">
        <v>93</v>
      </c>
      <c r="C42" s="100" t="s">
        <v>26</v>
      </c>
      <c r="D42" s="93" t="s">
        <v>155</v>
      </c>
      <c r="E42" s="11"/>
      <c r="F42" s="11"/>
      <c r="G42" s="11"/>
      <c r="I42" s="11"/>
      <c r="J42" s="11"/>
    </row>
    <row r="43" spans="1:10" s="34" customFormat="1" ht="12" x14ac:dyDescent="0.2">
      <c r="A43" s="240"/>
      <c r="B43" s="253"/>
      <c r="C43" s="100" t="s">
        <v>26</v>
      </c>
      <c r="D43" s="93" t="s">
        <v>156</v>
      </c>
      <c r="E43" s="11"/>
      <c r="F43" s="11"/>
      <c r="G43" s="11"/>
      <c r="I43" s="11"/>
      <c r="J43" s="11"/>
    </row>
    <row r="44" spans="1:10" s="34" customFormat="1" ht="12" x14ac:dyDescent="0.2">
      <c r="A44" s="240"/>
      <c r="B44" s="254"/>
      <c r="C44" s="100" t="s">
        <v>26</v>
      </c>
      <c r="D44" s="93" t="s">
        <v>157</v>
      </c>
      <c r="E44" s="11"/>
      <c r="F44" s="11"/>
      <c r="G44" s="11"/>
      <c r="I44" s="11"/>
      <c r="J44" s="11"/>
    </row>
    <row r="45" spans="1:10" s="34" customFormat="1" ht="12" x14ac:dyDescent="0.2">
      <c r="A45" s="240" t="s">
        <v>94</v>
      </c>
      <c r="B45" s="255" t="s">
        <v>61</v>
      </c>
      <c r="C45" s="100" t="s">
        <v>26</v>
      </c>
      <c r="D45" s="93" t="s">
        <v>149</v>
      </c>
      <c r="E45" s="11"/>
      <c r="F45" s="11"/>
      <c r="G45" s="11"/>
      <c r="I45" s="11"/>
      <c r="J45" s="11"/>
    </row>
    <row r="46" spans="1:10" s="34" customFormat="1" ht="12" x14ac:dyDescent="0.2">
      <c r="A46" s="240"/>
      <c r="B46" s="255"/>
      <c r="C46" s="100" t="s">
        <v>26</v>
      </c>
      <c r="D46" s="93" t="s">
        <v>112</v>
      </c>
      <c r="E46" s="11"/>
      <c r="F46" s="11"/>
      <c r="G46" s="11"/>
      <c r="I46" s="11"/>
      <c r="J46" s="11"/>
    </row>
    <row r="47" spans="1:10" s="34" customFormat="1" ht="12" x14ac:dyDescent="0.2">
      <c r="A47" s="240"/>
      <c r="B47" s="255"/>
      <c r="C47" s="100" t="s">
        <v>26</v>
      </c>
      <c r="D47" s="93" t="s">
        <v>113</v>
      </c>
      <c r="E47" s="11"/>
      <c r="F47" s="11"/>
      <c r="G47" s="11"/>
      <c r="I47" s="11"/>
      <c r="J47" s="11"/>
    </row>
    <row r="48" spans="1:10" s="34" customFormat="1" ht="12" x14ac:dyDescent="0.2">
      <c r="A48" s="240"/>
      <c r="B48" s="255"/>
      <c r="C48" s="100" t="s">
        <v>26</v>
      </c>
      <c r="D48" s="93" t="s">
        <v>114</v>
      </c>
      <c r="E48" s="11"/>
      <c r="F48" s="11"/>
      <c r="G48" s="11"/>
      <c r="I48" s="11"/>
      <c r="J48" s="11"/>
    </row>
    <row r="49" spans="1:10" s="34" customFormat="1" ht="12" x14ac:dyDescent="0.2">
      <c r="A49" s="240"/>
      <c r="B49" s="255"/>
      <c r="C49" s="100" t="s">
        <v>26</v>
      </c>
      <c r="D49" s="93" t="s">
        <v>115</v>
      </c>
      <c r="E49" s="11"/>
      <c r="F49" s="11"/>
      <c r="G49" s="11"/>
      <c r="I49" s="11"/>
      <c r="J49" s="11"/>
    </row>
    <row r="50" spans="1:10" s="34" customFormat="1" ht="12" x14ac:dyDescent="0.2">
      <c r="A50" s="240"/>
      <c r="B50" s="255"/>
      <c r="C50" s="100" t="s">
        <v>26</v>
      </c>
      <c r="D50" s="93" t="s">
        <v>116</v>
      </c>
      <c r="E50" s="11"/>
      <c r="F50" s="11"/>
      <c r="G50" s="11"/>
      <c r="I50" s="11"/>
      <c r="J50" s="11"/>
    </row>
    <row r="51" spans="1:10" s="34" customFormat="1" ht="12" x14ac:dyDescent="0.2">
      <c r="A51" s="240"/>
      <c r="B51" s="255"/>
      <c r="C51" s="100" t="s">
        <v>26</v>
      </c>
      <c r="D51" s="93" t="s">
        <v>117</v>
      </c>
      <c r="E51" s="11"/>
      <c r="F51" s="11"/>
      <c r="G51" s="11"/>
      <c r="I51" s="11"/>
      <c r="J51" s="11"/>
    </row>
    <row r="52" spans="1:10" s="34" customFormat="1" ht="12" x14ac:dyDescent="0.2">
      <c r="A52" s="240"/>
      <c r="B52" s="255" t="s">
        <v>62</v>
      </c>
      <c r="C52" s="100" t="s">
        <v>26</v>
      </c>
      <c r="D52" s="93" t="s">
        <v>118</v>
      </c>
      <c r="E52" s="11"/>
      <c r="F52" s="11"/>
      <c r="G52" s="11"/>
      <c r="I52" s="11"/>
      <c r="J52" s="11"/>
    </row>
    <row r="53" spans="1:10" s="34" customFormat="1" ht="12" x14ac:dyDescent="0.2">
      <c r="A53" s="240"/>
      <c r="B53" s="255"/>
      <c r="C53" s="100" t="s">
        <v>26</v>
      </c>
      <c r="D53" s="93" t="s">
        <v>119</v>
      </c>
      <c r="E53" s="11"/>
      <c r="F53" s="11"/>
      <c r="G53" s="11"/>
      <c r="I53" s="11"/>
      <c r="J53" s="11"/>
    </row>
    <row r="54" spans="1:10" s="34" customFormat="1" ht="22.5" x14ac:dyDescent="0.2">
      <c r="A54" s="240"/>
      <c r="B54" s="255"/>
      <c r="C54" s="100" t="s">
        <v>26</v>
      </c>
      <c r="D54" s="93" t="s">
        <v>120</v>
      </c>
      <c r="E54" s="11"/>
      <c r="F54" s="11"/>
      <c r="G54" s="11"/>
      <c r="I54" s="11"/>
      <c r="J54" s="11"/>
    </row>
    <row r="55" spans="1:10" s="34" customFormat="1" ht="12" x14ac:dyDescent="0.2">
      <c r="A55" s="240"/>
      <c r="B55" s="255"/>
      <c r="C55" s="100" t="s">
        <v>26</v>
      </c>
      <c r="D55" s="93" t="s">
        <v>121</v>
      </c>
      <c r="E55" s="11"/>
      <c r="F55" s="11"/>
      <c r="G55" s="11"/>
      <c r="I55" s="11"/>
      <c r="J55" s="11"/>
    </row>
    <row r="56" spans="1:10" s="34" customFormat="1" ht="12" x14ac:dyDescent="0.2">
      <c r="A56" s="240"/>
      <c r="B56" s="255" t="s">
        <v>63</v>
      </c>
      <c r="C56" s="100" t="s">
        <v>26</v>
      </c>
      <c r="D56" s="93" t="s">
        <v>122</v>
      </c>
      <c r="E56" s="11"/>
      <c r="F56" s="11"/>
      <c r="G56" s="11"/>
      <c r="I56" s="11"/>
      <c r="J56" s="11"/>
    </row>
    <row r="57" spans="1:10" s="34" customFormat="1" ht="12" x14ac:dyDescent="0.2">
      <c r="A57" s="240"/>
      <c r="B57" s="255"/>
      <c r="C57" s="100" t="s">
        <v>26</v>
      </c>
      <c r="D57" s="93" t="s">
        <v>123</v>
      </c>
      <c r="E57" s="11"/>
      <c r="F57" s="11"/>
      <c r="G57" s="11"/>
      <c r="I57" s="11"/>
      <c r="J57" s="11"/>
    </row>
    <row r="58" spans="1:10" s="34" customFormat="1" ht="12" x14ac:dyDescent="0.2">
      <c r="A58" s="240"/>
      <c r="B58" s="255"/>
      <c r="C58" s="100" t="s">
        <v>26</v>
      </c>
      <c r="D58" s="93" t="s">
        <v>124</v>
      </c>
      <c r="E58" s="11"/>
      <c r="F58" s="11"/>
      <c r="G58" s="11"/>
      <c r="I58" s="11"/>
      <c r="J58" s="11"/>
    </row>
    <row r="59" spans="1:10" s="34" customFormat="1" ht="12" customHeight="1" x14ac:dyDescent="0.2">
      <c r="A59" s="244" t="s">
        <v>187</v>
      </c>
      <c r="B59" s="247" t="s">
        <v>188</v>
      </c>
      <c r="C59" s="148" t="s">
        <v>26</v>
      </c>
      <c r="D59" s="149" t="s">
        <v>163</v>
      </c>
      <c r="E59" s="11"/>
      <c r="F59" s="11"/>
      <c r="G59" s="11"/>
      <c r="I59" s="11"/>
      <c r="J59" s="11"/>
    </row>
    <row r="60" spans="1:10" s="34" customFormat="1" ht="12" x14ac:dyDescent="0.2">
      <c r="A60" s="245"/>
      <c r="B60" s="248"/>
      <c r="C60" s="148" t="s">
        <v>26</v>
      </c>
      <c r="D60" s="149" t="s">
        <v>190</v>
      </c>
      <c r="E60" s="11"/>
      <c r="F60" s="11"/>
      <c r="G60" s="11"/>
      <c r="I60" s="11"/>
      <c r="J60" s="11"/>
    </row>
    <row r="61" spans="1:10" s="34" customFormat="1" ht="22.5" customHeight="1" x14ac:dyDescent="0.2">
      <c r="A61" s="245"/>
      <c r="B61" s="248"/>
      <c r="C61" s="148" t="s">
        <v>26</v>
      </c>
      <c r="D61" s="149" t="s">
        <v>191</v>
      </c>
      <c r="E61" s="11"/>
      <c r="F61" s="11"/>
      <c r="G61" s="11"/>
      <c r="I61" s="11"/>
      <c r="J61" s="11"/>
    </row>
    <row r="62" spans="1:10" s="34" customFormat="1" ht="12" x14ac:dyDescent="0.2">
      <c r="A62" s="245"/>
      <c r="B62" s="247" t="s">
        <v>189</v>
      </c>
      <c r="C62" s="148" t="s">
        <v>26</v>
      </c>
      <c r="D62" s="149" t="s">
        <v>165</v>
      </c>
      <c r="E62" s="11"/>
      <c r="F62" s="11"/>
      <c r="G62" s="11"/>
      <c r="I62" s="11"/>
      <c r="J62" s="11"/>
    </row>
    <row r="63" spans="1:10" s="34" customFormat="1" ht="12" x14ac:dyDescent="0.2">
      <c r="A63" s="245"/>
      <c r="B63" s="248"/>
      <c r="C63" s="148" t="s">
        <v>26</v>
      </c>
      <c r="D63" s="149" t="s">
        <v>192</v>
      </c>
      <c r="E63" s="11"/>
      <c r="F63" s="11"/>
      <c r="G63" s="11"/>
      <c r="I63" s="11"/>
      <c r="J63" s="11"/>
    </row>
    <row r="64" spans="1:10" s="34" customFormat="1" ht="12" x14ac:dyDescent="0.2">
      <c r="A64" s="245"/>
      <c r="B64" s="248"/>
      <c r="C64" s="148" t="s">
        <v>26</v>
      </c>
      <c r="D64" s="149" t="s">
        <v>193</v>
      </c>
      <c r="E64" s="11"/>
      <c r="F64" s="11"/>
      <c r="G64" s="11"/>
      <c r="I64" s="11"/>
      <c r="J64" s="11"/>
    </row>
    <row r="65" spans="1:10" s="34" customFormat="1" ht="23.25" customHeight="1" x14ac:dyDescent="0.2">
      <c r="A65" s="246"/>
      <c r="B65" s="249"/>
      <c r="C65" s="148" t="s">
        <v>26</v>
      </c>
      <c r="D65" s="149" t="s">
        <v>194</v>
      </c>
      <c r="E65" s="11"/>
      <c r="F65" s="11"/>
      <c r="G65" s="11"/>
      <c r="I65" s="11"/>
      <c r="J65" s="11"/>
    </row>
    <row r="66" spans="1:10" s="34" customFormat="1" ht="12" customHeight="1" x14ac:dyDescent="0.2">
      <c r="A66" s="250" t="s">
        <v>395</v>
      </c>
      <c r="B66" s="252" t="s">
        <v>396</v>
      </c>
      <c r="C66" s="100" t="s">
        <v>26</v>
      </c>
      <c r="D66" s="96" t="s">
        <v>397</v>
      </c>
      <c r="E66" s="11"/>
      <c r="F66" s="11"/>
      <c r="G66" s="11"/>
      <c r="I66" s="11"/>
      <c r="J66" s="11"/>
    </row>
    <row r="67" spans="1:10" s="34" customFormat="1" ht="12" x14ac:dyDescent="0.2">
      <c r="A67" s="251"/>
      <c r="B67" s="253"/>
      <c r="C67" s="100" t="s">
        <v>26</v>
      </c>
      <c r="D67" s="96" t="s">
        <v>398</v>
      </c>
      <c r="E67" s="11"/>
      <c r="F67" s="11"/>
      <c r="G67" s="11"/>
      <c r="I67" s="11"/>
      <c r="J67" s="11"/>
    </row>
    <row r="68" spans="1:10" s="34" customFormat="1" ht="28.5" customHeight="1" x14ac:dyDescent="0.2">
      <c r="A68" s="251"/>
      <c r="B68" s="253"/>
      <c r="C68" s="100" t="s">
        <v>26</v>
      </c>
      <c r="D68" s="96" t="s">
        <v>399</v>
      </c>
      <c r="E68" s="11"/>
      <c r="F68" s="11"/>
      <c r="G68" s="11"/>
      <c r="I68" s="11"/>
      <c r="J68" s="11"/>
    </row>
    <row r="69" spans="1:10" s="34" customFormat="1" ht="22.5" x14ac:dyDescent="0.2">
      <c r="A69" s="251"/>
      <c r="B69" s="253"/>
      <c r="C69" s="100" t="s">
        <v>26</v>
      </c>
      <c r="D69" s="96" t="s">
        <v>400</v>
      </c>
      <c r="E69" s="11"/>
      <c r="F69" s="11"/>
      <c r="G69" s="11"/>
      <c r="I69" s="11"/>
      <c r="J69" s="11"/>
    </row>
    <row r="70" spans="1:10" s="34" customFormat="1" ht="12" x14ac:dyDescent="0.2">
      <c r="A70" s="251"/>
      <c r="B70" s="252" t="s">
        <v>393</v>
      </c>
      <c r="C70" s="100" t="s">
        <v>26</v>
      </c>
      <c r="D70" s="96" t="s">
        <v>401</v>
      </c>
      <c r="E70" s="11"/>
      <c r="F70" s="11"/>
      <c r="G70" s="11"/>
      <c r="I70" s="11"/>
      <c r="J70" s="11"/>
    </row>
    <row r="71" spans="1:10" s="34" customFormat="1" ht="22.5" x14ac:dyDescent="0.2">
      <c r="A71" s="251"/>
      <c r="B71" s="253"/>
      <c r="C71" s="100" t="s">
        <v>26</v>
      </c>
      <c r="D71" s="96" t="s">
        <v>402</v>
      </c>
      <c r="E71" s="11"/>
      <c r="F71" s="11"/>
      <c r="G71" s="11"/>
      <c r="I71" s="11"/>
      <c r="J71" s="11"/>
    </row>
    <row r="72" spans="1:10" s="34" customFormat="1" ht="22.5" x14ac:dyDescent="0.2">
      <c r="A72" s="251"/>
      <c r="B72" s="253"/>
      <c r="C72" s="100" t="s">
        <v>26</v>
      </c>
      <c r="D72" s="96" t="s">
        <v>403</v>
      </c>
      <c r="E72" s="11"/>
      <c r="F72" s="11"/>
      <c r="G72" s="11"/>
      <c r="I72" s="11"/>
      <c r="J72" s="11"/>
    </row>
    <row r="73" spans="1:10" s="34" customFormat="1" ht="22.5" x14ac:dyDescent="0.2">
      <c r="A73" s="251"/>
      <c r="B73" s="253"/>
      <c r="C73" s="100" t="s">
        <v>26</v>
      </c>
      <c r="D73" s="96" t="s">
        <v>404</v>
      </c>
      <c r="E73" s="11"/>
      <c r="F73" s="11"/>
      <c r="G73" s="11"/>
      <c r="I73" s="11"/>
      <c r="J73" s="11"/>
    </row>
    <row r="74" spans="1:10" s="34" customFormat="1" ht="30" customHeight="1" x14ac:dyDescent="0.2">
      <c r="A74" s="251"/>
      <c r="B74" s="253"/>
      <c r="C74" s="100" t="s">
        <v>26</v>
      </c>
      <c r="D74" s="96" t="s">
        <v>405</v>
      </c>
      <c r="E74" s="11"/>
      <c r="F74" s="11"/>
      <c r="G74" s="11"/>
      <c r="I74" s="11"/>
      <c r="J74" s="11"/>
    </row>
    <row r="75" spans="1:10" s="34" customFormat="1" ht="12" x14ac:dyDescent="0.2">
      <c r="A75" s="36"/>
      <c r="B75" s="36"/>
      <c r="C75" s="36"/>
      <c r="D75" s="36"/>
    </row>
    <row r="76" spans="1:10" s="34" customFormat="1" ht="12" x14ac:dyDescent="0.2">
      <c r="A76" s="257" t="s">
        <v>25</v>
      </c>
      <c r="B76" s="258"/>
      <c r="C76" s="258"/>
      <c r="D76" s="259"/>
    </row>
    <row r="77" spans="1:10" s="34" customFormat="1" ht="12" x14ac:dyDescent="0.2">
      <c r="A77" s="35" t="s">
        <v>0</v>
      </c>
      <c r="B77" s="38" t="s">
        <v>1</v>
      </c>
      <c r="C77" s="260" t="s">
        <v>2</v>
      </c>
      <c r="D77" s="261"/>
    </row>
    <row r="78" spans="1:10" s="34" customFormat="1" ht="22.5" x14ac:dyDescent="0.2">
      <c r="A78" s="240" t="s">
        <v>168</v>
      </c>
      <c r="B78" s="241" t="s">
        <v>196</v>
      </c>
      <c r="C78" s="100" t="s">
        <v>26</v>
      </c>
      <c r="D78" s="92" t="s">
        <v>306</v>
      </c>
    </row>
    <row r="79" spans="1:10" s="34" customFormat="1" ht="22.5" x14ac:dyDescent="0.2">
      <c r="A79" s="240"/>
      <c r="B79" s="242"/>
      <c r="C79" s="100" t="s">
        <v>28</v>
      </c>
      <c r="D79" s="92" t="s">
        <v>307</v>
      </c>
    </row>
    <row r="80" spans="1:10" s="34" customFormat="1" ht="24.75" customHeight="1" x14ac:dyDescent="0.2">
      <c r="A80" s="240"/>
      <c r="B80" s="242"/>
      <c r="C80" s="100" t="s">
        <v>28</v>
      </c>
      <c r="D80" s="115" t="s">
        <v>308</v>
      </c>
    </row>
    <row r="81" spans="1:4" s="34" customFormat="1" ht="12" x14ac:dyDescent="0.2">
      <c r="A81" s="240"/>
      <c r="B81" s="243"/>
      <c r="C81" s="100" t="s">
        <v>28</v>
      </c>
      <c r="D81" s="92" t="s">
        <v>309</v>
      </c>
    </row>
    <row r="82" spans="1:4" s="34" customFormat="1" ht="12" x14ac:dyDescent="0.2">
      <c r="A82" s="240"/>
      <c r="B82" s="241" t="s">
        <v>197</v>
      </c>
      <c r="C82" s="100" t="s">
        <v>26</v>
      </c>
      <c r="D82" s="92" t="s">
        <v>310</v>
      </c>
    </row>
    <row r="83" spans="1:4" s="34" customFormat="1" ht="22.5" x14ac:dyDescent="0.2">
      <c r="A83" s="240"/>
      <c r="B83" s="242"/>
      <c r="C83" s="100" t="s">
        <v>26</v>
      </c>
      <c r="D83" s="93" t="s">
        <v>311</v>
      </c>
    </row>
    <row r="84" spans="1:4" s="34" customFormat="1" ht="12" x14ac:dyDescent="0.2">
      <c r="A84" s="240"/>
      <c r="B84" s="242"/>
      <c r="C84" s="100" t="s">
        <v>26</v>
      </c>
      <c r="D84" s="92" t="s">
        <v>312</v>
      </c>
    </row>
    <row r="85" spans="1:4" s="34" customFormat="1" ht="12" x14ac:dyDescent="0.2">
      <c r="A85" s="240"/>
      <c r="B85" s="242"/>
      <c r="C85" s="100" t="s">
        <v>26</v>
      </c>
      <c r="D85" s="92" t="s">
        <v>313</v>
      </c>
    </row>
    <row r="86" spans="1:4" s="34" customFormat="1" ht="22.5" x14ac:dyDescent="0.2">
      <c r="A86" s="240"/>
      <c r="B86" s="242"/>
      <c r="C86" s="100" t="s">
        <v>26</v>
      </c>
      <c r="D86" s="92" t="s">
        <v>314</v>
      </c>
    </row>
    <row r="87" spans="1:4" s="34" customFormat="1" ht="22.5" x14ac:dyDescent="0.2">
      <c r="A87" s="240"/>
      <c r="B87" s="243"/>
      <c r="C87" s="100" t="s">
        <v>26</v>
      </c>
      <c r="D87" s="92" t="s">
        <v>315</v>
      </c>
    </row>
    <row r="88" spans="1:4" s="34" customFormat="1" ht="12" x14ac:dyDescent="0.2">
      <c r="A88" s="240"/>
      <c r="B88" s="241" t="s">
        <v>199</v>
      </c>
      <c r="C88" s="100" t="s">
        <v>26</v>
      </c>
      <c r="D88" s="92" t="s">
        <v>316</v>
      </c>
    </row>
    <row r="89" spans="1:4" s="34" customFormat="1" ht="12" x14ac:dyDescent="0.2">
      <c r="A89" s="240"/>
      <c r="B89" s="242"/>
      <c r="C89" s="100" t="s">
        <v>26</v>
      </c>
      <c r="D89" s="92" t="s">
        <v>317</v>
      </c>
    </row>
    <row r="90" spans="1:4" s="34" customFormat="1" ht="27.75" customHeight="1" x14ac:dyDescent="0.2">
      <c r="A90" s="240"/>
      <c r="B90" s="242"/>
      <c r="C90" s="100" t="s">
        <v>26</v>
      </c>
      <c r="D90" s="92" t="s">
        <v>318</v>
      </c>
    </row>
    <row r="91" spans="1:4" s="34" customFormat="1" ht="22.5" x14ac:dyDescent="0.2">
      <c r="A91" s="240"/>
      <c r="B91" s="243"/>
      <c r="C91" s="100" t="s">
        <v>26</v>
      </c>
      <c r="D91" s="92" t="s">
        <v>319</v>
      </c>
    </row>
    <row r="92" spans="1:4" s="34" customFormat="1" ht="12" x14ac:dyDescent="0.2">
      <c r="A92" s="240" t="s">
        <v>204</v>
      </c>
      <c r="B92" s="241" t="s">
        <v>196</v>
      </c>
      <c r="C92" s="100" t="s">
        <v>26</v>
      </c>
      <c r="D92" s="92" t="s">
        <v>321</v>
      </c>
    </row>
    <row r="93" spans="1:4" s="34" customFormat="1" ht="12" x14ac:dyDescent="0.2">
      <c r="A93" s="240"/>
      <c r="B93" s="242"/>
      <c r="C93" s="100" t="s">
        <v>28</v>
      </c>
      <c r="D93" s="92" t="s">
        <v>322</v>
      </c>
    </row>
    <row r="94" spans="1:4" s="34" customFormat="1" ht="25.5" customHeight="1" x14ac:dyDescent="0.2">
      <c r="A94" s="240"/>
      <c r="B94" s="242"/>
      <c r="C94" s="100" t="s">
        <v>28</v>
      </c>
      <c r="D94" s="92" t="s">
        <v>323</v>
      </c>
    </row>
    <row r="95" spans="1:4" s="34" customFormat="1" ht="25.5" customHeight="1" x14ac:dyDescent="0.2">
      <c r="A95" s="240"/>
      <c r="B95" s="243"/>
      <c r="C95" s="100" t="s">
        <v>28</v>
      </c>
      <c r="D95" s="92" t="s">
        <v>309</v>
      </c>
    </row>
    <row r="96" spans="1:4" s="34" customFormat="1" ht="12" x14ac:dyDescent="0.2">
      <c r="A96" s="240"/>
      <c r="B96" s="241" t="s">
        <v>320</v>
      </c>
      <c r="C96" s="100" t="s">
        <v>26</v>
      </c>
      <c r="D96" s="92" t="s">
        <v>310</v>
      </c>
    </row>
    <row r="97" spans="1:4" s="34" customFormat="1" ht="22.5" x14ac:dyDescent="0.2">
      <c r="A97" s="240"/>
      <c r="B97" s="242"/>
      <c r="C97" s="100" t="s">
        <v>26</v>
      </c>
      <c r="D97" s="92" t="s">
        <v>311</v>
      </c>
    </row>
    <row r="98" spans="1:4" s="34" customFormat="1" ht="12" x14ac:dyDescent="0.2">
      <c r="A98" s="240"/>
      <c r="B98" s="242"/>
      <c r="C98" s="100" t="s">
        <v>26</v>
      </c>
      <c r="D98" s="92" t="s">
        <v>312</v>
      </c>
    </row>
    <row r="99" spans="1:4" s="34" customFormat="1" ht="12" x14ac:dyDescent="0.2">
      <c r="A99" s="240"/>
      <c r="B99" s="243"/>
      <c r="C99" s="100" t="s">
        <v>26</v>
      </c>
      <c r="D99" s="92" t="s">
        <v>313</v>
      </c>
    </row>
    <row r="100" spans="1:4" s="34" customFormat="1" ht="22.5" x14ac:dyDescent="0.2">
      <c r="A100" s="240"/>
      <c r="B100" s="241" t="s">
        <v>199</v>
      </c>
      <c r="C100" s="100" t="s">
        <v>26</v>
      </c>
      <c r="D100" s="92" t="s">
        <v>314</v>
      </c>
    </row>
    <row r="101" spans="1:4" s="34" customFormat="1" ht="12" x14ac:dyDescent="0.2">
      <c r="A101" s="240"/>
      <c r="B101" s="242"/>
      <c r="C101" s="100" t="s">
        <v>26</v>
      </c>
      <c r="D101" s="92" t="s">
        <v>316</v>
      </c>
    </row>
    <row r="102" spans="1:4" s="34" customFormat="1" ht="12" x14ac:dyDescent="0.2">
      <c r="A102" s="240"/>
      <c r="B102" s="242"/>
      <c r="C102" s="100" t="s">
        <v>26</v>
      </c>
      <c r="D102" s="92" t="s">
        <v>317</v>
      </c>
    </row>
    <row r="103" spans="1:4" s="34" customFormat="1" ht="25.5" customHeight="1" x14ac:dyDescent="0.2">
      <c r="A103" s="240"/>
      <c r="B103" s="242"/>
      <c r="C103" s="100" t="s">
        <v>26</v>
      </c>
      <c r="D103" s="92" t="s">
        <v>318</v>
      </c>
    </row>
    <row r="104" spans="1:4" s="34" customFormat="1" ht="22.5" x14ac:dyDescent="0.2">
      <c r="A104" s="240"/>
      <c r="B104" s="243"/>
      <c r="C104" s="100" t="s">
        <v>26</v>
      </c>
      <c r="D104" s="92" t="s">
        <v>319</v>
      </c>
    </row>
    <row r="105" spans="1:4" s="34" customFormat="1" ht="22.5" x14ac:dyDescent="0.2">
      <c r="A105" s="236" t="s">
        <v>218</v>
      </c>
      <c r="B105" s="237" t="s">
        <v>196</v>
      </c>
      <c r="C105" s="148" t="s">
        <v>26</v>
      </c>
      <c r="D105" s="150" t="s">
        <v>326</v>
      </c>
    </row>
    <row r="106" spans="1:4" s="34" customFormat="1" ht="22.5" x14ac:dyDescent="0.2">
      <c r="A106" s="236"/>
      <c r="B106" s="238"/>
      <c r="C106" s="148" t="s">
        <v>28</v>
      </c>
      <c r="D106" s="150" t="s">
        <v>327</v>
      </c>
    </row>
    <row r="107" spans="1:4" s="34" customFormat="1" ht="12" x14ac:dyDescent="0.2">
      <c r="A107" s="236"/>
      <c r="B107" s="238"/>
      <c r="C107" s="148" t="s">
        <v>28</v>
      </c>
      <c r="D107" s="150" t="s">
        <v>328</v>
      </c>
    </row>
    <row r="108" spans="1:4" s="34" customFormat="1" ht="25.5" customHeight="1" x14ac:dyDescent="0.2">
      <c r="A108" s="236"/>
      <c r="B108" s="239"/>
      <c r="C108" s="148" t="s">
        <v>28</v>
      </c>
      <c r="D108" s="150" t="s">
        <v>329</v>
      </c>
    </row>
    <row r="109" spans="1:4" s="34" customFormat="1" ht="22.5" x14ac:dyDescent="0.2">
      <c r="A109" s="236"/>
      <c r="B109" s="237" t="s">
        <v>325</v>
      </c>
      <c r="C109" s="148" t="s">
        <v>26</v>
      </c>
      <c r="D109" s="150" t="s">
        <v>330</v>
      </c>
    </row>
    <row r="110" spans="1:4" s="34" customFormat="1" ht="12" x14ac:dyDescent="0.2">
      <c r="A110" s="236"/>
      <c r="B110" s="238"/>
      <c r="C110" s="148" t="s">
        <v>26</v>
      </c>
      <c r="D110" s="150" t="s">
        <v>331</v>
      </c>
    </row>
    <row r="111" spans="1:4" s="34" customFormat="1" ht="22.5" x14ac:dyDescent="0.2">
      <c r="A111" s="236"/>
      <c r="B111" s="238"/>
      <c r="C111" s="148" t="s">
        <v>26</v>
      </c>
      <c r="D111" s="150" t="s">
        <v>332</v>
      </c>
    </row>
    <row r="112" spans="1:4" s="34" customFormat="1" ht="22.5" x14ac:dyDescent="0.2">
      <c r="A112" s="236"/>
      <c r="B112" s="239"/>
      <c r="C112" s="148" t="s">
        <v>26</v>
      </c>
      <c r="D112" s="150" t="s">
        <v>333</v>
      </c>
    </row>
    <row r="113" spans="1:4" s="34" customFormat="1" ht="12" x14ac:dyDescent="0.2">
      <c r="A113" s="236"/>
      <c r="B113" s="237" t="s">
        <v>199</v>
      </c>
      <c r="C113" s="148" t="s">
        <v>26</v>
      </c>
      <c r="D113" s="150" t="s">
        <v>334</v>
      </c>
    </row>
    <row r="114" spans="1:4" s="34" customFormat="1" ht="12" x14ac:dyDescent="0.2">
      <c r="A114" s="236"/>
      <c r="B114" s="238"/>
      <c r="C114" s="148" t="s">
        <v>26</v>
      </c>
      <c r="D114" s="150" t="s">
        <v>335</v>
      </c>
    </row>
    <row r="115" spans="1:4" s="34" customFormat="1" ht="24.75" customHeight="1" x14ac:dyDescent="0.2">
      <c r="A115" s="236"/>
      <c r="B115" s="238"/>
      <c r="C115" s="148" t="s">
        <v>26</v>
      </c>
      <c r="D115" s="150" t="s">
        <v>318</v>
      </c>
    </row>
    <row r="116" spans="1:4" s="34" customFormat="1" ht="22.5" x14ac:dyDescent="0.2">
      <c r="A116" s="236"/>
      <c r="B116" s="239"/>
      <c r="C116" s="148" t="s">
        <v>26</v>
      </c>
      <c r="D116" s="150" t="s">
        <v>336</v>
      </c>
    </row>
    <row r="117" spans="1:4" s="34" customFormat="1" ht="22.5" x14ac:dyDescent="0.2">
      <c r="A117" s="240" t="s">
        <v>525</v>
      </c>
      <c r="B117" s="241" t="s">
        <v>526</v>
      </c>
      <c r="C117" s="100" t="s">
        <v>26</v>
      </c>
      <c r="D117" s="92" t="s">
        <v>529</v>
      </c>
    </row>
    <row r="118" spans="1:4" s="34" customFormat="1" ht="22.5" x14ac:dyDescent="0.2">
      <c r="A118" s="240"/>
      <c r="B118" s="242"/>
      <c r="C118" s="100" t="s">
        <v>28</v>
      </c>
      <c r="D118" s="92" t="s">
        <v>530</v>
      </c>
    </row>
    <row r="119" spans="1:4" s="34" customFormat="1" ht="22.5" x14ac:dyDescent="0.2">
      <c r="A119" s="240"/>
      <c r="B119" s="242"/>
      <c r="C119" s="100" t="s">
        <v>28</v>
      </c>
      <c r="D119" s="92" t="s">
        <v>531</v>
      </c>
    </row>
    <row r="120" spans="1:4" s="34" customFormat="1" ht="24" customHeight="1" x14ac:dyDescent="0.2">
      <c r="A120" s="240"/>
      <c r="B120" s="243"/>
      <c r="C120" s="100" t="s">
        <v>28</v>
      </c>
      <c r="D120" s="92" t="s">
        <v>532</v>
      </c>
    </row>
    <row r="121" spans="1:4" s="34" customFormat="1" ht="12" x14ac:dyDescent="0.2">
      <c r="A121" s="240"/>
      <c r="B121" s="241" t="s">
        <v>527</v>
      </c>
      <c r="C121" s="100" t="s">
        <v>26</v>
      </c>
      <c r="D121" s="92" t="s">
        <v>533</v>
      </c>
    </row>
    <row r="122" spans="1:4" s="34" customFormat="1" ht="22.5" x14ac:dyDescent="0.2">
      <c r="A122" s="240"/>
      <c r="B122" s="242"/>
      <c r="C122" s="100" t="s">
        <v>26</v>
      </c>
      <c r="D122" s="92" t="s">
        <v>534</v>
      </c>
    </row>
    <row r="123" spans="1:4" s="34" customFormat="1" ht="22.5" x14ac:dyDescent="0.2">
      <c r="A123" s="240"/>
      <c r="B123" s="242"/>
      <c r="C123" s="100" t="s">
        <v>26</v>
      </c>
      <c r="D123" s="92" t="s">
        <v>535</v>
      </c>
    </row>
    <row r="124" spans="1:4" s="34" customFormat="1" ht="22.5" x14ac:dyDescent="0.2">
      <c r="A124" s="240"/>
      <c r="B124" s="243"/>
      <c r="C124" s="100" t="s">
        <v>26</v>
      </c>
      <c r="D124" s="92" t="s">
        <v>536</v>
      </c>
    </row>
    <row r="125" spans="1:4" s="34" customFormat="1" ht="12" x14ac:dyDescent="0.2">
      <c r="A125" s="240"/>
      <c r="B125" s="241" t="s">
        <v>528</v>
      </c>
      <c r="C125" s="100" t="s">
        <v>26</v>
      </c>
      <c r="D125" s="92" t="s">
        <v>537</v>
      </c>
    </row>
    <row r="126" spans="1:4" s="34" customFormat="1" ht="12" x14ac:dyDescent="0.2">
      <c r="A126" s="240"/>
      <c r="B126" s="242"/>
      <c r="C126" s="100" t="s">
        <v>26</v>
      </c>
      <c r="D126" s="92" t="s">
        <v>538</v>
      </c>
    </row>
    <row r="127" spans="1:4" s="34" customFormat="1" ht="24.75" customHeight="1" x14ac:dyDescent="0.2">
      <c r="A127" s="240"/>
      <c r="B127" s="242"/>
      <c r="C127" s="100" t="s">
        <v>26</v>
      </c>
      <c r="D127" s="92" t="s">
        <v>539</v>
      </c>
    </row>
    <row r="128" spans="1:4" s="34" customFormat="1" ht="22.5" x14ac:dyDescent="0.2">
      <c r="A128" s="240"/>
      <c r="B128" s="243"/>
      <c r="C128" s="100" t="s">
        <v>26</v>
      </c>
      <c r="D128" s="92" t="s">
        <v>540</v>
      </c>
    </row>
    <row r="129" spans="1:4" s="34" customFormat="1" ht="22.5" x14ac:dyDescent="0.2">
      <c r="A129" s="240" t="s">
        <v>463</v>
      </c>
      <c r="B129" s="241" t="s">
        <v>338</v>
      </c>
      <c r="C129" s="100" t="s">
        <v>26</v>
      </c>
      <c r="D129" s="92" t="s">
        <v>340</v>
      </c>
    </row>
    <row r="130" spans="1:4" s="34" customFormat="1" ht="22.5" x14ac:dyDescent="0.2">
      <c r="A130" s="240"/>
      <c r="B130" s="242"/>
      <c r="C130" s="100" t="s">
        <v>28</v>
      </c>
      <c r="D130" s="92" t="s">
        <v>341</v>
      </c>
    </row>
    <row r="131" spans="1:4" s="34" customFormat="1" ht="22.5" x14ac:dyDescent="0.2">
      <c r="A131" s="240"/>
      <c r="B131" s="242"/>
      <c r="C131" s="100" t="s">
        <v>28</v>
      </c>
      <c r="D131" s="92" t="s">
        <v>342</v>
      </c>
    </row>
    <row r="132" spans="1:4" s="34" customFormat="1" ht="24" customHeight="1" x14ac:dyDescent="0.2">
      <c r="A132" s="240"/>
      <c r="B132" s="243"/>
      <c r="C132" s="100" t="s">
        <v>28</v>
      </c>
      <c r="D132" s="92" t="s">
        <v>309</v>
      </c>
    </row>
    <row r="133" spans="1:4" s="34" customFormat="1" ht="12" x14ac:dyDescent="0.2">
      <c r="A133" s="240"/>
      <c r="B133" s="241" t="s">
        <v>339</v>
      </c>
      <c r="C133" s="100" t="s">
        <v>26</v>
      </c>
      <c r="D133" s="92" t="s">
        <v>310</v>
      </c>
    </row>
    <row r="134" spans="1:4" s="34" customFormat="1" ht="22.5" x14ac:dyDescent="0.2">
      <c r="A134" s="240"/>
      <c r="B134" s="242"/>
      <c r="C134" s="100" t="s">
        <v>26</v>
      </c>
      <c r="D134" s="92" t="s">
        <v>343</v>
      </c>
    </row>
    <row r="135" spans="1:4" s="34" customFormat="1" ht="12" x14ac:dyDescent="0.2">
      <c r="A135" s="240"/>
      <c r="B135" s="242"/>
      <c r="C135" s="100" t="s">
        <v>26</v>
      </c>
      <c r="D135" s="92" t="s">
        <v>344</v>
      </c>
    </row>
    <row r="136" spans="1:4" s="34" customFormat="1" ht="22.5" x14ac:dyDescent="0.2">
      <c r="A136" s="240"/>
      <c r="B136" s="242"/>
      <c r="C136" s="100" t="s">
        <v>26</v>
      </c>
      <c r="D136" s="92" t="s">
        <v>345</v>
      </c>
    </row>
    <row r="137" spans="1:4" s="34" customFormat="1" ht="22.5" x14ac:dyDescent="0.2">
      <c r="A137" s="240"/>
      <c r="B137" s="243"/>
      <c r="C137" s="100" t="s">
        <v>26</v>
      </c>
      <c r="D137" s="92" t="s">
        <v>314</v>
      </c>
    </row>
    <row r="138" spans="1:4" s="34" customFormat="1" ht="12" x14ac:dyDescent="0.2">
      <c r="A138" s="240"/>
      <c r="B138" s="241" t="s">
        <v>81</v>
      </c>
      <c r="C138" s="100" t="s">
        <v>26</v>
      </c>
      <c r="D138" s="92" t="s">
        <v>346</v>
      </c>
    </row>
    <row r="139" spans="1:4" s="34" customFormat="1" ht="24" customHeight="1" x14ac:dyDescent="0.2">
      <c r="A139" s="240"/>
      <c r="B139" s="242"/>
      <c r="C139" s="100" t="s">
        <v>26</v>
      </c>
      <c r="D139" s="92" t="s">
        <v>347</v>
      </c>
    </row>
    <row r="140" spans="1:4" s="34" customFormat="1" ht="23.25" customHeight="1" x14ac:dyDescent="0.2">
      <c r="A140" s="240"/>
      <c r="B140" s="242"/>
      <c r="C140" s="100" t="s">
        <v>26</v>
      </c>
      <c r="D140" s="92" t="s">
        <v>318</v>
      </c>
    </row>
    <row r="141" spans="1:4" s="34" customFormat="1" ht="22.5" x14ac:dyDescent="0.2">
      <c r="A141" s="240"/>
      <c r="B141" s="243"/>
      <c r="C141" s="100" t="s">
        <v>26</v>
      </c>
      <c r="D141" s="92" t="s">
        <v>348</v>
      </c>
    </row>
    <row r="142" spans="1:4" s="34" customFormat="1" ht="22.5" x14ac:dyDescent="0.2">
      <c r="A142" s="236" t="s">
        <v>259</v>
      </c>
      <c r="B142" s="237" t="s">
        <v>338</v>
      </c>
      <c r="C142" s="148" t="s">
        <v>26</v>
      </c>
      <c r="D142" s="150" t="s">
        <v>350</v>
      </c>
    </row>
    <row r="143" spans="1:4" s="34" customFormat="1" ht="22.5" x14ac:dyDescent="0.2">
      <c r="A143" s="236"/>
      <c r="B143" s="238"/>
      <c r="C143" s="148" t="s">
        <v>28</v>
      </c>
      <c r="D143" s="150" t="s">
        <v>351</v>
      </c>
    </row>
    <row r="144" spans="1:4" s="34" customFormat="1" ht="22.5" x14ac:dyDescent="0.2">
      <c r="A144" s="236"/>
      <c r="B144" s="238"/>
      <c r="C144" s="148" t="s">
        <v>28</v>
      </c>
      <c r="D144" s="150" t="s">
        <v>352</v>
      </c>
    </row>
    <row r="145" spans="1:4" s="34" customFormat="1" ht="25.5" customHeight="1" x14ac:dyDescent="0.2">
      <c r="A145" s="236"/>
      <c r="B145" s="239"/>
      <c r="C145" s="148" t="s">
        <v>28</v>
      </c>
      <c r="D145" s="150" t="s">
        <v>309</v>
      </c>
    </row>
    <row r="146" spans="1:4" s="34" customFormat="1" ht="22.5" x14ac:dyDescent="0.2">
      <c r="A146" s="236"/>
      <c r="B146" s="237" t="s">
        <v>349</v>
      </c>
      <c r="C146" s="148" t="s">
        <v>26</v>
      </c>
      <c r="D146" s="150" t="s">
        <v>353</v>
      </c>
    </row>
    <row r="147" spans="1:4" s="34" customFormat="1" ht="12" x14ac:dyDescent="0.2">
      <c r="A147" s="236"/>
      <c r="B147" s="238"/>
      <c r="C147" s="148" t="s">
        <v>26</v>
      </c>
      <c r="D147" s="150" t="s">
        <v>354</v>
      </c>
    </row>
    <row r="148" spans="1:4" s="34" customFormat="1" ht="12" x14ac:dyDescent="0.2">
      <c r="A148" s="236"/>
      <c r="B148" s="238"/>
      <c r="C148" s="148" t="s">
        <v>26</v>
      </c>
      <c r="D148" s="150" t="s">
        <v>355</v>
      </c>
    </row>
    <row r="149" spans="1:4" s="34" customFormat="1" ht="22.5" x14ac:dyDescent="0.2">
      <c r="A149" s="236"/>
      <c r="B149" s="238"/>
      <c r="C149" s="148" t="s">
        <v>26</v>
      </c>
      <c r="D149" s="150" t="s">
        <v>356</v>
      </c>
    </row>
    <row r="150" spans="1:4" s="34" customFormat="1" ht="22.5" x14ac:dyDescent="0.2">
      <c r="A150" s="236"/>
      <c r="B150" s="239"/>
      <c r="C150" s="148" t="s">
        <v>26</v>
      </c>
      <c r="D150" s="150" t="s">
        <v>314</v>
      </c>
    </row>
    <row r="151" spans="1:4" s="34" customFormat="1" ht="12" x14ac:dyDescent="0.2">
      <c r="A151" s="236"/>
      <c r="B151" s="237" t="s">
        <v>81</v>
      </c>
      <c r="C151" s="148" t="s">
        <v>26</v>
      </c>
      <c r="D151" s="150" t="s">
        <v>357</v>
      </c>
    </row>
    <row r="152" spans="1:4" s="34" customFormat="1" ht="12" x14ac:dyDescent="0.2">
      <c r="A152" s="236"/>
      <c r="B152" s="238"/>
      <c r="C152" s="148" t="s">
        <v>26</v>
      </c>
      <c r="D152" s="150" t="s">
        <v>358</v>
      </c>
    </row>
    <row r="153" spans="1:4" s="34" customFormat="1" ht="26.25" customHeight="1" x14ac:dyDescent="0.2">
      <c r="A153" s="236"/>
      <c r="B153" s="238"/>
      <c r="C153" s="148" t="s">
        <v>26</v>
      </c>
      <c r="D153" s="150" t="s">
        <v>318</v>
      </c>
    </row>
    <row r="154" spans="1:4" s="34" customFormat="1" ht="22.5" x14ac:dyDescent="0.2">
      <c r="A154" s="236"/>
      <c r="B154" s="239"/>
      <c r="C154" s="148" t="s">
        <v>26</v>
      </c>
      <c r="D154" s="150" t="s">
        <v>359</v>
      </c>
    </row>
    <row r="155" spans="1:4" s="34" customFormat="1" ht="22.5" x14ac:dyDescent="0.2">
      <c r="A155" s="240" t="s">
        <v>272</v>
      </c>
      <c r="B155" s="241" t="s">
        <v>338</v>
      </c>
      <c r="C155" s="100" t="s">
        <v>26</v>
      </c>
      <c r="D155" s="92" t="s">
        <v>361</v>
      </c>
    </row>
    <row r="156" spans="1:4" s="34" customFormat="1" ht="22.5" x14ac:dyDescent="0.2">
      <c r="A156" s="240"/>
      <c r="B156" s="242"/>
      <c r="C156" s="100" t="s">
        <v>28</v>
      </c>
      <c r="D156" s="92" t="s">
        <v>362</v>
      </c>
    </row>
    <row r="157" spans="1:4" s="34" customFormat="1" ht="22.5" x14ac:dyDescent="0.2">
      <c r="A157" s="240"/>
      <c r="B157" s="242"/>
      <c r="C157" s="100" t="s">
        <v>28</v>
      </c>
      <c r="D157" s="92" t="s">
        <v>363</v>
      </c>
    </row>
    <row r="158" spans="1:4" s="34" customFormat="1" ht="12" x14ac:dyDescent="0.2">
      <c r="A158" s="240"/>
      <c r="B158" s="243"/>
      <c r="C158" s="100" t="s">
        <v>28</v>
      </c>
      <c r="D158" s="92" t="s">
        <v>309</v>
      </c>
    </row>
    <row r="159" spans="1:4" s="34" customFormat="1" ht="12" x14ac:dyDescent="0.2">
      <c r="A159" s="240"/>
      <c r="B159" s="241" t="s">
        <v>360</v>
      </c>
      <c r="C159" s="100" t="s">
        <v>26</v>
      </c>
      <c r="D159" s="92" t="s">
        <v>310</v>
      </c>
    </row>
    <row r="160" spans="1:4" s="34" customFormat="1" ht="22.5" x14ac:dyDescent="0.2">
      <c r="A160" s="240"/>
      <c r="B160" s="242"/>
      <c r="C160" s="100" t="s">
        <v>26</v>
      </c>
      <c r="D160" s="92" t="s">
        <v>364</v>
      </c>
    </row>
    <row r="161" spans="1:4" s="34" customFormat="1" ht="12" x14ac:dyDescent="0.2">
      <c r="A161" s="240"/>
      <c r="B161" s="242"/>
      <c r="C161" s="100" t="s">
        <v>26</v>
      </c>
      <c r="D161" s="92" t="s">
        <v>365</v>
      </c>
    </row>
    <row r="162" spans="1:4" s="34" customFormat="1" ht="22.5" x14ac:dyDescent="0.2">
      <c r="A162" s="240"/>
      <c r="B162" s="242"/>
      <c r="C162" s="100" t="s">
        <v>26</v>
      </c>
      <c r="D162" s="92" t="s">
        <v>366</v>
      </c>
    </row>
    <row r="163" spans="1:4" s="34" customFormat="1" ht="22.5" x14ac:dyDescent="0.2">
      <c r="A163" s="240"/>
      <c r="B163" s="243"/>
      <c r="C163" s="100" t="s">
        <v>26</v>
      </c>
      <c r="D163" s="92" t="s">
        <v>367</v>
      </c>
    </row>
    <row r="164" spans="1:4" s="34" customFormat="1" ht="12" x14ac:dyDescent="0.2">
      <c r="A164" s="240"/>
      <c r="B164" s="241" t="s">
        <v>81</v>
      </c>
      <c r="C164" s="100" t="s">
        <v>26</v>
      </c>
      <c r="D164" s="92" t="s">
        <v>368</v>
      </c>
    </row>
    <row r="165" spans="1:4" s="34" customFormat="1" ht="12" x14ac:dyDescent="0.2">
      <c r="A165" s="240"/>
      <c r="B165" s="242"/>
      <c r="C165" s="100" t="s">
        <v>26</v>
      </c>
      <c r="D165" s="92" t="s">
        <v>358</v>
      </c>
    </row>
    <row r="166" spans="1:4" s="34" customFormat="1" ht="12" x14ac:dyDescent="0.2">
      <c r="A166" s="240"/>
      <c r="B166" s="242"/>
      <c r="C166" s="100" t="s">
        <v>26</v>
      </c>
      <c r="D166" s="92" t="s">
        <v>318</v>
      </c>
    </row>
    <row r="167" spans="1:4" s="34" customFormat="1" ht="22.5" x14ac:dyDescent="0.2">
      <c r="A167" s="240"/>
      <c r="B167" s="243"/>
      <c r="C167" s="100" t="s">
        <v>26</v>
      </c>
      <c r="D167" s="92" t="s">
        <v>522</v>
      </c>
    </row>
    <row r="168" spans="1:4" s="34" customFormat="1" ht="23.25" customHeight="1" x14ac:dyDescent="0.2">
      <c r="A168" s="236" t="s">
        <v>284</v>
      </c>
      <c r="B168" s="237" t="s">
        <v>369</v>
      </c>
      <c r="C168" s="148" t="s">
        <v>26</v>
      </c>
      <c r="D168" s="150" t="s">
        <v>372</v>
      </c>
    </row>
    <row r="169" spans="1:4" s="34" customFormat="1" ht="23.25" customHeight="1" x14ac:dyDescent="0.2">
      <c r="A169" s="236"/>
      <c r="B169" s="238"/>
      <c r="C169" s="148" t="s">
        <v>28</v>
      </c>
      <c r="D169" s="150" t="s">
        <v>373</v>
      </c>
    </row>
    <row r="170" spans="1:4" s="34" customFormat="1" ht="12" x14ac:dyDescent="0.2">
      <c r="A170" s="236"/>
      <c r="B170" s="238"/>
      <c r="C170" s="148" t="s">
        <v>28</v>
      </c>
      <c r="D170" s="150" t="s">
        <v>374</v>
      </c>
    </row>
    <row r="171" spans="1:4" s="34" customFormat="1" ht="24" customHeight="1" x14ac:dyDescent="0.2">
      <c r="A171" s="236"/>
      <c r="B171" s="238"/>
      <c r="C171" s="148" t="s">
        <v>28</v>
      </c>
      <c r="D171" s="150" t="s">
        <v>375</v>
      </c>
    </row>
    <row r="172" spans="1:4" s="34" customFormat="1" ht="12" x14ac:dyDescent="0.2">
      <c r="A172" s="236"/>
      <c r="B172" s="238"/>
      <c r="C172" s="148" t="s">
        <v>28</v>
      </c>
      <c r="D172" s="150" t="s">
        <v>376</v>
      </c>
    </row>
    <row r="173" spans="1:4" s="34" customFormat="1" ht="12" x14ac:dyDescent="0.2">
      <c r="A173" s="236"/>
      <c r="B173" s="238"/>
      <c r="C173" s="148" t="s">
        <v>28</v>
      </c>
      <c r="D173" s="150" t="s">
        <v>377</v>
      </c>
    </row>
    <row r="174" spans="1:4" s="34" customFormat="1" ht="12" x14ac:dyDescent="0.2">
      <c r="A174" s="236"/>
      <c r="B174" s="238"/>
      <c r="C174" s="148" t="s">
        <v>28</v>
      </c>
      <c r="D174" s="150" t="s">
        <v>378</v>
      </c>
    </row>
    <row r="175" spans="1:4" s="34" customFormat="1" ht="12" x14ac:dyDescent="0.2">
      <c r="A175" s="236"/>
      <c r="B175" s="238"/>
      <c r="C175" s="148" t="s">
        <v>28</v>
      </c>
      <c r="D175" s="150" t="s">
        <v>379</v>
      </c>
    </row>
    <row r="176" spans="1:4" s="34" customFormat="1" ht="22.5" x14ac:dyDescent="0.2">
      <c r="A176" s="236"/>
      <c r="B176" s="239"/>
      <c r="C176" s="148" t="s">
        <v>28</v>
      </c>
      <c r="D176" s="150" t="s">
        <v>380</v>
      </c>
    </row>
    <row r="177" spans="1:4" s="34" customFormat="1" ht="12" x14ac:dyDescent="0.2">
      <c r="A177" s="236"/>
      <c r="B177" s="237" t="s">
        <v>371</v>
      </c>
      <c r="C177" s="148" t="s">
        <v>26</v>
      </c>
      <c r="D177" s="150" t="s">
        <v>381</v>
      </c>
    </row>
    <row r="178" spans="1:4" s="34" customFormat="1" ht="12" x14ac:dyDescent="0.2">
      <c r="A178" s="236"/>
      <c r="B178" s="238"/>
      <c r="C178" s="148" t="s">
        <v>26</v>
      </c>
      <c r="D178" s="150" t="s">
        <v>382</v>
      </c>
    </row>
    <row r="179" spans="1:4" s="34" customFormat="1" ht="25.5" customHeight="1" x14ac:dyDescent="0.2">
      <c r="A179" s="236"/>
      <c r="B179" s="238"/>
      <c r="C179" s="148" t="s">
        <v>26</v>
      </c>
      <c r="D179" s="150" t="s">
        <v>318</v>
      </c>
    </row>
    <row r="180" spans="1:4" s="34" customFormat="1" ht="22.5" x14ac:dyDescent="0.2">
      <c r="A180" s="236"/>
      <c r="B180" s="238"/>
      <c r="C180" s="148" t="s">
        <v>26</v>
      </c>
      <c r="D180" s="150" t="s">
        <v>383</v>
      </c>
    </row>
    <row r="181" spans="1:4" s="34" customFormat="1" ht="12" x14ac:dyDescent="0.2">
      <c r="A181" s="236"/>
      <c r="B181" s="239"/>
      <c r="C181" s="148" t="s">
        <v>26</v>
      </c>
      <c r="D181" s="150" t="s">
        <v>384</v>
      </c>
    </row>
  </sheetData>
  <mergeCells count="64">
    <mergeCell ref="B5:B7"/>
    <mergeCell ref="B8:B10"/>
    <mergeCell ref="B11:B12"/>
    <mergeCell ref="B13:B16"/>
    <mergeCell ref="B17:B19"/>
    <mergeCell ref="A1:D1"/>
    <mergeCell ref="A3:D3"/>
    <mergeCell ref="C4:D4"/>
    <mergeCell ref="A76:D76"/>
    <mergeCell ref="C77:D77"/>
    <mergeCell ref="A5:A12"/>
    <mergeCell ref="A13:A21"/>
    <mergeCell ref="B26:B28"/>
    <mergeCell ref="A22:A28"/>
    <mergeCell ref="B29:B31"/>
    <mergeCell ref="B20:B21"/>
    <mergeCell ref="B32:B35"/>
    <mergeCell ref="B36:B38"/>
    <mergeCell ref="A29:A35"/>
    <mergeCell ref="B22:B25"/>
    <mergeCell ref="B39:B41"/>
    <mergeCell ref="B42:B44"/>
    <mergeCell ref="A36:A44"/>
    <mergeCell ref="B45:B51"/>
    <mergeCell ref="B52:B55"/>
    <mergeCell ref="B56:B58"/>
    <mergeCell ref="A45:A58"/>
    <mergeCell ref="A59:A65"/>
    <mergeCell ref="A168:A181"/>
    <mergeCell ref="B168:B176"/>
    <mergeCell ref="B177:B181"/>
    <mergeCell ref="B59:B61"/>
    <mergeCell ref="B62:B65"/>
    <mergeCell ref="A78:A91"/>
    <mergeCell ref="B78:B81"/>
    <mergeCell ref="B82:B87"/>
    <mergeCell ref="B88:B91"/>
    <mergeCell ref="A92:A104"/>
    <mergeCell ref="B92:B95"/>
    <mergeCell ref="A66:A74"/>
    <mergeCell ref="B66:B69"/>
    <mergeCell ref="B70:B74"/>
    <mergeCell ref="A117:A128"/>
    <mergeCell ref="B117:B120"/>
    <mergeCell ref="B121:B124"/>
    <mergeCell ref="B125:B128"/>
    <mergeCell ref="B96:B99"/>
    <mergeCell ref="B100:B104"/>
    <mergeCell ref="A105:A116"/>
    <mergeCell ref="B105:B108"/>
    <mergeCell ref="B109:B112"/>
    <mergeCell ref="B113:B116"/>
    <mergeCell ref="A155:A167"/>
    <mergeCell ref="B155:B158"/>
    <mergeCell ref="B159:B163"/>
    <mergeCell ref="B164:B167"/>
    <mergeCell ref="A129:A141"/>
    <mergeCell ref="B129:B132"/>
    <mergeCell ref="B133:B137"/>
    <mergeCell ref="B138:B141"/>
    <mergeCell ref="A142:A154"/>
    <mergeCell ref="B142:B145"/>
    <mergeCell ref="B146:B150"/>
    <mergeCell ref="B151:B154"/>
  </mergeCells>
  <phoneticPr fontId="8"/>
  <printOptions horizontalCentered="1"/>
  <pageMargins left="0.59055118110236227" right="0.59055118110236227" top="0.43307086614173229" bottom="0.23622047244094491" header="0.31496062992125984" footer="0.19685039370078741"/>
  <pageSetup paperSize="9" scale="85" fitToHeight="4" orientation="portrait" r:id="rId1"/>
  <headerFooter alignWithMargins="0">
    <oddFooter>&amp;C&amp;P / &amp;N &amp;R&amp;"ＭＳ Ｐゴシック,標準"（&amp;"ARIAL,標準"C&amp;"ＭＳ Ｐゴシック,標準"）厚生労働省</oddFooter>
  </headerFooter>
  <rowBreaks count="3" manualBreakCount="3">
    <brk id="65" max="3" man="1"/>
    <brk id="104" max="3" man="1"/>
    <brk id="141"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0"/>
  <sheetViews>
    <sheetView showGridLines="0" view="pageBreakPreview" topLeftCell="B1" zoomScale="85" zoomScaleNormal="85" zoomScaleSheetLayoutView="85" workbookViewId="0">
      <selection activeCell="H40" sqref="H40"/>
    </sheetView>
  </sheetViews>
  <sheetFormatPr defaultColWidth="3" defaultRowHeight="13.5" x14ac:dyDescent="0.15"/>
  <cols>
    <col min="1" max="1" width="0.85546875" style="39" customWidth="1"/>
    <col min="2" max="2" width="3.7109375" style="39" customWidth="1"/>
    <col min="3" max="4" width="5.140625" style="39" customWidth="1"/>
    <col min="5" max="5" width="15.140625" style="39" customWidth="1"/>
    <col min="6" max="8" width="8.28515625" style="39" customWidth="1"/>
    <col min="9" max="20" width="3" style="39" customWidth="1"/>
    <col min="21" max="21" width="3.140625" style="39" customWidth="1"/>
    <col min="22" max="256" width="3" style="39"/>
    <col min="257" max="257" width="0.85546875" style="39" customWidth="1"/>
    <col min="258" max="258" width="3.7109375" style="39" customWidth="1"/>
    <col min="259" max="260" width="5.140625" style="39" customWidth="1"/>
    <col min="261" max="261" width="15.140625" style="39" customWidth="1"/>
    <col min="262" max="264" width="8.28515625" style="39" customWidth="1"/>
    <col min="265" max="276" width="3" style="39" customWidth="1"/>
    <col min="277" max="277" width="3.140625" style="39" customWidth="1"/>
    <col min="278" max="512" width="3" style="39"/>
    <col min="513" max="513" width="0.85546875" style="39" customWidth="1"/>
    <col min="514" max="514" width="3.7109375" style="39" customWidth="1"/>
    <col min="515" max="516" width="5.140625" style="39" customWidth="1"/>
    <col min="517" max="517" width="15.140625" style="39" customWidth="1"/>
    <col min="518" max="520" width="8.28515625" style="39" customWidth="1"/>
    <col min="521" max="532" width="3" style="39" customWidth="1"/>
    <col min="533" max="533" width="3.140625" style="39" customWidth="1"/>
    <col min="534" max="768" width="3" style="39"/>
    <col min="769" max="769" width="0.85546875" style="39" customWidth="1"/>
    <col min="770" max="770" width="3.7109375" style="39" customWidth="1"/>
    <col min="771" max="772" width="5.140625" style="39" customWidth="1"/>
    <col min="773" max="773" width="15.140625" style="39" customWidth="1"/>
    <col min="774" max="776" width="8.28515625" style="39" customWidth="1"/>
    <col min="777" max="788" width="3" style="39" customWidth="1"/>
    <col min="789" max="789" width="3.140625" style="39" customWidth="1"/>
    <col min="790" max="1024" width="3" style="39"/>
    <col min="1025" max="1025" width="0.85546875" style="39" customWidth="1"/>
    <col min="1026" max="1026" width="3.7109375" style="39" customWidth="1"/>
    <col min="1027" max="1028" width="5.140625" style="39" customWidth="1"/>
    <col min="1029" max="1029" width="15.140625" style="39" customWidth="1"/>
    <col min="1030" max="1032" width="8.28515625" style="39" customWidth="1"/>
    <col min="1033" max="1044" width="3" style="39" customWidth="1"/>
    <col min="1045" max="1045" width="3.140625" style="39" customWidth="1"/>
    <col min="1046" max="1280" width="3" style="39"/>
    <col min="1281" max="1281" width="0.85546875" style="39" customWidth="1"/>
    <col min="1282" max="1282" width="3.7109375" style="39" customWidth="1"/>
    <col min="1283" max="1284" width="5.140625" style="39" customWidth="1"/>
    <col min="1285" max="1285" width="15.140625" style="39" customWidth="1"/>
    <col min="1286" max="1288" width="8.28515625" style="39" customWidth="1"/>
    <col min="1289" max="1300" width="3" style="39" customWidth="1"/>
    <col min="1301" max="1301" width="3.140625" style="39" customWidth="1"/>
    <col min="1302" max="1536" width="3" style="39"/>
    <col min="1537" max="1537" width="0.85546875" style="39" customWidth="1"/>
    <col min="1538" max="1538" width="3.7109375" style="39" customWidth="1"/>
    <col min="1539" max="1540" width="5.140625" style="39" customWidth="1"/>
    <col min="1541" max="1541" width="15.140625" style="39" customWidth="1"/>
    <col min="1542" max="1544" width="8.28515625" style="39" customWidth="1"/>
    <col min="1545" max="1556" width="3" style="39" customWidth="1"/>
    <col min="1557" max="1557" width="3.140625" style="39" customWidth="1"/>
    <col min="1558" max="1792" width="3" style="39"/>
    <col min="1793" max="1793" width="0.85546875" style="39" customWidth="1"/>
    <col min="1794" max="1794" width="3.7109375" style="39" customWidth="1"/>
    <col min="1795" max="1796" width="5.140625" style="39" customWidth="1"/>
    <col min="1797" max="1797" width="15.140625" style="39" customWidth="1"/>
    <col min="1798" max="1800" width="8.28515625" style="39" customWidth="1"/>
    <col min="1801" max="1812" width="3" style="39" customWidth="1"/>
    <col min="1813" max="1813" width="3.140625" style="39" customWidth="1"/>
    <col min="1814" max="2048" width="3" style="39"/>
    <col min="2049" max="2049" width="0.85546875" style="39" customWidth="1"/>
    <col min="2050" max="2050" width="3.7109375" style="39" customWidth="1"/>
    <col min="2051" max="2052" width="5.140625" style="39" customWidth="1"/>
    <col min="2053" max="2053" width="15.140625" style="39" customWidth="1"/>
    <col min="2054" max="2056" width="8.28515625" style="39" customWidth="1"/>
    <col min="2057" max="2068" width="3" style="39" customWidth="1"/>
    <col min="2069" max="2069" width="3.140625" style="39" customWidth="1"/>
    <col min="2070" max="2304" width="3" style="39"/>
    <col min="2305" max="2305" width="0.85546875" style="39" customWidth="1"/>
    <col min="2306" max="2306" width="3.7109375" style="39" customWidth="1"/>
    <col min="2307" max="2308" width="5.140625" style="39" customWidth="1"/>
    <col min="2309" max="2309" width="15.140625" style="39" customWidth="1"/>
    <col min="2310" max="2312" width="8.28515625" style="39" customWidth="1"/>
    <col min="2313" max="2324" width="3" style="39" customWidth="1"/>
    <col min="2325" max="2325" width="3.140625" style="39" customWidth="1"/>
    <col min="2326" max="2560" width="3" style="39"/>
    <col min="2561" max="2561" width="0.85546875" style="39" customWidth="1"/>
    <col min="2562" max="2562" width="3.7109375" style="39" customWidth="1"/>
    <col min="2563" max="2564" width="5.140625" style="39" customWidth="1"/>
    <col min="2565" max="2565" width="15.140625" style="39" customWidth="1"/>
    <col min="2566" max="2568" width="8.28515625" style="39" customWidth="1"/>
    <col min="2569" max="2580" width="3" style="39" customWidth="1"/>
    <col min="2581" max="2581" width="3.140625" style="39" customWidth="1"/>
    <col min="2582" max="2816" width="3" style="39"/>
    <col min="2817" max="2817" width="0.85546875" style="39" customWidth="1"/>
    <col min="2818" max="2818" width="3.7109375" style="39" customWidth="1"/>
    <col min="2819" max="2820" width="5.140625" style="39" customWidth="1"/>
    <col min="2821" max="2821" width="15.140625" style="39" customWidth="1"/>
    <col min="2822" max="2824" width="8.28515625" style="39" customWidth="1"/>
    <col min="2825" max="2836" width="3" style="39" customWidth="1"/>
    <col min="2837" max="2837" width="3.140625" style="39" customWidth="1"/>
    <col min="2838" max="3072" width="3" style="39"/>
    <col min="3073" max="3073" width="0.85546875" style="39" customWidth="1"/>
    <col min="3074" max="3074" width="3.7109375" style="39" customWidth="1"/>
    <col min="3075" max="3076" width="5.140625" style="39" customWidth="1"/>
    <col min="3077" max="3077" width="15.140625" style="39" customWidth="1"/>
    <col min="3078" max="3080" width="8.28515625" style="39" customWidth="1"/>
    <col min="3081" max="3092" width="3" style="39" customWidth="1"/>
    <col min="3093" max="3093" width="3.140625" style="39" customWidth="1"/>
    <col min="3094" max="3328" width="3" style="39"/>
    <col min="3329" max="3329" width="0.85546875" style="39" customWidth="1"/>
    <col min="3330" max="3330" width="3.7109375" style="39" customWidth="1"/>
    <col min="3331" max="3332" width="5.140625" style="39" customWidth="1"/>
    <col min="3333" max="3333" width="15.140625" style="39" customWidth="1"/>
    <col min="3334" max="3336" width="8.28515625" style="39" customWidth="1"/>
    <col min="3337" max="3348" width="3" style="39" customWidth="1"/>
    <col min="3349" max="3349" width="3.140625" style="39" customWidth="1"/>
    <col min="3350" max="3584" width="3" style="39"/>
    <col min="3585" max="3585" width="0.85546875" style="39" customWidth="1"/>
    <col min="3586" max="3586" width="3.7109375" style="39" customWidth="1"/>
    <col min="3587" max="3588" width="5.140625" style="39" customWidth="1"/>
    <col min="3589" max="3589" width="15.140625" style="39" customWidth="1"/>
    <col min="3590" max="3592" width="8.28515625" style="39" customWidth="1"/>
    <col min="3593" max="3604" width="3" style="39" customWidth="1"/>
    <col min="3605" max="3605" width="3.140625" style="39" customWidth="1"/>
    <col min="3606" max="3840" width="3" style="39"/>
    <col min="3841" max="3841" width="0.85546875" style="39" customWidth="1"/>
    <col min="3842" max="3842" width="3.7109375" style="39" customWidth="1"/>
    <col min="3843" max="3844" width="5.140625" style="39" customWidth="1"/>
    <col min="3845" max="3845" width="15.140625" style="39" customWidth="1"/>
    <col min="3846" max="3848" width="8.28515625" style="39" customWidth="1"/>
    <col min="3849" max="3860" width="3" style="39" customWidth="1"/>
    <col min="3861" max="3861" width="3.140625" style="39" customWidth="1"/>
    <col min="3862" max="4096" width="3" style="39"/>
    <col min="4097" max="4097" width="0.85546875" style="39" customWidth="1"/>
    <col min="4098" max="4098" width="3.7109375" style="39" customWidth="1"/>
    <col min="4099" max="4100" width="5.140625" style="39" customWidth="1"/>
    <col min="4101" max="4101" width="15.140625" style="39" customWidth="1"/>
    <col min="4102" max="4104" width="8.28515625" style="39" customWidth="1"/>
    <col min="4105" max="4116" width="3" style="39" customWidth="1"/>
    <col min="4117" max="4117" width="3.140625" style="39" customWidth="1"/>
    <col min="4118" max="4352" width="3" style="39"/>
    <col min="4353" max="4353" width="0.85546875" style="39" customWidth="1"/>
    <col min="4354" max="4354" width="3.7109375" style="39" customWidth="1"/>
    <col min="4355" max="4356" width="5.140625" style="39" customWidth="1"/>
    <col min="4357" max="4357" width="15.140625" style="39" customWidth="1"/>
    <col min="4358" max="4360" width="8.28515625" style="39" customWidth="1"/>
    <col min="4361" max="4372" width="3" style="39" customWidth="1"/>
    <col min="4373" max="4373" width="3.140625" style="39" customWidth="1"/>
    <col min="4374" max="4608" width="3" style="39"/>
    <col min="4609" max="4609" width="0.85546875" style="39" customWidth="1"/>
    <col min="4610" max="4610" width="3.7109375" style="39" customWidth="1"/>
    <col min="4611" max="4612" width="5.140625" style="39" customWidth="1"/>
    <col min="4613" max="4613" width="15.140625" style="39" customWidth="1"/>
    <col min="4614" max="4616" width="8.28515625" style="39" customWidth="1"/>
    <col min="4617" max="4628" width="3" style="39" customWidth="1"/>
    <col min="4629" max="4629" width="3.140625" style="39" customWidth="1"/>
    <col min="4630" max="4864" width="3" style="39"/>
    <col min="4865" max="4865" width="0.85546875" style="39" customWidth="1"/>
    <col min="4866" max="4866" width="3.7109375" style="39" customWidth="1"/>
    <col min="4867" max="4868" width="5.140625" style="39" customWidth="1"/>
    <col min="4869" max="4869" width="15.140625" style="39" customWidth="1"/>
    <col min="4870" max="4872" width="8.28515625" style="39" customWidth="1"/>
    <col min="4873" max="4884" width="3" style="39" customWidth="1"/>
    <col min="4885" max="4885" width="3.140625" style="39" customWidth="1"/>
    <col min="4886" max="5120" width="3" style="39"/>
    <col min="5121" max="5121" width="0.85546875" style="39" customWidth="1"/>
    <col min="5122" max="5122" width="3.7109375" style="39" customWidth="1"/>
    <col min="5123" max="5124" width="5.140625" style="39" customWidth="1"/>
    <col min="5125" max="5125" width="15.140625" style="39" customWidth="1"/>
    <col min="5126" max="5128" width="8.28515625" style="39" customWidth="1"/>
    <col min="5129" max="5140" width="3" style="39" customWidth="1"/>
    <col min="5141" max="5141" width="3.140625" style="39" customWidth="1"/>
    <col min="5142" max="5376" width="3" style="39"/>
    <col min="5377" max="5377" width="0.85546875" style="39" customWidth="1"/>
    <col min="5378" max="5378" width="3.7109375" style="39" customWidth="1"/>
    <col min="5379" max="5380" width="5.140625" style="39" customWidth="1"/>
    <col min="5381" max="5381" width="15.140625" style="39" customWidth="1"/>
    <col min="5382" max="5384" width="8.28515625" style="39" customWidth="1"/>
    <col min="5385" max="5396" width="3" style="39" customWidth="1"/>
    <col min="5397" max="5397" width="3.140625" style="39" customWidth="1"/>
    <col min="5398" max="5632" width="3" style="39"/>
    <col min="5633" max="5633" width="0.85546875" style="39" customWidth="1"/>
    <col min="5634" max="5634" width="3.7109375" style="39" customWidth="1"/>
    <col min="5635" max="5636" width="5.140625" style="39" customWidth="1"/>
    <col min="5637" max="5637" width="15.140625" style="39" customWidth="1"/>
    <col min="5638" max="5640" width="8.28515625" style="39" customWidth="1"/>
    <col min="5641" max="5652" width="3" style="39" customWidth="1"/>
    <col min="5653" max="5653" width="3.140625" style="39" customWidth="1"/>
    <col min="5654" max="5888" width="3" style="39"/>
    <col min="5889" max="5889" width="0.85546875" style="39" customWidth="1"/>
    <col min="5890" max="5890" width="3.7109375" style="39" customWidth="1"/>
    <col min="5891" max="5892" width="5.140625" style="39" customWidth="1"/>
    <col min="5893" max="5893" width="15.140625" style="39" customWidth="1"/>
    <col min="5894" max="5896" width="8.28515625" style="39" customWidth="1"/>
    <col min="5897" max="5908" width="3" style="39" customWidth="1"/>
    <col min="5909" max="5909" width="3.140625" style="39" customWidth="1"/>
    <col min="5910" max="6144" width="3" style="39"/>
    <col min="6145" max="6145" width="0.85546875" style="39" customWidth="1"/>
    <col min="6146" max="6146" width="3.7109375" style="39" customWidth="1"/>
    <col min="6147" max="6148" width="5.140625" style="39" customWidth="1"/>
    <col min="6149" max="6149" width="15.140625" style="39" customWidth="1"/>
    <col min="6150" max="6152" width="8.28515625" style="39" customWidth="1"/>
    <col min="6153" max="6164" width="3" style="39" customWidth="1"/>
    <col min="6165" max="6165" width="3.140625" style="39" customWidth="1"/>
    <col min="6166" max="6400" width="3" style="39"/>
    <col min="6401" max="6401" width="0.85546875" style="39" customWidth="1"/>
    <col min="6402" max="6402" width="3.7109375" style="39" customWidth="1"/>
    <col min="6403" max="6404" width="5.140625" style="39" customWidth="1"/>
    <col min="6405" max="6405" width="15.140625" style="39" customWidth="1"/>
    <col min="6406" max="6408" width="8.28515625" style="39" customWidth="1"/>
    <col min="6409" max="6420" width="3" style="39" customWidth="1"/>
    <col min="6421" max="6421" width="3.140625" style="39" customWidth="1"/>
    <col min="6422" max="6656" width="3" style="39"/>
    <col min="6657" max="6657" width="0.85546875" style="39" customWidth="1"/>
    <col min="6658" max="6658" width="3.7109375" style="39" customWidth="1"/>
    <col min="6659" max="6660" width="5.140625" style="39" customWidth="1"/>
    <col min="6661" max="6661" width="15.140625" style="39" customWidth="1"/>
    <col min="6662" max="6664" width="8.28515625" style="39" customWidth="1"/>
    <col min="6665" max="6676" width="3" style="39" customWidth="1"/>
    <col min="6677" max="6677" width="3.140625" style="39" customWidth="1"/>
    <col min="6678" max="6912" width="3" style="39"/>
    <col min="6913" max="6913" width="0.85546875" style="39" customWidth="1"/>
    <col min="6914" max="6914" width="3.7109375" style="39" customWidth="1"/>
    <col min="6915" max="6916" width="5.140625" style="39" customWidth="1"/>
    <col min="6917" max="6917" width="15.140625" style="39" customWidth="1"/>
    <col min="6918" max="6920" width="8.28515625" style="39" customWidth="1"/>
    <col min="6921" max="6932" width="3" style="39" customWidth="1"/>
    <col min="6933" max="6933" width="3.140625" style="39" customWidth="1"/>
    <col min="6934" max="7168" width="3" style="39"/>
    <col min="7169" max="7169" width="0.85546875" style="39" customWidth="1"/>
    <col min="7170" max="7170" width="3.7109375" style="39" customWidth="1"/>
    <col min="7171" max="7172" width="5.140625" style="39" customWidth="1"/>
    <col min="7173" max="7173" width="15.140625" style="39" customWidth="1"/>
    <col min="7174" max="7176" width="8.28515625" style="39" customWidth="1"/>
    <col min="7177" max="7188" width="3" style="39" customWidth="1"/>
    <col min="7189" max="7189" width="3.140625" style="39" customWidth="1"/>
    <col min="7190" max="7424" width="3" style="39"/>
    <col min="7425" max="7425" width="0.85546875" style="39" customWidth="1"/>
    <col min="7426" max="7426" width="3.7109375" style="39" customWidth="1"/>
    <col min="7427" max="7428" width="5.140625" style="39" customWidth="1"/>
    <col min="7429" max="7429" width="15.140625" style="39" customWidth="1"/>
    <col min="7430" max="7432" width="8.28515625" style="39" customWidth="1"/>
    <col min="7433" max="7444" width="3" style="39" customWidth="1"/>
    <col min="7445" max="7445" width="3.140625" style="39" customWidth="1"/>
    <col min="7446" max="7680" width="3" style="39"/>
    <col min="7681" max="7681" width="0.85546875" style="39" customWidth="1"/>
    <col min="7682" max="7682" width="3.7109375" style="39" customWidth="1"/>
    <col min="7683" max="7684" width="5.140625" style="39" customWidth="1"/>
    <col min="7685" max="7685" width="15.140625" style="39" customWidth="1"/>
    <col min="7686" max="7688" width="8.28515625" style="39" customWidth="1"/>
    <col min="7689" max="7700" width="3" style="39" customWidth="1"/>
    <col min="7701" max="7701" width="3.140625" style="39" customWidth="1"/>
    <col min="7702" max="7936" width="3" style="39"/>
    <col min="7937" max="7937" width="0.85546875" style="39" customWidth="1"/>
    <col min="7938" max="7938" width="3.7109375" style="39" customWidth="1"/>
    <col min="7939" max="7940" width="5.140625" style="39" customWidth="1"/>
    <col min="7941" max="7941" width="15.140625" style="39" customWidth="1"/>
    <col min="7942" max="7944" width="8.28515625" style="39" customWidth="1"/>
    <col min="7945" max="7956" width="3" style="39" customWidth="1"/>
    <col min="7957" max="7957" width="3.140625" style="39" customWidth="1"/>
    <col min="7958" max="8192" width="3" style="39"/>
    <col min="8193" max="8193" width="0.85546875" style="39" customWidth="1"/>
    <col min="8194" max="8194" width="3.7109375" style="39" customWidth="1"/>
    <col min="8195" max="8196" width="5.140625" style="39" customWidth="1"/>
    <col min="8197" max="8197" width="15.140625" style="39" customWidth="1"/>
    <col min="8198" max="8200" width="8.28515625" style="39" customWidth="1"/>
    <col min="8201" max="8212" width="3" style="39" customWidth="1"/>
    <col min="8213" max="8213" width="3.140625" style="39" customWidth="1"/>
    <col min="8214" max="8448" width="3" style="39"/>
    <col min="8449" max="8449" width="0.85546875" style="39" customWidth="1"/>
    <col min="8450" max="8450" width="3.7109375" style="39" customWidth="1"/>
    <col min="8451" max="8452" width="5.140625" style="39" customWidth="1"/>
    <col min="8453" max="8453" width="15.140625" style="39" customWidth="1"/>
    <col min="8454" max="8456" width="8.28515625" style="39" customWidth="1"/>
    <col min="8457" max="8468" width="3" style="39" customWidth="1"/>
    <col min="8469" max="8469" width="3.140625" style="39" customWidth="1"/>
    <col min="8470" max="8704" width="3" style="39"/>
    <col min="8705" max="8705" width="0.85546875" style="39" customWidth="1"/>
    <col min="8706" max="8706" width="3.7109375" style="39" customWidth="1"/>
    <col min="8707" max="8708" width="5.140625" style="39" customWidth="1"/>
    <col min="8709" max="8709" width="15.140625" style="39" customWidth="1"/>
    <col min="8710" max="8712" width="8.28515625" style="39" customWidth="1"/>
    <col min="8713" max="8724" width="3" style="39" customWidth="1"/>
    <col min="8725" max="8725" width="3.140625" style="39" customWidth="1"/>
    <col min="8726" max="8960" width="3" style="39"/>
    <col min="8961" max="8961" width="0.85546875" style="39" customWidth="1"/>
    <col min="8962" max="8962" width="3.7109375" style="39" customWidth="1"/>
    <col min="8963" max="8964" width="5.140625" style="39" customWidth="1"/>
    <col min="8965" max="8965" width="15.140625" style="39" customWidth="1"/>
    <col min="8966" max="8968" width="8.28515625" style="39" customWidth="1"/>
    <col min="8969" max="8980" width="3" style="39" customWidth="1"/>
    <col min="8981" max="8981" width="3.140625" style="39" customWidth="1"/>
    <col min="8982" max="9216" width="3" style="39"/>
    <col min="9217" max="9217" width="0.85546875" style="39" customWidth="1"/>
    <col min="9218" max="9218" width="3.7109375" style="39" customWidth="1"/>
    <col min="9219" max="9220" width="5.140625" style="39" customWidth="1"/>
    <col min="9221" max="9221" width="15.140625" style="39" customWidth="1"/>
    <col min="9222" max="9224" width="8.28515625" style="39" customWidth="1"/>
    <col min="9225" max="9236" width="3" style="39" customWidth="1"/>
    <col min="9237" max="9237" width="3.140625" style="39" customWidth="1"/>
    <col min="9238" max="9472" width="3" style="39"/>
    <col min="9473" max="9473" width="0.85546875" style="39" customWidth="1"/>
    <col min="9474" max="9474" width="3.7109375" style="39" customWidth="1"/>
    <col min="9475" max="9476" width="5.140625" style="39" customWidth="1"/>
    <col min="9477" max="9477" width="15.140625" style="39" customWidth="1"/>
    <col min="9478" max="9480" width="8.28515625" style="39" customWidth="1"/>
    <col min="9481" max="9492" width="3" style="39" customWidth="1"/>
    <col min="9493" max="9493" width="3.140625" style="39" customWidth="1"/>
    <col min="9494" max="9728" width="3" style="39"/>
    <col min="9729" max="9729" width="0.85546875" style="39" customWidth="1"/>
    <col min="9730" max="9730" width="3.7109375" style="39" customWidth="1"/>
    <col min="9731" max="9732" width="5.140625" style="39" customWidth="1"/>
    <col min="9733" max="9733" width="15.140625" style="39" customWidth="1"/>
    <col min="9734" max="9736" width="8.28515625" style="39" customWidth="1"/>
    <col min="9737" max="9748" width="3" style="39" customWidth="1"/>
    <col min="9749" max="9749" width="3.140625" style="39" customWidth="1"/>
    <col min="9750" max="9984" width="3" style="39"/>
    <col min="9985" max="9985" width="0.85546875" style="39" customWidth="1"/>
    <col min="9986" max="9986" width="3.7109375" style="39" customWidth="1"/>
    <col min="9987" max="9988" width="5.140625" style="39" customWidth="1"/>
    <col min="9989" max="9989" width="15.140625" style="39" customWidth="1"/>
    <col min="9990" max="9992" width="8.28515625" style="39" customWidth="1"/>
    <col min="9993" max="10004" width="3" style="39" customWidth="1"/>
    <col min="10005" max="10005" width="3.140625" style="39" customWidth="1"/>
    <col min="10006" max="10240" width="3" style="39"/>
    <col min="10241" max="10241" width="0.85546875" style="39" customWidth="1"/>
    <col min="10242" max="10242" width="3.7109375" style="39" customWidth="1"/>
    <col min="10243" max="10244" width="5.140625" style="39" customWidth="1"/>
    <col min="10245" max="10245" width="15.140625" style="39" customWidth="1"/>
    <col min="10246" max="10248" width="8.28515625" style="39" customWidth="1"/>
    <col min="10249" max="10260" width="3" style="39" customWidth="1"/>
    <col min="10261" max="10261" width="3.140625" style="39" customWidth="1"/>
    <col min="10262" max="10496" width="3" style="39"/>
    <col min="10497" max="10497" width="0.85546875" style="39" customWidth="1"/>
    <col min="10498" max="10498" width="3.7109375" style="39" customWidth="1"/>
    <col min="10499" max="10500" width="5.140625" style="39" customWidth="1"/>
    <col min="10501" max="10501" width="15.140625" style="39" customWidth="1"/>
    <col min="10502" max="10504" width="8.28515625" style="39" customWidth="1"/>
    <col min="10505" max="10516" width="3" style="39" customWidth="1"/>
    <col min="10517" max="10517" width="3.140625" style="39" customWidth="1"/>
    <col min="10518" max="10752" width="3" style="39"/>
    <col min="10753" max="10753" width="0.85546875" style="39" customWidth="1"/>
    <col min="10754" max="10754" width="3.7109375" style="39" customWidth="1"/>
    <col min="10755" max="10756" width="5.140625" style="39" customWidth="1"/>
    <col min="10757" max="10757" width="15.140625" style="39" customWidth="1"/>
    <col min="10758" max="10760" width="8.28515625" style="39" customWidth="1"/>
    <col min="10761" max="10772" width="3" style="39" customWidth="1"/>
    <col min="10773" max="10773" width="3.140625" style="39" customWidth="1"/>
    <col min="10774" max="11008" width="3" style="39"/>
    <col min="11009" max="11009" width="0.85546875" style="39" customWidth="1"/>
    <col min="11010" max="11010" width="3.7109375" style="39" customWidth="1"/>
    <col min="11011" max="11012" width="5.140625" style="39" customWidth="1"/>
    <col min="11013" max="11013" width="15.140625" style="39" customWidth="1"/>
    <col min="11014" max="11016" width="8.28515625" style="39" customWidth="1"/>
    <col min="11017" max="11028" width="3" style="39" customWidth="1"/>
    <col min="11029" max="11029" width="3.140625" style="39" customWidth="1"/>
    <col min="11030" max="11264" width="3" style="39"/>
    <col min="11265" max="11265" width="0.85546875" style="39" customWidth="1"/>
    <col min="11266" max="11266" width="3.7109375" style="39" customWidth="1"/>
    <col min="11267" max="11268" width="5.140625" style="39" customWidth="1"/>
    <col min="11269" max="11269" width="15.140625" style="39" customWidth="1"/>
    <col min="11270" max="11272" width="8.28515625" style="39" customWidth="1"/>
    <col min="11273" max="11284" width="3" style="39" customWidth="1"/>
    <col min="11285" max="11285" width="3.140625" style="39" customWidth="1"/>
    <col min="11286" max="11520" width="3" style="39"/>
    <col min="11521" max="11521" width="0.85546875" style="39" customWidth="1"/>
    <col min="11522" max="11522" width="3.7109375" style="39" customWidth="1"/>
    <col min="11523" max="11524" width="5.140625" style="39" customWidth="1"/>
    <col min="11525" max="11525" width="15.140625" style="39" customWidth="1"/>
    <col min="11526" max="11528" width="8.28515625" style="39" customWidth="1"/>
    <col min="11529" max="11540" width="3" style="39" customWidth="1"/>
    <col min="11541" max="11541" width="3.140625" style="39" customWidth="1"/>
    <col min="11542" max="11776" width="3" style="39"/>
    <col min="11777" max="11777" width="0.85546875" style="39" customWidth="1"/>
    <col min="11778" max="11778" width="3.7109375" style="39" customWidth="1"/>
    <col min="11779" max="11780" width="5.140625" style="39" customWidth="1"/>
    <col min="11781" max="11781" width="15.140625" style="39" customWidth="1"/>
    <col min="11782" max="11784" width="8.28515625" style="39" customWidth="1"/>
    <col min="11785" max="11796" width="3" style="39" customWidth="1"/>
    <col min="11797" max="11797" width="3.140625" style="39" customWidth="1"/>
    <col min="11798" max="12032" width="3" style="39"/>
    <col min="12033" max="12033" width="0.85546875" style="39" customWidth="1"/>
    <col min="12034" max="12034" width="3.7109375" style="39" customWidth="1"/>
    <col min="12035" max="12036" width="5.140625" style="39" customWidth="1"/>
    <col min="12037" max="12037" width="15.140625" style="39" customWidth="1"/>
    <col min="12038" max="12040" width="8.28515625" style="39" customWidth="1"/>
    <col min="12041" max="12052" width="3" style="39" customWidth="1"/>
    <col min="12053" max="12053" width="3.140625" style="39" customWidth="1"/>
    <col min="12054" max="12288" width="3" style="39"/>
    <col min="12289" max="12289" width="0.85546875" style="39" customWidth="1"/>
    <col min="12290" max="12290" width="3.7109375" style="39" customWidth="1"/>
    <col min="12291" max="12292" width="5.140625" style="39" customWidth="1"/>
    <col min="12293" max="12293" width="15.140625" style="39" customWidth="1"/>
    <col min="12294" max="12296" width="8.28515625" style="39" customWidth="1"/>
    <col min="12297" max="12308" width="3" style="39" customWidth="1"/>
    <col min="12309" max="12309" width="3.140625" style="39" customWidth="1"/>
    <col min="12310" max="12544" width="3" style="39"/>
    <col min="12545" max="12545" width="0.85546875" style="39" customWidth="1"/>
    <col min="12546" max="12546" width="3.7109375" style="39" customWidth="1"/>
    <col min="12547" max="12548" width="5.140625" style="39" customWidth="1"/>
    <col min="12549" max="12549" width="15.140625" style="39" customWidth="1"/>
    <col min="12550" max="12552" width="8.28515625" style="39" customWidth="1"/>
    <col min="12553" max="12564" width="3" style="39" customWidth="1"/>
    <col min="12565" max="12565" width="3.140625" style="39" customWidth="1"/>
    <col min="12566" max="12800" width="3" style="39"/>
    <col min="12801" max="12801" width="0.85546875" style="39" customWidth="1"/>
    <col min="12802" max="12802" width="3.7109375" style="39" customWidth="1"/>
    <col min="12803" max="12804" width="5.140625" style="39" customWidth="1"/>
    <col min="12805" max="12805" width="15.140625" style="39" customWidth="1"/>
    <col min="12806" max="12808" width="8.28515625" style="39" customWidth="1"/>
    <col min="12809" max="12820" width="3" style="39" customWidth="1"/>
    <col min="12821" max="12821" width="3.140625" style="39" customWidth="1"/>
    <col min="12822" max="13056" width="3" style="39"/>
    <col min="13057" max="13057" width="0.85546875" style="39" customWidth="1"/>
    <col min="13058" max="13058" width="3.7109375" style="39" customWidth="1"/>
    <col min="13059" max="13060" width="5.140625" style="39" customWidth="1"/>
    <col min="13061" max="13061" width="15.140625" style="39" customWidth="1"/>
    <col min="13062" max="13064" width="8.28515625" style="39" customWidth="1"/>
    <col min="13065" max="13076" width="3" style="39" customWidth="1"/>
    <col min="13077" max="13077" width="3.140625" style="39" customWidth="1"/>
    <col min="13078" max="13312" width="3" style="39"/>
    <col min="13313" max="13313" width="0.85546875" style="39" customWidth="1"/>
    <col min="13314" max="13314" width="3.7109375" style="39" customWidth="1"/>
    <col min="13315" max="13316" width="5.140625" style="39" customWidth="1"/>
    <col min="13317" max="13317" width="15.140625" style="39" customWidth="1"/>
    <col min="13318" max="13320" width="8.28515625" style="39" customWidth="1"/>
    <col min="13321" max="13332" width="3" style="39" customWidth="1"/>
    <col min="13333" max="13333" width="3.140625" style="39" customWidth="1"/>
    <col min="13334" max="13568" width="3" style="39"/>
    <col min="13569" max="13569" width="0.85546875" style="39" customWidth="1"/>
    <col min="13570" max="13570" width="3.7109375" style="39" customWidth="1"/>
    <col min="13571" max="13572" width="5.140625" style="39" customWidth="1"/>
    <col min="13573" max="13573" width="15.140625" style="39" customWidth="1"/>
    <col min="13574" max="13576" width="8.28515625" style="39" customWidth="1"/>
    <col min="13577" max="13588" width="3" style="39" customWidth="1"/>
    <col min="13589" max="13589" width="3.140625" style="39" customWidth="1"/>
    <col min="13590" max="13824" width="3" style="39"/>
    <col min="13825" max="13825" width="0.85546875" style="39" customWidth="1"/>
    <col min="13826" max="13826" width="3.7109375" style="39" customWidth="1"/>
    <col min="13827" max="13828" width="5.140625" style="39" customWidth="1"/>
    <col min="13829" max="13829" width="15.140625" style="39" customWidth="1"/>
    <col min="13830" max="13832" width="8.28515625" style="39" customWidth="1"/>
    <col min="13833" max="13844" width="3" style="39" customWidth="1"/>
    <col min="13845" max="13845" width="3.140625" style="39" customWidth="1"/>
    <col min="13846" max="14080" width="3" style="39"/>
    <col min="14081" max="14081" width="0.85546875" style="39" customWidth="1"/>
    <col min="14082" max="14082" width="3.7109375" style="39" customWidth="1"/>
    <col min="14083" max="14084" width="5.140625" style="39" customWidth="1"/>
    <col min="14085" max="14085" width="15.140625" style="39" customWidth="1"/>
    <col min="14086" max="14088" width="8.28515625" style="39" customWidth="1"/>
    <col min="14089" max="14100" width="3" style="39" customWidth="1"/>
    <col min="14101" max="14101" width="3.140625" style="39" customWidth="1"/>
    <col min="14102" max="14336" width="3" style="39"/>
    <col min="14337" max="14337" width="0.85546875" style="39" customWidth="1"/>
    <col min="14338" max="14338" width="3.7109375" style="39" customWidth="1"/>
    <col min="14339" max="14340" width="5.140625" style="39" customWidth="1"/>
    <col min="14341" max="14341" width="15.140625" style="39" customWidth="1"/>
    <col min="14342" max="14344" width="8.28515625" style="39" customWidth="1"/>
    <col min="14345" max="14356" width="3" style="39" customWidth="1"/>
    <col min="14357" max="14357" width="3.140625" style="39" customWidth="1"/>
    <col min="14358" max="14592" width="3" style="39"/>
    <col min="14593" max="14593" width="0.85546875" style="39" customWidth="1"/>
    <col min="14594" max="14594" width="3.7109375" style="39" customWidth="1"/>
    <col min="14595" max="14596" width="5.140625" style="39" customWidth="1"/>
    <col min="14597" max="14597" width="15.140625" style="39" customWidth="1"/>
    <col min="14598" max="14600" width="8.28515625" style="39" customWidth="1"/>
    <col min="14601" max="14612" width="3" style="39" customWidth="1"/>
    <col min="14613" max="14613" width="3.140625" style="39" customWidth="1"/>
    <col min="14614" max="14848" width="3" style="39"/>
    <col min="14849" max="14849" width="0.85546875" style="39" customWidth="1"/>
    <col min="14850" max="14850" width="3.7109375" style="39" customWidth="1"/>
    <col min="14851" max="14852" width="5.140625" style="39" customWidth="1"/>
    <col min="14853" max="14853" width="15.140625" style="39" customWidth="1"/>
    <col min="14854" max="14856" width="8.28515625" style="39" customWidth="1"/>
    <col min="14857" max="14868" width="3" style="39" customWidth="1"/>
    <col min="14869" max="14869" width="3.140625" style="39" customWidth="1"/>
    <col min="14870" max="15104" width="3" style="39"/>
    <col min="15105" max="15105" width="0.85546875" style="39" customWidth="1"/>
    <col min="15106" max="15106" width="3.7109375" style="39" customWidth="1"/>
    <col min="15107" max="15108" width="5.140625" style="39" customWidth="1"/>
    <col min="15109" max="15109" width="15.140625" style="39" customWidth="1"/>
    <col min="15110" max="15112" width="8.28515625" style="39" customWidth="1"/>
    <col min="15113" max="15124" width="3" style="39" customWidth="1"/>
    <col min="15125" max="15125" width="3.140625" style="39" customWidth="1"/>
    <col min="15126" max="15360" width="3" style="39"/>
    <col min="15361" max="15361" width="0.85546875" style="39" customWidth="1"/>
    <col min="15362" max="15362" width="3.7109375" style="39" customWidth="1"/>
    <col min="15363" max="15364" width="5.140625" style="39" customWidth="1"/>
    <col min="15365" max="15365" width="15.140625" style="39" customWidth="1"/>
    <col min="15366" max="15368" width="8.28515625" style="39" customWidth="1"/>
    <col min="15369" max="15380" width="3" style="39" customWidth="1"/>
    <col min="15381" max="15381" width="3.140625" style="39" customWidth="1"/>
    <col min="15382" max="15616" width="3" style="39"/>
    <col min="15617" max="15617" width="0.85546875" style="39" customWidth="1"/>
    <col min="15618" max="15618" width="3.7109375" style="39" customWidth="1"/>
    <col min="15619" max="15620" width="5.140625" style="39" customWidth="1"/>
    <col min="15621" max="15621" width="15.140625" style="39" customWidth="1"/>
    <col min="15622" max="15624" width="8.28515625" style="39" customWidth="1"/>
    <col min="15625" max="15636" width="3" style="39" customWidth="1"/>
    <col min="15637" max="15637" width="3.140625" style="39" customWidth="1"/>
    <col min="15638" max="15872" width="3" style="39"/>
    <col min="15873" max="15873" width="0.85546875" style="39" customWidth="1"/>
    <col min="15874" max="15874" width="3.7109375" style="39" customWidth="1"/>
    <col min="15875" max="15876" width="5.140625" style="39" customWidth="1"/>
    <col min="15877" max="15877" width="15.140625" style="39" customWidth="1"/>
    <col min="15878" max="15880" width="8.28515625" style="39" customWidth="1"/>
    <col min="15881" max="15892" width="3" style="39" customWidth="1"/>
    <col min="15893" max="15893" width="3.140625" style="39" customWidth="1"/>
    <col min="15894" max="16128" width="3" style="39"/>
    <col min="16129" max="16129" width="0.85546875" style="39" customWidth="1"/>
    <col min="16130" max="16130" width="3.7109375" style="39" customWidth="1"/>
    <col min="16131" max="16132" width="5.140625" style="39" customWidth="1"/>
    <col min="16133" max="16133" width="15.140625" style="39" customWidth="1"/>
    <col min="16134" max="16136" width="8.28515625" style="39" customWidth="1"/>
    <col min="16137" max="16148" width="3" style="39" customWidth="1"/>
    <col min="16149" max="16149" width="3.140625" style="39" customWidth="1"/>
    <col min="16150" max="16384" width="3" style="39"/>
  </cols>
  <sheetData>
    <row r="1" spans="1:42" ht="3.75" customHeight="1" x14ac:dyDescent="0.15"/>
    <row r="2" spans="1:42" ht="15" customHeight="1" x14ac:dyDescent="0.2">
      <c r="B2" s="265" t="s">
        <v>30</v>
      </c>
      <c r="C2" s="266"/>
      <c r="D2" s="266"/>
      <c r="E2" s="266"/>
      <c r="F2" s="266"/>
      <c r="G2" s="266"/>
      <c r="H2" s="40"/>
      <c r="I2" s="41"/>
      <c r="J2" s="42" t="s">
        <v>31</v>
      </c>
      <c r="K2" s="43"/>
      <c r="L2" s="43"/>
      <c r="M2" s="43"/>
      <c r="N2" s="44"/>
      <c r="O2" s="45"/>
      <c r="P2" s="46"/>
      <c r="Q2" s="46"/>
      <c r="R2" s="46"/>
      <c r="S2" s="46"/>
      <c r="T2" s="46"/>
      <c r="U2" s="46"/>
      <c r="V2" s="46"/>
      <c r="W2" s="46"/>
      <c r="X2" s="46"/>
      <c r="Y2" s="46"/>
      <c r="Z2" s="46"/>
      <c r="AA2" s="46"/>
      <c r="AB2" s="42" t="s">
        <v>32</v>
      </c>
      <c r="AC2" s="47"/>
      <c r="AD2" s="43"/>
      <c r="AE2" s="48"/>
      <c r="AF2" s="44"/>
      <c r="AG2" s="49"/>
      <c r="AH2" s="46"/>
      <c r="AI2" s="46"/>
      <c r="AJ2" s="46"/>
      <c r="AK2" s="46"/>
      <c r="AL2" s="46"/>
      <c r="AM2" s="46"/>
      <c r="AN2" s="46"/>
      <c r="AO2" s="50" t="s">
        <v>33</v>
      </c>
    </row>
    <row r="3" spans="1:42" ht="15" customHeight="1" x14ac:dyDescent="0.2">
      <c r="A3" s="51"/>
      <c r="B3" s="266"/>
      <c r="C3" s="266"/>
      <c r="D3" s="266"/>
      <c r="E3" s="266"/>
      <c r="F3" s="266"/>
      <c r="G3" s="266"/>
      <c r="H3" s="40"/>
      <c r="I3" s="41"/>
      <c r="J3" s="42" t="s">
        <v>16</v>
      </c>
      <c r="K3" s="43"/>
      <c r="L3" s="43"/>
      <c r="M3" s="48"/>
      <c r="N3" s="44"/>
      <c r="O3" s="52"/>
      <c r="P3" s="46"/>
      <c r="Q3" s="46"/>
      <c r="R3" s="46"/>
      <c r="S3" s="53"/>
      <c r="T3" s="42" t="s">
        <v>34</v>
      </c>
      <c r="U3" s="48"/>
      <c r="V3" s="44"/>
      <c r="W3" s="49"/>
      <c r="X3" s="52"/>
      <c r="Y3" s="45"/>
      <c r="Z3" s="45"/>
      <c r="AA3" s="53"/>
      <c r="AB3" s="42" t="s">
        <v>35</v>
      </c>
      <c r="AC3" s="43"/>
      <c r="AD3" s="43"/>
      <c r="AE3" s="43"/>
      <c r="AF3" s="54"/>
      <c r="AG3" s="49"/>
      <c r="AH3" s="46"/>
      <c r="AI3" s="46"/>
      <c r="AJ3" s="46"/>
      <c r="AK3" s="46"/>
      <c r="AL3" s="46"/>
      <c r="AM3" s="46"/>
      <c r="AN3" s="46"/>
      <c r="AO3" s="50" t="s">
        <v>33</v>
      </c>
    </row>
    <row r="4" spans="1:42" ht="15" customHeight="1" x14ac:dyDescent="0.2">
      <c r="B4" s="266"/>
      <c r="C4" s="266"/>
      <c r="D4" s="266"/>
      <c r="E4" s="266"/>
      <c r="F4" s="266"/>
      <c r="G4" s="266"/>
      <c r="H4" s="40"/>
      <c r="J4" s="42" t="s">
        <v>36</v>
      </c>
      <c r="K4" s="43"/>
      <c r="L4" s="43"/>
      <c r="M4" s="43"/>
      <c r="N4" s="54"/>
      <c r="O4" s="45"/>
      <c r="P4" s="45"/>
      <c r="Q4" s="45"/>
      <c r="R4" s="45" t="s">
        <v>37</v>
      </c>
      <c r="S4" s="45"/>
      <c r="T4" s="45"/>
      <c r="U4" s="45" t="s">
        <v>38</v>
      </c>
      <c r="V4" s="46"/>
      <c r="W4" s="46"/>
      <c r="X4" s="45" t="s">
        <v>39</v>
      </c>
      <c r="Y4" s="45"/>
      <c r="Z4" s="46"/>
      <c r="AA4" s="46"/>
      <c r="AB4" s="45" t="s">
        <v>40</v>
      </c>
      <c r="AC4" s="46"/>
      <c r="AD4" s="46"/>
      <c r="AE4" s="45"/>
      <c r="AF4" s="45"/>
      <c r="AG4" s="45" t="s">
        <v>37</v>
      </c>
      <c r="AH4" s="45"/>
      <c r="AI4" s="45" t="s">
        <v>38</v>
      </c>
      <c r="AJ4" s="46"/>
      <c r="AK4" s="46"/>
      <c r="AL4" s="46"/>
      <c r="AM4" s="45" t="s">
        <v>39</v>
      </c>
      <c r="AN4" s="45"/>
      <c r="AO4" s="55"/>
    </row>
    <row r="5" spans="1:42" ht="8.25" customHeight="1" x14ac:dyDescent="0.2">
      <c r="A5" s="56"/>
    </row>
    <row r="6" spans="1:42" ht="15" customHeight="1" x14ac:dyDescent="0.2">
      <c r="B6" s="267" t="s">
        <v>41</v>
      </c>
      <c r="C6" s="268"/>
      <c r="D6" s="268"/>
      <c r="E6" s="268"/>
      <c r="F6" s="268"/>
      <c r="G6" s="268"/>
      <c r="H6" s="268"/>
      <c r="L6" s="57" t="s">
        <v>42</v>
      </c>
      <c r="M6" s="57"/>
      <c r="N6" s="57"/>
      <c r="O6" s="57"/>
      <c r="P6" s="57"/>
      <c r="Q6" s="57"/>
      <c r="R6" s="57"/>
      <c r="S6" s="57"/>
      <c r="T6" s="58"/>
      <c r="U6" s="58"/>
      <c r="V6" s="58"/>
      <c r="W6" s="58"/>
      <c r="X6" s="58"/>
      <c r="Y6" s="58"/>
      <c r="Z6" s="58"/>
      <c r="AA6" s="58"/>
      <c r="AB6" s="58"/>
      <c r="AC6" s="58"/>
      <c r="AD6" s="59"/>
      <c r="AE6" s="59"/>
      <c r="AF6" s="57"/>
      <c r="AG6" s="57"/>
      <c r="AH6" s="57"/>
      <c r="AI6" s="57"/>
      <c r="AJ6" s="57"/>
      <c r="AK6" s="57"/>
      <c r="AL6" s="57"/>
      <c r="AM6" s="57"/>
      <c r="AN6" s="57"/>
      <c r="AO6" s="57"/>
    </row>
    <row r="7" spans="1:42" ht="15" customHeight="1" x14ac:dyDescent="0.2">
      <c r="A7" s="56"/>
      <c r="B7" s="267"/>
      <c r="C7" s="268"/>
      <c r="D7" s="268"/>
      <c r="E7" s="268"/>
      <c r="F7" s="268"/>
      <c r="G7" s="268"/>
      <c r="H7" s="268"/>
      <c r="I7" s="56"/>
      <c r="L7" s="269"/>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1"/>
    </row>
    <row r="8" spans="1:42" ht="54" customHeight="1" x14ac:dyDescent="0.15">
      <c r="B8" s="60"/>
      <c r="C8" s="61"/>
      <c r="D8" s="61"/>
      <c r="E8" s="61"/>
      <c r="F8" s="61"/>
      <c r="G8" s="61"/>
      <c r="H8" s="62"/>
      <c r="L8" s="272"/>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4"/>
    </row>
    <row r="9" spans="1:42" ht="15" customHeight="1" x14ac:dyDescent="0.2">
      <c r="A9" s="56"/>
      <c r="B9" s="63"/>
      <c r="D9" s="56"/>
      <c r="E9" s="56"/>
      <c r="F9" s="56"/>
      <c r="G9" s="56"/>
      <c r="H9" s="64"/>
      <c r="L9" s="272"/>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4"/>
    </row>
    <row r="10" spans="1:42" ht="15" customHeight="1" x14ac:dyDescent="0.2">
      <c r="A10" s="56"/>
      <c r="B10" s="63"/>
      <c r="D10" s="56"/>
      <c r="E10" s="56"/>
      <c r="F10" s="56"/>
      <c r="G10" s="56"/>
      <c r="H10" s="64"/>
      <c r="I10" s="56"/>
      <c r="L10" s="272"/>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4"/>
    </row>
    <row r="11" spans="1:42" ht="15" customHeight="1" x14ac:dyDescent="0.2">
      <c r="A11" s="56"/>
      <c r="B11" s="63"/>
      <c r="D11" s="56"/>
      <c r="E11" s="56"/>
      <c r="F11" s="56"/>
      <c r="G11" s="56"/>
      <c r="H11" s="64"/>
      <c r="I11" s="56"/>
      <c r="L11" s="275"/>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7"/>
    </row>
    <row r="12" spans="1:42" ht="15" customHeight="1" x14ac:dyDescent="0.2">
      <c r="A12" s="56"/>
      <c r="B12" s="63"/>
      <c r="D12" s="56"/>
      <c r="E12" s="56"/>
      <c r="F12" s="56"/>
      <c r="G12" s="56"/>
      <c r="H12" s="64"/>
      <c r="I12" s="56"/>
    </row>
    <row r="13" spans="1:42" ht="15" customHeight="1" x14ac:dyDescent="0.2">
      <c r="A13" s="56"/>
      <c r="B13" s="63"/>
      <c r="D13" s="56"/>
      <c r="E13" s="56"/>
      <c r="F13" s="56"/>
      <c r="G13" s="56"/>
      <c r="H13" s="64"/>
      <c r="I13" s="56"/>
      <c r="L13" s="57" t="s">
        <v>43</v>
      </c>
      <c r="M13" s="58"/>
      <c r="N13" s="58"/>
      <c r="O13" s="58"/>
      <c r="P13" s="58"/>
      <c r="Q13" s="58"/>
      <c r="R13" s="58"/>
      <c r="S13" s="58"/>
      <c r="T13" s="58"/>
      <c r="U13" s="58"/>
      <c r="V13" s="58"/>
      <c r="W13" s="58"/>
      <c r="X13" s="58"/>
      <c r="Y13" s="58"/>
      <c r="AA13" s="58"/>
      <c r="AB13" s="58"/>
      <c r="AC13" s="58"/>
      <c r="AD13" s="59"/>
      <c r="AE13" s="59"/>
      <c r="AF13" s="57"/>
      <c r="AG13" s="57"/>
      <c r="AH13" s="57"/>
      <c r="AI13" s="41" t="s">
        <v>44</v>
      </c>
      <c r="AK13" s="57"/>
      <c r="AL13" s="57"/>
      <c r="AM13" s="57"/>
      <c r="AN13" s="57"/>
      <c r="AO13" s="57"/>
    </row>
    <row r="14" spans="1:42" ht="15" customHeight="1" x14ac:dyDescent="0.2">
      <c r="A14" s="56"/>
      <c r="B14" s="63"/>
      <c r="D14" s="56"/>
      <c r="E14" s="56"/>
      <c r="F14" s="56"/>
      <c r="G14" s="56"/>
      <c r="H14" s="64"/>
      <c r="I14" s="56"/>
      <c r="L14" s="65" t="s">
        <v>0</v>
      </c>
      <c r="M14" s="66"/>
      <c r="N14" s="66"/>
      <c r="O14" s="66"/>
      <c r="P14" s="66"/>
      <c r="Q14" s="67"/>
      <c r="R14" s="67"/>
      <c r="S14" s="67"/>
      <c r="T14" s="67"/>
      <c r="U14" s="68"/>
      <c r="V14" s="278" t="s">
        <v>1</v>
      </c>
      <c r="W14" s="279"/>
      <c r="X14" s="279"/>
      <c r="Y14" s="279"/>
      <c r="Z14" s="279"/>
      <c r="AA14" s="279"/>
      <c r="AB14" s="279"/>
      <c r="AC14" s="279"/>
      <c r="AD14" s="279"/>
      <c r="AE14" s="279"/>
      <c r="AF14" s="279"/>
      <c r="AG14" s="279"/>
      <c r="AH14" s="279"/>
      <c r="AI14" s="280"/>
      <c r="AJ14" s="69" t="s">
        <v>45</v>
      </c>
      <c r="AK14" s="66"/>
      <c r="AL14" s="70"/>
      <c r="AM14" s="65" t="s">
        <v>46</v>
      </c>
      <c r="AN14" s="66"/>
      <c r="AO14" s="70"/>
      <c r="AP14" s="41"/>
    </row>
    <row r="15" spans="1:42" ht="15" customHeight="1" x14ac:dyDescent="0.2">
      <c r="A15" s="56"/>
      <c r="B15" s="63"/>
      <c r="D15" s="56"/>
      <c r="E15" s="56"/>
      <c r="F15" s="56"/>
      <c r="G15" s="56"/>
      <c r="H15" s="64"/>
      <c r="I15" s="56"/>
      <c r="L15" s="71"/>
      <c r="M15" s="72"/>
      <c r="N15" s="72"/>
      <c r="O15" s="72"/>
      <c r="P15" s="72"/>
      <c r="Q15" s="72"/>
      <c r="R15" s="72"/>
      <c r="S15" s="72"/>
      <c r="T15" s="72"/>
      <c r="U15" s="73"/>
      <c r="V15" s="65"/>
      <c r="W15" s="66"/>
      <c r="X15" s="66"/>
      <c r="Y15" s="66"/>
      <c r="Z15" s="66"/>
      <c r="AA15" s="66"/>
      <c r="AB15" s="66"/>
      <c r="AC15" s="66"/>
      <c r="AD15" s="66"/>
      <c r="AE15" s="66"/>
      <c r="AF15" s="66"/>
      <c r="AG15" s="66"/>
      <c r="AH15" s="66"/>
      <c r="AI15" s="70"/>
      <c r="AJ15" s="281"/>
      <c r="AK15" s="282"/>
      <c r="AL15" s="283"/>
      <c r="AM15" s="281"/>
      <c r="AN15" s="282"/>
      <c r="AO15" s="283"/>
    </row>
    <row r="16" spans="1:42" ht="15" customHeight="1" x14ac:dyDescent="0.2">
      <c r="A16" s="56"/>
      <c r="B16" s="63"/>
      <c r="D16" s="56"/>
      <c r="E16" s="56"/>
      <c r="F16" s="56"/>
      <c r="G16" s="56"/>
      <c r="H16" s="64"/>
      <c r="I16" s="56"/>
      <c r="L16" s="71"/>
      <c r="M16" s="72"/>
      <c r="N16" s="72"/>
      <c r="O16" s="72"/>
      <c r="P16" s="72"/>
      <c r="Q16" s="72"/>
      <c r="R16" s="72"/>
      <c r="S16" s="72"/>
      <c r="T16" s="72"/>
      <c r="U16" s="73"/>
      <c r="V16" s="65"/>
      <c r="W16" s="66"/>
      <c r="X16" s="66"/>
      <c r="Y16" s="66"/>
      <c r="Z16" s="66"/>
      <c r="AA16" s="66"/>
      <c r="AB16" s="66"/>
      <c r="AC16" s="66"/>
      <c r="AD16" s="66"/>
      <c r="AE16" s="66"/>
      <c r="AF16" s="66"/>
      <c r="AG16" s="66"/>
      <c r="AH16" s="66"/>
      <c r="AI16" s="70"/>
      <c r="AJ16" s="281"/>
      <c r="AK16" s="282"/>
      <c r="AL16" s="283"/>
      <c r="AM16" s="281"/>
      <c r="AN16" s="282"/>
      <c r="AO16" s="283"/>
    </row>
    <row r="17" spans="1:46" ht="15" customHeight="1" x14ac:dyDescent="0.2">
      <c r="A17" s="56"/>
      <c r="B17" s="63"/>
      <c r="D17" s="56"/>
      <c r="E17" s="56"/>
      <c r="F17" s="56"/>
      <c r="G17" s="56"/>
      <c r="H17" s="64"/>
      <c r="I17" s="56"/>
      <c r="L17" s="71"/>
      <c r="M17" s="72"/>
      <c r="N17" s="72"/>
      <c r="O17" s="72"/>
      <c r="P17" s="72"/>
      <c r="Q17" s="72"/>
      <c r="R17" s="72"/>
      <c r="S17" s="72"/>
      <c r="T17" s="72"/>
      <c r="U17" s="73"/>
      <c r="V17" s="65"/>
      <c r="W17" s="66"/>
      <c r="X17" s="66"/>
      <c r="Y17" s="66"/>
      <c r="Z17" s="66"/>
      <c r="AA17" s="66"/>
      <c r="AB17" s="66"/>
      <c r="AC17" s="66"/>
      <c r="AD17" s="66"/>
      <c r="AE17" s="66"/>
      <c r="AF17" s="66"/>
      <c r="AG17" s="66"/>
      <c r="AH17" s="66"/>
      <c r="AI17" s="70"/>
      <c r="AJ17" s="281"/>
      <c r="AK17" s="282"/>
      <c r="AL17" s="283"/>
      <c r="AM17" s="281"/>
      <c r="AN17" s="282"/>
      <c r="AO17" s="283"/>
    </row>
    <row r="18" spans="1:46" ht="15" customHeight="1" x14ac:dyDescent="0.2">
      <c r="A18" s="56"/>
      <c r="B18" s="74"/>
      <c r="C18" s="56"/>
      <c r="D18" s="56"/>
      <c r="E18" s="56"/>
      <c r="F18" s="56"/>
      <c r="G18" s="56"/>
      <c r="H18" s="64"/>
      <c r="I18" s="56"/>
      <c r="L18" s="71"/>
      <c r="M18" s="72"/>
      <c r="N18" s="72"/>
      <c r="O18" s="72"/>
      <c r="P18" s="72"/>
      <c r="Q18" s="72"/>
      <c r="R18" s="72"/>
      <c r="S18" s="72"/>
      <c r="T18" s="72"/>
      <c r="U18" s="73"/>
      <c r="V18" s="65"/>
      <c r="W18" s="66"/>
      <c r="X18" s="66"/>
      <c r="Y18" s="66"/>
      <c r="Z18" s="66"/>
      <c r="AA18" s="66"/>
      <c r="AB18" s="66"/>
      <c r="AC18" s="66"/>
      <c r="AD18" s="66"/>
      <c r="AE18" s="66"/>
      <c r="AF18" s="66"/>
      <c r="AG18" s="66"/>
      <c r="AH18" s="66"/>
      <c r="AI18" s="70"/>
      <c r="AJ18" s="281"/>
      <c r="AK18" s="282"/>
      <c r="AL18" s="283"/>
      <c r="AM18" s="281"/>
      <c r="AN18" s="282"/>
      <c r="AO18" s="283"/>
    </row>
    <row r="19" spans="1:46" ht="15" customHeight="1" x14ac:dyDescent="0.2">
      <c r="A19" s="56"/>
      <c r="B19" s="74"/>
      <c r="C19" s="56"/>
      <c r="D19" s="56"/>
      <c r="E19" s="56"/>
      <c r="F19" s="56"/>
      <c r="G19" s="56"/>
      <c r="H19" s="64"/>
      <c r="I19" s="56"/>
      <c r="L19" s="71"/>
      <c r="M19" s="72"/>
      <c r="N19" s="72"/>
      <c r="O19" s="72"/>
      <c r="P19" s="72"/>
      <c r="Q19" s="72"/>
      <c r="R19" s="72"/>
      <c r="S19" s="72"/>
      <c r="T19" s="72"/>
      <c r="U19" s="73"/>
      <c r="V19" s="65"/>
      <c r="W19" s="66"/>
      <c r="X19" s="66"/>
      <c r="Y19" s="66"/>
      <c r="Z19" s="66"/>
      <c r="AA19" s="66"/>
      <c r="AB19" s="66"/>
      <c r="AC19" s="66"/>
      <c r="AD19" s="66"/>
      <c r="AE19" s="66"/>
      <c r="AF19" s="66"/>
      <c r="AG19" s="66"/>
      <c r="AH19" s="66"/>
      <c r="AI19" s="70"/>
      <c r="AJ19" s="281"/>
      <c r="AK19" s="282"/>
      <c r="AL19" s="283"/>
      <c r="AM19" s="281"/>
      <c r="AN19" s="282"/>
      <c r="AO19" s="283"/>
    </row>
    <row r="20" spans="1:46" ht="15" customHeight="1" x14ac:dyDescent="0.2">
      <c r="A20" s="56"/>
      <c r="B20" s="75"/>
      <c r="C20" s="76"/>
      <c r="D20" s="77"/>
      <c r="E20" s="77"/>
      <c r="F20" s="77"/>
      <c r="G20" s="77"/>
      <c r="H20" s="78"/>
      <c r="I20" s="56"/>
      <c r="L20" s="71"/>
      <c r="M20" s="72"/>
      <c r="N20" s="72"/>
      <c r="O20" s="72"/>
      <c r="P20" s="72"/>
      <c r="Q20" s="72"/>
      <c r="R20" s="72"/>
      <c r="S20" s="72"/>
      <c r="T20" s="72"/>
      <c r="U20" s="73"/>
      <c r="V20" s="65"/>
      <c r="W20" s="66"/>
      <c r="X20" s="66"/>
      <c r="Y20" s="66"/>
      <c r="Z20" s="66"/>
      <c r="AA20" s="66"/>
      <c r="AB20" s="66"/>
      <c r="AC20" s="66"/>
      <c r="AD20" s="66"/>
      <c r="AE20" s="66"/>
      <c r="AF20" s="66"/>
      <c r="AG20" s="66"/>
      <c r="AH20" s="66"/>
      <c r="AI20" s="70"/>
      <c r="AJ20" s="281"/>
      <c r="AK20" s="282"/>
      <c r="AL20" s="283"/>
      <c r="AM20" s="281"/>
      <c r="AN20" s="282"/>
      <c r="AO20" s="283"/>
      <c r="AT20" s="79"/>
    </row>
    <row r="21" spans="1:46" ht="15" customHeight="1" x14ac:dyDescent="0.2">
      <c r="A21" s="56"/>
      <c r="D21" s="56"/>
      <c r="E21" s="56"/>
      <c r="F21" s="56"/>
      <c r="G21" s="56"/>
      <c r="H21" s="56"/>
      <c r="I21" s="56"/>
      <c r="L21" s="71"/>
      <c r="M21" s="72"/>
      <c r="N21" s="72"/>
      <c r="O21" s="72"/>
      <c r="P21" s="72"/>
      <c r="Q21" s="72"/>
      <c r="R21" s="72"/>
      <c r="S21" s="72"/>
      <c r="T21" s="72"/>
      <c r="U21" s="73"/>
      <c r="V21" s="65"/>
      <c r="W21" s="66"/>
      <c r="X21" s="66"/>
      <c r="Y21" s="66"/>
      <c r="Z21" s="66"/>
      <c r="AA21" s="66"/>
      <c r="AB21" s="66"/>
      <c r="AC21" s="66"/>
      <c r="AD21" s="66"/>
      <c r="AE21" s="66"/>
      <c r="AF21" s="66"/>
      <c r="AG21" s="66"/>
      <c r="AH21" s="66"/>
      <c r="AI21" s="70"/>
      <c r="AJ21" s="281"/>
      <c r="AK21" s="282"/>
      <c r="AL21" s="283"/>
      <c r="AM21" s="281"/>
      <c r="AN21" s="282"/>
      <c r="AO21" s="283"/>
      <c r="AT21" s="79"/>
    </row>
    <row r="22" spans="1:46" ht="15" customHeight="1" x14ac:dyDescent="0.2">
      <c r="A22" s="56"/>
      <c r="B22" s="118" t="s">
        <v>47</v>
      </c>
      <c r="C22" s="119"/>
      <c r="D22" s="120"/>
      <c r="E22" s="120"/>
      <c r="F22" s="120"/>
      <c r="G22" s="120"/>
      <c r="H22" s="121"/>
      <c r="I22" s="56"/>
      <c r="L22" s="57" t="s">
        <v>48</v>
      </c>
      <c r="AT22" s="79"/>
    </row>
    <row r="23" spans="1:46" ht="14.25" customHeight="1" x14ac:dyDescent="0.2">
      <c r="A23" s="56"/>
      <c r="B23" s="284" t="s">
        <v>49</v>
      </c>
      <c r="C23" s="285"/>
      <c r="D23" s="285"/>
      <c r="E23" s="285"/>
      <c r="F23" s="80"/>
      <c r="G23" s="80" t="s">
        <v>50</v>
      </c>
      <c r="H23" s="122" t="s">
        <v>51</v>
      </c>
      <c r="I23" s="56"/>
      <c r="L23" s="65" t="s">
        <v>52</v>
      </c>
      <c r="M23" s="81"/>
      <c r="N23" s="81"/>
      <c r="O23" s="81"/>
      <c r="P23" s="81"/>
      <c r="Q23" s="81"/>
      <c r="R23" s="81"/>
      <c r="S23" s="66"/>
      <c r="T23" s="67"/>
      <c r="U23" s="66"/>
      <c r="V23" s="67"/>
      <c r="W23" s="66"/>
      <c r="X23" s="67"/>
      <c r="Y23" s="66"/>
      <c r="Z23" s="68"/>
      <c r="AA23" s="65" t="s">
        <v>53</v>
      </c>
      <c r="AB23" s="81"/>
      <c r="AC23" s="66"/>
      <c r="AD23" s="66"/>
      <c r="AE23" s="66"/>
      <c r="AF23" s="67"/>
      <c r="AG23" s="67"/>
      <c r="AH23" s="67"/>
      <c r="AI23" s="66"/>
      <c r="AJ23" s="66"/>
      <c r="AK23" s="66"/>
      <c r="AL23" s="66"/>
      <c r="AM23" s="66"/>
      <c r="AN23" s="66"/>
      <c r="AO23" s="70"/>
      <c r="AT23" s="79"/>
    </row>
    <row r="24" spans="1:46" ht="14.25" customHeight="1" x14ac:dyDescent="0.2">
      <c r="A24" s="56"/>
      <c r="B24" s="286"/>
      <c r="C24" s="287"/>
      <c r="D24" s="287"/>
      <c r="E24" s="287"/>
      <c r="F24" s="82"/>
      <c r="G24" s="82" t="s">
        <v>54</v>
      </c>
      <c r="H24" s="123" t="s">
        <v>54</v>
      </c>
      <c r="I24" s="56"/>
      <c r="L24" s="288"/>
      <c r="M24" s="289"/>
      <c r="N24" s="289"/>
      <c r="O24" s="289"/>
      <c r="P24" s="289"/>
      <c r="Q24" s="289"/>
      <c r="R24" s="289"/>
      <c r="S24" s="289"/>
      <c r="T24" s="289"/>
      <c r="U24" s="289"/>
      <c r="V24" s="289"/>
      <c r="W24" s="289"/>
      <c r="X24" s="289"/>
      <c r="Y24" s="289"/>
      <c r="Z24" s="290"/>
      <c r="AA24" s="288"/>
      <c r="AB24" s="289"/>
      <c r="AC24" s="289"/>
      <c r="AD24" s="289"/>
      <c r="AE24" s="289"/>
      <c r="AF24" s="289"/>
      <c r="AG24" s="289"/>
      <c r="AH24" s="289"/>
      <c r="AI24" s="289"/>
      <c r="AJ24" s="289"/>
      <c r="AK24" s="289"/>
      <c r="AL24" s="289"/>
      <c r="AM24" s="289"/>
      <c r="AN24" s="289"/>
      <c r="AO24" s="290"/>
      <c r="AT24" s="79"/>
    </row>
    <row r="25" spans="1:46" ht="15" customHeight="1" x14ac:dyDescent="0.2">
      <c r="A25" s="56"/>
      <c r="B25" s="124" t="str">
        <f>職業能力評価シート!B7</f>
        <v>ビジネス知識の習得</v>
      </c>
      <c r="C25" s="83"/>
      <c r="D25" s="84"/>
      <c r="E25" s="84"/>
      <c r="F25" s="85"/>
      <c r="G25" s="85">
        <f>AVERAGE(職業能力評価シート!J7:J9)</f>
        <v>0</v>
      </c>
      <c r="H25" s="125">
        <f>AVERAGE(職業能力評価シート!K7:K9)</f>
        <v>0</v>
      </c>
      <c r="I25" s="56"/>
      <c r="L25" s="291"/>
      <c r="M25" s="292"/>
      <c r="N25" s="292"/>
      <c r="O25" s="292"/>
      <c r="P25" s="292"/>
      <c r="Q25" s="292"/>
      <c r="R25" s="292"/>
      <c r="S25" s="292"/>
      <c r="T25" s="292"/>
      <c r="U25" s="292"/>
      <c r="V25" s="292"/>
      <c r="W25" s="292"/>
      <c r="X25" s="292"/>
      <c r="Y25" s="292"/>
      <c r="Z25" s="293"/>
      <c r="AA25" s="291"/>
      <c r="AB25" s="292"/>
      <c r="AC25" s="292"/>
      <c r="AD25" s="292"/>
      <c r="AE25" s="292"/>
      <c r="AF25" s="292"/>
      <c r="AG25" s="292"/>
      <c r="AH25" s="292"/>
      <c r="AI25" s="292"/>
      <c r="AJ25" s="292"/>
      <c r="AK25" s="292"/>
      <c r="AL25" s="292"/>
      <c r="AM25" s="292"/>
      <c r="AN25" s="292"/>
      <c r="AO25" s="293"/>
      <c r="AT25" s="79"/>
    </row>
    <row r="26" spans="1:46" ht="15" customHeight="1" x14ac:dyDescent="0.2">
      <c r="A26" s="56"/>
      <c r="B26" s="126" t="str">
        <f>職業能力評価シート!B10</f>
        <v>PCの基本操作</v>
      </c>
      <c r="C26" s="86"/>
      <c r="D26" s="87"/>
      <c r="E26" s="87"/>
      <c r="F26" s="88"/>
      <c r="G26" s="88">
        <f>AVERAGE(職業能力評価シート!J10:J12)</f>
        <v>0</v>
      </c>
      <c r="H26" s="127">
        <f>AVERAGE(職業能力評価シート!K10:K12)</f>
        <v>0</v>
      </c>
      <c r="I26" s="56"/>
      <c r="L26" s="291"/>
      <c r="M26" s="292"/>
      <c r="N26" s="292"/>
      <c r="O26" s="292"/>
      <c r="P26" s="292"/>
      <c r="Q26" s="292"/>
      <c r="R26" s="292"/>
      <c r="S26" s="292"/>
      <c r="T26" s="292"/>
      <c r="U26" s="292"/>
      <c r="V26" s="292"/>
      <c r="W26" s="292"/>
      <c r="X26" s="292"/>
      <c r="Y26" s="292"/>
      <c r="Z26" s="293"/>
      <c r="AA26" s="291"/>
      <c r="AB26" s="292"/>
      <c r="AC26" s="292"/>
      <c r="AD26" s="292"/>
      <c r="AE26" s="292"/>
      <c r="AF26" s="292"/>
      <c r="AG26" s="292"/>
      <c r="AH26" s="292"/>
      <c r="AI26" s="292"/>
      <c r="AJ26" s="292"/>
      <c r="AK26" s="292"/>
      <c r="AL26" s="292"/>
      <c r="AM26" s="292"/>
      <c r="AN26" s="292"/>
      <c r="AO26" s="293"/>
      <c r="AT26" s="79"/>
    </row>
    <row r="27" spans="1:46" ht="15" customHeight="1" x14ac:dyDescent="0.2">
      <c r="A27" s="56"/>
      <c r="B27" s="124" t="str">
        <f>職業能力評価シート!B13</f>
        <v>企業倫理とコンプライアンス</v>
      </c>
      <c r="C27" s="83"/>
      <c r="D27" s="84"/>
      <c r="E27" s="84"/>
      <c r="F27" s="85"/>
      <c r="G27" s="85">
        <f>AVERAGE(職業能力評価シート!J13:J14)</f>
        <v>0</v>
      </c>
      <c r="H27" s="125">
        <f>AVERAGE(職業能力評価シート!K13:K14)</f>
        <v>0</v>
      </c>
      <c r="I27" s="56"/>
      <c r="L27" s="291"/>
      <c r="M27" s="292"/>
      <c r="N27" s="292"/>
      <c r="O27" s="292"/>
      <c r="P27" s="292"/>
      <c r="Q27" s="292"/>
      <c r="R27" s="292"/>
      <c r="S27" s="292"/>
      <c r="T27" s="292"/>
      <c r="U27" s="292"/>
      <c r="V27" s="292"/>
      <c r="W27" s="292"/>
      <c r="X27" s="292"/>
      <c r="Y27" s="292"/>
      <c r="Z27" s="293"/>
      <c r="AA27" s="291"/>
      <c r="AB27" s="292"/>
      <c r="AC27" s="292"/>
      <c r="AD27" s="292"/>
      <c r="AE27" s="292"/>
      <c r="AF27" s="292"/>
      <c r="AG27" s="292"/>
      <c r="AH27" s="292"/>
      <c r="AI27" s="292"/>
      <c r="AJ27" s="292"/>
      <c r="AK27" s="292"/>
      <c r="AL27" s="292"/>
      <c r="AM27" s="292"/>
      <c r="AN27" s="292"/>
      <c r="AO27" s="293"/>
      <c r="AT27" s="79"/>
    </row>
    <row r="28" spans="1:46" ht="15" customHeight="1" x14ac:dyDescent="0.2">
      <c r="A28" s="56"/>
      <c r="B28" s="126" t="str">
        <f>職業能力評価シート!B15</f>
        <v>関係者との連携による業務の遂行</v>
      </c>
      <c r="C28" s="86"/>
      <c r="D28" s="87"/>
      <c r="E28" s="87"/>
      <c r="F28" s="88"/>
      <c r="G28" s="88">
        <f>AVERAGE(職業能力評価シート!J15:J16)</f>
        <v>0</v>
      </c>
      <c r="H28" s="127">
        <f>AVERAGE(職業能力評価シート!K15:K16)</f>
        <v>0</v>
      </c>
      <c r="I28" s="56"/>
      <c r="L28" s="291"/>
      <c r="M28" s="292"/>
      <c r="N28" s="292"/>
      <c r="O28" s="292"/>
      <c r="P28" s="292"/>
      <c r="Q28" s="292"/>
      <c r="R28" s="292"/>
      <c r="S28" s="292"/>
      <c r="T28" s="292"/>
      <c r="U28" s="292"/>
      <c r="V28" s="292"/>
      <c r="W28" s="292"/>
      <c r="X28" s="292"/>
      <c r="Y28" s="292"/>
      <c r="Z28" s="293"/>
      <c r="AA28" s="291"/>
      <c r="AB28" s="292"/>
      <c r="AC28" s="292"/>
      <c r="AD28" s="292"/>
      <c r="AE28" s="292"/>
      <c r="AF28" s="292"/>
      <c r="AG28" s="292"/>
      <c r="AH28" s="292"/>
      <c r="AI28" s="292"/>
      <c r="AJ28" s="292"/>
      <c r="AK28" s="292"/>
      <c r="AL28" s="292"/>
      <c r="AM28" s="292"/>
      <c r="AN28" s="292"/>
      <c r="AO28" s="293"/>
    </row>
    <row r="29" spans="1:46" ht="15" customHeight="1" x14ac:dyDescent="0.2">
      <c r="A29" s="56"/>
      <c r="B29" s="124" t="str">
        <f>職業能力評価シート!B17</f>
        <v>課題の設定と成果の追求</v>
      </c>
      <c r="C29" s="83"/>
      <c r="D29" s="84"/>
      <c r="E29" s="84"/>
      <c r="F29" s="85"/>
      <c r="G29" s="85">
        <f>AVERAGE(職業能力評価シート!J17:J19)</f>
        <v>0</v>
      </c>
      <c r="H29" s="125">
        <f>AVERAGE(職業能力評価シート!K17:K19)</f>
        <v>0</v>
      </c>
      <c r="I29" s="56"/>
      <c r="L29" s="294"/>
      <c r="M29" s="295"/>
      <c r="N29" s="295"/>
      <c r="O29" s="295"/>
      <c r="P29" s="295"/>
      <c r="Q29" s="295"/>
      <c r="R29" s="295"/>
      <c r="S29" s="295"/>
      <c r="T29" s="295"/>
      <c r="U29" s="295"/>
      <c r="V29" s="295"/>
      <c r="W29" s="295"/>
      <c r="X29" s="295"/>
      <c r="Y29" s="295"/>
      <c r="Z29" s="296"/>
      <c r="AA29" s="294"/>
      <c r="AB29" s="295"/>
      <c r="AC29" s="295"/>
      <c r="AD29" s="295"/>
      <c r="AE29" s="295"/>
      <c r="AF29" s="295"/>
      <c r="AG29" s="295"/>
      <c r="AH29" s="295"/>
      <c r="AI29" s="295"/>
      <c r="AJ29" s="295"/>
      <c r="AK29" s="295"/>
      <c r="AL29" s="295"/>
      <c r="AM29" s="295"/>
      <c r="AN29" s="295"/>
      <c r="AO29" s="296"/>
    </row>
    <row r="30" spans="1:46" ht="15" customHeight="1" x14ac:dyDescent="0.2">
      <c r="A30" s="56"/>
      <c r="B30" s="128" t="s">
        <v>496</v>
      </c>
      <c r="C30" s="132"/>
      <c r="D30" s="133"/>
      <c r="E30" s="133"/>
      <c r="F30" s="134"/>
      <c r="G30" s="134">
        <f>AVERAGE(職業能力評価シート!J18:J20)</f>
        <v>0</v>
      </c>
      <c r="H30" s="135">
        <f>AVERAGE(職業能力評価シート!K18:K20)</f>
        <v>0</v>
      </c>
      <c r="I30" s="56"/>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row>
    <row r="31" spans="1:46" ht="15" customHeight="1" x14ac:dyDescent="0.2">
      <c r="A31" s="56"/>
      <c r="B31" s="130" t="str">
        <f>職業能力評価シート!B22</f>
        <v>多様性の尊重と異文化コミュニケーション</v>
      </c>
      <c r="C31" s="136"/>
      <c r="D31" s="137"/>
      <c r="E31" s="137"/>
      <c r="F31" s="138"/>
      <c r="G31" s="138">
        <f>AVERAGE(職業能力評価シート!J22:J23)</f>
        <v>0</v>
      </c>
      <c r="H31" s="139">
        <f>AVERAGE(職業能力評価シート!K22:K23)</f>
        <v>0</v>
      </c>
      <c r="I31" s="56"/>
    </row>
    <row r="32" spans="1:46" ht="15" customHeight="1" x14ac:dyDescent="0.2">
      <c r="A32" s="56"/>
      <c r="B32" s="128" t="s">
        <v>459</v>
      </c>
      <c r="C32" s="132"/>
      <c r="D32" s="133"/>
      <c r="E32" s="133"/>
      <c r="F32" s="134"/>
      <c r="G32" s="116">
        <f>AVERAGE(職業能力評価シート!J27:J29)</f>
        <v>0</v>
      </c>
      <c r="H32" s="129">
        <f>AVERAGE(職業能力評価シート!K27:K29)</f>
        <v>0</v>
      </c>
      <c r="I32" s="56"/>
      <c r="L32" s="57" t="s">
        <v>55</v>
      </c>
      <c r="M32" s="58"/>
      <c r="N32" s="58"/>
      <c r="O32" s="58"/>
      <c r="P32" s="58"/>
      <c r="Q32" s="58"/>
      <c r="R32" s="58"/>
      <c r="S32" s="58"/>
      <c r="T32" s="58"/>
      <c r="U32" s="58"/>
      <c r="V32" s="58"/>
      <c r="W32" s="58"/>
      <c r="X32" s="58"/>
      <c r="Y32" s="58"/>
      <c r="Z32" s="58"/>
      <c r="AA32" s="57"/>
      <c r="AB32" s="58"/>
      <c r="AC32" s="58"/>
      <c r="AD32" s="58"/>
      <c r="AE32" s="58"/>
      <c r="AF32" s="58"/>
      <c r="AG32" s="58"/>
      <c r="AH32" s="58"/>
      <c r="AI32" s="58"/>
      <c r="AJ32" s="58"/>
      <c r="AK32" s="58"/>
      <c r="AL32" s="58"/>
      <c r="AM32" s="58"/>
      <c r="AN32" s="58"/>
      <c r="AO32" s="58"/>
    </row>
    <row r="33" spans="1:41" ht="15" customHeight="1" x14ac:dyDescent="0.2">
      <c r="A33" s="56"/>
      <c r="B33" s="130" t="s">
        <v>460</v>
      </c>
      <c r="C33" s="136"/>
      <c r="D33" s="137"/>
      <c r="E33" s="137"/>
      <c r="F33" s="138"/>
      <c r="G33" s="140">
        <f>AVERAGE(職業能力評価シート!J30:J32)</f>
        <v>0</v>
      </c>
      <c r="H33" s="141">
        <f>AVERAGE(職業能力評価シート!K30:K32)</f>
        <v>0</v>
      </c>
      <c r="I33" s="56"/>
      <c r="L33" s="89" t="s">
        <v>56</v>
      </c>
      <c r="M33" s="90"/>
      <c r="N33" s="90"/>
      <c r="O33" s="90"/>
      <c r="P33" s="90"/>
      <c r="Q33" s="90"/>
      <c r="R33" s="90"/>
      <c r="S33" s="90"/>
      <c r="T33" s="90"/>
      <c r="U33" s="90"/>
      <c r="V33" s="90"/>
      <c r="W33" s="90"/>
      <c r="X33" s="90"/>
      <c r="Y33" s="90"/>
      <c r="Z33" s="91"/>
      <c r="AA33" s="65" t="s">
        <v>57</v>
      </c>
      <c r="AB33" s="90"/>
      <c r="AC33" s="90"/>
      <c r="AD33" s="90"/>
      <c r="AE33" s="90"/>
      <c r="AF33" s="90"/>
      <c r="AG33" s="90"/>
      <c r="AH33" s="90"/>
      <c r="AI33" s="90"/>
      <c r="AJ33" s="90"/>
      <c r="AK33" s="90"/>
      <c r="AL33" s="90"/>
      <c r="AM33" s="90"/>
      <c r="AN33" s="90"/>
      <c r="AO33" s="91"/>
    </row>
    <row r="34" spans="1:41" ht="15" customHeight="1" x14ac:dyDescent="0.2">
      <c r="A34" s="56"/>
      <c r="B34" s="128" t="s">
        <v>461</v>
      </c>
      <c r="C34" s="132"/>
      <c r="D34" s="133"/>
      <c r="E34" s="133"/>
      <c r="F34" s="134"/>
      <c r="G34" s="116">
        <f>AVERAGE(職業能力評価シート!J33:J35)</f>
        <v>0</v>
      </c>
      <c r="H34" s="129">
        <f>AVERAGE(職業能力評価シート!K35:K330)</f>
        <v>0</v>
      </c>
      <c r="I34" s="56"/>
      <c r="L34" s="288"/>
      <c r="M34" s="297"/>
      <c r="N34" s="297"/>
      <c r="O34" s="297"/>
      <c r="P34" s="297"/>
      <c r="Q34" s="297"/>
      <c r="R34" s="297"/>
      <c r="S34" s="297"/>
      <c r="T34" s="297"/>
      <c r="U34" s="297"/>
      <c r="V34" s="297"/>
      <c r="W34" s="297"/>
      <c r="X34" s="297"/>
      <c r="Y34" s="297"/>
      <c r="Z34" s="298"/>
      <c r="AA34" s="288"/>
      <c r="AB34" s="297"/>
      <c r="AC34" s="297"/>
      <c r="AD34" s="297"/>
      <c r="AE34" s="297"/>
      <c r="AF34" s="297"/>
      <c r="AG34" s="297"/>
      <c r="AH34" s="297"/>
      <c r="AI34" s="297"/>
      <c r="AJ34" s="297"/>
      <c r="AK34" s="297"/>
      <c r="AL34" s="297"/>
      <c r="AM34" s="297"/>
      <c r="AN34" s="297"/>
      <c r="AO34" s="298"/>
    </row>
    <row r="35" spans="1:41" ht="15" customHeight="1" x14ac:dyDescent="0.2">
      <c r="A35" s="56"/>
      <c r="B35" s="130" t="s">
        <v>541</v>
      </c>
      <c r="C35" s="136"/>
      <c r="D35" s="137"/>
      <c r="E35" s="137"/>
      <c r="F35" s="138"/>
      <c r="G35" s="140">
        <f>AVERAGE(職業能力評価シート!J36:J38)</f>
        <v>0</v>
      </c>
      <c r="H35" s="141">
        <f>AVERAGE(職業能力評価シート!K36:K38)</f>
        <v>0</v>
      </c>
      <c r="I35" s="56"/>
      <c r="L35" s="299"/>
      <c r="M35" s="300"/>
      <c r="N35" s="300"/>
      <c r="O35" s="300"/>
      <c r="P35" s="300"/>
      <c r="Q35" s="300"/>
      <c r="R35" s="300"/>
      <c r="S35" s="300"/>
      <c r="T35" s="300"/>
      <c r="U35" s="300"/>
      <c r="V35" s="300"/>
      <c r="W35" s="300"/>
      <c r="X35" s="300"/>
      <c r="Y35" s="300"/>
      <c r="Z35" s="301"/>
      <c r="AA35" s="299"/>
      <c r="AB35" s="300"/>
      <c r="AC35" s="300"/>
      <c r="AD35" s="300"/>
      <c r="AE35" s="300"/>
      <c r="AF35" s="300"/>
      <c r="AG35" s="300"/>
      <c r="AH35" s="300"/>
      <c r="AI35" s="300"/>
      <c r="AJ35" s="300"/>
      <c r="AK35" s="300"/>
      <c r="AL35" s="300"/>
      <c r="AM35" s="300"/>
      <c r="AN35" s="300"/>
      <c r="AO35" s="301"/>
    </row>
    <row r="36" spans="1:41" ht="15" customHeight="1" x14ac:dyDescent="0.2">
      <c r="A36" s="56"/>
      <c r="B36" s="128" t="s">
        <v>462</v>
      </c>
      <c r="C36" s="132"/>
      <c r="D36" s="133"/>
      <c r="E36" s="133"/>
      <c r="F36" s="134"/>
      <c r="G36" s="116">
        <f>AVERAGE(職業能力評価シート!J39:J41)</f>
        <v>0</v>
      </c>
      <c r="H36" s="129">
        <f>AVERAGE(職業能力評価シート!K39:K41)</f>
        <v>0</v>
      </c>
      <c r="I36" s="56"/>
      <c r="L36" s="299"/>
      <c r="M36" s="300"/>
      <c r="N36" s="300"/>
      <c r="O36" s="300"/>
      <c r="P36" s="300"/>
      <c r="Q36" s="300"/>
      <c r="R36" s="300"/>
      <c r="S36" s="300"/>
      <c r="T36" s="300"/>
      <c r="U36" s="300"/>
      <c r="V36" s="300"/>
      <c r="W36" s="300"/>
      <c r="X36" s="300"/>
      <c r="Y36" s="300"/>
      <c r="Z36" s="301"/>
      <c r="AA36" s="299"/>
      <c r="AB36" s="300"/>
      <c r="AC36" s="300"/>
      <c r="AD36" s="300"/>
      <c r="AE36" s="300"/>
      <c r="AF36" s="300"/>
      <c r="AG36" s="300"/>
      <c r="AH36" s="300"/>
      <c r="AI36" s="300"/>
      <c r="AJ36" s="300"/>
      <c r="AK36" s="300"/>
      <c r="AL36" s="300"/>
      <c r="AM36" s="300"/>
      <c r="AN36" s="300"/>
      <c r="AO36" s="301"/>
    </row>
    <row r="37" spans="1:41" ht="15" customHeight="1" x14ac:dyDescent="0.2">
      <c r="A37" s="56"/>
      <c r="B37" s="130" t="s">
        <v>464</v>
      </c>
      <c r="C37" s="136"/>
      <c r="D37" s="137"/>
      <c r="E37" s="137"/>
      <c r="F37" s="138"/>
      <c r="G37" s="140">
        <f>AVERAGE(職業能力評価シート!J42:J44)</f>
        <v>0</v>
      </c>
      <c r="H37" s="141">
        <f>AVERAGE(職業能力評価シート!K42:K44)</f>
        <v>0</v>
      </c>
      <c r="I37" s="56"/>
      <c r="L37" s="299"/>
      <c r="M37" s="300"/>
      <c r="N37" s="300"/>
      <c r="O37" s="300"/>
      <c r="P37" s="300"/>
      <c r="Q37" s="300"/>
      <c r="R37" s="300"/>
      <c r="S37" s="300"/>
      <c r="T37" s="300"/>
      <c r="U37" s="300"/>
      <c r="V37" s="300"/>
      <c r="W37" s="300"/>
      <c r="X37" s="300"/>
      <c r="Y37" s="300"/>
      <c r="Z37" s="301"/>
      <c r="AA37" s="299"/>
      <c r="AB37" s="300"/>
      <c r="AC37" s="300"/>
      <c r="AD37" s="300"/>
      <c r="AE37" s="300"/>
      <c r="AF37" s="300"/>
      <c r="AG37" s="300"/>
      <c r="AH37" s="300"/>
      <c r="AI37" s="300"/>
      <c r="AJ37" s="300"/>
      <c r="AK37" s="300"/>
      <c r="AL37" s="300"/>
      <c r="AM37" s="300"/>
      <c r="AN37" s="300"/>
      <c r="AO37" s="301"/>
    </row>
    <row r="38" spans="1:41" ht="15" customHeight="1" x14ac:dyDescent="0.2">
      <c r="A38" s="56"/>
      <c r="B38" s="128" t="s">
        <v>465</v>
      </c>
      <c r="C38" s="132"/>
      <c r="D38" s="133"/>
      <c r="E38" s="133"/>
      <c r="F38" s="134"/>
      <c r="G38" s="116">
        <f>AVERAGE(職業能力評価シート!J45:J47)</f>
        <v>0</v>
      </c>
      <c r="H38" s="129">
        <f>AVERAGE(職業能力評価シート!K45:K47)</f>
        <v>0</v>
      </c>
      <c r="I38" s="56"/>
      <c r="L38" s="299"/>
      <c r="M38" s="300"/>
      <c r="N38" s="300"/>
      <c r="O38" s="300"/>
      <c r="P38" s="300"/>
      <c r="Q38" s="300"/>
      <c r="R38" s="300"/>
      <c r="S38" s="300"/>
      <c r="T38" s="300"/>
      <c r="U38" s="300"/>
      <c r="V38" s="300"/>
      <c r="W38" s="300"/>
      <c r="X38" s="300"/>
      <c r="Y38" s="300"/>
      <c r="Z38" s="301"/>
      <c r="AA38" s="299"/>
      <c r="AB38" s="300"/>
      <c r="AC38" s="300"/>
      <c r="AD38" s="300"/>
      <c r="AE38" s="300"/>
      <c r="AF38" s="300"/>
      <c r="AG38" s="300"/>
      <c r="AH38" s="300"/>
      <c r="AI38" s="300"/>
      <c r="AJ38" s="300"/>
      <c r="AK38" s="300"/>
      <c r="AL38" s="300"/>
      <c r="AM38" s="300"/>
      <c r="AN38" s="300"/>
      <c r="AO38" s="301"/>
    </row>
    <row r="39" spans="1:41" ht="15" customHeight="1" x14ac:dyDescent="0.2">
      <c r="A39" s="56"/>
      <c r="B39" s="142" t="s">
        <v>466</v>
      </c>
      <c r="C39" s="143"/>
      <c r="D39" s="144"/>
      <c r="E39" s="144"/>
      <c r="F39" s="145"/>
      <c r="G39" s="146">
        <f>AVERAGE(職業能力評価シート!J48:J49)</f>
        <v>0</v>
      </c>
      <c r="H39" s="147">
        <f>AVERAGE(職業能力評価シート!K48:K49)</f>
        <v>0</v>
      </c>
      <c r="I39" s="56"/>
      <c r="L39" s="302"/>
      <c r="M39" s="303"/>
      <c r="N39" s="303"/>
      <c r="O39" s="303"/>
      <c r="P39" s="303"/>
      <c r="Q39" s="303"/>
      <c r="R39" s="303"/>
      <c r="S39" s="303"/>
      <c r="T39" s="303"/>
      <c r="U39" s="303"/>
      <c r="V39" s="303"/>
      <c r="W39" s="303"/>
      <c r="X39" s="303"/>
      <c r="Y39" s="303"/>
      <c r="Z39" s="304"/>
      <c r="AA39" s="302"/>
      <c r="AB39" s="303"/>
      <c r="AC39" s="303"/>
      <c r="AD39" s="303"/>
      <c r="AE39" s="303"/>
      <c r="AF39" s="303"/>
      <c r="AG39" s="303"/>
      <c r="AH39" s="303"/>
      <c r="AI39" s="303"/>
      <c r="AJ39" s="303"/>
      <c r="AK39" s="303"/>
      <c r="AL39" s="303"/>
      <c r="AM39" s="303"/>
      <c r="AN39" s="303"/>
      <c r="AO39" s="304"/>
    </row>
    <row r="40" spans="1:41" ht="14.25" x14ac:dyDescent="0.2">
      <c r="B40" s="41"/>
      <c r="C40" s="41"/>
      <c r="D40" s="56"/>
      <c r="E40" s="56"/>
      <c r="F40" s="117"/>
      <c r="G40" s="117"/>
      <c r="H40" s="117"/>
    </row>
  </sheetData>
  <mergeCells count="23">
    <mergeCell ref="B23:E24"/>
    <mergeCell ref="L24:Z29"/>
    <mergeCell ref="AA24:AO29"/>
    <mergeCell ref="L34:Z39"/>
    <mergeCell ref="AA34:AO39"/>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8"/>
  <printOptions horizontalCentered="1"/>
  <pageMargins left="0.28999999999999998" right="0.31" top="0.63" bottom="0.32" header="0.45" footer="0.26"/>
  <pageSetup paperSize="9" scale="85" orientation="landscape"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2024-08-20T01:06:37Z</dcterms:modified>
</cp:coreProperties>
</file>