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2422F777-F602-4D2E-ADE7-C74BD8DC76C0}" xr6:coauthVersionLast="47" xr6:coauthVersionMax="47" xr10:uidLastSave="{00000000-0000-0000-0000-000000000000}"/>
  <bookViews>
    <workbookView xWindow="-120" yWindow="-120" windowWidth="29040" windowHeight="15840" tabRatio="723"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OJTｺﾐｭﾆｹｰｼｮﾝｼｰﾄ!$B$1:$AO$42</definedName>
    <definedName name="_xlnm.Print_Area" localSheetId="3">基準一覧!$A$1:$D$198</definedName>
    <definedName name="_xlnm.Print_Area" localSheetId="1">職業能力評価シート!$A$1:$H$64</definedName>
    <definedName name="_xlnm.Print_Area" localSheetId="2">必要な知識!$A$1:$C$270</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6" i="26" l="1"/>
  <c r="G29" i="29" s="1"/>
  <c r="K16" i="26"/>
  <c r="H29" i="29" s="1"/>
  <c r="J17" i="26"/>
  <c r="K17" i="26"/>
  <c r="K56" i="26"/>
  <c r="J56" i="26"/>
  <c r="K55" i="26"/>
  <c r="J55" i="26"/>
  <c r="K54" i="26"/>
  <c r="H41" i="29" s="1"/>
  <c r="J54" i="26"/>
  <c r="K53" i="26"/>
  <c r="J53" i="26"/>
  <c r="K52" i="26"/>
  <c r="J52" i="26"/>
  <c r="K51" i="26"/>
  <c r="H40" i="29" s="1"/>
  <c r="J51" i="26"/>
  <c r="G40" i="29" s="1"/>
  <c r="J57" i="26"/>
  <c r="G42" i="29" s="1"/>
  <c r="K57" i="26"/>
  <c r="J58" i="26"/>
  <c r="K58" i="26"/>
  <c r="J59" i="26"/>
  <c r="K59" i="26"/>
  <c r="K50" i="26"/>
  <c r="J50" i="26"/>
  <c r="K49" i="26"/>
  <c r="J49" i="26"/>
  <c r="K48" i="26"/>
  <c r="J48" i="26"/>
  <c r="K47" i="26"/>
  <c r="J47" i="26"/>
  <c r="K46" i="26"/>
  <c r="J46" i="26"/>
  <c r="K45" i="26"/>
  <c r="H38" i="29" s="1"/>
  <c r="J45" i="26"/>
  <c r="K44" i="26"/>
  <c r="J44" i="26"/>
  <c r="K43" i="26"/>
  <c r="J43" i="26"/>
  <c r="K42" i="26"/>
  <c r="H37" i="29" s="1"/>
  <c r="J42" i="26"/>
  <c r="G37" i="29" s="1"/>
  <c r="K41" i="26"/>
  <c r="J41" i="26"/>
  <c r="K40" i="26"/>
  <c r="J40" i="26"/>
  <c r="K39" i="26"/>
  <c r="J39" i="26"/>
  <c r="G36" i="29" s="1"/>
  <c r="K38" i="26"/>
  <c r="J38" i="26"/>
  <c r="K37" i="26"/>
  <c r="J37" i="26"/>
  <c r="K36" i="26"/>
  <c r="J36" i="26"/>
  <c r="K35" i="26"/>
  <c r="J35" i="26"/>
  <c r="K34" i="26"/>
  <c r="J34" i="26"/>
  <c r="K33" i="26"/>
  <c r="H34" i="29" s="1"/>
  <c r="J33" i="26"/>
  <c r="K32" i="26"/>
  <c r="J32" i="26"/>
  <c r="K31" i="26"/>
  <c r="J31" i="26"/>
  <c r="K30" i="26"/>
  <c r="H33" i="29" s="1"/>
  <c r="J30" i="26"/>
  <c r="G33" i="29" s="1"/>
  <c r="K29" i="26"/>
  <c r="J29" i="26"/>
  <c r="K28" i="26"/>
  <c r="J28" i="26"/>
  <c r="K27" i="26"/>
  <c r="J27" i="26"/>
  <c r="G32" i="29" s="1"/>
  <c r="K25" i="26"/>
  <c r="J25" i="26"/>
  <c r="K7" i="26"/>
  <c r="H25" i="29" s="1"/>
  <c r="K8" i="26"/>
  <c r="K9" i="26"/>
  <c r="H26" i="29" s="1"/>
  <c r="K10" i="26"/>
  <c r="K11" i="26"/>
  <c r="K12" i="26"/>
  <c r="H27" i="29" s="1"/>
  <c r="K13" i="26"/>
  <c r="K14" i="26"/>
  <c r="H28" i="29" s="1"/>
  <c r="K15" i="26"/>
  <c r="K21" i="26"/>
  <c r="H30" i="29" s="1"/>
  <c r="K22" i="26"/>
  <c r="K23" i="26"/>
  <c r="K24" i="26"/>
  <c r="K26" i="26"/>
  <c r="J24" i="26"/>
  <c r="J26" i="26"/>
  <c r="J21" i="26"/>
  <c r="G30" i="29" s="1"/>
  <c r="J22" i="26"/>
  <c r="J23" i="26"/>
  <c r="J14" i="26"/>
  <c r="J15" i="26"/>
  <c r="J12" i="26"/>
  <c r="J8" i="26"/>
  <c r="B28" i="29"/>
  <c r="B25" i="29"/>
  <c r="F63" i="26"/>
  <c r="G63" i="26"/>
  <c r="G62" i="26"/>
  <c r="F62" i="26"/>
  <c r="G61" i="26"/>
  <c r="F61" i="26"/>
  <c r="F64" i="26" s="1"/>
  <c r="J13" i="26"/>
  <c r="J11" i="26"/>
  <c r="J10" i="26"/>
  <c r="J9" i="26"/>
  <c r="G26" i="29" s="1"/>
  <c r="J7" i="26"/>
  <c r="G25" i="29"/>
  <c r="B27" i="29"/>
  <c r="B26" i="29"/>
  <c r="G31" i="29" l="1"/>
  <c r="H31" i="29"/>
  <c r="H32" i="29"/>
  <c r="H36" i="29"/>
  <c r="G28" i="29"/>
  <c r="G35" i="29"/>
  <c r="G39" i="29"/>
  <c r="H35" i="29"/>
  <c r="H39" i="29"/>
  <c r="G34" i="29"/>
  <c r="G38" i="29"/>
  <c r="H42" i="29"/>
  <c r="G41" i="29"/>
  <c r="G64" i="26"/>
  <c r="H62" i="26" s="1"/>
  <c r="H63" i="26"/>
  <c r="H61" i="26"/>
  <c r="H64" i="26" s="1"/>
  <c r="G27" i="29"/>
</calcChain>
</file>

<file path=xl/sharedStrings.xml><?xml version="1.0" encoding="utf-8"?>
<sst xmlns="http://schemas.openxmlformats.org/spreadsheetml/2006/main" count="954" uniqueCount="730">
  <si>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</si>
  <si>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</si>
  <si>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</si>
  <si>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</si>
  <si>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</si>
  <si>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</si>
  <si>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</si>
  <si>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</si>
  <si>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</si>
  <si>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</si>
  <si>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</si>
  <si>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</si>
  <si>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</si>
  <si>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</si>
  <si>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</si>
  <si>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</si>
  <si>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</si>
  <si>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</si>
  <si>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</si>
  <si>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</si>
  <si>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</si>
  <si>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</si>
  <si>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</si>
  <si>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</si>
  <si>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</si>
  <si>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</si>
  <si>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</si>
  <si>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</si>
  <si>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</si>
  <si>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</si>
  <si>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</si>
  <si>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</si>
  <si>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</si>
  <si>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</si>
  <si>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</si>
  <si>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</si>
  <si>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</si>
  <si>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</si>
  <si>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</si>
  <si>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</si>
  <si>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</si>
  <si>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</si>
  <si>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</si>
  <si>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</si>
  <si>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</si>
  <si>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</si>
  <si>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</si>
  <si>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</si>
  <si>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</si>
  <si>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</si>
  <si>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</si>
  <si>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</si>
  <si>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</si>
  <si>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</si>
  <si>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</si>
  <si>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</si>
  <si>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レベル２</t>
    <phoneticPr fontId="6"/>
  </si>
  <si>
    <t>企業倫理とコンプライアンス</t>
    <phoneticPr fontId="6"/>
  </si>
  <si>
    <t>①諸規程、諸ルールの遵守</t>
    <phoneticPr fontId="52"/>
  </si>
  <si>
    <t>②倫理的問題の解決</t>
    <phoneticPr fontId="6"/>
  </si>
  <si>
    <t>関係者との連携による業務の遂行</t>
    <phoneticPr fontId="6"/>
  </si>
  <si>
    <t>関係者との連携による業務の遂行</t>
    <phoneticPr fontId="6"/>
  </si>
  <si>
    <t>①チームワークの発揮</t>
    <phoneticPr fontId="6"/>
  </si>
  <si>
    <t>①チームワークの発揮</t>
    <phoneticPr fontId="6"/>
  </si>
  <si>
    <t>②周囲との関係構築</t>
    <phoneticPr fontId="6"/>
  </si>
  <si>
    <t>②周囲との関係構築</t>
    <phoneticPr fontId="3"/>
  </si>
  <si>
    <t>課題の設定と成果の追求</t>
    <phoneticPr fontId="6"/>
  </si>
  <si>
    <t>①課題・目標の明確化</t>
    <phoneticPr fontId="6"/>
  </si>
  <si>
    <t>①課題・目標の明確化</t>
    <phoneticPr fontId="6"/>
  </si>
  <si>
    <t>②進捗管理の推進</t>
    <phoneticPr fontId="6"/>
  </si>
  <si>
    <t>②進捗管理の推進</t>
    <phoneticPr fontId="6"/>
  </si>
  <si>
    <t>③成果へのコミットメント</t>
    <phoneticPr fontId="6"/>
  </si>
  <si>
    <t>③成果へのコミットメント</t>
    <phoneticPr fontId="6"/>
  </si>
  <si>
    <t>Ⅲ. 必要な知識　（共通能力ユニット　レベル2）</t>
    <rPh sb="3" eb="5">
      <t>ヒツヨウ</t>
    </rPh>
    <rPh sb="6" eb="8">
      <t>チシキ</t>
    </rPh>
    <rPh sb="10" eb="12">
      <t>キョウツウ</t>
    </rPh>
    <rPh sb="12" eb="14">
      <t>ノウリョク</t>
    </rPh>
    <phoneticPr fontId="6"/>
  </si>
  <si>
    <t>②倫理的問題の解決</t>
    <phoneticPr fontId="6"/>
  </si>
  <si>
    <t>企業倫理とコンプライアンス</t>
    <phoneticPr fontId="6"/>
  </si>
  <si>
    <t>関係者との連携による業務の遂行</t>
    <rPh sb="0" eb="3">
      <t>カンケイシャ</t>
    </rPh>
    <rPh sb="5" eb="7">
      <t>レンケイ</t>
    </rPh>
    <rPh sb="10" eb="12">
      <t>ギョウム</t>
    </rPh>
    <rPh sb="13" eb="15">
      <t>スイコウ</t>
    </rPh>
    <phoneticPr fontId="6"/>
  </si>
  <si>
    <t>企業倫理とコンプライアンス</t>
    <phoneticPr fontId="6"/>
  </si>
  <si>
    <t>課題の設定と成果の追求</t>
    <phoneticPr fontId="6"/>
  </si>
  <si>
    <t>職務において自己の能力、権限を超える場合には、独断で判断を行うことなく上位者に相談し助力を求めている。</t>
    <rPh sb="35" eb="37">
      <t>ジョウイ</t>
    </rPh>
    <phoneticPr fontId="22"/>
  </si>
  <si>
    <t>下位者からの倫理的な相談に快く乗りながら、適切な助言を与えるとともに、解決に向けて一緒になって取り組んでいる。</t>
    <rPh sb="0" eb="3">
      <t>カイシャ</t>
    </rPh>
    <phoneticPr fontId="22"/>
  </si>
  <si>
    <t>職場の中核として周囲とのコミュニケーションに努め、協力的な職場環境の創出・維持に取り組んでいる。</t>
    <rPh sb="3" eb="5">
      <t>チュウカク</t>
    </rPh>
    <phoneticPr fontId="22"/>
  </si>
  <si>
    <t>できるだけ早い段階でキーパーソンに働きかけて同意を得ておくなど、業務を取り進めやすい環境を構築している。</t>
  </si>
  <si>
    <t>効率的に仕事を進めるうえで役立つ情報を体系化し、周囲と共有している。</t>
  </si>
  <si>
    <t>下位者に対して仕事のノウハウを提供したり指導助言を行っている。</t>
    <rPh sb="0" eb="3">
      <t>カイシャ</t>
    </rPh>
    <phoneticPr fontId="22"/>
  </si>
  <si>
    <t>利害が相反する相手先とも本音ベースでやり取りができるような信頼関係を構築している。</t>
    <rPh sb="0" eb="2">
      <t>リガイ</t>
    </rPh>
    <rPh sb="3" eb="5">
      <t>アイハン</t>
    </rPh>
    <rPh sb="7" eb="10">
      <t>アイテサキ</t>
    </rPh>
    <rPh sb="12" eb="14">
      <t>ホンネ</t>
    </rPh>
    <rPh sb="20" eb="21">
      <t>ト</t>
    </rPh>
    <rPh sb="29" eb="31">
      <t>シンライ</t>
    </rPh>
    <rPh sb="31" eb="33">
      <t>カンケイ</t>
    </rPh>
    <rPh sb="34" eb="36">
      <t>コウチク</t>
    </rPh>
    <phoneticPr fontId="22"/>
  </si>
  <si>
    <t>社内関係者と日頃からコミュニケーションをとり、必要な情報を素早く入手できるような人間関係を構築している。</t>
  </si>
  <si>
    <t>社外の勉強会や他部門との交流イベントなど、日頃から人的ネットワークの拡大に資する機会には進んで参加している。</t>
  </si>
  <si>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2"/>
  </si>
  <si>
    <t>同じ失敗を繰り返さないよう、前回の反省点を的確に踏まえて課題設定を行っている。</t>
    <rPh sb="0" eb="1">
      <t>オナ</t>
    </rPh>
    <rPh sb="2" eb="4">
      <t>シッパイ</t>
    </rPh>
    <rPh sb="5" eb="6">
      <t>ク</t>
    </rPh>
    <rPh sb="7" eb="8">
      <t>カエ</t>
    </rPh>
    <phoneticPr fontId="22"/>
  </si>
  <si>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</si>
  <si>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2"/>
  </si>
  <si>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</si>
  <si>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2"/>
  </si>
  <si>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</si>
  <si>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</si>
  <si>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</si>
  <si>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レベル2の目安</t>
    <rPh sb="5" eb="7">
      <t>メヤス</t>
    </rPh>
    <phoneticPr fontId="6"/>
  </si>
  <si>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6"/>
  </si>
  <si>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6"/>
  </si>
  <si>
    <t>効率的に業務を進めるために必要な環境を構築し、周囲と役立つ情報を共有している</t>
    <rPh sb="0" eb="4">
      <t>コウリt</t>
    </rPh>
    <rPh sb="4" eb="7">
      <t>ギョ</t>
    </rPh>
    <rPh sb="7" eb="13">
      <t>ススm</t>
    </rPh>
    <rPh sb="13" eb="16">
      <t>ヒツヨ</t>
    </rPh>
    <rPh sb="16" eb="19">
      <t>カンキョ</t>
    </rPh>
    <rPh sb="19" eb="22">
      <t>コウチk</t>
    </rPh>
    <rPh sb="23" eb="26">
      <t>シュ</t>
    </rPh>
    <rPh sb="26" eb="29">
      <t>ヤクダt</t>
    </rPh>
    <rPh sb="29" eb="32">
      <t>ジョウh</t>
    </rPh>
    <rPh sb="32" eb="34">
      <t>キョウユ</t>
    </rPh>
    <phoneticPr fontId="6"/>
  </si>
  <si>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6"/>
  </si>
  <si>
    <t>仕事の優先順位を的確に判断し、自分の仕事の進捗管理を確実に実施するとともに、下位者に対して日程管理に関する助言・指導を行っている</t>
    <phoneticPr fontId="6"/>
  </si>
  <si>
    <t>困難な状況下でも、安易に妥協することなく高い成果・目標達成のためにあらゆる手段を尽くしている</t>
    <phoneticPr fontId="6"/>
  </si>
  <si>
    <t>様々なメディアを通して社会経済情勢や流行・トレンドを把握し、自らの仕事と関連付けながら業務課題や目標を整理している。</t>
    <rPh sb="0" eb="2">
      <t>サマザマ</t>
    </rPh>
    <rPh sb="8" eb="9">
      <t>トオ</t>
    </rPh>
    <phoneticPr fontId="6"/>
  </si>
  <si>
    <t>職業能力評価シート（企業法務　レベル２）　　</t>
    <rPh sb="10" eb="12">
      <t>キギョウ</t>
    </rPh>
    <rPh sb="12" eb="14">
      <t>ホウム</t>
    </rPh>
    <phoneticPr fontId="6"/>
  </si>
  <si>
    <t>企業法務</t>
    <rPh sb="0" eb="2">
      <t>キギョウ</t>
    </rPh>
    <rPh sb="2" eb="4">
      <t>ホウム</t>
    </rPh>
    <phoneticPr fontId="6"/>
  </si>
  <si>
    <t>リスクマネジメントに関する法務</t>
    <phoneticPr fontId="6"/>
  </si>
  <si>
    <t xml:space="preserve">1. 企業不祥事とコンプライアンス
</t>
  </si>
  <si>
    <t>　●企業不祥事</t>
  </si>
  <si>
    <t>　●法令遵守（コンプライアンス）</t>
  </si>
  <si>
    <t>　●反社会的勢力対応</t>
  </si>
  <si>
    <t>2. サイバー関連問題・消費者対応等</t>
  </si>
  <si>
    <t>　●SNS関連トラブル対応</t>
  </si>
  <si>
    <t>　●消費者クレーム対応</t>
  </si>
  <si>
    <t>3. 主なコンプライアンス関係法令</t>
  </si>
  <si>
    <t>　●労働法関係</t>
  </si>
  <si>
    <t>　●競争法関係</t>
  </si>
  <si>
    <t>　●消費者保護関係</t>
  </si>
  <si>
    <t>　●個人情報保護法</t>
  </si>
  <si>
    <t>　●GDPR（EU一般データ保護規則）</t>
  </si>
  <si>
    <t>4. リスクマネジメントの知識</t>
  </si>
  <si>
    <t>5．内部統制システム</t>
  </si>
  <si>
    <t>株式会社の運営に関する法務</t>
    <phoneticPr fontId="6"/>
  </si>
  <si>
    <t>1. 株主総会・取締役会</t>
  </si>
  <si>
    <t>　●定款による組織設計</t>
  </si>
  <si>
    <t>　●内部統制システムの構築</t>
  </si>
  <si>
    <t>　●株主総会の招集と運営</t>
  </si>
  <si>
    <t>　●総会決議の瑕疵</t>
  </si>
  <si>
    <t>　●取締役会の招集と運営</t>
  </si>
  <si>
    <t>　●議事録の作成</t>
  </si>
  <si>
    <t>2. 取締役・執行役</t>
  </si>
  <si>
    <t>　●取締役の責任</t>
  </si>
  <si>
    <t>　●執行役と執行役員制度</t>
  </si>
  <si>
    <t>　●委員会設置会社</t>
  </si>
  <si>
    <t>　●社外取締役</t>
  </si>
  <si>
    <t>3. 監査役・会計参与・会計監査人</t>
  </si>
  <si>
    <t>　●監査役の地位と責任</t>
  </si>
  <si>
    <t>　●会計参与</t>
  </si>
  <si>
    <t>　●会計監査人</t>
  </si>
  <si>
    <t xml:space="preserve">  ●社外監査役</t>
  </si>
  <si>
    <t>4．株主代表訴訟</t>
  </si>
  <si>
    <t>　●役員の責任と株主代表訴訟</t>
  </si>
  <si>
    <t>5. 剰余金分配・資金調達・株式事務</t>
    <rPh sb="3" eb="6">
      <t>ジョウヨキン</t>
    </rPh>
    <phoneticPr fontId="8"/>
  </si>
  <si>
    <t>　●剰余金の分配</t>
    <rPh sb="2" eb="5">
      <t>ジョウヨキン</t>
    </rPh>
    <phoneticPr fontId="8"/>
  </si>
  <si>
    <t>　●株式の種類</t>
    <rPh sb="2" eb="4">
      <t>カブシキ</t>
    </rPh>
    <rPh sb="5" eb="7">
      <t>シュルイ</t>
    </rPh>
    <phoneticPr fontId="8"/>
  </si>
  <si>
    <t>　●資本と株式の関係</t>
  </si>
  <si>
    <t>　●通常の新株発行と有利発行</t>
  </si>
  <si>
    <t>　●自己株式に関する手続</t>
  </si>
  <si>
    <t>　●株券発行・株主管理</t>
  </si>
  <si>
    <t>　●社債</t>
  </si>
  <si>
    <t>6. 解散清算・外国会社</t>
  </si>
  <si>
    <t>　●解散・清算手続</t>
  </si>
  <si>
    <t>　●外国会社</t>
  </si>
  <si>
    <t>1. 企業買収の実務</t>
  </si>
  <si>
    <t>　●企業買収の手法</t>
  </si>
  <si>
    <t>　●デューデリジェンスの実施</t>
  </si>
  <si>
    <t>　●敵対的買収防衛策</t>
  </si>
  <si>
    <t>2. 企業再編の実務</t>
  </si>
  <si>
    <t>　●企業再編の手法（合併、会社分割、株式交換など）</t>
  </si>
  <si>
    <t>3. 独占禁止法と企業結合規制</t>
    <rPh sb="3" eb="5">
      <t>ドクセン</t>
    </rPh>
    <rPh sb="5" eb="8">
      <t>キンシホウ</t>
    </rPh>
    <rPh sb="9" eb="11">
      <t>キギョウ</t>
    </rPh>
    <rPh sb="11" eb="13">
      <t>ケツゴウ</t>
    </rPh>
    <rPh sb="13" eb="15">
      <t>キセイ</t>
    </rPh>
    <phoneticPr fontId="8"/>
  </si>
  <si>
    <t>4. 企業価値分析手法の基礎</t>
    <rPh sb="3" eb="5">
      <t>キギョウ</t>
    </rPh>
    <rPh sb="5" eb="7">
      <t>カチ</t>
    </rPh>
    <rPh sb="7" eb="9">
      <t>ブンセキ</t>
    </rPh>
    <rPh sb="9" eb="11">
      <t>シュホウ</t>
    </rPh>
    <rPh sb="12" eb="14">
      <t>キソ</t>
    </rPh>
    <phoneticPr fontId="8"/>
  </si>
  <si>
    <t>5. 企業再編、M&amp;Aをめぐる世間一般の動向</t>
    <rPh sb="3" eb="5">
      <t>キギョウ</t>
    </rPh>
    <rPh sb="5" eb="7">
      <t>サイヘン</t>
    </rPh>
    <rPh sb="15" eb="17">
      <t>セケン</t>
    </rPh>
    <rPh sb="17" eb="19">
      <t>イッパン</t>
    </rPh>
    <rPh sb="20" eb="22">
      <t>ドウコウ</t>
    </rPh>
    <phoneticPr fontId="8"/>
  </si>
  <si>
    <t>会社の組織再編とM&amp;Aに関する法務</t>
    <phoneticPr fontId="6"/>
  </si>
  <si>
    <t>金融商品取引法とディスクロージャーの法務</t>
    <phoneticPr fontId="6"/>
  </si>
  <si>
    <t>1. 株式公開の実務</t>
  </si>
  <si>
    <t>　●有価証券届出書制度</t>
  </si>
  <si>
    <t>　●有価証券報告書制度</t>
  </si>
  <si>
    <t>　●株式公開</t>
  </si>
  <si>
    <t>2. 情報開示制度の実務</t>
    <rPh sb="3" eb="5">
      <t>ジョウホウ</t>
    </rPh>
    <rPh sb="5" eb="7">
      <t>カイジ</t>
    </rPh>
    <rPh sb="7" eb="9">
      <t>セイド</t>
    </rPh>
    <rPh sb="10" eb="12">
      <t>ジツム</t>
    </rPh>
    <phoneticPr fontId="8"/>
  </si>
  <si>
    <t>　●証券取引所の開示ルール　等</t>
    <rPh sb="2" eb="4">
      <t>ショウケン</t>
    </rPh>
    <rPh sb="4" eb="6">
      <t>トリヒキ</t>
    </rPh>
    <rPh sb="6" eb="7">
      <t>ショ</t>
    </rPh>
    <rPh sb="8" eb="10">
      <t>カイジ</t>
    </rPh>
    <rPh sb="14" eb="15">
      <t>トウ</t>
    </rPh>
    <phoneticPr fontId="8"/>
  </si>
  <si>
    <t>3. 金融商品取引法</t>
    <rPh sb="3" eb="5">
      <t>キンユウ</t>
    </rPh>
    <rPh sb="5" eb="7">
      <t>ショウヒン</t>
    </rPh>
    <rPh sb="7" eb="10">
      <t>トリヒキホウ</t>
    </rPh>
    <phoneticPr fontId="8"/>
  </si>
  <si>
    <t xml:space="preserve">  ●内部統制と金融商品取引法</t>
    <rPh sb="8" eb="10">
      <t>キンユウ</t>
    </rPh>
    <rPh sb="10" eb="12">
      <t>ショウヒン</t>
    </rPh>
    <rPh sb="12" eb="15">
      <t>トリヒキホウ</t>
    </rPh>
    <phoneticPr fontId="8"/>
  </si>
  <si>
    <t>知的財産権に関する法務</t>
    <phoneticPr fontId="6"/>
  </si>
  <si>
    <t>1. 特許の実務</t>
  </si>
  <si>
    <t>　●特許の要件</t>
  </si>
  <si>
    <t>　●特許の効力</t>
  </si>
  <si>
    <t>　●ビジネスモデル特許</t>
  </si>
  <si>
    <t>　●職務発明</t>
  </si>
  <si>
    <t>　●実用新案法</t>
  </si>
  <si>
    <t>　●回路配置法・種苗法・海外の特許制度</t>
    <rPh sb="12" eb="14">
      <t>カイガイ</t>
    </rPh>
    <phoneticPr fontId="8"/>
  </si>
  <si>
    <t>2. 著作権の実務</t>
  </si>
  <si>
    <t>　●著作権者と著作物</t>
  </si>
  <si>
    <t>　●著作権の効力</t>
  </si>
  <si>
    <t xml:space="preserve">  ●著作隣接権</t>
  </si>
  <si>
    <t>　●ソフトウェアに関する保護</t>
  </si>
  <si>
    <t>3. 商標・意匠等</t>
    <rPh sb="3" eb="5">
      <t>ショウヒョウ</t>
    </rPh>
    <rPh sb="6" eb="8">
      <t>イショウ</t>
    </rPh>
    <rPh sb="8" eb="9">
      <t>トウ</t>
    </rPh>
    <phoneticPr fontId="8"/>
  </si>
  <si>
    <t>　●商標法</t>
  </si>
  <si>
    <t>　●意匠法</t>
  </si>
  <si>
    <t>　●不正競争防止法（営業秘密を除く）</t>
  </si>
  <si>
    <t>4. 国際出願</t>
  </si>
  <si>
    <t>　●パリ条約</t>
  </si>
  <si>
    <t>　●国際出願制度（PCT）</t>
  </si>
  <si>
    <t>5. 審判・訴訟</t>
  </si>
  <si>
    <t>　●特許審判手続・審決取消訴訟の概要</t>
  </si>
  <si>
    <t>　●侵害訴訟</t>
  </si>
  <si>
    <t>6．発展途上国への技術移転</t>
    <rPh sb="2" eb="4">
      <t>ハッテン</t>
    </rPh>
    <rPh sb="4" eb="6">
      <t>トジョウ</t>
    </rPh>
    <rPh sb="6" eb="7">
      <t>コク</t>
    </rPh>
    <rPh sb="9" eb="11">
      <t>ギジュツ</t>
    </rPh>
    <rPh sb="11" eb="13">
      <t>イテン</t>
    </rPh>
    <phoneticPr fontId="8"/>
  </si>
  <si>
    <t>7. クロスライセンス契約による技術移転</t>
    <rPh sb="11" eb="13">
      <t>ケイヤク</t>
    </rPh>
    <rPh sb="16" eb="18">
      <t>ギジュツ</t>
    </rPh>
    <rPh sb="18" eb="20">
      <t>イテン</t>
    </rPh>
    <phoneticPr fontId="8"/>
  </si>
  <si>
    <t>8. 安全保障貿易管理（外国為替及び外国貿易法）における技術の輸出規制</t>
  </si>
  <si>
    <t>非典型契約の作成と審査</t>
    <phoneticPr fontId="6"/>
  </si>
  <si>
    <t>1. 非典型契約</t>
  </si>
  <si>
    <t>　●継続的給付契約</t>
  </si>
  <si>
    <t>　●販売代理店契約</t>
  </si>
  <si>
    <t>　●フランチャイズ契約</t>
  </si>
  <si>
    <t>　●ライセンス契約（特許・著作権・商標）</t>
  </si>
  <si>
    <t>　●ソフトウエア・ライセンス契約</t>
  </si>
  <si>
    <t>　●ソフトウエア開発委託契約</t>
  </si>
  <si>
    <t>　●製造・業務委託契約</t>
  </si>
  <si>
    <t>　●リース契約</t>
  </si>
  <si>
    <t>　●共同開発契約</t>
  </si>
  <si>
    <t>2. プロジェクト関連契約の実務</t>
  </si>
  <si>
    <t>　●コンソーシアム契約（組合契約）</t>
  </si>
  <si>
    <t>　●出資契約</t>
  </si>
  <si>
    <t>　●匿名組合契約</t>
    <rPh sb="2" eb="4">
      <t>トクメイ</t>
    </rPh>
    <rPh sb="4" eb="6">
      <t>クミアイ</t>
    </rPh>
    <rPh sb="6" eb="8">
      <t>ケイヤク</t>
    </rPh>
    <phoneticPr fontId="8"/>
  </si>
  <si>
    <t>　●合弁契約・株主間協定</t>
  </si>
  <si>
    <t>　●独占禁止法と契約</t>
  </si>
  <si>
    <t>3．その他</t>
    <rPh sb="4" eb="5">
      <t>タ</t>
    </rPh>
    <phoneticPr fontId="8"/>
  </si>
  <si>
    <t>　●契約交渉関連</t>
  </si>
  <si>
    <t>ソフト・ロー対応</t>
    <phoneticPr fontId="6"/>
  </si>
  <si>
    <t>　●独立役員制度</t>
  </si>
  <si>
    <t xml:space="preserve">  ●日本版スチュワードシップコード</t>
  </si>
  <si>
    <t>　●有価証券上場規程（東京証券取引所）</t>
  </si>
  <si>
    <t>　●各業界(製薬、金融、放送・通信等)における監督官庁が公表するガイドライン</t>
  </si>
  <si>
    <t>　●は機関投資家や議決権行使助言会社の議決権行使基準（ガイドライン）</t>
  </si>
  <si>
    <t>　●OECD原則</t>
  </si>
  <si>
    <t>　●上場会社コーポレート・ガバナンス原則</t>
  </si>
  <si>
    <t>　●取締役会・監査役会併設会社のガバナンス・ベストプラクティス・コード</t>
  </si>
  <si>
    <t>財務、税務・会計に関する法務</t>
    <phoneticPr fontId="6"/>
  </si>
  <si>
    <t>１．契約書などの書類作成に必要な税務知識</t>
    <rPh sb="2" eb="5">
      <t>ケイヤクショ</t>
    </rPh>
    <rPh sb="8" eb="10">
      <t>ショルイ</t>
    </rPh>
    <rPh sb="10" eb="12">
      <t>サクセイ</t>
    </rPh>
    <rPh sb="13" eb="15">
      <t>ヒツヨウ</t>
    </rPh>
    <rPh sb="16" eb="18">
      <t>ゼイム</t>
    </rPh>
    <rPh sb="18" eb="20">
      <t>チシキ</t>
    </rPh>
    <phoneticPr fontId="8"/>
  </si>
  <si>
    <t>　●法人税</t>
    <rPh sb="2" eb="5">
      <t>ホウジンゼイ</t>
    </rPh>
    <phoneticPr fontId="8"/>
  </si>
  <si>
    <t>　●消費税</t>
    <rPh sb="2" eb="5">
      <t>ショウヒゼイ</t>
    </rPh>
    <phoneticPr fontId="8"/>
  </si>
  <si>
    <t>　●法人住民税</t>
    <rPh sb="2" eb="4">
      <t>ホウジン</t>
    </rPh>
    <rPh sb="4" eb="7">
      <t>ジュウミンゼイ</t>
    </rPh>
    <phoneticPr fontId="8"/>
  </si>
  <si>
    <t>　●法人事業税</t>
    <rPh sb="2" eb="4">
      <t>ホウジン</t>
    </rPh>
    <rPh sb="4" eb="7">
      <t>ジギョウゼイ</t>
    </rPh>
    <phoneticPr fontId="8"/>
  </si>
  <si>
    <t>　●固定資産税</t>
  </si>
  <si>
    <t>　●印紙税</t>
  </si>
  <si>
    <t>財務分析・定性分析</t>
  </si>
  <si>
    <t>　●決算内容の知識</t>
  </si>
  <si>
    <t>　●財務指標分析</t>
  </si>
  <si>
    <t>　●定性情報分析</t>
  </si>
  <si>
    <t>　●会社法</t>
    <rPh sb="2" eb="5">
      <t>カイシャホウ</t>
    </rPh>
    <phoneticPr fontId="8"/>
  </si>
  <si>
    <t>　●金商法</t>
    <rPh sb="2" eb="5">
      <t>キンショウホウ</t>
    </rPh>
    <phoneticPr fontId="8"/>
  </si>
  <si>
    <t>　●不適切会計と法的責任</t>
    <rPh sb="2" eb="5">
      <t>フテキセツ</t>
    </rPh>
    <rPh sb="5" eb="7">
      <t>カイケイ</t>
    </rPh>
    <rPh sb="8" eb="10">
      <t>ホウテキ</t>
    </rPh>
    <rPh sb="10" eb="12">
      <t>セキニン</t>
    </rPh>
    <phoneticPr fontId="8"/>
  </si>
  <si>
    <t>担保権設定と管理に関する法務</t>
    <phoneticPr fontId="6"/>
  </si>
  <si>
    <t>1. （根）抵当権の実務</t>
  </si>
  <si>
    <t>　●（根）抵当権設定契約</t>
  </si>
  <si>
    <t>　●（根）抵当権に関する変動</t>
  </si>
  <si>
    <t>　●（根）抵当権の処分</t>
  </si>
  <si>
    <t>2. その他の担保権の実務</t>
  </si>
  <si>
    <t>　●仮登記担保</t>
  </si>
  <si>
    <t>　●質権の設定</t>
  </si>
  <si>
    <t>　●留置権の発生と行使</t>
  </si>
  <si>
    <t>　●動産譲渡担保</t>
  </si>
  <si>
    <t>　●集合物譲渡担保</t>
  </si>
  <si>
    <t>　●債権質</t>
  </si>
  <si>
    <t>　●相殺</t>
  </si>
  <si>
    <t>　●代理受領</t>
  </si>
  <si>
    <t>　●振込指定</t>
    <rPh sb="2" eb="4">
      <t>フリコミ</t>
    </rPh>
    <rPh sb="4" eb="6">
      <t>シテイ</t>
    </rPh>
    <phoneticPr fontId="8"/>
  </si>
  <si>
    <t>　●債権譲渡の実務</t>
  </si>
  <si>
    <t>3. 海外担保</t>
  </si>
  <si>
    <t>与信管理</t>
    <phoneticPr fontId="6"/>
  </si>
  <si>
    <t>　●倒産の種類と形態</t>
  </si>
  <si>
    <t>　●焦付の影響</t>
  </si>
  <si>
    <t>　●取引、決済条件の基礎知識</t>
  </si>
  <si>
    <t>　●信用調査の知識</t>
  </si>
  <si>
    <t>　●登記簿からの情報収集</t>
  </si>
  <si>
    <t>　●ホームページからの情報収集</t>
  </si>
  <si>
    <t>　●与信限度の設定方法</t>
  </si>
  <si>
    <t>　●格付の設定方法</t>
  </si>
  <si>
    <t>　●与信管理規程</t>
  </si>
  <si>
    <t>　●契約の必要性</t>
  </si>
  <si>
    <t>　●取引基本契約</t>
  </si>
  <si>
    <t>　●契約締結の知識</t>
  </si>
  <si>
    <t>　●債権保全の方法</t>
  </si>
  <si>
    <t>　●担保</t>
  </si>
  <si>
    <t>債権回収</t>
    <phoneticPr fontId="6"/>
  </si>
  <si>
    <t>1. 債権回収</t>
  </si>
  <si>
    <t>　●債権回収の流れ</t>
  </si>
  <si>
    <t>　●督促手続</t>
  </si>
  <si>
    <t>　●担保権の実行</t>
  </si>
  <si>
    <t>　●債務名義の取得</t>
  </si>
  <si>
    <t>　●強制執行の種類</t>
  </si>
  <si>
    <t>　●少額訴訟</t>
  </si>
  <si>
    <t>　●手形小切手訴訟</t>
  </si>
  <si>
    <t>　●即決和解制度</t>
  </si>
  <si>
    <t>3. 倒産法の実務</t>
  </si>
  <si>
    <t>　●破産法</t>
  </si>
  <si>
    <t>　●民事再生法</t>
  </si>
  <si>
    <t>　●会社更生法</t>
  </si>
  <si>
    <t>　●私的整理</t>
  </si>
  <si>
    <t>4. 緊急時の債権回収方法（契約解除、債権譲渡、相殺等）</t>
  </si>
  <si>
    <t>2. 迅速な訴訟手続き</t>
    <rPh sb="3" eb="5">
      <t>ジンソク</t>
    </rPh>
    <phoneticPr fontId="8"/>
  </si>
  <si>
    <t>民事訴訟・執行</t>
    <phoneticPr fontId="6"/>
  </si>
  <si>
    <t>1. 民事訴訟の実務</t>
  </si>
  <si>
    <t>　●文書提出命令</t>
  </si>
  <si>
    <t>　●証拠調べ</t>
  </si>
  <si>
    <t>　●判決の効力</t>
  </si>
  <si>
    <t>　●訴訟参加・多数当事者訴訟</t>
  </si>
  <si>
    <t>2. 保全処分の実務</t>
  </si>
  <si>
    <t>　●保全処分のための手続と申立ての準備</t>
  </si>
  <si>
    <t>　●保全処分を受けた場合の対処</t>
  </si>
  <si>
    <t>3. 民事執行の実務</t>
  </si>
  <si>
    <t>　●民事執行の申立てと不服申立て</t>
  </si>
  <si>
    <t>国際法務</t>
    <phoneticPr fontId="6"/>
  </si>
  <si>
    <t>1. 国際契約</t>
  </si>
  <si>
    <t>　●国際取引契約の一般条項</t>
  </si>
  <si>
    <t>　●Letter of Intent・Memorandum of Understanding</t>
  </si>
  <si>
    <t>2. 通商法の実務</t>
  </si>
  <si>
    <t>　●米国通商法</t>
  </si>
  <si>
    <t>　●インコタームズ（Incoterms）</t>
  </si>
  <si>
    <t>　●米国・ＥＵ独占禁止法</t>
  </si>
  <si>
    <t>　●国際取引と租税</t>
  </si>
  <si>
    <t>　●安全保障・輸出管理（外為法）</t>
  </si>
  <si>
    <t>　●国際仲裁制度</t>
  </si>
  <si>
    <t>　●ウィーン売買条約</t>
  </si>
  <si>
    <t>3. 国際訴訟・国際仲裁</t>
  </si>
  <si>
    <t>　●主要国の訴訟制度</t>
  </si>
  <si>
    <t xml:space="preserve">①リーガルリスク管理に関する企画と立案
</t>
    <phoneticPr fontId="6"/>
  </si>
  <si>
    <t>上位方針を踏まえ、会社のコンプライアンス指針に盛り込むべき項目や内容、その運営方針等を立案している。</t>
    <rPh sb="0" eb="2">
      <t>ジョウイ</t>
    </rPh>
    <rPh sb="9" eb="11">
      <t>カイシャ</t>
    </rPh>
    <phoneticPr fontId="8"/>
  </si>
  <si>
    <t>コンプライアンス徹底のための社員教育を様々な側面から検討し、プログラム案を作成している。</t>
  </si>
  <si>
    <t>各専門分野における専門家（弁護士、公認会計士、コンサルタント等）の利用メリットを検証し、その活用についての計画を戦略的に検討している。</t>
    <rPh sb="33" eb="35">
      <t>リヨウ</t>
    </rPh>
    <rPh sb="40" eb="42">
      <t>ケンショウ</t>
    </rPh>
    <phoneticPr fontId="8"/>
  </si>
  <si>
    <t>リーガルリスク管理の推進に際し、優先順位を的確に判断している。</t>
    <rPh sb="7" eb="9">
      <t>カンリ</t>
    </rPh>
    <rPh sb="10" eb="12">
      <t>スイシン</t>
    </rPh>
    <phoneticPr fontId="8"/>
  </si>
  <si>
    <t>②リーガルリスク管理の推進</t>
    <phoneticPr fontId="6"/>
  </si>
  <si>
    <t>社内の関係部署と連携して、リスク管理委員会を立ち上げ、コンプライアンス・プログラム・内部統制システムの運営を行っている。</t>
  </si>
  <si>
    <t>社会的な影響力の大きい企業特有の犯罪について理解し、具体的な経営態度の決定に対する適切な判断と助言を行っている。</t>
    <rPh sb="0" eb="3">
      <t>シャカイテキ</t>
    </rPh>
    <rPh sb="4" eb="7">
      <t>エイキョウリョク</t>
    </rPh>
    <rPh sb="8" eb="9">
      <t>オオ</t>
    </rPh>
    <rPh sb="11" eb="13">
      <t>キギョウ</t>
    </rPh>
    <rPh sb="13" eb="15">
      <t>トクユウ</t>
    </rPh>
    <rPh sb="16" eb="18">
      <t>ハンザイ</t>
    </rPh>
    <rPh sb="22" eb="24">
      <t>リカイ</t>
    </rPh>
    <rPh sb="26" eb="29">
      <t>グタイテキ</t>
    </rPh>
    <rPh sb="30" eb="32">
      <t>ケイエイ</t>
    </rPh>
    <rPh sb="32" eb="34">
      <t>タイド</t>
    </rPh>
    <rPh sb="35" eb="37">
      <t>ケッテイ</t>
    </rPh>
    <rPh sb="38" eb="39">
      <t>タイ</t>
    </rPh>
    <rPh sb="41" eb="43">
      <t>テキセツ</t>
    </rPh>
    <rPh sb="44" eb="46">
      <t>ハンダン</t>
    </rPh>
    <rPh sb="47" eb="49">
      <t>ジョゲン</t>
    </rPh>
    <rPh sb="50" eb="51">
      <t>イ</t>
    </rPh>
    <phoneticPr fontId="8"/>
  </si>
  <si>
    <t>社外専門家を効果的に利用するための情報の調査、整理を行っている。</t>
    <rPh sb="0" eb="2">
      <t>シャガイ</t>
    </rPh>
    <rPh sb="2" eb="5">
      <t>センモンカ</t>
    </rPh>
    <rPh sb="6" eb="9">
      <t>コウカテキ</t>
    </rPh>
    <rPh sb="10" eb="12">
      <t>リヨウ</t>
    </rPh>
    <rPh sb="17" eb="19">
      <t>ジョウホウ</t>
    </rPh>
    <rPh sb="20" eb="22">
      <t>チョウサ</t>
    </rPh>
    <rPh sb="23" eb="25">
      <t>セイリ</t>
    </rPh>
    <rPh sb="26" eb="27">
      <t>オコナ</t>
    </rPh>
    <phoneticPr fontId="8"/>
  </si>
  <si>
    <t>関係省庁や公正取引委員会への各種の届出に係る事務手続を、法令等に沿って適切に行っている。</t>
    <rPh sb="0" eb="2">
      <t>カンケイ</t>
    </rPh>
    <rPh sb="2" eb="4">
      <t>ショウチョウ</t>
    </rPh>
    <rPh sb="5" eb="7">
      <t>コウセイ</t>
    </rPh>
    <rPh sb="7" eb="9">
      <t>トリヒキ</t>
    </rPh>
    <rPh sb="9" eb="12">
      <t>イインカイ</t>
    </rPh>
    <rPh sb="14" eb="16">
      <t>カクシュ</t>
    </rPh>
    <rPh sb="17" eb="19">
      <t>トドケデ</t>
    </rPh>
    <rPh sb="20" eb="21">
      <t>カカワ</t>
    </rPh>
    <rPh sb="22" eb="24">
      <t>ジム</t>
    </rPh>
    <rPh sb="24" eb="26">
      <t>テツヅキ</t>
    </rPh>
    <rPh sb="28" eb="31">
      <t>ホウレイナド</t>
    </rPh>
    <rPh sb="32" eb="33">
      <t>ソ</t>
    </rPh>
    <rPh sb="35" eb="37">
      <t>テキセツ</t>
    </rPh>
    <rPh sb="38" eb="39">
      <t>オコナ</t>
    </rPh>
    <phoneticPr fontId="8"/>
  </si>
  <si>
    <t>部下や後輩からのリーガルリスク管理に関する質問に対し、的を射た回答や助言を行っている。</t>
    <rPh sb="15" eb="17">
      <t>カンリ</t>
    </rPh>
    <phoneticPr fontId="8"/>
  </si>
  <si>
    <t>③リーガルリスク管理の検証と評価</t>
    <phoneticPr fontId="6"/>
  </si>
  <si>
    <t>コンプライアンス・プログラムの達成状況など担当業務に係る報告は遅滞なく作成している。</t>
  </si>
  <si>
    <t>期初の方針や目標に照らしてリーガルリスク管理業務の達成状況を自己評価し、次期に向けた改善点を抽出している。</t>
  </si>
  <si>
    <t>社内のリーガルリスク管理上の問題点や今後改善すべき点などを整理し、社内関係者や関係部門等に対して積極的に提言している。</t>
    <rPh sb="0" eb="2">
      <t>シャナイ</t>
    </rPh>
    <rPh sb="10" eb="12">
      <t>カンリ</t>
    </rPh>
    <rPh sb="12" eb="13">
      <t>ウエ</t>
    </rPh>
    <rPh sb="14" eb="17">
      <t>モンダイテン</t>
    </rPh>
    <rPh sb="18" eb="20">
      <t>コンゴ</t>
    </rPh>
    <rPh sb="20" eb="22">
      <t>カイゼン</t>
    </rPh>
    <rPh sb="25" eb="26">
      <t>テン</t>
    </rPh>
    <rPh sb="29" eb="31">
      <t>セイリ</t>
    </rPh>
    <rPh sb="33" eb="35">
      <t>シャナイ</t>
    </rPh>
    <rPh sb="35" eb="38">
      <t>カンケイシャ</t>
    </rPh>
    <rPh sb="39" eb="41">
      <t>カンケイ</t>
    </rPh>
    <rPh sb="41" eb="44">
      <t>ブモンナド</t>
    </rPh>
    <rPh sb="45" eb="46">
      <t>タイ</t>
    </rPh>
    <rPh sb="48" eb="51">
      <t>セッキョクテキ</t>
    </rPh>
    <rPh sb="52" eb="54">
      <t>テイゲン</t>
    </rPh>
    <phoneticPr fontId="8"/>
  </si>
  <si>
    <t>①株式会社の運営法務に関する企画と立案</t>
    <phoneticPr fontId="6"/>
  </si>
  <si>
    <t>③株式会社運営の検証と評価</t>
    <phoneticPr fontId="6"/>
  </si>
  <si>
    <t>社内の関係部署との間で調整を図りながら、株主総会に関する手続や株式事務を的確に遂行し、意思決定プロセスを担保している。</t>
  </si>
  <si>
    <t>取締役会の招集と運営実務を的確に遂行し、意思決定プロセスを担保している。</t>
  </si>
  <si>
    <t>②株式会社運営法務の推進</t>
    <phoneticPr fontId="6"/>
  </si>
  <si>
    <t>株式業務に関する法務に関する報告は遅滞なく作成している。</t>
  </si>
  <si>
    <t>①組織再編・M&amp;A法務に関する企画と立案</t>
    <phoneticPr fontId="6"/>
  </si>
  <si>
    <t>②組織再編・M&amp;A法務の推進</t>
    <phoneticPr fontId="6"/>
  </si>
  <si>
    <t>③組織再編・M&amp;A法務の検証と評価</t>
    <phoneticPr fontId="6"/>
  </si>
  <si>
    <t>上位方針を踏まえ、関係者と連携しながら企業買収の手法等についての方針を立案している。</t>
    <rPh sb="0" eb="2">
      <t>ジョウイ</t>
    </rPh>
    <rPh sb="9" eb="12">
      <t>カンケイシャ</t>
    </rPh>
    <rPh sb="13" eb="15">
      <t>レンケイ</t>
    </rPh>
    <rPh sb="19" eb="21">
      <t>キギョウ</t>
    </rPh>
    <rPh sb="21" eb="23">
      <t>バイシュウ</t>
    </rPh>
    <rPh sb="24" eb="26">
      <t>シュホウ</t>
    </rPh>
    <rPh sb="26" eb="27">
      <t>トウ</t>
    </rPh>
    <rPh sb="32" eb="34">
      <t>ホウシン</t>
    </rPh>
    <rPh sb="35" eb="37">
      <t>リツアン</t>
    </rPh>
    <phoneticPr fontId="8"/>
  </si>
  <si>
    <t>敵対的買収防衛策について企業経営の観点から理解し、関係者と連携して防衛策立案の補助を行っている。</t>
    <rPh sb="0" eb="3">
      <t>テキタイテキ</t>
    </rPh>
    <rPh sb="3" eb="5">
      <t>バイシュウ</t>
    </rPh>
    <rPh sb="5" eb="7">
      <t>ボウエイ</t>
    </rPh>
    <rPh sb="7" eb="8">
      <t>サク</t>
    </rPh>
    <rPh sb="12" eb="14">
      <t>キギョウ</t>
    </rPh>
    <rPh sb="14" eb="16">
      <t>ケイエイ</t>
    </rPh>
    <rPh sb="17" eb="19">
      <t>カンテン</t>
    </rPh>
    <rPh sb="21" eb="23">
      <t>リカイ</t>
    </rPh>
    <rPh sb="25" eb="28">
      <t>カンケイシャ</t>
    </rPh>
    <rPh sb="29" eb="31">
      <t>レンケイ</t>
    </rPh>
    <rPh sb="33" eb="35">
      <t>ボウエイ</t>
    </rPh>
    <rPh sb="35" eb="36">
      <t>サク</t>
    </rPh>
    <rPh sb="36" eb="38">
      <t>リツアン</t>
    </rPh>
    <rPh sb="39" eb="41">
      <t>ホジョ</t>
    </rPh>
    <rPh sb="42" eb="43">
      <t>オコナ</t>
    </rPh>
    <phoneticPr fontId="8"/>
  </si>
  <si>
    <t>合併、会社分割、株式交換など企業再編の手法を企業経営の観点から理解し、上位方針に即してその具体策を企画立案している。</t>
    <rPh sb="0" eb="2">
      <t>ガッペイ</t>
    </rPh>
    <rPh sb="3" eb="5">
      <t>カイシャ</t>
    </rPh>
    <rPh sb="5" eb="7">
      <t>ブンカツ</t>
    </rPh>
    <rPh sb="8" eb="10">
      <t>カブシキ</t>
    </rPh>
    <rPh sb="10" eb="12">
      <t>コウカン</t>
    </rPh>
    <rPh sb="14" eb="16">
      <t>キギョウ</t>
    </rPh>
    <rPh sb="16" eb="18">
      <t>サイヘン</t>
    </rPh>
    <rPh sb="19" eb="21">
      <t>シュホウ</t>
    </rPh>
    <rPh sb="22" eb="24">
      <t>キギョウ</t>
    </rPh>
    <rPh sb="24" eb="26">
      <t>ケイエイ</t>
    </rPh>
    <rPh sb="27" eb="29">
      <t>カンテン</t>
    </rPh>
    <rPh sb="31" eb="33">
      <t>リカイ</t>
    </rPh>
    <rPh sb="35" eb="37">
      <t>ジョウイ</t>
    </rPh>
    <rPh sb="37" eb="39">
      <t>ホウシン</t>
    </rPh>
    <rPh sb="40" eb="41">
      <t>ソク</t>
    </rPh>
    <rPh sb="45" eb="47">
      <t>グタイ</t>
    </rPh>
    <rPh sb="47" eb="48">
      <t>サク</t>
    </rPh>
    <rPh sb="49" eb="51">
      <t>キカク</t>
    </rPh>
    <rPh sb="51" eb="53">
      <t>リツアン</t>
    </rPh>
    <phoneticPr fontId="8"/>
  </si>
  <si>
    <t>会社の組織再編やM&amp;Aに関する法務の推進に際し、優先順位を的確に判断している。</t>
    <rPh sb="0" eb="2">
      <t>カイシャ</t>
    </rPh>
    <rPh sb="3" eb="5">
      <t>ソシキ</t>
    </rPh>
    <rPh sb="5" eb="7">
      <t>サイヘン</t>
    </rPh>
    <rPh sb="12" eb="13">
      <t>カン</t>
    </rPh>
    <rPh sb="15" eb="17">
      <t>ホウム</t>
    </rPh>
    <rPh sb="18" eb="20">
      <t>スイシン</t>
    </rPh>
    <rPh sb="21" eb="22">
      <t>サイ</t>
    </rPh>
    <rPh sb="24" eb="26">
      <t>ユウセン</t>
    </rPh>
    <rPh sb="26" eb="28">
      <t>ジュンイ</t>
    </rPh>
    <rPh sb="29" eb="31">
      <t>テキカク</t>
    </rPh>
    <rPh sb="32" eb="34">
      <t>ハンダン</t>
    </rPh>
    <phoneticPr fontId="8"/>
  </si>
  <si>
    <t>企業買収の過程で発生する法的疑義に対し、的確な実務対応を行っている。</t>
    <rPh sb="0" eb="2">
      <t>キギョウ</t>
    </rPh>
    <rPh sb="2" eb="4">
      <t>バイシュウ</t>
    </rPh>
    <rPh sb="5" eb="7">
      <t>カテイ</t>
    </rPh>
    <rPh sb="8" eb="10">
      <t>ハッセイ</t>
    </rPh>
    <rPh sb="12" eb="14">
      <t>ホウテキ</t>
    </rPh>
    <rPh sb="14" eb="16">
      <t>ギギ</t>
    </rPh>
    <rPh sb="17" eb="18">
      <t>タイ</t>
    </rPh>
    <rPh sb="20" eb="22">
      <t>テキカク</t>
    </rPh>
    <rPh sb="23" eb="25">
      <t>ジツム</t>
    </rPh>
    <rPh sb="25" eb="27">
      <t>タイオウ</t>
    </rPh>
    <rPh sb="28" eb="29">
      <t>オコナ</t>
    </rPh>
    <phoneticPr fontId="8"/>
  </si>
  <si>
    <t>デューデリジェンスの実施の過程で生じる法的問題に対して的確な実務対応を行っている。</t>
    <rPh sb="10" eb="12">
      <t>ジッシ</t>
    </rPh>
    <rPh sb="13" eb="15">
      <t>カテイ</t>
    </rPh>
    <rPh sb="16" eb="17">
      <t>ショウ</t>
    </rPh>
    <rPh sb="19" eb="21">
      <t>ホウテキ</t>
    </rPh>
    <rPh sb="21" eb="23">
      <t>モンダイ</t>
    </rPh>
    <rPh sb="24" eb="25">
      <t>タイ</t>
    </rPh>
    <rPh sb="27" eb="29">
      <t>テキカク</t>
    </rPh>
    <rPh sb="30" eb="32">
      <t>ジツム</t>
    </rPh>
    <rPh sb="32" eb="34">
      <t>タイオウ</t>
    </rPh>
    <rPh sb="35" eb="36">
      <t>オコナ</t>
    </rPh>
    <phoneticPr fontId="8"/>
  </si>
  <si>
    <t>上司や弁護士等と相談しながら、状況に即して敵対的買収の防衛実務を的確に推進している。</t>
    <rPh sb="0" eb="2">
      <t>ジョウシ</t>
    </rPh>
    <rPh sb="3" eb="7">
      <t>ベンゴシトウ</t>
    </rPh>
    <rPh sb="8" eb="10">
      <t>ソウダン</t>
    </rPh>
    <rPh sb="15" eb="17">
      <t>ジョウキョウ</t>
    </rPh>
    <rPh sb="18" eb="19">
      <t>ソク</t>
    </rPh>
    <rPh sb="21" eb="24">
      <t>テキタイテキ</t>
    </rPh>
    <rPh sb="24" eb="26">
      <t>バイシュウ</t>
    </rPh>
    <rPh sb="27" eb="29">
      <t>ボウエイ</t>
    </rPh>
    <rPh sb="29" eb="31">
      <t>ジツム</t>
    </rPh>
    <rPh sb="32" eb="34">
      <t>テキカク</t>
    </rPh>
    <rPh sb="35" eb="37">
      <t>スイシン</t>
    </rPh>
    <phoneticPr fontId="8"/>
  </si>
  <si>
    <t>企業再編やM&amp;A法務において問題が発生した場合には、解決策を自ら立案し、上司に相談のうえ実行している。</t>
    <rPh sb="0" eb="2">
      <t>キギョウ</t>
    </rPh>
    <rPh sb="2" eb="4">
      <t>サイヘン</t>
    </rPh>
    <rPh sb="8" eb="10">
      <t>ホウム</t>
    </rPh>
    <rPh sb="14" eb="16">
      <t>モンダイ</t>
    </rPh>
    <rPh sb="17" eb="19">
      <t>ハッセイ</t>
    </rPh>
    <rPh sb="21" eb="23">
      <t>バアイ</t>
    </rPh>
    <rPh sb="26" eb="29">
      <t>カイケツサク</t>
    </rPh>
    <rPh sb="30" eb="31">
      <t>ミズカ</t>
    </rPh>
    <rPh sb="32" eb="34">
      <t>リツアン</t>
    </rPh>
    <rPh sb="36" eb="38">
      <t>ジョウシ</t>
    </rPh>
    <rPh sb="39" eb="41">
      <t>ソウダン</t>
    </rPh>
    <rPh sb="44" eb="46">
      <t>ジッコウ</t>
    </rPh>
    <phoneticPr fontId="8"/>
  </si>
  <si>
    <t>部下や後輩からの企業再編・M&amp;A法務に関する質問に対し、的を射た回答や助言を行っている。</t>
    <rPh sb="8" eb="10">
      <t>キギョウ</t>
    </rPh>
    <rPh sb="10" eb="12">
      <t>サイヘン</t>
    </rPh>
    <rPh sb="16" eb="18">
      <t>ホウム</t>
    </rPh>
    <phoneticPr fontId="8"/>
  </si>
  <si>
    <t>企業再編やM&amp;Aの過程で作成する必要のある書類等は遅滞なく作成している。</t>
    <rPh sb="0" eb="2">
      <t>キギョウ</t>
    </rPh>
    <rPh sb="2" eb="4">
      <t>サイヘン</t>
    </rPh>
    <rPh sb="9" eb="11">
      <t>カテイ</t>
    </rPh>
    <rPh sb="12" eb="14">
      <t>サクセイ</t>
    </rPh>
    <rPh sb="16" eb="18">
      <t>ヒツヨウ</t>
    </rPh>
    <rPh sb="21" eb="24">
      <t>ショルイトウ</t>
    </rPh>
    <phoneticPr fontId="8"/>
  </si>
  <si>
    <t>期初の方針や目標に照らして企業再編・M&amp;A実務の達成状況を自己評価し、次期に向けた改善点を抽出している。</t>
    <rPh sb="13" eb="15">
      <t>キギョウ</t>
    </rPh>
    <rPh sb="15" eb="17">
      <t>サイヘン</t>
    </rPh>
    <rPh sb="21" eb="23">
      <t>ジツム</t>
    </rPh>
    <phoneticPr fontId="8"/>
  </si>
  <si>
    <t>自社の敵対的買収防衛策等の問題点や今後改善すべき点などを整理し、上位者に対して積極的に提言している。</t>
    <rPh sb="0" eb="2">
      <t>ジシャ</t>
    </rPh>
    <rPh sb="3" eb="6">
      <t>テキタイテキ</t>
    </rPh>
    <rPh sb="6" eb="8">
      <t>バイシュウ</t>
    </rPh>
    <rPh sb="8" eb="10">
      <t>ボウエイ</t>
    </rPh>
    <rPh sb="10" eb="11">
      <t>サク</t>
    </rPh>
    <rPh sb="11" eb="12">
      <t>トウ</t>
    </rPh>
    <rPh sb="13" eb="16">
      <t>モンダイテン</t>
    </rPh>
    <rPh sb="17" eb="19">
      <t>コンゴ</t>
    </rPh>
    <rPh sb="19" eb="21">
      <t>カイゼン</t>
    </rPh>
    <rPh sb="24" eb="25">
      <t>テン</t>
    </rPh>
    <rPh sb="28" eb="30">
      <t>セイリ</t>
    </rPh>
    <rPh sb="32" eb="35">
      <t>ジョウイシャ</t>
    </rPh>
    <rPh sb="36" eb="37">
      <t>タイ</t>
    </rPh>
    <rPh sb="39" eb="42">
      <t>セッキョクテキ</t>
    </rPh>
    <rPh sb="43" eb="45">
      <t>テイゲン</t>
    </rPh>
    <phoneticPr fontId="8"/>
  </si>
  <si>
    <t>①金融商品取引法・ディスクロージャーに関する企画と立案</t>
    <phoneticPr fontId="6"/>
  </si>
  <si>
    <t>②金融商品取引法・ディスクロージャーの実務の推進</t>
    <phoneticPr fontId="6"/>
  </si>
  <si>
    <t>③金融商品取引法・ディスクロージャー実務の検証と評価</t>
    <phoneticPr fontId="6"/>
  </si>
  <si>
    <t>上位方針を踏まえ、関係者と連携しながらディスクロージャーに関する方針を立案している。</t>
    <rPh sb="0" eb="2">
      <t>ジョウイ</t>
    </rPh>
    <rPh sb="9" eb="12">
      <t>カンケイシャ</t>
    </rPh>
    <rPh sb="13" eb="15">
      <t>レンケイ</t>
    </rPh>
    <rPh sb="29" eb="30">
      <t>カン</t>
    </rPh>
    <rPh sb="32" eb="34">
      <t>ホウシン</t>
    </rPh>
    <rPh sb="35" eb="37">
      <t>リツアン</t>
    </rPh>
    <phoneticPr fontId="8"/>
  </si>
  <si>
    <t>株式公開について、メリット、デメリットを勘案しながら的確に方針を整理している。</t>
    <rPh sb="0" eb="2">
      <t>カブシキ</t>
    </rPh>
    <rPh sb="2" eb="4">
      <t>コウカイ</t>
    </rPh>
    <rPh sb="20" eb="22">
      <t>カンアン</t>
    </rPh>
    <rPh sb="26" eb="28">
      <t>テキカク</t>
    </rPh>
    <rPh sb="29" eb="31">
      <t>ホウシン</t>
    </rPh>
    <rPh sb="32" eb="34">
      <t>セイリ</t>
    </rPh>
    <phoneticPr fontId="8"/>
  </si>
  <si>
    <t>上司や関係部署、外部の専門家等と協議しながら、内部統制制度の構築に関する企画立案を行っている。</t>
    <rPh sb="0" eb="2">
      <t>ジョウシ</t>
    </rPh>
    <rPh sb="3" eb="5">
      <t>カンケイ</t>
    </rPh>
    <rPh sb="5" eb="7">
      <t>ブショ</t>
    </rPh>
    <rPh sb="8" eb="10">
      <t>ガイブ</t>
    </rPh>
    <rPh sb="11" eb="13">
      <t>センモン</t>
    </rPh>
    <rPh sb="13" eb="14">
      <t>カ</t>
    </rPh>
    <rPh sb="14" eb="15">
      <t>トウ</t>
    </rPh>
    <rPh sb="16" eb="18">
      <t>キョウギ</t>
    </rPh>
    <rPh sb="23" eb="25">
      <t>ナイブ</t>
    </rPh>
    <rPh sb="25" eb="27">
      <t>トウセイ</t>
    </rPh>
    <rPh sb="27" eb="29">
      <t>セイド</t>
    </rPh>
    <rPh sb="30" eb="32">
      <t>コウチク</t>
    </rPh>
    <rPh sb="33" eb="34">
      <t>カン</t>
    </rPh>
    <rPh sb="36" eb="38">
      <t>キカク</t>
    </rPh>
    <rPh sb="38" eb="40">
      <t>リツアン</t>
    </rPh>
    <rPh sb="41" eb="42">
      <t>オコナ</t>
    </rPh>
    <phoneticPr fontId="8"/>
  </si>
  <si>
    <t>金融商品取引法とディスクロージャーの実務の推進に際し、優先順位を的確に判断している。</t>
    <rPh sb="0" eb="2">
      <t>キンユウ</t>
    </rPh>
    <rPh sb="2" eb="4">
      <t>ショウヒン</t>
    </rPh>
    <rPh sb="4" eb="6">
      <t>トリヒキ</t>
    </rPh>
    <rPh sb="6" eb="7">
      <t>ホウ</t>
    </rPh>
    <rPh sb="18" eb="20">
      <t>ジツム</t>
    </rPh>
    <rPh sb="21" eb="23">
      <t>スイシン</t>
    </rPh>
    <rPh sb="24" eb="25">
      <t>サイ</t>
    </rPh>
    <rPh sb="27" eb="29">
      <t>ユウセン</t>
    </rPh>
    <rPh sb="29" eb="31">
      <t>ジュンイ</t>
    </rPh>
    <rPh sb="32" eb="34">
      <t>テキカク</t>
    </rPh>
    <rPh sb="35" eb="37">
      <t>ハンダン</t>
    </rPh>
    <phoneticPr fontId="8"/>
  </si>
  <si>
    <t>有価証券の届出書及び報告書の制度について企業経営の観点から理解し、的確に実務対応を行っている。</t>
    <rPh sb="0" eb="2">
      <t>ユウカ</t>
    </rPh>
    <rPh sb="2" eb="4">
      <t>ショウケン</t>
    </rPh>
    <rPh sb="5" eb="7">
      <t>トドケデ</t>
    </rPh>
    <rPh sb="7" eb="8">
      <t>ショ</t>
    </rPh>
    <rPh sb="8" eb="9">
      <t>オヨ</t>
    </rPh>
    <rPh sb="10" eb="13">
      <t>ホウコクショ</t>
    </rPh>
    <rPh sb="14" eb="16">
      <t>セイド</t>
    </rPh>
    <rPh sb="20" eb="22">
      <t>キギョウ</t>
    </rPh>
    <rPh sb="22" eb="24">
      <t>ケイエイ</t>
    </rPh>
    <rPh sb="25" eb="27">
      <t>カンテン</t>
    </rPh>
    <rPh sb="29" eb="31">
      <t>リカイ</t>
    </rPh>
    <rPh sb="33" eb="35">
      <t>テキカク</t>
    </rPh>
    <rPh sb="36" eb="38">
      <t>ジツム</t>
    </rPh>
    <rPh sb="38" eb="40">
      <t>タイオウ</t>
    </rPh>
    <rPh sb="41" eb="42">
      <t>オコナ</t>
    </rPh>
    <phoneticPr fontId="8"/>
  </si>
  <si>
    <t>方針に即してディスクロージャー制度に関する実務的対応を的確に行っている。</t>
    <rPh sb="0" eb="2">
      <t>ホウシン</t>
    </rPh>
    <rPh sb="3" eb="4">
      <t>ソク</t>
    </rPh>
    <rPh sb="15" eb="17">
      <t>セイド</t>
    </rPh>
    <rPh sb="18" eb="19">
      <t>カン</t>
    </rPh>
    <rPh sb="21" eb="24">
      <t>ジツムテキ</t>
    </rPh>
    <rPh sb="24" eb="26">
      <t>タイオウ</t>
    </rPh>
    <rPh sb="27" eb="29">
      <t>テキカク</t>
    </rPh>
    <rPh sb="30" eb="31">
      <t>オコナ</t>
    </rPh>
    <phoneticPr fontId="8"/>
  </si>
  <si>
    <t>インサイダー取引規制について専門的事項を理解し、規定作成や社内監視体制の構築・運用等の実務を的確に行っている。</t>
    <rPh sb="6" eb="8">
      <t>トリヒキ</t>
    </rPh>
    <rPh sb="8" eb="10">
      <t>キセイ</t>
    </rPh>
    <rPh sb="14" eb="17">
      <t>センモンテキ</t>
    </rPh>
    <rPh sb="17" eb="19">
      <t>ジコウ</t>
    </rPh>
    <rPh sb="20" eb="22">
      <t>リカイ</t>
    </rPh>
    <rPh sb="24" eb="26">
      <t>キテイ</t>
    </rPh>
    <rPh sb="26" eb="28">
      <t>サクセイ</t>
    </rPh>
    <rPh sb="29" eb="31">
      <t>シャナイ</t>
    </rPh>
    <rPh sb="31" eb="33">
      <t>カンシ</t>
    </rPh>
    <rPh sb="33" eb="35">
      <t>タイセイ</t>
    </rPh>
    <rPh sb="36" eb="38">
      <t>コウチク</t>
    </rPh>
    <rPh sb="39" eb="41">
      <t>ウンヨウ</t>
    </rPh>
    <rPh sb="41" eb="42">
      <t>トウ</t>
    </rPh>
    <rPh sb="43" eb="45">
      <t>ジツム</t>
    </rPh>
    <rPh sb="46" eb="48">
      <t>テキカク</t>
    </rPh>
    <rPh sb="49" eb="50">
      <t>オコナ</t>
    </rPh>
    <phoneticPr fontId="8"/>
  </si>
  <si>
    <t>金融商品取引法やディスクロージャー関係の法務において問題が発生した場合には、解決策を自ら立案し、上司に相談のうえ実行している。</t>
    <rPh sb="0" eb="2">
      <t>キンユウ</t>
    </rPh>
    <rPh sb="2" eb="4">
      <t>ショウヒン</t>
    </rPh>
    <rPh sb="4" eb="6">
      <t>トリヒキ</t>
    </rPh>
    <rPh sb="6" eb="7">
      <t>ホウ</t>
    </rPh>
    <rPh sb="17" eb="19">
      <t>カンケイ</t>
    </rPh>
    <rPh sb="20" eb="22">
      <t>ホウム</t>
    </rPh>
    <rPh sb="26" eb="28">
      <t>モンダイ</t>
    </rPh>
    <rPh sb="29" eb="31">
      <t>ハッセイ</t>
    </rPh>
    <rPh sb="33" eb="35">
      <t>バアイ</t>
    </rPh>
    <rPh sb="38" eb="41">
      <t>カイケツサク</t>
    </rPh>
    <rPh sb="42" eb="43">
      <t>ミズカ</t>
    </rPh>
    <rPh sb="44" eb="46">
      <t>リツアン</t>
    </rPh>
    <rPh sb="48" eb="50">
      <t>ジョウシ</t>
    </rPh>
    <rPh sb="51" eb="53">
      <t>ソウダン</t>
    </rPh>
    <rPh sb="56" eb="58">
      <t>ジッコウ</t>
    </rPh>
    <phoneticPr fontId="8"/>
  </si>
  <si>
    <t>部下や後輩からの金融商品取引法・ディスクロージャー法務に関する質問に対し、的を射た回答や助言を行っている。</t>
    <rPh sb="25" eb="27">
      <t>ホウム</t>
    </rPh>
    <phoneticPr fontId="8"/>
  </si>
  <si>
    <t>株式公開実務や金融商品取引法関連で作成する必要のある書類等は遅滞なく作成している。</t>
    <rPh sb="0" eb="2">
      <t>カブシキ</t>
    </rPh>
    <rPh sb="2" eb="4">
      <t>コウカイ</t>
    </rPh>
    <rPh sb="4" eb="6">
      <t>ジツム</t>
    </rPh>
    <rPh sb="7" eb="9">
      <t>キンユウ</t>
    </rPh>
    <rPh sb="9" eb="11">
      <t>ショウヒン</t>
    </rPh>
    <rPh sb="11" eb="13">
      <t>トリヒキ</t>
    </rPh>
    <rPh sb="13" eb="14">
      <t>ホウ</t>
    </rPh>
    <rPh sb="14" eb="16">
      <t>カンレン</t>
    </rPh>
    <rPh sb="17" eb="19">
      <t>サクセイ</t>
    </rPh>
    <rPh sb="21" eb="23">
      <t>ヒツヨウ</t>
    </rPh>
    <rPh sb="26" eb="29">
      <t>ショルイトウ</t>
    </rPh>
    <phoneticPr fontId="8"/>
  </si>
  <si>
    <t>期初の方針や目標に照らして担当実務の達成状況を自己評価し、次期に向けた改善点を抽出している。</t>
    <rPh sb="13" eb="15">
      <t>タントウ</t>
    </rPh>
    <rPh sb="15" eb="17">
      <t>ジツム</t>
    </rPh>
    <phoneticPr fontId="8"/>
  </si>
  <si>
    <t>内部統制制度の問題点や今後改善すべき点などを整理し、社内関係者や関係部門等に対して積極的に提言している。</t>
    <rPh sb="0" eb="2">
      <t>ナイブ</t>
    </rPh>
    <rPh sb="2" eb="4">
      <t>トウセイ</t>
    </rPh>
    <rPh sb="4" eb="6">
      <t>セイド</t>
    </rPh>
    <rPh sb="7" eb="10">
      <t>モンダイテン</t>
    </rPh>
    <rPh sb="11" eb="13">
      <t>コンゴ</t>
    </rPh>
    <rPh sb="13" eb="15">
      <t>カイゼン</t>
    </rPh>
    <rPh sb="18" eb="19">
      <t>テン</t>
    </rPh>
    <rPh sb="22" eb="24">
      <t>セイリ</t>
    </rPh>
    <rPh sb="26" eb="28">
      <t>シャナイ</t>
    </rPh>
    <rPh sb="28" eb="31">
      <t>カンケイシャ</t>
    </rPh>
    <rPh sb="32" eb="34">
      <t>カンケイ</t>
    </rPh>
    <rPh sb="34" eb="37">
      <t>ブモンナド</t>
    </rPh>
    <rPh sb="38" eb="39">
      <t>タイ</t>
    </rPh>
    <rPh sb="41" eb="44">
      <t>セッキョクテキ</t>
    </rPh>
    <rPh sb="45" eb="47">
      <t>テイゲン</t>
    </rPh>
    <phoneticPr fontId="8"/>
  </si>
  <si>
    <t>①知的財産権に関する企画と立案</t>
    <phoneticPr fontId="6"/>
  </si>
  <si>
    <t>②知的財産権に関する実務の推進</t>
    <phoneticPr fontId="6"/>
  </si>
  <si>
    <t>③知的財産権に関する実務の検証と評価</t>
    <phoneticPr fontId="6"/>
  </si>
  <si>
    <t>会社の経営戦略や技術戦略を踏まえ、知的財産の権利化と活用に係る計画や方針の立案を行っている。</t>
    <rPh sb="0" eb="2">
      <t>カイシャ</t>
    </rPh>
    <rPh sb="3" eb="5">
      <t>ケイエイ</t>
    </rPh>
    <rPh sb="5" eb="7">
      <t>センリャク</t>
    </rPh>
    <rPh sb="8" eb="10">
      <t>ギジュツ</t>
    </rPh>
    <rPh sb="10" eb="12">
      <t>センリャク</t>
    </rPh>
    <rPh sb="13" eb="14">
      <t>フ</t>
    </rPh>
    <rPh sb="17" eb="19">
      <t>チテキ</t>
    </rPh>
    <rPh sb="19" eb="21">
      <t>ザイサン</t>
    </rPh>
    <rPh sb="22" eb="25">
      <t>ケンリカ</t>
    </rPh>
    <rPh sb="26" eb="28">
      <t>カツヨウ</t>
    </rPh>
    <rPh sb="29" eb="30">
      <t>カカワ</t>
    </rPh>
    <rPh sb="31" eb="33">
      <t>ケイカク</t>
    </rPh>
    <rPh sb="34" eb="36">
      <t>ホウシン</t>
    </rPh>
    <rPh sb="37" eb="39">
      <t>リツアン</t>
    </rPh>
    <rPh sb="40" eb="41">
      <t>オコナ</t>
    </rPh>
    <phoneticPr fontId="8"/>
  </si>
  <si>
    <t>技術部門など関係部門と連携し、特許や実用新案などの出願やクロスライセンスに関する基本方針を起案している。</t>
    <rPh sb="0" eb="2">
      <t>ギジュツ</t>
    </rPh>
    <rPh sb="2" eb="4">
      <t>ブモン</t>
    </rPh>
    <rPh sb="6" eb="8">
      <t>カンケイ</t>
    </rPh>
    <rPh sb="8" eb="10">
      <t>ブモン</t>
    </rPh>
    <rPh sb="11" eb="13">
      <t>レンケイ</t>
    </rPh>
    <rPh sb="15" eb="17">
      <t>トッキョ</t>
    </rPh>
    <rPh sb="18" eb="20">
      <t>ジツヨウ</t>
    </rPh>
    <rPh sb="20" eb="22">
      <t>シンアン</t>
    </rPh>
    <rPh sb="25" eb="27">
      <t>シュツガン</t>
    </rPh>
    <rPh sb="37" eb="38">
      <t>カン</t>
    </rPh>
    <rPh sb="40" eb="42">
      <t>キホン</t>
    </rPh>
    <rPh sb="42" eb="44">
      <t>ホウシン</t>
    </rPh>
    <rPh sb="45" eb="47">
      <t>キアン</t>
    </rPh>
    <phoneticPr fontId="8"/>
  </si>
  <si>
    <t>知的財産権法務の推進に際し、優先順位を的確に判断している。</t>
    <rPh sb="0" eb="2">
      <t>チテキ</t>
    </rPh>
    <rPh sb="2" eb="5">
      <t>ザイサンケン</t>
    </rPh>
    <rPh sb="5" eb="7">
      <t>ホウム</t>
    </rPh>
    <rPh sb="8" eb="10">
      <t>スイシン</t>
    </rPh>
    <rPh sb="11" eb="12">
      <t>サイ</t>
    </rPh>
    <rPh sb="14" eb="16">
      <t>ユウセン</t>
    </rPh>
    <rPh sb="16" eb="18">
      <t>ジュンイ</t>
    </rPh>
    <rPh sb="19" eb="21">
      <t>テキカク</t>
    </rPh>
    <rPh sb="22" eb="24">
      <t>ハンダン</t>
    </rPh>
    <phoneticPr fontId="8"/>
  </si>
  <si>
    <t>知的財産権に関する各法律について詳細な知識を有し、研究開発部門など関係部門に適切な助言を行っている。</t>
    <rPh sb="0" eb="2">
      <t>チテキ</t>
    </rPh>
    <rPh sb="2" eb="5">
      <t>ザイサンケン</t>
    </rPh>
    <rPh sb="6" eb="7">
      <t>カン</t>
    </rPh>
    <rPh sb="9" eb="12">
      <t>カクホウリツ</t>
    </rPh>
    <rPh sb="16" eb="18">
      <t>ショウサイ</t>
    </rPh>
    <rPh sb="19" eb="21">
      <t>チシキ</t>
    </rPh>
    <rPh sb="22" eb="23">
      <t>ユウ</t>
    </rPh>
    <rPh sb="25" eb="27">
      <t>ケンキュウ</t>
    </rPh>
    <rPh sb="27" eb="29">
      <t>カイハツ</t>
    </rPh>
    <rPh sb="29" eb="31">
      <t>ブモン</t>
    </rPh>
    <rPh sb="33" eb="35">
      <t>カンケイ</t>
    </rPh>
    <rPh sb="35" eb="37">
      <t>ブモン</t>
    </rPh>
    <rPh sb="38" eb="40">
      <t>テキセツ</t>
    </rPh>
    <rPh sb="41" eb="43">
      <t>ジョゲン</t>
    </rPh>
    <rPh sb="44" eb="45">
      <t>オコナ</t>
    </rPh>
    <phoneticPr fontId="8"/>
  </si>
  <si>
    <t>特許法の内容や最新動向を随時把握し、先行技術・特許の調査、出願可否の検討、明細書の作成など特許に関する業務を遂行している。</t>
    <rPh sb="0" eb="3">
      <t>トッキョホウ</t>
    </rPh>
    <rPh sb="4" eb="6">
      <t>ナイヨウ</t>
    </rPh>
    <rPh sb="7" eb="9">
      <t>サイシン</t>
    </rPh>
    <rPh sb="9" eb="11">
      <t>ドウコウ</t>
    </rPh>
    <rPh sb="12" eb="14">
      <t>ズイジ</t>
    </rPh>
    <rPh sb="14" eb="16">
      <t>ハアク</t>
    </rPh>
    <rPh sb="18" eb="20">
      <t>センコウ</t>
    </rPh>
    <rPh sb="20" eb="22">
      <t>ギジュツ</t>
    </rPh>
    <rPh sb="23" eb="25">
      <t>トッキョ</t>
    </rPh>
    <rPh sb="26" eb="28">
      <t>チョウサ</t>
    </rPh>
    <rPh sb="29" eb="31">
      <t>シュツガン</t>
    </rPh>
    <rPh sb="31" eb="33">
      <t>カヒ</t>
    </rPh>
    <rPh sb="34" eb="36">
      <t>ケントウ</t>
    </rPh>
    <rPh sb="37" eb="40">
      <t>メイサイショ</t>
    </rPh>
    <rPh sb="41" eb="43">
      <t>サクセイ</t>
    </rPh>
    <rPh sb="45" eb="47">
      <t>トッキョ</t>
    </rPh>
    <rPh sb="48" eb="49">
      <t>カン</t>
    </rPh>
    <rPh sb="51" eb="53">
      <t>ギョウム</t>
    </rPh>
    <rPh sb="54" eb="56">
      <t>スイコウ</t>
    </rPh>
    <phoneticPr fontId="8"/>
  </si>
  <si>
    <t>外国に出願する際の手続を正しく理解し、関係部門に対して的を射た助言を行いながら対応している。</t>
  </si>
  <si>
    <t>職務発明の権利帰属問題など知的財産をめぐる係争・訴訟が発生した場合には、上司・関係部門と連携しながら弁護士等との折衝を行い、紛争の解決に貢献している。</t>
    <rPh sb="0" eb="2">
      <t>ショクム</t>
    </rPh>
    <rPh sb="2" eb="4">
      <t>ハツメイ</t>
    </rPh>
    <rPh sb="5" eb="7">
      <t>ケンリ</t>
    </rPh>
    <rPh sb="7" eb="9">
      <t>キゾク</t>
    </rPh>
    <rPh sb="9" eb="11">
      <t>モンダイ</t>
    </rPh>
    <rPh sb="13" eb="15">
      <t>チテキ</t>
    </rPh>
    <rPh sb="15" eb="17">
      <t>ザイサン</t>
    </rPh>
    <rPh sb="21" eb="23">
      <t>ケイソウ</t>
    </rPh>
    <rPh sb="24" eb="26">
      <t>ソショウ</t>
    </rPh>
    <rPh sb="27" eb="29">
      <t>ハッセイ</t>
    </rPh>
    <rPh sb="31" eb="33">
      <t>バアイ</t>
    </rPh>
    <rPh sb="36" eb="38">
      <t>ジョウシ</t>
    </rPh>
    <rPh sb="39" eb="41">
      <t>カンケイ</t>
    </rPh>
    <rPh sb="41" eb="43">
      <t>ブモン</t>
    </rPh>
    <rPh sb="44" eb="46">
      <t>レンケイ</t>
    </rPh>
    <rPh sb="50" eb="54">
      <t>ベンゴシナド</t>
    </rPh>
    <rPh sb="56" eb="58">
      <t>セッショウ</t>
    </rPh>
    <rPh sb="59" eb="60">
      <t>オコナ</t>
    </rPh>
    <rPh sb="62" eb="64">
      <t>フンソウ</t>
    </rPh>
    <rPh sb="65" eb="67">
      <t>カイケツ</t>
    </rPh>
    <rPh sb="68" eb="70">
      <t>コウケン</t>
    </rPh>
    <phoneticPr fontId="8"/>
  </si>
  <si>
    <t>部下や後輩からの知的財産権に関する質問に対し、的を射た回答や助言を行っている。</t>
    <rPh sb="8" eb="10">
      <t>チテキ</t>
    </rPh>
    <rPh sb="10" eb="13">
      <t>ザイサンケン</t>
    </rPh>
    <phoneticPr fontId="8"/>
  </si>
  <si>
    <t>知的財産権関連で作成する必要のある書類等は遅滞なく作成している。</t>
    <rPh sb="0" eb="2">
      <t>チテキ</t>
    </rPh>
    <rPh sb="2" eb="5">
      <t>ザイサンケン</t>
    </rPh>
    <rPh sb="5" eb="7">
      <t>カンレン</t>
    </rPh>
    <rPh sb="8" eb="10">
      <t>サクセイ</t>
    </rPh>
    <rPh sb="12" eb="14">
      <t>ヒツヨウ</t>
    </rPh>
    <rPh sb="17" eb="20">
      <t>ショルイトウ</t>
    </rPh>
    <phoneticPr fontId="8"/>
  </si>
  <si>
    <t>期初の方針や目標に照らして知的財産に係る業務や計画の達成状況を自己評価し、次期に向けた改善点を抽出している。</t>
  </si>
  <si>
    <t>社内の知的財産権管理上の問題点や今後改善すべき点などを整理し、社内関係者や関係部門等に対して積極的に提言している。</t>
    <rPh sb="0" eb="2">
      <t>シャナイ</t>
    </rPh>
    <rPh sb="3" eb="5">
      <t>チテキ</t>
    </rPh>
    <rPh sb="5" eb="8">
      <t>ザイサンケン</t>
    </rPh>
    <rPh sb="8" eb="10">
      <t>カンリ</t>
    </rPh>
    <rPh sb="10" eb="11">
      <t>ジョウ</t>
    </rPh>
    <rPh sb="12" eb="15">
      <t>モンダイテン</t>
    </rPh>
    <rPh sb="16" eb="18">
      <t>コンゴ</t>
    </rPh>
    <rPh sb="18" eb="20">
      <t>カイゼン</t>
    </rPh>
    <rPh sb="23" eb="24">
      <t>テン</t>
    </rPh>
    <rPh sb="27" eb="29">
      <t>セイリ</t>
    </rPh>
    <rPh sb="31" eb="33">
      <t>シャナイ</t>
    </rPh>
    <rPh sb="33" eb="36">
      <t>カンケイシャ</t>
    </rPh>
    <rPh sb="37" eb="39">
      <t>カンケイ</t>
    </rPh>
    <rPh sb="39" eb="42">
      <t>ブモンナド</t>
    </rPh>
    <rPh sb="43" eb="44">
      <t>タイ</t>
    </rPh>
    <rPh sb="46" eb="49">
      <t>セッキョクテキ</t>
    </rPh>
    <rPh sb="50" eb="52">
      <t>テイゲン</t>
    </rPh>
    <phoneticPr fontId="8"/>
  </si>
  <si>
    <t>①非典型契約に関する企画と立案</t>
    <phoneticPr fontId="6"/>
  </si>
  <si>
    <t>②非典型契約の作成・審査の推進</t>
    <phoneticPr fontId="6"/>
  </si>
  <si>
    <t>③非典型契約に係る実務の検証と評価</t>
    <phoneticPr fontId="6"/>
  </si>
  <si>
    <t>非典型契約の種類・構成、法的留意点等に関する専門的事項を理解している。</t>
    <rPh sb="0" eb="1">
      <t>ヒ</t>
    </rPh>
    <rPh sb="1" eb="3">
      <t>テンケイ</t>
    </rPh>
    <rPh sb="3" eb="5">
      <t>ケイヤク</t>
    </rPh>
    <rPh sb="6" eb="8">
      <t>シュルイ</t>
    </rPh>
    <rPh sb="9" eb="11">
      <t>コウセイ</t>
    </rPh>
    <rPh sb="12" eb="14">
      <t>ホウテキ</t>
    </rPh>
    <rPh sb="14" eb="17">
      <t>リュウイテン</t>
    </rPh>
    <rPh sb="17" eb="18">
      <t>トウ</t>
    </rPh>
    <rPh sb="19" eb="20">
      <t>カン</t>
    </rPh>
    <rPh sb="22" eb="25">
      <t>センモンテキ</t>
    </rPh>
    <rPh sb="25" eb="27">
      <t>ジコウ</t>
    </rPh>
    <rPh sb="28" eb="30">
      <t>リカイ</t>
    </rPh>
    <phoneticPr fontId="8"/>
  </si>
  <si>
    <t>契約締結部門と連携し、契約内容及び契約締結に関する基本方針を企画立案している。</t>
    <rPh sb="0" eb="2">
      <t>ケイヤク</t>
    </rPh>
    <rPh sb="2" eb="4">
      <t>テイケツ</t>
    </rPh>
    <rPh sb="4" eb="6">
      <t>ブモン</t>
    </rPh>
    <rPh sb="7" eb="9">
      <t>レンケイ</t>
    </rPh>
    <rPh sb="11" eb="13">
      <t>ケイヤク</t>
    </rPh>
    <rPh sb="13" eb="15">
      <t>ナイヨウ</t>
    </rPh>
    <rPh sb="15" eb="16">
      <t>オヨ</t>
    </rPh>
    <rPh sb="17" eb="19">
      <t>ケイヤク</t>
    </rPh>
    <rPh sb="19" eb="21">
      <t>テイケツ</t>
    </rPh>
    <rPh sb="22" eb="23">
      <t>カン</t>
    </rPh>
    <rPh sb="25" eb="27">
      <t>キホン</t>
    </rPh>
    <rPh sb="27" eb="29">
      <t>ホウシン</t>
    </rPh>
    <rPh sb="30" eb="32">
      <t>キカク</t>
    </rPh>
    <rPh sb="32" eb="34">
      <t>リツアン</t>
    </rPh>
    <phoneticPr fontId="8"/>
  </si>
  <si>
    <t>非典型契約の作成・審査の推進に際し、優先順位を的確に判断している。</t>
    <rPh sb="0" eb="1">
      <t>ヒ</t>
    </rPh>
    <rPh sb="1" eb="3">
      <t>テンケイ</t>
    </rPh>
    <rPh sb="3" eb="5">
      <t>ケイヤク</t>
    </rPh>
    <rPh sb="6" eb="8">
      <t>サクセイ</t>
    </rPh>
    <rPh sb="9" eb="11">
      <t>シンサ</t>
    </rPh>
    <rPh sb="12" eb="14">
      <t>スイシン</t>
    </rPh>
    <rPh sb="15" eb="16">
      <t>サイ</t>
    </rPh>
    <rPh sb="18" eb="20">
      <t>ユウセン</t>
    </rPh>
    <rPh sb="20" eb="22">
      <t>ジュンイ</t>
    </rPh>
    <rPh sb="23" eb="25">
      <t>テキカク</t>
    </rPh>
    <rPh sb="26" eb="28">
      <t>ハンダン</t>
    </rPh>
    <phoneticPr fontId="8"/>
  </si>
  <si>
    <t>非典型契約書作成のポイントを理解し、各種契約書を独力で起案している。</t>
    <rPh sb="0" eb="1">
      <t>ヒ</t>
    </rPh>
    <rPh sb="1" eb="3">
      <t>テンケイ</t>
    </rPh>
    <rPh sb="3" eb="5">
      <t>ケイヤク</t>
    </rPh>
    <rPh sb="5" eb="6">
      <t>ショ</t>
    </rPh>
    <rPh sb="6" eb="8">
      <t>サクセイ</t>
    </rPh>
    <rPh sb="14" eb="16">
      <t>リカイ</t>
    </rPh>
    <rPh sb="18" eb="20">
      <t>カクシュ</t>
    </rPh>
    <rPh sb="20" eb="23">
      <t>ケイヤクショ</t>
    </rPh>
    <rPh sb="24" eb="26">
      <t>ドクリョク</t>
    </rPh>
    <rPh sb="27" eb="29">
      <t>キアン</t>
    </rPh>
    <phoneticPr fontId="8"/>
  </si>
  <si>
    <t>事業部門や関連部門と同行し、契約交渉にあたっている。</t>
  </si>
  <si>
    <t>非典型契約やプロジェクト関連契約の締結に際し、契約内容を慎重に審査し、自社にとって不利な条項を排除するなど法的リスクの回避を実現している。</t>
    <rPh sb="0" eb="1">
      <t>ヒ</t>
    </rPh>
    <rPh sb="1" eb="3">
      <t>テンケイ</t>
    </rPh>
    <rPh sb="3" eb="5">
      <t>ケイヤク</t>
    </rPh>
    <rPh sb="12" eb="14">
      <t>カンレン</t>
    </rPh>
    <rPh sb="14" eb="16">
      <t>ケイヤク</t>
    </rPh>
    <rPh sb="17" eb="19">
      <t>テイケツ</t>
    </rPh>
    <rPh sb="20" eb="21">
      <t>サイ</t>
    </rPh>
    <rPh sb="23" eb="25">
      <t>ケイヤク</t>
    </rPh>
    <rPh sb="25" eb="27">
      <t>ナイヨウ</t>
    </rPh>
    <rPh sb="28" eb="30">
      <t>シンチョウ</t>
    </rPh>
    <rPh sb="31" eb="33">
      <t>シンサ</t>
    </rPh>
    <rPh sb="35" eb="37">
      <t>ジシャ</t>
    </rPh>
    <rPh sb="41" eb="43">
      <t>フリ</t>
    </rPh>
    <rPh sb="44" eb="46">
      <t>ジョウコウ</t>
    </rPh>
    <rPh sb="47" eb="49">
      <t>ハイジョ</t>
    </rPh>
    <rPh sb="53" eb="55">
      <t>ホウテキ</t>
    </rPh>
    <rPh sb="59" eb="61">
      <t>カイヒ</t>
    </rPh>
    <rPh sb="62" eb="64">
      <t>ジツゲン</t>
    </rPh>
    <phoneticPr fontId="8"/>
  </si>
  <si>
    <t>独禁法に関連して契約上問題になる主要論点を理解し、契約書の審査及び起案に適切に適用している。</t>
    <rPh sb="0" eb="3">
      <t>ドッキンホウ</t>
    </rPh>
    <rPh sb="4" eb="6">
      <t>カンレン</t>
    </rPh>
    <rPh sb="8" eb="10">
      <t>ケイヤク</t>
    </rPh>
    <rPh sb="10" eb="11">
      <t>ジョウ</t>
    </rPh>
    <rPh sb="11" eb="13">
      <t>モンダイ</t>
    </rPh>
    <rPh sb="16" eb="18">
      <t>シュヨウ</t>
    </rPh>
    <rPh sb="18" eb="20">
      <t>ロンテン</t>
    </rPh>
    <rPh sb="21" eb="23">
      <t>リカイ</t>
    </rPh>
    <rPh sb="25" eb="28">
      <t>ケイヤクショ</t>
    </rPh>
    <rPh sb="29" eb="31">
      <t>シンサ</t>
    </rPh>
    <rPh sb="31" eb="32">
      <t>オヨ</t>
    </rPh>
    <rPh sb="33" eb="35">
      <t>キアン</t>
    </rPh>
    <rPh sb="36" eb="38">
      <t>テキセツ</t>
    </rPh>
    <rPh sb="39" eb="41">
      <t>テキヨウ</t>
    </rPh>
    <phoneticPr fontId="8"/>
  </si>
  <si>
    <t>契約をめぐる係争・訴訟が発生した場合には、上司・関係部門と連携しながら弁護士等との折衝を行い、紛争の解決に貢献している。</t>
    <rPh sb="0" eb="2">
      <t>ケイヤク</t>
    </rPh>
    <rPh sb="6" eb="8">
      <t>ケイソウ</t>
    </rPh>
    <rPh sb="9" eb="11">
      <t>ソショウ</t>
    </rPh>
    <rPh sb="12" eb="14">
      <t>ハッセイ</t>
    </rPh>
    <rPh sb="16" eb="18">
      <t>バアイ</t>
    </rPh>
    <rPh sb="21" eb="23">
      <t>ジョウシ</t>
    </rPh>
    <rPh sb="24" eb="26">
      <t>カンケイ</t>
    </rPh>
    <rPh sb="26" eb="28">
      <t>ブモン</t>
    </rPh>
    <rPh sb="29" eb="31">
      <t>レンケイ</t>
    </rPh>
    <rPh sb="35" eb="39">
      <t>ベンゴシナド</t>
    </rPh>
    <rPh sb="41" eb="43">
      <t>セッショウ</t>
    </rPh>
    <rPh sb="44" eb="45">
      <t>オコナ</t>
    </rPh>
    <rPh sb="47" eb="49">
      <t>フンソウ</t>
    </rPh>
    <rPh sb="50" eb="52">
      <t>カイケツ</t>
    </rPh>
    <rPh sb="53" eb="55">
      <t>コウケン</t>
    </rPh>
    <phoneticPr fontId="8"/>
  </si>
  <si>
    <t>部下や後輩からの非典型契約に関する質問に対し、的を射た回答や助言を行っている。</t>
    <rPh sb="8" eb="9">
      <t>ヒ</t>
    </rPh>
    <rPh sb="9" eb="11">
      <t>テンケイ</t>
    </rPh>
    <rPh sb="11" eb="13">
      <t>ケイヤク</t>
    </rPh>
    <phoneticPr fontId="8"/>
  </si>
  <si>
    <t>契約の締結・審査の記録など必要な書類等は遅滞なく作成している。</t>
    <rPh sb="0" eb="2">
      <t>ケイヤク</t>
    </rPh>
    <rPh sb="3" eb="5">
      <t>テイケツ</t>
    </rPh>
    <rPh sb="6" eb="8">
      <t>シンサ</t>
    </rPh>
    <rPh sb="9" eb="11">
      <t>キロク</t>
    </rPh>
    <rPh sb="13" eb="15">
      <t>ヒツヨウ</t>
    </rPh>
    <rPh sb="16" eb="19">
      <t>ショルイトウ</t>
    </rPh>
    <phoneticPr fontId="8"/>
  </si>
  <si>
    <t>期初の方針や目標に照らして非典型契約の作成・審査実務の遂行状況を自己評価し、次期に向けた改善点を抽出している。</t>
    <rPh sb="13" eb="14">
      <t>ヒ</t>
    </rPh>
    <rPh sb="14" eb="16">
      <t>テンケイ</t>
    </rPh>
    <rPh sb="16" eb="18">
      <t>ケイヤク</t>
    </rPh>
    <rPh sb="19" eb="21">
      <t>サクセイ</t>
    </rPh>
    <rPh sb="22" eb="24">
      <t>シンサ</t>
    </rPh>
    <rPh sb="24" eb="26">
      <t>ジツム</t>
    </rPh>
    <rPh sb="27" eb="29">
      <t>スイコウ</t>
    </rPh>
    <phoneticPr fontId="8"/>
  </si>
  <si>
    <t>社内の契約締結手続等の問題点や今後改善すべき点などを整理し、社内関係者や関係部門等に対して積極的に提言している。</t>
    <rPh sb="0" eb="2">
      <t>シャナイ</t>
    </rPh>
    <rPh sb="3" eb="5">
      <t>ケイヤク</t>
    </rPh>
    <rPh sb="5" eb="7">
      <t>テイケツ</t>
    </rPh>
    <rPh sb="7" eb="9">
      <t>テツヅ</t>
    </rPh>
    <rPh sb="9" eb="10">
      <t>トウ</t>
    </rPh>
    <rPh sb="11" eb="14">
      <t>モンダイテン</t>
    </rPh>
    <rPh sb="15" eb="17">
      <t>コンゴ</t>
    </rPh>
    <rPh sb="17" eb="19">
      <t>カイゼン</t>
    </rPh>
    <rPh sb="22" eb="23">
      <t>テン</t>
    </rPh>
    <rPh sb="26" eb="28">
      <t>セイリ</t>
    </rPh>
    <rPh sb="30" eb="32">
      <t>シャナイ</t>
    </rPh>
    <rPh sb="32" eb="35">
      <t>カンケイシャ</t>
    </rPh>
    <rPh sb="36" eb="38">
      <t>カンケイ</t>
    </rPh>
    <rPh sb="38" eb="41">
      <t>ブモンナド</t>
    </rPh>
    <rPh sb="42" eb="43">
      <t>タイ</t>
    </rPh>
    <rPh sb="45" eb="48">
      <t>セッキョクテキ</t>
    </rPh>
    <rPh sb="49" eb="51">
      <t>テイゲン</t>
    </rPh>
    <phoneticPr fontId="8"/>
  </si>
  <si>
    <t>①ソフト・ロー対応に関する企画と立案</t>
    <phoneticPr fontId="6"/>
  </si>
  <si>
    <t>②ソフト・ロー対応の推進</t>
    <phoneticPr fontId="6"/>
  </si>
  <si>
    <t>③ソフト・ロー対応の検証と評価</t>
    <phoneticPr fontId="6"/>
  </si>
  <si>
    <t>ソフト・ローの種類・構成、留意点等に関する専門的事項を理解している。</t>
    <rPh sb="7" eb="9">
      <t>シュルイ</t>
    </rPh>
    <rPh sb="10" eb="12">
      <t>コウセイ</t>
    </rPh>
    <rPh sb="13" eb="16">
      <t>リュウイテン</t>
    </rPh>
    <rPh sb="16" eb="17">
      <t>トウ</t>
    </rPh>
    <rPh sb="18" eb="19">
      <t>カン</t>
    </rPh>
    <rPh sb="21" eb="24">
      <t>センモンテキ</t>
    </rPh>
    <rPh sb="24" eb="26">
      <t>ジコウ</t>
    </rPh>
    <rPh sb="27" eb="29">
      <t>リカイ</t>
    </rPh>
    <phoneticPr fontId="8"/>
  </si>
  <si>
    <t>社内関係各部門と連携し、ソフト・ローへの対応に関する基本方針を企画立案している。</t>
    <rPh sb="0" eb="2">
      <t>シャナイ</t>
    </rPh>
    <rPh sb="2" eb="4">
      <t>カンケイ</t>
    </rPh>
    <rPh sb="4" eb="5">
      <t>カク</t>
    </rPh>
    <rPh sb="5" eb="7">
      <t>ブモン</t>
    </rPh>
    <rPh sb="8" eb="10">
      <t>レンケイ</t>
    </rPh>
    <rPh sb="20" eb="22">
      <t>タイオウ</t>
    </rPh>
    <rPh sb="23" eb="24">
      <t>カン</t>
    </rPh>
    <rPh sb="26" eb="28">
      <t>キホン</t>
    </rPh>
    <rPh sb="28" eb="30">
      <t>ホウシン</t>
    </rPh>
    <rPh sb="31" eb="33">
      <t>キカク</t>
    </rPh>
    <rPh sb="33" eb="35">
      <t>リツアン</t>
    </rPh>
    <phoneticPr fontId="8"/>
  </si>
  <si>
    <t>ソフト・ローへの対応に際し、優先順位を的確に判断している。</t>
    <rPh sb="8" eb="10">
      <t>タイオウ</t>
    </rPh>
    <rPh sb="11" eb="12">
      <t>サイ</t>
    </rPh>
    <rPh sb="14" eb="16">
      <t>ユウセン</t>
    </rPh>
    <rPh sb="16" eb="18">
      <t>ジュンイ</t>
    </rPh>
    <rPh sb="19" eb="21">
      <t>テキカク</t>
    </rPh>
    <rPh sb="22" eb="24">
      <t>ハンダン</t>
    </rPh>
    <phoneticPr fontId="8"/>
  </si>
  <si>
    <t>ソフト・ローに関する最新の情報を常に取得し、社内実務への影響範囲を調査している。</t>
    <rPh sb="7" eb="8">
      <t>カン</t>
    </rPh>
    <rPh sb="10" eb="12">
      <t>サイシン</t>
    </rPh>
    <rPh sb="13" eb="15">
      <t>ジョウホウ</t>
    </rPh>
    <rPh sb="16" eb="17">
      <t>ツネ</t>
    </rPh>
    <rPh sb="18" eb="20">
      <t>シュトク</t>
    </rPh>
    <rPh sb="22" eb="24">
      <t>シャナイ</t>
    </rPh>
    <rPh sb="24" eb="26">
      <t>ジツム</t>
    </rPh>
    <rPh sb="28" eb="32">
      <t>エイキョウハンイ</t>
    </rPh>
    <rPh sb="33" eb="35">
      <t>チョウサ</t>
    </rPh>
    <phoneticPr fontId="8"/>
  </si>
  <si>
    <t>ソフト・ローへの対応に関連する問題が発生した場合には、上司・関係部門と連携しながら弁護士等との折衝を行い、解決に貢献している。</t>
    <rPh sb="8" eb="10">
      <t>タイオウ</t>
    </rPh>
    <rPh sb="11" eb="13">
      <t>カンレン</t>
    </rPh>
    <rPh sb="15" eb="17">
      <t>モンダイ</t>
    </rPh>
    <rPh sb="18" eb="20">
      <t>ハッセイ</t>
    </rPh>
    <rPh sb="22" eb="24">
      <t>バアイ</t>
    </rPh>
    <rPh sb="27" eb="29">
      <t>ジョウシ</t>
    </rPh>
    <rPh sb="30" eb="32">
      <t>カンケイ</t>
    </rPh>
    <rPh sb="32" eb="34">
      <t>ブモン</t>
    </rPh>
    <rPh sb="35" eb="37">
      <t>レンケイ</t>
    </rPh>
    <rPh sb="41" eb="45">
      <t>ベンゴシナド</t>
    </rPh>
    <rPh sb="47" eb="49">
      <t>セッショウ</t>
    </rPh>
    <rPh sb="50" eb="51">
      <t>オコナ</t>
    </rPh>
    <rPh sb="53" eb="55">
      <t>カイケツ</t>
    </rPh>
    <rPh sb="56" eb="58">
      <t>コウケン</t>
    </rPh>
    <phoneticPr fontId="8"/>
  </si>
  <si>
    <t>部下や後輩からのソフト・ロー対応に関する質問に対し、的を射た回答や助言を行っている。</t>
    <rPh sb="14" eb="16">
      <t>タイオウ</t>
    </rPh>
    <phoneticPr fontId="8"/>
  </si>
  <si>
    <t>ソフト・ローへの対応に関する記録など必要な書類等は遅滞なく作成している。</t>
    <rPh sb="8" eb="10">
      <t>タイオウ</t>
    </rPh>
    <rPh sb="11" eb="12">
      <t>カン</t>
    </rPh>
    <rPh sb="14" eb="16">
      <t>キロク</t>
    </rPh>
    <rPh sb="18" eb="20">
      <t>ヒツヨウ</t>
    </rPh>
    <rPh sb="21" eb="24">
      <t>ショルイトウ</t>
    </rPh>
    <phoneticPr fontId="8"/>
  </si>
  <si>
    <t>期初の方針や目標に照らしてソフト・ロー対応に関する実務の遂行状況を自己評価し、次期に向けた改善点を抽出している。</t>
    <rPh sb="19" eb="21">
      <t>タイオウ</t>
    </rPh>
    <rPh sb="22" eb="23">
      <t>カン</t>
    </rPh>
    <rPh sb="25" eb="27">
      <t>ジツム</t>
    </rPh>
    <rPh sb="28" eb="30">
      <t>スイコウ</t>
    </rPh>
    <phoneticPr fontId="8"/>
  </si>
  <si>
    <t>社内のソフト・ローへの対応の問題点や今後改善すべき点などを整理し、社内関係者や関係部門等に対して積極的に提言している。</t>
    <rPh sb="0" eb="2">
      <t>シャナイ</t>
    </rPh>
    <rPh sb="11" eb="13">
      <t>タイオウ</t>
    </rPh>
    <rPh sb="14" eb="17">
      <t>モンダイテン</t>
    </rPh>
    <rPh sb="18" eb="20">
      <t>コンゴ</t>
    </rPh>
    <rPh sb="20" eb="22">
      <t>カイゼン</t>
    </rPh>
    <rPh sb="25" eb="26">
      <t>テン</t>
    </rPh>
    <rPh sb="29" eb="31">
      <t>セイリ</t>
    </rPh>
    <rPh sb="33" eb="35">
      <t>シャナイ</t>
    </rPh>
    <rPh sb="35" eb="38">
      <t>カンケイシャ</t>
    </rPh>
    <rPh sb="39" eb="41">
      <t>カンケイ</t>
    </rPh>
    <rPh sb="41" eb="44">
      <t>ブモンナド</t>
    </rPh>
    <rPh sb="45" eb="46">
      <t>タイ</t>
    </rPh>
    <rPh sb="48" eb="51">
      <t>セッキョクテキ</t>
    </rPh>
    <rPh sb="52" eb="54">
      <t>テイゲン</t>
    </rPh>
    <phoneticPr fontId="8"/>
  </si>
  <si>
    <t>業務効率化の推進</t>
    <rPh sb="0" eb="2">
      <t>ギョウム</t>
    </rPh>
    <rPh sb="2" eb="5">
      <t>コウリツカ</t>
    </rPh>
    <rPh sb="6" eb="8">
      <t>スイシン</t>
    </rPh>
    <phoneticPr fontId="6"/>
  </si>
  <si>
    <t>①改善すべき業務の分析</t>
    <phoneticPr fontId="6"/>
  </si>
  <si>
    <t>②業務効率化の推進</t>
    <phoneticPr fontId="6"/>
  </si>
  <si>
    <t>従来の仕事の進め方に固執することなく、より効率的でスピーディな方法を追求している。</t>
    <rPh sb="0" eb="2">
      <t>ジュウライ</t>
    </rPh>
    <rPh sb="3" eb="5">
      <t>シゴト</t>
    </rPh>
    <rPh sb="6" eb="7">
      <t>スス</t>
    </rPh>
    <rPh sb="8" eb="9">
      <t>カタ</t>
    </rPh>
    <rPh sb="10" eb="12">
      <t>コシュウ</t>
    </rPh>
    <rPh sb="21" eb="24">
      <t>コウリツテキ</t>
    </rPh>
    <rPh sb="31" eb="33">
      <t>ホウホウ</t>
    </rPh>
    <rPh sb="34" eb="36">
      <t>ツイキュウ</t>
    </rPh>
    <phoneticPr fontId="6"/>
  </si>
  <si>
    <t>常に問題意識をもって仕事に取り組み、マニュアル等に更に改善余地がないか分析している。</t>
  </si>
  <si>
    <t>各種の問題解決手法やISO、他社の好事例など、業務改善や効率化のための手法や事例に関する知識の習得に取り組んでいる。</t>
    <rPh sb="0" eb="2">
      <t>カクシュ</t>
    </rPh>
    <rPh sb="3" eb="5">
      <t>モンダイ</t>
    </rPh>
    <rPh sb="5" eb="7">
      <t>カイケツ</t>
    </rPh>
    <rPh sb="7" eb="9">
      <t>シュホウ</t>
    </rPh>
    <rPh sb="14" eb="16">
      <t>タシャ</t>
    </rPh>
    <rPh sb="17" eb="18">
      <t>コウ</t>
    </rPh>
    <rPh sb="18" eb="20">
      <t>ジレイ</t>
    </rPh>
    <rPh sb="23" eb="25">
      <t>ギョウム</t>
    </rPh>
    <rPh sb="25" eb="27">
      <t>カイゼン</t>
    </rPh>
    <rPh sb="28" eb="31">
      <t>コウリツカ</t>
    </rPh>
    <rPh sb="35" eb="37">
      <t>シュホウ</t>
    </rPh>
    <rPh sb="38" eb="40">
      <t>ジレイ</t>
    </rPh>
    <rPh sb="41" eb="42">
      <t>カン</t>
    </rPh>
    <rPh sb="44" eb="46">
      <t>チシキ</t>
    </rPh>
    <rPh sb="47" eb="49">
      <t>シュウトク</t>
    </rPh>
    <rPh sb="50" eb="51">
      <t>ト</t>
    </rPh>
    <rPh sb="52" eb="53">
      <t>ク</t>
    </rPh>
    <phoneticPr fontId="6"/>
  </si>
  <si>
    <t>些細なことであっても業務効率化やコストダウンにつながる方法を考え、そのメリット、デメリットを考慮した具体的な改善提案を行っている。</t>
  </si>
  <si>
    <t>組織内の業務全般に関し、トラブルやロスを防ぐための提案や取り組みを行っている。</t>
  </si>
  <si>
    <t>職場改善活動など、業務効率化におけるリーダー的な役割を果たしている。</t>
  </si>
  <si>
    <t>①財務、税務・会計に関する法務に関する企画と立案</t>
    <phoneticPr fontId="6"/>
  </si>
  <si>
    <t>上位方針を踏まえ、関係者と連携し、企業会計・法人税法等に関する方針を立案している。</t>
  </si>
  <si>
    <t>企業会計・法人税法等について、メリット、デメリットを勘案しながら的確に方針を整理している。</t>
  </si>
  <si>
    <t>上司や関係部署、外部の専門家等と協議しながら、内部統制制度の構築に関する企画立案を行っている。</t>
  </si>
  <si>
    <t>企業会計・法人税法の実務の推進に際し、優先順位を的確に判断している。</t>
  </si>
  <si>
    <t>各種契約や取引において、不要な課税をさけるために適切な会計・税務処理を行っている。</t>
    <rPh sb="0" eb="2">
      <t>カクシュ</t>
    </rPh>
    <rPh sb="2" eb="4">
      <t>ケイヤク</t>
    </rPh>
    <rPh sb="5" eb="7">
      <t>トリヒキ</t>
    </rPh>
    <rPh sb="12" eb="14">
      <t>フヨウ</t>
    </rPh>
    <rPh sb="15" eb="17">
      <t>カゼイ</t>
    </rPh>
    <rPh sb="24" eb="26">
      <t>テキセツ</t>
    </rPh>
    <rPh sb="27" eb="29">
      <t>カイケイ</t>
    </rPh>
    <rPh sb="30" eb="32">
      <t>ゼイム</t>
    </rPh>
    <rPh sb="32" eb="34">
      <t>ショリ</t>
    </rPh>
    <rPh sb="35" eb="36">
      <t>オコナ</t>
    </rPh>
    <phoneticPr fontId="8"/>
  </si>
  <si>
    <t>②財務、税務・会計に関する法務の推進</t>
    <phoneticPr fontId="6"/>
  </si>
  <si>
    <t>企業会計・法人税法等の制度について企業経営の観点から理解し、的確に実務対応を行っている。</t>
  </si>
  <si>
    <t>方針に即して企業会計・法人税法等に関わる制度に関する実務的対応を的確に行っている。</t>
  </si>
  <si>
    <t>企業会計・法人税法等について専門的事項を理解し、規定作成や社内監視体制の構築・運用等の実務を的確に行っている。</t>
  </si>
  <si>
    <t>企業会計・法人税法に関連する実務において問題が発生した場合には、解決策を自ら立案し、上司に相談のうえ実行している。</t>
  </si>
  <si>
    <t>部下や後輩からの会社法・法人税法に関する質問に対し、的を射た回答や助言を行っている。</t>
  </si>
  <si>
    <t>③財務、税務・会計に関する法務の検証と評価</t>
    <phoneticPr fontId="6"/>
  </si>
  <si>
    <t>期初の方針や目標に照らして担当実務の達成状況を自己評価し、次期に向けた改善点を抽出している。</t>
  </si>
  <si>
    <t>社内の会計処理等の問題点や今後改善すべき点などを整理し、社内関係者や関係部門等に対して積極的に提言している。</t>
  </si>
  <si>
    <t>①担保権設定・管理に関する企画と立案</t>
    <phoneticPr fontId="6"/>
  </si>
  <si>
    <t>②担保権設定・管理実務の推進</t>
    <phoneticPr fontId="6"/>
  </si>
  <si>
    <t>③担保権実務の検証と評価</t>
    <phoneticPr fontId="6"/>
  </si>
  <si>
    <t>担保権の設定・管理に必要な判例等は欠かさずフォローしている。</t>
    <rPh sb="0" eb="2">
      <t>タンポ</t>
    </rPh>
    <rPh sb="2" eb="3">
      <t>ケン</t>
    </rPh>
    <rPh sb="4" eb="6">
      <t>セッテイ</t>
    </rPh>
    <rPh sb="7" eb="9">
      <t>カンリ</t>
    </rPh>
    <rPh sb="10" eb="12">
      <t>ヒツヨウ</t>
    </rPh>
    <rPh sb="13" eb="16">
      <t>ハンレイトウ</t>
    </rPh>
    <rPh sb="17" eb="18">
      <t>カ</t>
    </rPh>
    <phoneticPr fontId="8"/>
  </si>
  <si>
    <t>上位方針を踏まえ、担保管理に関する基本方針や業務計画を起案している。</t>
    <rPh sb="0" eb="2">
      <t>ジョウイ</t>
    </rPh>
    <rPh sb="2" eb="4">
      <t>ホウシン</t>
    </rPh>
    <rPh sb="5" eb="6">
      <t>フ</t>
    </rPh>
    <rPh sb="9" eb="11">
      <t>タンポ</t>
    </rPh>
    <rPh sb="11" eb="13">
      <t>カンリ</t>
    </rPh>
    <rPh sb="14" eb="15">
      <t>カン</t>
    </rPh>
    <rPh sb="17" eb="19">
      <t>キホン</t>
    </rPh>
    <rPh sb="19" eb="21">
      <t>ホウシン</t>
    </rPh>
    <rPh sb="22" eb="24">
      <t>ギョウム</t>
    </rPh>
    <rPh sb="24" eb="26">
      <t>ケイカク</t>
    </rPh>
    <rPh sb="27" eb="29">
      <t>キアン</t>
    </rPh>
    <phoneticPr fontId="8"/>
  </si>
  <si>
    <t>担保権の設定や管理に際し、優先順位を的確に判断している。</t>
    <rPh sb="0" eb="3">
      <t>タンポケン</t>
    </rPh>
    <rPh sb="4" eb="6">
      <t>セッテイ</t>
    </rPh>
    <rPh sb="7" eb="9">
      <t>カンリ</t>
    </rPh>
    <rPh sb="10" eb="11">
      <t>サイ</t>
    </rPh>
    <rPh sb="13" eb="15">
      <t>ユウセン</t>
    </rPh>
    <rPh sb="15" eb="17">
      <t>ジュンイ</t>
    </rPh>
    <rPh sb="18" eb="20">
      <t>テキカク</t>
    </rPh>
    <rPh sb="21" eb="23">
      <t>ハンダン</t>
    </rPh>
    <phoneticPr fontId="8"/>
  </si>
  <si>
    <t>抵当権その他の担保権について理解し、担保権設定契約等の実務的な対応を適切に行っている。</t>
    <rPh sb="0" eb="3">
      <t>テイトウケン</t>
    </rPh>
    <rPh sb="5" eb="6">
      <t>タ</t>
    </rPh>
    <rPh sb="7" eb="10">
      <t>タンポケン</t>
    </rPh>
    <rPh sb="14" eb="16">
      <t>リカイ</t>
    </rPh>
    <rPh sb="18" eb="21">
      <t>タンポケン</t>
    </rPh>
    <rPh sb="21" eb="23">
      <t>セッテイ</t>
    </rPh>
    <rPh sb="23" eb="25">
      <t>ケイヤク</t>
    </rPh>
    <rPh sb="25" eb="26">
      <t>トウ</t>
    </rPh>
    <rPh sb="27" eb="30">
      <t>ジツムテキ</t>
    </rPh>
    <rPh sb="31" eb="33">
      <t>タイオウ</t>
    </rPh>
    <rPh sb="34" eb="36">
      <t>テキセツ</t>
    </rPh>
    <rPh sb="37" eb="38">
      <t>オコナ</t>
    </rPh>
    <phoneticPr fontId="8"/>
  </si>
  <si>
    <t>担保管理上必要な関係法令や法的手段を理解し、担保管理実務を的確に遂行している。</t>
    <rPh sb="0" eb="2">
      <t>タンポ</t>
    </rPh>
    <rPh sb="2" eb="4">
      <t>カンリ</t>
    </rPh>
    <rPh sb="4" eb="5">
      <t>ジョウ</t>
    </rPh>
    <rPh sb="5" eb="7">
      <t>ヒツヨウ</t>
    </rPh>
    <rPh sb="8" eb="10">
      <t>カンケイ</t>
    </rPh>
    <rPh sb="10" eb="12">
      <t>ホウレイ</t>
    </rPh>
    <rPh sb="13" eb="15">
      <t>ホウテキ</t>
    </rPh>
    <rPh sb="15" eb="17">
      <t>シュダン</t>
    </rPh>
    <rPh sb="18" eb="20">
      <t>リカイ</t>
    </rPh>
    <rPh sb="22" eb="24">
      <t>タンポ</t>
    </rPh>
    <rPh sb="24" eb="26">
      <t>カンリ</t>
    </rPh>
    <rPh sb="26" eb="28">
      <t>ジツム</t>
    </rPh>
    <rPh sb="29" eb="31">
      <t>テキカク</t>
    </rPh>
    <rPh sb="32" eb="34">
      <t>スイコウ</t>
    </rPh>
    <phoneticPr fontId="8"/>
  </si>
  <si>
    <t>担保権契約上問題になる主要論点を理解し、契約書の審査及び起案を適切に行っている。</t>
    <rPh sb="0" eb="3">
      <t>タンポケン</t>
    </rPh>
    <rPh sb="3" eb="5">
      <t>ケイヤク</t>
    </rPh>
    <rPh sb="5" eb="6">
      <t>ジョウ</t>
    </rPh>
    <rPh sb="6" eb="8">
      <t>モンダイ</t>
    </rPh>
    <rPh sb="11" eb="13">
      <t>シュヨウ</t>
    </rPh>
    <rPh sb="13" eb="15">
      <t>ロンテン</t>
    </rPh>
    <rPh sb="16" eb="18">
      <t>リカイ</t>
    </rPh>
    <rPh sb="20" eb="23">
      <t>ケイヤクショ</t>
    </rPh>
    <rPh sb="24" eb="26">
      <t>シンサ</t>
    </rPh>
    <rPh sb="26" eb="27">
      <t>オヨ</t>
    </rPh>
    <rPh sb="28" eb="30">
      <t>キアン</t>
    </rPh>
    <rPh sb="31" eb="33">
      <t>テキセツ</t>
    </rPh>
    <rPh sb="34" eb="35">
      <t>オコナ</t>
    </rPh>
    <phoneticPr fontId="8"/>
  </si>
  <si>
    <t>担保権をめぐる係争・訴訟が発生した場合には、上司・関係部門と連携しながら弁護士等との折衝を行い、紛争の解決に貢献している。</t>
    <rPh sb="0" eb="3">
      <t>タンポケン</t>
    </rPh>
    <rPh sb="7" eb="9">
      <t>ケイソウ</t>
    </rPh>
    <rPh sb="10" eb="12">
      <t>ソショウ</t>
    </rPh>
    <rPh sb="13" eb="15">
      <t>ハッセイ</t>
    </rPh>
    <rPh sb="17" eb="19">
      <t>バアイ</t>
    </rPh>
    <rPh sb="22" eb="24">
      <t>ジョウシ</t>
    </rPh>
    <rPh sb="25" eb="27">
      <t>カンケイ</t>
    </rPh>
    <rPh sb="27" eb="29">
      <t>ブモン</t>
    </rPh>
    <rPh sb="30" eb="32">
      <t>レンケイ</t>
    </rPh>
    <rPh sb="36" eb="40">
      <t>ベンゴシナド</t>
    </rPh>
    <rPh sb="42" eb="44">
      <t>セッショウ</t>
    </rPh>
    <rPh sb="45" eb="46">
      <t>オコナ</t>
    </rPh>
    <rPh sb="48" eb="50">
      <t>フンソウ</t>
    </rPh>
    <rPh sb="51" eb="53">
      <t>カイケツ</t>
    </rPh>
    <rPh sb="54" eb="56">
      <t>コウケン</t>
    </rPh>
    <phoneticPr fontId="8"/>
  </si>
  <si>
    <t>部下や後輩からの担保権実務に関する質問に対し、的を射た回答や助言を行っている。</t>
    <rPh sb="8" eb="11">
      <t>タンポケン</t>
    </rPh>
    <rPh sb="11" eb="13">
      <t>ジツム</t>
    </rPh>
    <phoneticPr fontId="8"/>
  </si>
  <si>
    <t>担保権契約の締結・審査の記録など必要な書類等は遅滞なく作成している。</t>
    <rPh sb="0" eb="3">
      <t>タンポケン</t>
    </rPh>
    <rPh sb="3" eb="5">
      <t>ケイヤク</t>
    </rPh>
    <rPh sb="6" eb="8">
      <t>テイケツ</t>
    </rPh>
    <rPh sb="9" eb="11">
      <t>シンサ</t>
    </rPh>
    <rPh sb="12" eb="14">
      <t>キロク</t>
    </rPh>
    <rPh sb="16" eb="18">
      <t>ヒツヨウ</t>
    </rPh>
    <rPh sb="19" eb="22">
      <t>ショルイトウ</t>
    </rPh>
    <phoneticPr fontId="8"/>
  </si>
  <si>
    <t>期初の方針や目標に照らして担保権設定・管理実務の遂行状況を自己評価し、次期に向けた改善点を抽出している。</t>
    <rPh sb="13" eb="16">
      <t>タンポケン</t>
    </rPh>
    <rPh sb="16" eb="18">
      <t>セッテイ</t>
    </rPh>
    <rPh sb="19" eb="21">
      <t>カンリ</t>
    </rPh>
    <rPh sb="21" eb="23">
      <t>ジツム</t>
    </rPh>
    <rPh sb="24" eb="26">
      <t>スイコウ</t>
    </rPh>
    <phoneticPr fontId="8"/>
  </si>
  <si>
    <t>担保権管理の問題点や今後改善すべき点などを整理し、社内関係者や関係部門等に対して積極的に提言している。</t>
    <rPh sb="0" eb="3">
      <t>タンポケン</t>
    </rPh>
    <rPh sb="3" eb="5">
      <t>カンリ</t>
    </rPh>
    <rPh sb="6" eb="9">
      <t>モンダイテン</t>
    </rPh>
    <rPh sb="10" eb="12">
      <t>コンゴ</t>
    </rPh>
    <rPh sb="12" eb="14">
      <t>カイゼン</t>
    </rPh>
    <rPh sb="17" eb="18">
      <t>テン</t>
    </rPh>
    <rPh sb="21" eb="23">
      <t>セイリ</t>
    </rPh>
    <rPh sb="25" eb="27">
      <t>シャナイ</t>
    </rPh>
    <rPh sb="27" eb="30">
      <t>カンケイシャ</t>
    </rPh>
    <rPh sb="31" eb="33">
      <t>カンケイ</t>
    </rPh>
    <rPh sb="33" eb="36">
      <t>ブモンナド</t>
    </rPh>
    <rPh sb="37" eb="38">
      <t>タイ</t>
    </rPh>
    <rPh sb="40" eb="43">
      <t>セッキョクテキ</t>
    </rPh>
    <rPh sb="44" eb="46">
      <t>テイゲン</t>
    </rPh>
    <phoneticPr fontId="8"/>
  </si>
  <si>
    <t>①与信管理に関する企画と立案</t>
    <phoneticPr fontId="6"/>
  </si>
  <si>
    <t>②与信管理の推進</t>
    <phoneticPr fontId="6"/>
  </si>
  <si>
    <t>③与信管理の検証と評価</t>
    <phoneticPr fontId="6"/>
  </si>
  <si>
    <t>上位方針を踏まえ、与信管理の進め方や方針を的確に起案している。</t>
    <rPh sb="0" eb="2">
      <t>ジョウイ</t>
    </rPh>
    <rPh sb="14" eb="15">
      <t>スス</t>
    </rPh>
    <rPh sb="16" eb="17">
      <t>カタ</t>
    </rPh>
    <rPh sb="18" eb="20">
      <t>ホウシン</t>
    </rPh>
    <rPh sb="21" eb="23">
      <t>テキカク</t>
    </rPh>
    <rPh sb="24" eb="26">
      <t>キアン</t>
    </rPh>
    <phoneticPr fontId="8"/>
  </si>
  <si>
    <t>与信管理を円滑に進めるための新しいやり方を考案し、アイデアを具体化している。</t>
    <rPh sb="5" eb="7">
      <t>エンカツ</t>
    </rPh>
    <rPh sb="8" eb="9">
      <t>スス</t>
    </rPh>
    <rPh sb="14" eb="15">
      <t>アタラ</t>
    </rPh>
    <rPh sb="19" eb="20">
      <t>カタ</t>
    </rPh>
    <rPh sb="21" eb="23">
      <t>コウアン</t>
    </rPh>
    <rPh sb="30" eb="33">
      <t>グタイカ</t>
    </rPh>
    <phoneticPr fontId="8"/>
  </si>
  <si>
    <t>与信管理の推進に際し、優先順位を的確に判断している。</t>
    <rPh sb="5" eb="7">
      <t>スイシン</t>
    </rPh>
    <phoneticPr fontId="8"/>
  </si>
  <si>
    <t>与信管理のプロセスを定めた与信管理規定を策定し、定期的に見直している。</t>
  </si>
  <si>
    <t>与信管理の流れを理解し、取引内容・条件のチェック、取引先の信用力の分析及び判定など実務上の対応を進めている。</t>
  </si>
  <si>
    <t>契約書のチェック、担保の取得等債権保全策の検討など実務上の対応を行っている。</t>
    <rPh sb="0" eb="3">
      <t>ケイヤクショ</t>
    </rPh>
    <rPh sb="9" eb="11">
      <t>タンポ</t>
    </rPh>
    <rPh sb="12" eb="15">
      <t>シュトクナド</t>
    </rPh>
    <rPh sb="15" eb="17">
      <t>サイケン</t>
    </rPh>
    <rPh sb="17" eb="19">
      <t>ホゼン</t>
    </rPh>
    <rPh sb="19" eb="20">
      <t>サク</t>
    </rPh>
    <rPh sb="21" eb="23">
      <t>ケントウ</t>
    </rPh>
    <rPh sb="25" eb="27">
      <t>ジツム</t>
    </rPh>
    <rPh sb="27" eb="28">
      <t>ジョウ</t>
    </rPh>
    <rPh sb="29" eb="31">
      <t>タイオウ</t>
    </rPh>
    <rPh sb="32" eb="33">
      <t>オコナ</t>
    </rPh>
    <phoneticPr fontId="8"/>
  </si>
  <si>
    <t>取引先が経営不振で倒産の危機が迫った場合には、迅速に対応策を検討し、関係部署と協議しながら与信管理策を講じている。</t>
    <rPh sb="0" eb="2">
      <t>トリヒキ</t>
    </rPh>
    <rPh sb="2" eb="3">
      <t>サキ</t>
    </rPh>
    <rPh sb="4" eb="6">
      <t>ケイエイ</t>
    </rPh>
    <rPh sb="6" eb="8">
      <t>フシン</t>
    </rPh>
    <rPh sb="9" eb="11">
      <t>トウサン</t>
    </rPh>
    <rPh sb="12" eb="14">
      <t>キキ</t>
    </rPh>
    <rPh sb="15" eb="16">
      <t>セマ</t>
    </rPh>
    <rPh sb="18" eb="20">
      <t>バアイ</t>
    </rPh>
    <rPh sb="23" eb="25">
      <t>ジンソク</t>
    </rPh>
    <rPh sb="26" eb="28">
      <t>タイオウ</t>
    </rPh>
    <rPh sb="28" eb="29">
      <t>サク</t>
    </rPh>
    <rPh sb="30" eb="32">
      <t>ケントウ</t>
    </rPh>
    <rPh sb="34" eb="36">
      <t>カンケイ</t>
    </rPh>
    <rPh sb="36" eb="38">
      <t>ブショ</t>
    </rPh>
    <rPh sb="39" eb="41">
      <t>キョウギ</t>
    </rPh>
    <rPh sb="49" eb="50">
      <t>サク</t>
    </rPh>
    <rPh sb="51" eb="52">
      <t>コウ</t>
    </rPh>
    <phoneticPr fontId="8"/>
  </si>
  <si>
    <t>与信管理をめぐる係争・訴訟が発生した場合には、上司・関係部門と連携しながら弁護士等との折衝を行い、紛争の解決に貢献している。</t>
    <rPh sb="8" eb="10">
      <t>ケイソウ</t>
    </rPh>
    <rPh sb="11" eb="13">
      <t>ソショウ</t>
    </rPh>
    <rPh sb="14" eb="16">
      <t>ハッセイ</t>
    </rPh>
    <rPh sb="18" eb="20">
      <t>バアイ</t>
    </rPh>
    <rPh sb="23" eb="25">
      <t>ジョウシ</t>
    </rPh>
    <rPh sb="26" eb="28">
      <t>カンケイ</t>
    </rPh>
    <rPh sb="28" eb="30">
      <t>ブモン</t>
    </rPh>
    <rPh sb="31" eb="33">
      <t>レンケイ</t>
    </rPh>
    <rPh sb="37" eb="41">
      <t>ベンゴシナド</t>
    </rPh>
    <rPh sb="43" eb="45">
      <t>セッショウ</t>
    </rPh>
    <rPh sb="46" eb="47">
      <t>オコナ</t>
    </rPh>
    <rPh sb="49" eb="51">
      <t>フンソウ</t>
    </rPh>
    <rPh sb="52" eb="54">
      <t>カイケツ</t>
    </rPh>
    <rPh sb="55" eb="57">
      <t>コウケン</t>
    </rPh>
    <phoneticPr fontId="8"/>
  </si>
  <si>
    <t>部下や後輩からの与信管理に関する質問に対し、的を射た回答や助言を行っている。</t>
  </si>
  <si>
    <t>与信管理に関する社内外への各種報告書は遅滞なく作成している。</t>
    <rPh sb="5" eb="6">
      <t>カン</t>
    </rPh>
    <rPh sb="8" eb="11">
      <t>シャナイガイ</t>
    </rPh>
    <rPh sb="13" eb="15">
      <t>カクシュ</t>
    </rPh>
    <rPh sb="15" eb="18">
      <t>ホウコクショ</t>
    </rPh>
    <phoneticPr fontId="8"/>
  </si>
  <si>
    <t>期初の方針や目標に照らして与信管理業務の推進状況を自己評価し、次期に向けた改善点を抽出している。</t>
    <rPh sb="17" eb="19">
      <t>ギョウム</t>
    </rPh>
    <rPh sb="20" eb="22">
      <t>スイシン</t>
    </rPh>
    <rPh sb="22" eb="24">
      <t>ジョウキョウ</t>
    </rPh>
    <phoneticPr fontId="8"/>
  </si>
  <si>
    <t>現在の与信管理のやり方の問題点や今後改善すべき点などを整理し、社内関係者や関係部門等に対して積極的に提言している。</t>
    <rPh sb="0" eb="2">
      <t>ゲンザイ</t>
    </rPh>
    <rPh sb="10" eb="11">
      <t>カタ</t>
    </rPh>
    <rPh sb="12" eb="15">
      <t>モンダイテン</t>
    </rPh>
    <rPh sb="16" eb="18">
      <t>コンゴ</t>
    </rPh>
    <rPh sb="18" eb="20">
      <t>カイゼン</t>
    </rPh>
    <rPh sb="23" eb="24">
      <t>テン</t>
    </rPh>
    <rPh sb="27" eb="29">
      <t>セイリ</t>
    </rPh>
    <rPh sb="31" eb="33">
      <t>シャナイ</t>
    </rPh>
    <rPh sb="33" eb="36">
      <t>カンケイシャ</t>
    </rPh>
    <rPh sb="37" eb="39">
      <t>カンケイ</t>
    </rPh>
    <rPh sb="39" eb="42">
      <t>ブモンナド</t>
    </rPh>
    <rPh sb="43" eb="44">
      <t>タイ</t>
    </rPh>
    <rPh sb="46" eb="49">
      <t>セッキョクテキ</t>
    </rPh>
    <rPh sb="50" eb="52">
      <t>テイゲン</t>
    </rPh>
    <phoneticPr fontId="8"/>
  </si>
  <si>
    <t>①債権回収に関する企画と立案</t>
    <phoneticPr fontId="6"/>
  </si>
  <si>
    <t>②債権回収実務の推進</t>
    <phoneticPr fontId="6"/>
  </si>
  <si>
    <t>③債権回収実務の検証と評価</t>
    <phoneticPr fontId="6"/>
  </si>
  <si>
    <t>上位方針を踏まえ、債権回収の進め方や方針を的確に起案している。</t>
    <rPh sb="0" eb="2">
      <t>ジョウイ</t>
    </rPh>
    <rPh sb="9" eb="11">
      <t>サイケン</t>
    </rPh>
    <rPh sb="11" eb="13">
      <t>カイシュウ</t>
    </rPh>
    <rPh sb="14" eb="15">
      <t>スス</t>
    </rPh>
    <rPh sb="16" eb="17">
      <t>カタ</t>
    </rPh>
    <rPh sb="18" eb="20">
      <t>ホウシン</t>
    </rPh>
    <rPh sb="21" eb="23">
      <t>テキカク</t>
    </rPh>
    <rPh sb="24" eb="26">
      <t>キアン</t>
    </rPh>
    <phoneticPr fontId="8"/>
  </si>
  <si>
    <t>債権回収を円滑に進めるための新しいやり方を考案し、アイデアを具体化している。</t>
    <rPh sb="0" eb="4">
      <t>サイケンカイシュウ</t>
    </rPh>
    <rPh sb="5" eb="7">
      <t>エンカツ</t>
    </rPh>
    <rPh sb="8" eb="9">
      <t>スス</t>
    </rPh>
    <rPh sb="14" eb="15">
      <t>アタラ</t>
    </rPh>
    <rPh sb="19" eb="20">
      <t>カタ</t>
    </rPh>
    <rPh sb="21" eb="23">
      <t>コウアン</t>
    </rPh>
    <rPh sb="30" eb="33">
      <t>グタイカ</t>
    </rPh>
    <phoneticPr fontId="8"/>
  </si>
  <si>
    <t>債権回収の推進に際し、優先順位を的確に判断している。</t>
    <rPh sb="0" eb="2">
      <t>サイケン</t>
    </rPh>
    <rPh sb="2" eb="4">
      <t>カイシュウ</t>
    </rPh>
    <rPh sb="5" eb="7">
      <t>スイシン</t>
    </rPh>
    <phoneticPr fontId="8"/>
  </si>
  <si>
    <t>債権回収の流れを理解し、督促手続、担保権の実行、強制執行など法令に即して実務上の対応を進めている。</t>
    <rPh sb="0" eb="2">
      <t>サイケン</t>
    </rPh>
    <rPh sb="2" eb="4">
      <t>カイシュウ</t>
    </rPh>
    <rPh sb="5" eb="6">
      <t>ナガ</t>
    </rPh>
    <rPh sb="8" eb="10">
      <t>リカイ</t>
    </rPh>
    <rPh sb="12" eb="14">
      <t>トクソク</t>
    </rPh>
    <rPh sb="14" eb="16">
      <t>テツヅ</t>
    </rPh>
    <rPh sb="17" eb="20">
      <t>タンポケン</t>
    </rPh>
    <rPh sb="21" eb="23">
      <t>ジッコウ</t>
    </rPh>
    <rPh sb="24" eb="26">
      <t>キョウセイ</t>
    </rPh>
    <rPh sb="26" eb="28">
      <t>シッコウ</t>
    </rPh>
    <rPh sb="30" eb="32">
      <t>ホウレイ</t>
    </rPh>
    <rPh sb="33" eb="34">
      <t>ソク</t>
    </rPh>
    <rPh sb="36" eb="38">
      <t>ジツム</t>
    </rPh>
    <rPh sb="38" eb="39">
      <t>ジョウ</t>
    </rPh>
    <rPh sb="40" eb="42">
      <t>タイオウ</t>
    </rPh>
    <rPh sb="43" eb="44">
      <t>スス</t>
    </rPh>
    <phoneticPr fontId="8"/>
  </si>
  <si>
    <t>小額訴訟制度や手形小切手訴訟、即決和解制度の概要を理解し、法令に即して実務上の対応を行っている。</t>
    <rPh sb="0" eb="2">
      <t>ショウガク</t>
    </rPh>
    <rPh sb="2" eb="4">
      <t>ソショウ</t>
    </rPh>
    <rPh sb="4" eb="6">
      <t>セイド</t>
    </rPh>
    <rPh sb="7" eb="9">
      <t>テガタ</t>
    </rPh>
    <rPh sb="9" eb="12">
      <t>コギッテ</t>
    </rPh>
    <rPh sb="12" eb="14">
      <t>ソショウ</t>
    </rPh>
    <rPh sb="15" eb="17">
      <t>ソッケツ</t>
    </rPh>
    <rPh sb="17" eb="19">
      <t>ワカイ</t>
    </rPh>
    <rPh sb="19" eb="21">
      <t>セイド</t>
    </rPh>
    <rPh sb="22" eb="24">
      <t>ガイヨウ</t>
    </rPh>
    <rPh sb="25" eb="27">
      <t>リカイ</t>
    </rPh>
    <rPh sb="29" eb="31">
      <t>ホウレイ</t>
    </rPh>
    <rPh sb="32" eb="33">
      <t>ソク</t>
    </rPh>
    <rPh sb="35" eb="37">
      <t>ジツム</t>
    </rPh>
    <rPh sb="37" eb="38">
      <t>ジョウ</t>
    </rPh>
    <rPh sb="39" eb="41">
      <t>タイオウ</t>
    </rPh>
    <rPh sb="42" eb="43">
      <t>オコナ</t>
    </rPh>
    <phoneticPr fontId="8"/>
  </si>
  <si>
    <t>取引先が経営不振で倒産の危機が迫った場合には、迅速に対応策を検討し、関係部署と協議しながら債権回収策を講じている。</t>
    <rPh sb="0" eb="2">
      <t>トリヒキ</t>
    </rPh>
    <rPh sb="2" eb="3">
      <t>サキ</t>
    </rPh>
    <rPh sb="4" eb="6">
      <t>ケイエイ</t>
    </rPh>
    <rPh sb="6" eb="8">
      <t>フシン</t>
    </rPh>
    <rPh sb="9" eb="11">
      <t>トウサン</t>
    </rPh>
    <rPh sb="12" eb="14">
      <t>キキ</t>
    </rPh>
    <rPh sb="15" eb="16">
      <t>セマ</t>
    </rPh>
    <rPh sb="18" eb="20">
      <t>バアイ</t>
    </rPh>
    <rPh sb="23" eb="25">
      <t>ジンソク</t>
    </rPh>
    <rPh sb="26" eb="28">
      <t>タイオウ</t>
    </rPh>
    <rPh sb="28" eb="29">
      <t>サク</t>
    </rPh>
    <rPh sb="30" eb="32">
      <t>ケントウ</t>
    </rPh>
    <rPh sb="34" eb="36">
      <t>カンケイ</t>
    </rPh>
    <rPh sb="36" eb="38">
      <t>ブショ</t>
    </rPh>
    <rPh sb="39" eb="41">
      <t>キョウギ</t>
    </rPh>
    <rPh sb="45" eb="47">
      <t>サイケン</t>
    </rPh>
    <rPh sb="47" eb="49">
      <t>カイシュウ</t>
    </rPh>
    <rPh sb="49" eb="50">
      <t>サク</t>
    </rPh>
    <rPh sb="51" eb="52">
      <t>コウ</t>
    </rPh>
    <phoneticPr fontId="8"/>
  </si>
  <si>
    <t>債権回収をめぐる係争・訴訟が発生した場合には、上司・関係部門と連携しながら弁護士等との折衝を行い、紛争の解決に貢献している。</t>
    <rPh sb="0" eb="2">
      <t>サイケン</t>
    </rPh>
    <rPh sb="2" eb="4">
      <t>カイシュウ</t>
    </rPh>
    <rPh sb="8" eb="10">
      <t>ケイソウ</t>
    </rPh>
    <rPh sb="11" eb="13">
      <t>ソショウ</t>
    </rPh>
    <rPh sb="14" eb="16">
      <t>ハッセイ</t>
    </rPh>
    <rPh sb="18" eb="20">
      <t>バアイ</t>
    </rPh>
    <rPh sb="23" eb="25">
      <t>ジョウシ</t>
    </rPh>
    <rPh sb="26" eb="28">
      <t>カンケイ</t>
    </rPh>
    <rPh sb="28" eb="30">
      <t>ブモン</t>
    </rPh>
    <rPh sb="31" eb="33">
      <t>レンケイ</t>
    </rPh>
    <rPh sb="37" eb="41">
      <t>ベンゴシナド</t>
    </rPh>
    <rPh sb="43" eb="45">
      <t>セッショウ</t>
    </rPh>
    <rPh sb="46" eb="47">
      <t>オコナ</t>
    </rPh>
    <rPh sb="49" eb="51">
      <t>フンソウ</t>
    </rPh>
    <rPh sb="52" eb="54">
      <t>カイケツ</t>
    </rPh>
    <rPh sb="55" eb="57">
      <t>コウケン</t>
    </rPh>
    <phoneticPr fontId="8"/>
  </si>
  <si>
    <t>部下や後輩からの債権回収に関する質問に対し、的を射た回答や助言を行っている。</t>
    <rPh sb="8" eb="10">
      <t>サイケン</t>
    </rPh>
    <rPh sb="10" eb="12">
      <t>カイシュウ</t>
    </rPh>
    <phoneticPr fontId="8"/>
  </si>
  <si>
    <t>債権回収に関する社内外への各種報告書は遅滞なく作成している。</t>
    <rPh sb="0" eb="2">
      <t>サイケン</t>
    </rPh>
    <rPh sb="2" eb="4">
      <t>カイシュウ</t>
    </rPh>
    <rPh sb="5" eb="6">
      <t>カン</t>
    </rPh>
    <rPh sb="8" eb="11">
      <t>シャナイガイ</t>
    </rPh>
    <rPh sb="13" eb="15">
      <t>カクシュ</t>
    </rPh>
    <rPh sb="15" eb="18">
      <t>ホウコクショ</t>
    </rPh>
    <phoneticPr fontId="8"/>
  </si>
  <si>
    <t>期初の方針や目標に照らして債権回収業務の推進状況を自己評価し、次期に向けた改善点を抽出している。</t>
    <rPh sb="13" eb="15">
      <t>サイケン</t>
    </rPh>
    <rPh sb="15" eb="17">
      <t>カイシュウ</t>
    </rPh>
    <rPh sb="17" eb="19">
      <t>ギョウム</t>
    </rPh>
    <rPh sb="20" eb="22">
      <t>スイシン</t>
    </rPh>
    <rPh sb="22" eb="24">
      <t>ジョウキョウ</t>
    </rPh>
    <phoneticPr fontId="8"/>
  </si>
  <si>
    <t>現在の債権回収のやり方の問題点や今後改善すべき点などを整理し、社内関係者や関係部門等に対して積極的に提言している。</t>
    <rPh sb="0" eb="2">
      <t>ゲンザイ</t>
    </rPh>
    <rPh sb="3" eb="5">
      <t>サイケン</t>
    </rPh>
    <rPh sb="5" eb="7">
      <t>カイシュウ</t>
    </rPh>
    <rPh sb="10" eb="11">
      <t>カタ</t>
    </rPh>
    <rPh sb="12" eb="15">
      <t>モンダイテン</t>
    </rPh>
    <rPh sb="16" eb="18">
      <t>コンゴ</t>
    </rPh>
    <rPh sb="18" eb="20">
      <t>カイゼン</t>
    </rPh>
    <rPh sb="23" eb="24">
      <t>テン</t>
    </rPh>
    <rPh sb="27" eb="29">
      <t>セイリ</t>
    </rPh>
    <rPh sb="31" eb="33">
      <t>シャナイ</t>
    </rPh>
    <rPh sb="33" eb="36">
      <t>カンケイシャ</t>
    </rPh>
    <rPh sb="37" eb="39">
      <t>カンケイ</t>
    </rPh>
    <rPh sb="39" eb="42">
      <t>ブモンナド</t>
    </rPh>
    <rPh sb="43" eb="44">
      <t>タイ</t>
    </rPh>
    <rPh sb="46" eb="49">
      <t>セッキョクテキ</t>
    </rPh>
    <rPh sb="50" eb="52">
      <t>テイゲン</t>
    </rPh>
    <phoneticPr fontId="8"/>
  </si>
  <si>
    <t>①紛争解決に関する企画と立案</t>
    <phoneticPr fontId="6"/>
  </si>
  <si>
    <t>②民事訴訟・執行実務の推進</t>
    <phoneticPr fontId="6"/>
  </si>
  <si>
    <t>③紛争処理実務の検証と評価</t>
    <phoneticPr fontId="6"/>
  </si>
  <si>
    <t>重要な問題は速やかに経営層に報告する体制を構築するなど、紛争を未然に防止するための体制構築を起案している。</t>
    <rPh sb="0" eb="2">
      <t>ジュウヨウ</t>
    </rPh>
    <rPh sb="3" eb="5">
      <t>モンダイ</t>
    </rPh>
    <rPh sb="6" eb="7">
      <t>スミ</t>
    </rPh>
    <rPh sb="10" eb="12">
      <t>ケイエイ</t>
    </rPh>
    <rPh sb="12" eb="13">
      <t>ソウ</t>
    </rPh>
    <rPh sb="14" eb="16">
      <t>ホウコク</t>
    </rPh>
    <rPh sb="18" eb="20">
      <t>タイセイ</t>
    </rPh>
    <rPh sb="21" eb="23">
      <t>コウチク</t>
    </rPh>
    <rPh sb="28" eb="30">
      <t>フンソウ</t>
    </rPh>
    <rPh sb="31" eb="33">
      <t>ミゼン</t>
    </rPh>
    <rPh sb="34" eb="36">
      <t>ボウシ</t>
    </rPh>
    <rPh sb="41" eb="43">
      <t>タイセイ</t>
    </rPh>
    <rPh sb="43" eb="45">
      <t>コウチク</t>
    </rPh>
    <rPh sb="46" eb="48">
      <t>キアン</t>
    </rPh>
    <phoneticPr fontId="8"/>
  </si>
  <si>
    <t>上司や関係部門と意見交換しながら、民事訴訟に向けた対応方針の立案を行っている。</t>
    <rPh sb="0" eb="2">
      <t>ジョウシ</t>
    </rPh>
    <rPh sb="3" eb="5">
      <t>カンケイ</t>
    </rPh>
    <rPh sb="5" eb="7">
      <t>ブモン</t>
    </rPh>
    <rPh sb="8" eb="10">
      <t>イケン</t>
    </rPh>
    <rPh sb="10" eb="12">
      <t>コウカン</t>
    </rPh>
    <rPh sb="17" eb="19">
      <t>ミンジ</t>
    </rPh>
    <rPh sb="19" eb="21">
      <t>ソショウ</t>
    </rPh>
    <rPh sb="22" eb="23">
      <t>ム</t>
    </rPh>
    <rPh sb="25" eb="27">
      <t>タイオウ</t>
    </rPh>
    <rPh sb="27" eb="29">
      <t>ホウシン</t>
    </rPh>
    <rPh sb="30" eb="32">
      <t>リツアン</t>
    </rPh>
    <rPh sb="33" eb="34">
      <t>オコナ</t>
    </rPh>
    <phoneticPr fontId="8"/>
  </si>
  <si>
    <t>民事訴訟・執行実務に際し、優先順位を的確に判断している。</t>
    <rPh sb="0" eb="2">
      <t>ミンジ</t>
    </rPh>
    <rPh sb="2" eb="4">
      <t>ソショウ</t>
    </rPh>
    <rPh sb="5" eb="7">
      <t>シッコウ</t>
    </rPh>
    <rPh sb="7" eb="9">
      <t>ジツム</t>
    </rPh>
    <phoneticPr fontId="8"/>
  </si>
  <si>
    <t>民事訴訟における証拠方法の種類、判決及び複数当事者訴訟の実務について正確に理解し、的確な助言を行っている。</t>
    <rPh sb="0" eb="2">
      <t>ミンジ</t>
    </rPh>
    <rPh sb="2" eb="4">
      <t>ソショウ</t>
    </rPh>
    <rPh sb="8" eb="10">
      <t>ショウコ</t>
    </rPh>
    <rPh sb="10" eb="12">
      <t>ホウホウ</t>
    </rPh>
    <rPh sb="13" eb="15">
      <t>シュルイ</t>
    </rPh>
    <rPh sb="16" eb="18">
      <t>ハンケツ</t>
    </rPh>
    <rPh sb="18" eb="19">
      <t>オヨ</t>
    </rPh>
    <rPh sb="20" eb="22">
      <t>フクスウ</t>
    </rPh>
    <rPh sb="22" eb="25">
      <t>トウジシャ</t>
    </rPh>
    <rPh sb="25" eb="27">
      <t>ソショウ</t>
    </rPh>
    <rPh sb="28" eb="30">
      <t>ジツム</t>
    </rPh>
    <rPh sb="34" eb="36">
      <t>セイカク</t>
    </rPh>
    <rPh sb="37" eb="39">
      <t>リカイ</t>
    </rPh>
    <rPh sb="41" eb="43">
      <t>テキカク</t>
    </rPh>
    <rPh sb="44" eb="46">
      <t>ジョゲン</t>
    </rPh>
    <rPh sb="47" eb="48">
      <t>オコナ</t>
    </rPh>
    <phoneticPr fontId="8"/>
  </si>
  <si>
    <t>保全処分のための手続と申立ての準備と受けた場合の対処について正確に理解し、的確な助言を行っている。</t>
    <rPh sb="0" eb="2">
      <t>ホゼン</t>
    </rPh>
    <rPh sb="2" eb="4">
      <t>ショブン</t>
    </rPh>
    <rPh sb="8" eb="10">
      <t>テツヅ</t>
    </rPh>
    <rPh sb="11" eb="13">
      <t>モウシタ</t>
    </rPh>
    <rPh sb="15" eb="17">
      <t>ジュンビ</t>
    </rPh>
    <rPh sb="18" eb="19">
      <t>ウ</t>
    </rPh>
    <rPh sb="21" eb="23">
      <t>バアイ</t>
    </rPh>
    <rPh sb="24" eb="26">
      <t>タイショ</t>
    </rPh>
    <rPh sb="30" eb="32">
      <t>セイカク</t>
    </rPh>
    <rPh sb="33" eb="35">
      <t>リカイ</t>
    </rPh>
    <rPh sb="37" eb="39">
      <t>テキカク</t>
    </rPh>
    <rPh sb="40" eb="42">
      <t>ジョゲン</t>
    </rPh>
    <rPh sb="43" eb="44">
      <t>オコナ</t>
    </rPh>
    <phoneticPr fontId="8"/>
  </si>
  <si>
    <t>民事執行の申立てと不服申し立ての実務について正確に理解し、的確な助言を行っている。</t>
    <rPh sb="0" eb="2">
      <t>ミンジ</t>
    </rPh>
    <rPh sb="2" eb="4">
      <t>シッコウ</t>
    </rPh>
    <rPh sb="5" eb="7">
      <t>モウシタ</t>
    </rPh>
    <rPh sb="9" eb="11">
      <t>フフク</t>
    </rPh>
    <rPh sb="11" eb="12">
      <t>モウ</t>
    </rPh>
    <rPh sb="13" eb="14">
      <t>タ</t>
    </rPh>
    <rPh sb="16" eb="18">
      <t>ジツム</t>
    </rPh>
    <rPh sb="22" eb="24">
      <t>セイカク</t>
    </rPh>
    <rPh sb="25" eb="27">
      <t>リカイ</t>
    </rPh>
    <rPh sb="29" eb="31">
      <t>テキカク</t>
    </rPh>
    <rPh sb="32" eb="34">
      <t>ジョゲン</t>
    </rPh>
    <rPh sb="35" eb="36">
      <t>オコナ</t>
    </rPh>
    <phoneticPr fontId="8"/>
  </si>
  <si>
    <t>民事訴訟・執行に際して、上司・関係部門と連携しながら弁護士等との折衝を行い、紛争の早期解決に貢献している。</t>
    <rPh sb="0" eb="2">
      <t>ミンジ</t>
    </rPh>
    <rPh sb="2" eb="4">
      <t>ソショウ</t>
    </rPh>
    <rPh sb="5" eb="7">
      <t>シッコウ</t>
    </rPh>
    <rPh sb="8" eb="9">
      <t>サイ</t>
    </rPh>
    <rPh sb="12" eb="14">
      <t>ジョウシ</t>
    </rPh>
    <rPh sb="15" eb="17">
      <t>カンケイ</t>
    </rPh>
    <rPh sb="17" eb="19">
      <t>ブモン</t>
    </rPh>
    <rPh sb="20" eb="22">
      <t>レンケイ</t>
    </rPh>
    <rPh sb="26" eb="30">
      <t>ベンゴシナド</t>
    </rPh>
    <rPh sb="32" eb="34">
      <t>セッショウ</t>
    </rPh>
    <rPh sb="35" eb="36">
      <t>オコナ</t>
    </rPh>
    <rPh sb="38" eb="40">
      <t>フンソウ</t>
    </rPh>
    <rPh sb="41" eb="43">
      <t>ソウキ</t>
    </rPh>
    <rPh sb="43" eb="45">
      <t>カイケツ</t>
    </rPh>
    <rPh sb="46" eb="48">
      <t>コウケン</t>
    </rPh>
    <phoneticPr fontId="8"/>
  </si>
  <si>
    <t>部下や後輩からの民事訴訟・執行に関する質問に対し、的を射た回答や助言を行っている。</t>
    <rPh sb="8" eb="10">
      <t>ミンジ</t>
    </rPh>
    <rPh sb="10" eb="12">
      <t>ソショウ</t>
    </rPh>
    <rPh sb="13" eb="15">
      <t>シッコウ</t>
    </rPh>
    <phoneticPr fontId="8"/>
  </si>
  <si>
    <t>紛争処理に関する社内外への各種報告書は遅滞なく作成している。</t>
    <rPh sb="0" eb="2">
      <t>フンソウ</t>
    </rPh>
    <rPh sb="2" eb="4">
      <t>ショリ</t>
    </rPh>
    <rPh sb="5" eb="6">
      <t>カン</t>
    </rPh>
    <rPh sb="8" eb="11">
      <t>シャナイガイ</t>
    </rPh>
    <rPh sb="13" eb="15">
      <t>カクシュ</t>
    </rPh>
    <rPh sb="15" eb="18">
      <t>ホウコクショ</t>
    </rPh>
    <phoneticPr fontId="8"/>
  </si>
  <si>
    <t>期初の方針や目標に照らして担当業務の推進状況を自己評価し、次期に向けた改善点を抽出している。</t>
    <rPh sb="13" eb="15">
      <t>タントウ</t>
    </rPh>
    <rPh sb="15" eb="17">
      <t>ギョウム</t>
    </rPh>
    <rPh sb="18" eb="20">
      <t>スイシン</t>
    </rPh>
    <rPh sb="20" eb="22">
      <t>ジョウキョウ</t>
    </rPh>
    <phoneticPr fontId="8"/>
  </si>
  <si>
    <t>現在の紛争処理体制のあり方や今後改善すべき点などを整理し、社内関係者や関係部門等に対して積極的に提言している。</t>
    <rPh sb="0" eb="2">
      <t>ゲンザイ</t>
    </rPh>
    <rPh sb="3" eb="5">
      <t>フンソウ</t>
    </rPh>
    <rPh sb="5" eb="7">
      <t>ショリ</t>
    </rPh>
    <rPh sb="7" eb="9">
      <t>タイセイ</t>
    </rPh>
    <rPh sb="12" eb="13">
      <t>カタ</t>
    </rPh>
    <rPh sb="14" eb="16">
      <t>コンゴ</t>
    </rPh>
    <rPh sb="16" eb="18">
      <t>カイゼン</t>
    </rPh>
    <rPh sb="21" eb="22">
      <t>テン</t>
    </rPh>
    <rPh sb="25" eb="27">
      <t>セイリ</t>
    </rPh>
    <rPh sb="29" eb="31">
      <t>シャナイ</t>
    </rPh>
    <rPh sb="31" eb="34">
      <t>カンケイシャ</t>
    </rPh>
    <rPh sb="35" eb="37">
      <t>カンケイ</t>
    </rPh>
    <rPh sb="37" eb="40">
      <t>ブモンナド</t>
    </rPh>
    <rPh sb="41" eb="42">
      <t>タイ</t>
    </rPh>
    <rPh sb="44" eb="47">
      <t>セッキョクテキ</t>
    </rPh>
    <rPh sb="48" eb="50">
      <t>テイゲン</t>
    </rPh>
    <phoneticPr fontId="8"/>
  </si>
  <si>
    <t>①国際法務に関する企画と立案</t>
    <phoneticPr fontId="6"/>
  </si>
  <si>
    <t>②国際法務実務の推進</t>
    <phoneticPr fontId="6"/>
  </si>
  <si>
    <t>③国際法務実務の検証と評価</t>
    <phoneticPr fontId="6"/>
  </si>
  <si>
    <t>通商法の動向を理解し、上位方針を踏まえながらアンチ・ダンピングやカルテル、独禁法関係の国際争訟の未然防止策を起案している。</t>
    <rPh sb="0" eb="3">
      <t>ツウショウホウ</t>
    </rPh>
    <rPh sb="4" eb="6">
      <t>ドウコウ</t>
    </rPh>
    <rPh sb="7" eb="9">
      <t>リカイ</t>
    </rPh>
    <rPh sb="11" eb="13">
      <t>ジョウイ</t>
    </rPh>
    <rPh sb="13" eb="15">
      <t>ホウシン</t>
    </rPh>
    <rPh sb="16" eb="17">
      <t>フ</t>
    </rPh>
    <rPh sb="37" eb="40">
      <t>ドッキンホウ</t>
    </rPh>
    <rPh sb="40" eb="42">
      <t>カンケイ</t>
    </rPh>
    <rPh sb="43" eb="45">
      <t>コクサイ</t>
    </rPh>
    <rPh sb="45" eb="46">
      <t>アラソ</t>
    </rPh>
    <rPh sb="46" eb="47">
      <t>ショウ</t>
    </rPh>
    <rPh sb="48" eb="50">
      <t>ミゼン</t>
    </rPh>
    <rPh sb="50" eb="52">
      <t>ボウシ</t>
    </rPh>
    <rPh sb="52" eb="53">
      <t>サク</t>
    </rPh>
    <rPh sb="54" eb="56">
      <t>キアン</t>
    </rPh>
    <phoneticPr fontId="8"/>
  </si>
  <si>
    <t>会社や部門の製造・販売戦略策定に当たり、安全保障・輸出管理（外為法）等の観点からの留意点や対処法を検討し、積極的に提案を行っている。</t>
    <rPh sb="0" eb="2">
      <t>カイシャ</t>
    </rPh>
    <rPh sb="3" eb="5">
      <t>ブモン</t>
    </rPh>
    <rPh sb="6" eb="8">
      <t>セイゾウ</t>
    </rPh>
    <rPh sb="9" eb="11">
      <t>ハンバイ</t>
    </rPh>
    <rPh sb="11" eb="13">
      <t>センリャク</t>
    </rPh>
    <rPh sb="13" eb="15">
      <t>サクテイ</t>
    </rPh>
    <rPh sb="16" eb="17">
      <t>ア</t>
    </rPh>
    <rPh sb="20" eb="22">
      <t>アンゼン</t>
    </rPh>
    <rPh sb="22" eb="24">
      <t>ホショウ</t>
    </rPh>
    <rPh sb="25" eb="27">
      <t>ユシュツ</t>
    </rPh>
    <rPh sb="27" eb="29">
      <t>カンリ</t>
    </rPh>
    <rPh sb="30" eb="33">
      <t>ガイタメホウ</t>
    </rPh>
    <rPh sb="34" eb="35">
      <t>トウ</t>
    </rPh>
    <rPh sb="36" eb="38">
      <t>カンテン</t>
    </rPh>
    <rPh sb="41" eb="44">
      <t>リュウイテン</t>
    </rPh>
    <rPh sb="45" eb="48">
      <t>タイショホウ</t>
    </rPh>
    <rPh sb="49" eb="51">
      <t>ケントウ</t>
    </rPh>
    <rPh sb="53" eb="56">
      <t>セッキョクテキ</t>
    </rPh>
    <rPh sb="57" eb="59">
      <t>テイアン</t>
    </rPh>
    <rPh sb="60" eb="61">
      <t>オコナ</t>
    </rPh>
    <phoneticPr fontId="8"/>
  </si>
  <si>
    <t>国際法務実務の推進に際し、優先順位を的確に判断している。</t>
    <rPh sb="0" eb="2">
      <t>コクサイ</t>
    </rPh>
    <rPh sb="2" eb="4">
      <t>ホウム</t>
    </rPh>
    <rPh sb="4" eb="6">
      <t>ジツム</t>
    </rPh>
    <rPh sb="7" eb="9">
      <t>スイシン</t>
    </rPh>
    <phoneticPr fontId="8"/>
  </si>
  <si>
    <t>予防法務の視点から国際契約書を作成し、あるいは、国際契約書を審査している。</t>
    <rPh sb="0" eb="2">
      <t>ヨボウ</t>
    </rPh>
    <rPh sb="2" eb="4">
      <t>ホウム</t>
    </rPh>
    <rPh sb="5" eb="7">
      <t>シテン</t>
    </rPh>
    <rPh sb="9" eb="11">
      <t>コクサイ</t>
    </rPh>
    <rPh sb="11" eb="14">
      <t>ケイヤクショ</t>
    </rPh>
    <rPh sb="15" eb="17">
      <t>サクセイ</t>
    </rPh>
    <rPh sb="24" eb="26">
      <t>コクサイ</t>
    </rPh>
    <rPh sb="26" eb="29">
      <t>ケイヤクショ</t>
    </rPh>
    <rPh sb="30" eb="32">
      <t>シンサ</t>
    </rPh>
    <phoneticPr fontId="8"/>
  </si>
  <si>
    <t>国際商取引をめぐる関連部門からの問合せに対して対応策を検討し、必要な助言を行っている。</t>
    <rPh sb="0" eb="2">
      <t>コクサイ</t>
    </rPh>
    <rPh sb="2" eb="5">
      <t>ショウトリヒキ</t>
    </rPh>
    <rPh sb="9" eb="11">
      <t>カンレン</t>
    </rPh>
    <rPh sb="11" eb="13">
      <t>ブモン</t>
    </rPh>
    <rPh sb="16" eb="18">
      <t>トイアワ</t>
    </rPh>
    <rPh sb="20" eb="21">
      <t>タイ</t>
    </rPh>
    <rPh sb="23" eb="25">
      <t>タイオウ</t>
    </rPh>
    <rPh sb="25" eb="26">
      <t>サク</t>
    </rPh>
    <rPh sb="27" eb="29">
      <t>ケントウ</t>
    </rPh>
    <rPh sb="31" eb="33">
      <t>ヒツヨウ</t>
    </rPh>
    <rPh sb="34" eb="36">
      <t>ジョゲン</t>
    </rPh>
    <rPh sb="37" eb="38">
      <t>オコナ</t>
    </rPh>
    <phoneticPr fontId="8"/>
  </si>
  <si>
    <t>反ダンピングなど国際争訟が生じた場合には、関係省庁の担当者等と協議しながら対応策を検討している。</t>
    <rPh sb="0" eb="1">
      <t>ハン</t>
    </rPh>
    <rPh sb="8" eb="10">
      <t>コクサイ</t>
    </rPh>
    <rPh sb="10" eb="11">
      <t>アラソ</t>
    </rPh>
    <rPh sb="11" eb="12">
      <t>ショウ</t>
    </rPh>
    <rPh sb="13" eb="14">
      <t>ショウ</t>
    </rPh>
    <rPh sb="16" eb="18">
      <t>バアイ</t>
    </rPh>
    <rPh sb="21" eb="23">
      <t>カンケイ</t>
    </rPh>
    <rPh sb="23" eb="25">
      <t>ショウチョウ</t>
    </rPh>
    <rPh sb="26" eb="30">
      <t>タントウシャナド</t>
    </rPh>
    <rPh sb="31" eb="33">
      <t>キョウギ</t>
    </rPh>
    <rPh sb="37" eb="39">
      <t>タイオウ</t>
    </rPh>
    <rPh sb="39" eb="40">
      <t>サク</t>
    </rPh>
    <rPh sb="41" eb="43">
      <t>ケントウ</t>
    </rPh>
    <phoneticPr fontId="8"/>
  </si>
  <si>
    <t>部下や後輩からの国際法務に関する質問に対し、的を射た回答や助言を行っている。</t>
    <rPh sb="8" eb="10">
      <t>コクサイ</t>
    </rPh>
    <rPh sb="10" eb="12">
      <t>ホウム</t>
    </rPh>
    <phoneticPr fontId="8"/>
  </si>
  <si>
    <t>国際法務に関する社内外への各種報告は遅滞なく作成している。</t>
    <rPh sb="0" eb="2">
      <t>コクサイ</t>
    </rPh>
    <rPh sb="2" eb="4">
      <t>ホウム</t>
    </rPh>
    <rPh sb="5" eb="6">
      <t>カン</t>
    </rPh>
    <rPh sb="8" eb="11">
      <t>シャナイガイ</t>
    </rPh>
    <rPh sb="13" eb="15">
      <t>カクシュ</t>
    </rPh>
    <rPh sb="15" eb="17">
      <t>ホウコク</t>
    </rPh>
    <rPh sb="18" eb="20">
      <t>チタイ</t>
    </rPh>
    <rPh sb="22" eb="24">
      <t>サクセイ</t>
    </rPh>
    <phoneticPr fontId="8"/>
  </si>
  <si>
    <t>国際法務の観点から会社の事業運営の問題点や今後改善すべき点などを整理し、社内関係者や関係部門等に対して積極的に提言している。</t>
    <rPh sb="0" eb="2">
      <t>コクサイ</t>
    </rPh>
    <rPh sb="2" eb="4">
      <t>ホウム</t>
    </rPh>
    <rPh sb="5" eb="7">
      <t>カンテン</t>
    </rPh>
    <rPh sb="9" eb="11">
      <t>カイシャ</t>
    </rPh>
    <rPh sb="12" eb="14">
      <t>ジギョウ</t>
    </rPh>
    <rPh sb="14" eb="16">
      <t>ウンエイ</t>
    </rPh>
    <rPh sb="17" eb="20">
      <t>モンダイテン</t>
    </rPh>
    <rPh sb="21" eb="23">
      <t>コンゴ</t>
    </rPh>
    <rPh sb="23" eb="25">
      <t>カイゼン</t>
    </rPh>
    <rPh sb="28" eb="29">
      <t>テン</t>
    </rPh>
    <rPh sb="32" eb="34">
      <t>セイリ</t>
    </rPh>
    <rPh sb="36" eb="38">
      <t>シャナイ</t>
    </rPh>
    <rPh sb="38" eb="41">
      <t>カンケイシャ</t>
    </rPh>
    <rPh sb="42" eb="44">
      <t>カンケイ</t>
    </rPh>
    <rPh sb="44" eb="47">
      <t>ブモンナド</t>
    </rPh>
    <rPh sb="48" eb="49">
      <t>タイ</t>
    </rPh>
    <rPh sb="51" eb="54">
      <t>セッキョクテキ</t>
    </rPh>
    <rPh sb="55" eb="57">
      <t>テイゲン</t>
    </rPh>
    <phoneticPr fontId="8"/>
  </si>
  <si>
    <t>【サブツール】能力細目・職務遂行のための基準一覧（企業法務　レベル2）</t>
    <rPh sb="7" eb="9">
      <t>ノウリョク</t>
    </rPh>
    <rPh sb="9" eb="11">
      <t>サイモク</t>
    </rPh>
    <rPh sb="12" eb="14">
      <t>ショクム</t>
    </rPh>
    <rPh sb="14" eb="16">
      <t>スイコウ</t>
    </rPh>
    <rPh sb="20" eb="22">
      <t>キジュン</t>
    </rPh>
    <rPh sb="22" eb="24">
      <t>イチラン</t>
    </rPh>
    <rPh sb="25" eb="27">
      <t>キギョウ</t>
    </rPh>
    <rPh sb="27" eb="29">
      <t>ホウム</t>
    </rPh>
    <phoneticPr fontId="6"/>
  </si>
  <si>
    <t>Ⅳ.必要な知識（選択能力ユニット 企業法務　レベル2）</t>
    <rPh sb="8" eb="10">
      <t>センタク</t>
    </rPh>
    <rPh sb="17" eb="19">
      <t>キギョウ</t>
    </rPh>
    <rPh sb="19" eb="21">
      <t>ホウム</t>
    </rPh>
    <phoneticPr fontId="6"/>
  </si>
  <si>
    <t>Ⅱ.職務遂行のための基準　選択能力ユニット(企業法務）</t>
    <rPh sb="2" eb="12">
      <t>ｑ</t>
    </rPh>
    <rPh sb="13" eb="15">
      <t>センタク</t>
    </rPh>
    <rPh sb="15" eb="17">
      <t>ノウリョク</t>
    </rPh>
    <rPh sb="22" eb="24">
      <t>キギョウ</t>
    </rPh>
    <rPh sb="24" eb="26">
      <t>ホウム</t>
    </rPh>
    <phoneticPr fontId="6"/>
  </si>
  <si>
    <t>業務効率化の推進</t>
    <phoneticPr fontId="6"/>
  </si>
  <si>
    <t>業務効率化の推進</t>
    <phoneticPr fontId="6"/>
  </si>
  <si>
    <t>①改善すべき業務の分析</t>
    <phoneticPr fontId="6"/>
  </si>
  <si>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</si>
  <si>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2"/>
  </si>
  <si>
    <t>②異文化コミュニケーション</t>
    <phoneticPr fontId="6"/>
  </si>
  <si>
    <t>②異文化コミュニケーション</t>
    <phoneticPr fontId="6"/>
  </si>
  <si>
    <t>多様性の尊重と異文化コミュニケーション</t>
    <rPh sb="0" eb="3">
      <t>タヨウセイ</t>
    </rPh>
    <rPh sb="4" eb="6">
      <t>ソンチョウ</t>
    </rPh>
    <rPh sb="7" eb="10">
      <t>イブンカ</t>
    </rPh>
    <phoneticPr fontId="52"/>
  </si>
  <si>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</si>
  <si>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</si>
  <si>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</si>
  <si>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相手の価値観を尊重しながらバイアスのない中立的な判断を行っている。</t>
    <rPh sb="0" eb="2">
      <t>アイテ</t>
    </rPh>
    <rPh sb="3" eb="6">
      <t>カチカン</t>
    </rPh>
    <rPh sb="7" eb="9">
      <t>ソンチョウ</t>
    </rPh>
    <rPh sb="20" eb="23">
      <t>チュウリツテキ</t>
    </rPh>
    <rPh sb="24" eb="26">
      <t>ハンダン</t>
    </rPh>
    <rPh sb="27" eb="28">
      <t>オコナ</t>
    </rPh>
    <phoneticPr fontId="6"/>
  </si>
  <si>
    <t>異文化理解に関し、後輩や部下に対して基本的な姿勢や考え方を助言・指導している。</t>
  </si>
  <si>
    <t>海外取引先からの英語による問い合わせに対して英語による回答を行い、意思を正しく伝えている。</t>
  </si>
  <si>
    <t>担当業務の遂行に必要な外国人取引先等との交渉を行い、誤解なく意思疎通を図っている。</t>
  </si>
  <si>
    <t>自ら専門的英文書類を作成するとともに、部下や後輩の作成した英文書類をチェックしてフォーマットや語法、内容等の面から的確に助言・指導を行っている。</t>
    <rPh sb="0" eb="1">
      <t>ミズカ</t>
    </rPh>
    <rPh sb="2" eb="5">
      <t>センモンテキ</t>
    </rPh>
    <rPh sb="5" eb="7">
      <t>エイブン</t>
    </rPh>
    <rPh sb="7" eb="9">
      <t>ショルイ</t>
    </rPh>
    <rPh sb="10" eb="12">
      <t>サクセイ</t>
    </rPh>
    <rPh sb="19" eb="21">
      <t>ブカ</t>
    </rPh>
    <rPh sb="22" eb="24">
      <t>コウハイ</t>
    </rPh>
    <rPh sb="25" eb="27">
      <t>サクセイ</t>
    </rPh>
    <rPh sb="29" eb="31">
      <t>エイブン</t>
    </rPh>
    <rPh sb="31" eb="33">
      <t>ショルイ</t>
    </rPh>
    <rPh sb="47" eb="49">
      <t>ゴホウ</t>
    </rPh>
    <rPh sb="50" eb="52">
      <t>ナイヨウ</t>
    </rPh>
    <rPh sb="52" eb="53">
      <t>トウ</t>
    </rPh>
    <rPh sb="54" eb="55">
      <t>メン</t>
    </rPh>
    <rPh sb="57" eb="59">
      <t>テキカク</t>
    </rPh>
    <rPh sb="60" eb="62">
      <t>ジョゲン</t>
    </rPh>
    <rPh sb="63" eb="65">
      <t>シドウ</t>
    </rPh>
    <rPh sb="66" eb="67">
      <t>オコナ</t>
    </rPh>
    <phoneticPr fontId="6"/>
  </si>
  <si>
    <t>チーム内に外国出身者がいる場合には、積極的なコミュニケーションに努めるなど、チームワーク向上に向けて中心となって取り組んでいる。</t>
  </si>
  <si>
    <t>英語を母国語としない国でのリスク管理、生活・情報ネットワーク構築について、必要な範囲で現地語を用いて適切な対応を行っている。</t>
    <rPh sb="37" eb="39">
      <t>ヒツヨウ</t>
    </rPh>
    <rPh sb="40" eb="42">
      <t>ハンイ</t>
    </rPh>
    <rPh sb="43" eb="45">
      <t>ゲンチ</t>
    </rPh>
    <rPh sb="47" eb="48">
      <t>モチ</t>
    </rPh>
    <phoneticPr fontId="6"/>
  </si>
  <si>
    <t>通訳やコンサルタントなどの外部専門家を効果的に活用している。</t>
  </si>
  <si>
    <t>リスクマネジメントに関する法務</t>
    <phoneticPr fontId="6"/>
  </si>
  <si>
    <t>①リーガルリスク管理に関する企画と立案</t>
    <phoneticPr fontId="6"/>
  </si>
  <si>
    <t>②リーガルリスク管理の推進</t>
    <phoneticPr fontId="6"/>
  </si>
  <si>
    <t>③リーガルリスク管理の検証と評価</t>
    <phoneticPr fontId="6"/>
  </si>
  <si>
    <t>株式会社の運営に関する法務</t>
    <phoneticPr fontId="6"/>
  </si>
  <si>
    <t>①株式会社の運営法務に関する企画と立案</t>
    <phoneticPr fontId="6"/>
  </si>
  <si>
    <t>②株式会社運営法務の推進</t>
    <phoneticPr fontId="6"/>
  </si>
  <si>
    <t>③株式会社運営の検証と評価</t>
    <phoneticPr fontId="6"/>
  </si>
  <si>
    <t>会社の組織再編とM&amp;Aに関する法務</t>
    <phoneticPr fontId="6"/>
  </si>
  <si>
    <t>①組織再編・M&amp;A法務に関する企画と立案</t>
    <phoneticPr fontId="6"/>
  </si>
  <si>
    <t>②組織再編・M&amp;A法務の推進</t>
    <phoneticPr fontId="6"/>
  </si>
  <si>
    <t>③組織再編・M&amp;A法務の検証と評価</t>
    <phoneticPr fontId="6"/>
  </si>
  <si>
    <t>金融商品取引法とディスクロージャーの法務</t>
    <phoneticPr fontId="6"/>
  </si>
  <si>
    <t>①金融商品取引法・ディスクロージャーに関する企画と立案</t>
    <phoneticPr fontId="6"/>
  </si>
  <si>
    <t>②金融商品取引法・ディスクロージャーの実務の推進</t>
    <phoneticPr fontId="6"/>
  </si>
  <si>
    <t>③金融商品取引法・ディスクロージャー実務の検証と評価</t>
    <phoneticPr fontId="6"/>
  </si>
  <si>
    <t>知的財産権に関する法務</t>
    <phoneticPr fontId="6"/>
  </si>
  <si>
    <t>①知的財産権に関する企画と立案</t>
    <phoneticPr fontId="6"/>
  </si>
  <si>
    <t>②知的財産権に関する実務の推進</t>
    <phoneticPr fontId="6"/>
  </si>
  <si>
    <t>③知的財産権に関する実務の検証と評価</t>
    <phoneticPr fontId="6"/>
  </si>
  <si>
    <t>非典型契約の作成と審査</t>
    <phoneticPr fontId="6"/>
  </si>
  <si>
    <t>①非典型契約に関する企画と立案</t>
    <phoneticPr fontId="6"/>
  </si>
  <si>
    <t>②非典型契約の作成・審査の推進</t>
    <phoneticPr fontId="6"/>
  </si>
  <si>
    <t>③非典型契約に係る実務の検証と評価</t>
    <phoneticPr fontId="6"/>
  </si>
  <si>
    <t>ソフト・ロー対応</t>
    <phoneticPr fontId="6"/>
  </si>
  <si>
    <t>①ソフト・ロー対応に関する企画と立案</t>
    <phoneticPr fontId="6"/>
  </si>
  <si>
    <t>②ソフト・ロー対応の推進</t>
    <phoneticPr fontId="6"/>
  </si>
  <si>
    <t>③ソフト・ロー対応の検証と評価</t>
    <phoneticPr fontId="6"/>
  </si>
  <si>
    <t>財務、税務・会計に関する法務</t>
    <phoneticPr fontId="6"/>
  </si>
  <si>
    <t>①財務、税務・会計に関する法務に関する企画と立案</t>
    <phoneticPr fontId="6"/>
  </si>
  <si>
    <t>②財務、税務・会計に関する法務の推進</t>
    <phoneticPr fontId="6"/>
  </si>
  <si>
    <t>③財務、税務・会計に関する法務の検証と評価</t>
    <phoneticPr fontId="6"/>
  </si>
  <si>
    <t>担保権設定と管理に関する法務</t>
    <phoneticPr fontId="6"/>
  </si>
  <si>
    <t>①担保権設定・管理に関する企画と立案</t>
    <phoneticPr fontId="6"/>
  </si>
  <si>
    <t>②担保権設定・管理実務の推進</t>
    <phoneticPr fontId="6"/>
  </si>
  <si>
    <t>③担保権実務の検証と評価</t>
    <phoneticPr fontId="6"/>
  </si>
  <si>
    <t>与信管理</t>
    <phoneticPr fontId="6"/>
  </si>
  <si>
    <t>①与信管理に関する企画と立案</t>
    <phoneticPr fontId="6"/>
  </si>
  <si>
    <t>②与信管理の推進</t>
    <phoneticPr fontId="6"/>
  </si>
  <si>
    <t>③与信管理の検証と評価</t>
    <phoneticPr fontId="6"/>
  </si>
  <si>
    <t>債権回収</t>
    <phoneticPr fontId="6"/>
  </si>
  <si>
    <t>①債権回収に関する企画と立案</t>
    <phoneticPr fontId="6"/>
  </si>
  <si>
    <t>②債権回収実務の推進</t>
    <phoneticPr fontId="6"/>
  </si>
  <si>
    <t>③債権回収実務の検証と評価</t>
    <phoneticPr fontId="6"/>
  </si>
  <si>
    <t>民事訴訟・執行</t>
    <phoneticPr fontId="6"/>
  </si>
  <si>
    <t>①紛争解決に関する企画と立案</t>
    <phoneticPr fontId="6"/>
  </si>
  <si>
    <t>②民事訴訟・執行実務の推進</t>
    <phoneticPr fontId="6"/>
  </si>
  <si>
    <t>③紛争処理実務の検証と評価</t>
    <phoneticPr fontId="6"/>
  </si>
  <si>
    <t>国際法務</t>
    <phoneticPr fontId="6"/>
  </si>
  <si>
    <t>①国際法務に関する企画と立案</t>
    <phoneticPr fontId="6"/>
  </si>
  <si>
    <t>②国際法務実務の推進</t>
    <phoneticPr fontId="6"/>
  </si>
  <si>
    <t>③国際法務実務の検証と評価</t>
    <phoneticPr fontId="6"/>
  </si>
  <si>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</si>
  <si>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</si>
  <si>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</si>
  <si>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</si>
  <si>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</si>
  <si>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</si>
  <si>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</si>
  <si>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</si>
  <si>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</si>
  <si>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</si>
  <si>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</si>
  <si>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</si>
  <si>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</si>
  <si>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</si>
  <si>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2"/>
  </si>
  <si>
    <t>2. 国際的経営センス（グローバル・マインド・セット）</t>
    <rPh sb="3" eb="6">
      <t>コクサイテキ</t>
    </rPh>
    <rPh sb="6" eb="8">
      <t>ケイエイ</t>
    </rPh>
    <phoneticPr fontId="2"/>
  </si>
  <si>
    <t>　●各国民族文化・価値観の尊重</t>
  </si>
  <si>
    <t>　●法規・慣習の尊重</t>
  </si>
  <si>
    <t>　●交際マナー、行動マナー</t>
    <rPh sb="2" eb="4">
      <t>コウサイ</t>
    </rPh>
    <rPh sb="8" eb="10">
      <t>コウドウ</t>
    </rPh>
    <phoneticPr fontId="2"/>
  </si>
  <si>
    <t>　●日本紹介、自己紹介</t>
    <rPh sb="2" eb="4">
      <t>ニホン</t>
    </rPh>
    <rPh sb="4" eb="6">
      <t>ショウカイ</t>
    </rPh>
    <rPh sb="7" eb="9">
      <t>ジコ</t>
    </rPh>
    <rPh sb="9" eb="11">
      <t>ショウカイ</t>
    </rPh>
    <phoneticPr fontId="2"/>
  </si>
  <si>
    <t>　●国際交渉の知識（①国際交渉とは ②日本的発想法・表現と論理的思考 ③プレゼンテーションの技術</t>
    <rPh sb="2" eb="4">
      <t>コクサイ</t>
    </rPh>
    <rPh sb="4" eb="6">
      <t>コウショウ</t>
    </rPh>
    <rPh sb="7" eb="9">
      <t>チシキ</t>
    </rPh>
    <phoneticPr fontId="2"/>
  </si>
  <si>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</si>
  <si>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</si>
  <si>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</si>
  <si>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</si>
  <si>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</si>
  <si>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8. その他の外国語スキル（中国語など必要に応じて）</t>
  </si>
  <si>
    <t>7. 英語の活用スキル（目安としてTOEIC 730点程度以上）</t>
    <phoneticPr fontId="6"/>
  </si>
  <si>
    <t>　●コーポレートガバナンス・コード</t>
  </si>
  <si>
    <t>6. 公正取引委員会対応（事前届出等）</t>
    <rPh sb="3" eb="10">
      <t>コウセイトリヒキイインカイ</t>
    </rPh>
    <rPh sb="10" eb="12">
      <t>タイオウ</t>
    </rPh>
    <phoneticPr fontId="8"/>
  </si>
  <si>
    <t>　●金融商品取引法（偽計取引、風説の流布、 相場操縦等不公正取引の禁止）</t>
    <phoneticPr fontId="6"/>
  </si>
  <si>
    <t>2. 与信管理に必要な財務知識</t>
    <rPh sb="3" eb="5">
      <t>ヨシン</t>
    </rPh>
    <rPh sb="5" eb="7">
      <t>カンリ</t>
    </rPh>
    <rPh sb="8" eb="10">
      <t>ヒツヨウ</t>
    </rPh>
    <rPh sb="11" eb="13">
      <t>ザイム</t>
    </rPh>
    <rPh sb="13" eb="15">
      <t>チシキ</t>
    </rPh>
    <phoneticPr fontId="8"/>
  </si>
  <si>
    <t>3. 法と会計</t>
    <rPh sb="3" eb="4">
      <t>ホウ</t>
    </rPh>
    <rPh sb="5" eb="7">
      <t>カイケイ</t>
    </rPh>
    <phoneticPr fontId="8"/>
  </si>
  <si>
    <t>　●会計基準（企業会計原則）</t>
    <rPh sb="2" eb="4">
      <t>カイケイ</t>
    </rPh>
    <rPh sb="4" eb="6">
      <t>キジュン</t>
    </rPh>
    <rPh sb="7" eb="9">
      <t>キギョウ</t>
    </rPh>
    <rPh sb="9" eb="11">
      <t>カイケイ</t>
    </rPh>
    <rPh sb="11" eb="13">
      <t>ゲンソク</t>
    </rPh>
    <phoneticPr fontId="8"/>
  </si>
  <si>
    <t>1. 与信管理の基礎</t>
    <phoneticPr fontId="6"/>
  </si>
  <si>
    <t>2. 信用情報の収集</t>
    <phoneticPr fontId="6"/>
  </si>
  <si>
    <t>3. 財務分析・定性分析</t>
    <phoneticPr fontId="6"/>
  </si>
  <si>
    <t>4. 与信管理制度の構築と運用</t>
    <phoneticPr fontId="6"/>
  </si>
  <si>
    <t>5. 契約法</t>
    <phoneticPr fontId="6"/>
  </si>
  <si>
    <t>6. 債権保全</t>
    <phoneticPr fontId="6"/>
  </si>
  <si>
    <t>　●Sales and Purchase Agreementの基本</t>
    <phoneticPr fontId="6"/>
  </si>
  <si>
    <t>　●Non-Disclosure Agreement</t>
    <phoneticPr fontId="6"/>
  </si>
  <si>
    <t>4. 英文法令、英文契約書を読むための英語力　（目安としてTOEIC730点程度）</t>
    <phoneticPr fontId="6"/>
  </si>
  <si>
    <t>※重複項目は省略</t>
    <rPh sb="1" eb="3">
      <t>チョウフク</t>
    </rPh>
    <rPh sb="3" eb="5">
      <t>コウモク</t>
    </rPh>
    <rPh sb="6" eb="8">
      <t>ショウリャク</t>
    </rPh>
    <phoneticPr fontId="6"/>
  </si>
  <si>
    <t>多様性の尊重と異文化コミュニケーション</t>
  </si>
  <si>
    <t>多様性の尊重と異文化コミュニケーション</t>
    <phoneticPr fontId="6"/>
  </si>
  <si>
    <t>リスクマネジメントに関する法務</t>
  </si>
  <si>
    <t>リスクマネジメントに関する法務</t>
    <phoneticPr fontId="6"/>
  </si>
  <si>
    <t>株式会社の運営に関する法務</t>
  </si>
  <si>
    <t>株式会社の運営に関する法務</t>
    <phoneticPr fontId="6"/>
  </si>
  <si>
    <t>会社の組織再編とM&amp;Aに関する法務</t>
  </si>
  <si>
    <t>会社の組織再編とM&amp;Aに関する法務</t>
    <phoneticPr fontId="6"/>
  </si>
  <si>
    <t>金融商品取引法とディスクロージャーの法務</t>
  </si>
  <si>
    <t>金融商品取引法とディスクロージャーの法務</t>
    <phoneticPr fontId="6"/>
  </si>
  <si>
    <t>知的財産権に関する法務</t>
  </si>
  <si>
    <t>非典型契約の作成と審査</t>
  </si>
  <si>
    <t>非典型契約の作成と審査</t>
    <phoneticPr fontId="6"/>
  </si>
  <si>
    <t>ソフト・ロー対応</t>
  </si>
  <si>
    <t>ソフト・ロー対応</t>
    <phoneticPr fontId="6"/>
  </si>
  <si>
    <t>財務、税務・会計に関する法務</t>
  </si>
  <si>
    <t>担保権設定と管理に関する法務</t>
  </si>
  <si>
    <t>担保権設定と管理に関する法務</t>
    <phoneticPr fontId="6"/>
  </si>
  <si>
    <t>与信管理</t>
  </si>
  <si>
    <t>与信管理</t>
    <phoneticPr fontId="6"/>
  </si>
  <si>
    <t>債権回収</t>
  </si>
  <si>
    <t>債権回収</t>
    <phoneticPr fontId="6"/>
  </si>
  <si>
    <t>民事訴訟・執行</t>
  </si>
  <si>
    <t>民事訴訟・執行</t>
    <phoneticPr fontId="6"/>
  </si>
  <si>
    <t>国際法務</t>
  </si>
  <si>
    <t>国際法務</t>
    <phoneticPr fontId="6"/>
  </si>
  <si>
    <t>上位方針を踏まえ、株主総会、株式事務等に関する運営方針等を立案している。</t>
    <rPh sb="0" eb="2">
      <t>ジョウイ</t>
    </rPh>
    <rPh sb="9" eb="11">
      <t>カブヌシ</t>
    </rPh>
    <rPh sb="11" eb="13">
      <t>ソウカイ</t>
    </rPh>
    <rPh sb="14" eb="16">
      <t>カブシキ</t>
    </rPh>
    <rPh sb="16" eb="19">
      <t>ジムナド</t>
    </rPh>
    <rPh sb="20" eb="21">
      <t>カン</t>
    </rPh>
    <rPh sb="23" eb="25">
      <t>ウンエイ</t>
    </rPh>
    <rPh sb="25" eb="27">
      <t>ホウシン</t>
    </rPh>
    <rPh sb="27" eb="28">
      <t>トウ</t>
    </rPh>
    <rPh sb="29" eb="31">
      <t>リツアン</t>
    </rPh>
    <phoneticPr fontId="7"/>
  </si>
  <si>
    <t>株式会社の運営や剰余金分配・資金調達・株式事務等について、法律面からの対応方針を検討している。</t>
    <rPh sb="0" eb="4">
      <t>カブシキガイシャ</t>
    </rPh>
    <rPh sb="5" eb="7">
      <t>ウンエイ</t>
    </rPh>
    <rPh sb="8" eb="11">
      <t>ジョウヨキン</t>
    </rPh>
    <rPh sb="11" eb="13">
      <t>ブンパイ</t>
    </rPh>
    <rPh sb="14" eb="16">
      <t>シキン</t>
    </rPh>
    <rPh sb="16" eb="18">
      <t>チョウタツ</t>
    </rPh>
    <rPh sb="19" eb="21">
      <t>カブシキ</t>
    </rPh>
    <rPh sb="21" eb="23">
      <t>ジム</t>
    </rPh>
    <rPh sb="23" eb="24">
      <t>トウ</t>
    </rPh>
    <rPh sb="29" eb="31">
      <t>ホウリツ</t>
    </rPh>
    <rPh sb="31" eb="32">
      <t>メン</t>
    </rPh>
    <rPh sb="35" eb="37">
      <t>タイオウ</t>
    </rPh>
    <rPh sb="37" eb="39">
      <t>ホウシン</t>
    </rPh>
    <rPh sb="40" eb="42">
      <t>ケントウ</t>
    </rPh>
    <phoneticPr fontId="7"/>
  </si>
  <si>
    <t>株式会社の運営に関する法務の推進に際し、優先順位を的確に判断している。</t>
    <rPh sb="0" eb="4">
      <t>カブシキガイシャ</t>
    </rPh>
    <rPh sb="5" eb="7">
      <t>ウンエイ</t>
    </rPh>
    <rPh sb="8" eb="9">
      <t>カン</t>
    </rPh>
    <rPh sb="11" eb="13">
      <t>ホウム</t>
    </rPh>
    <rPh sb="14" eb="16">
      <t>スイシン</t>
    </rPh>
    <rPh sb="17" eb="18">
      <t>サイ</t>
    </rPh>
    <rPh sb="20" eb="22">
      <t>ユウセン</t>
    </rPh>
    <rPh sb="22" eb="24">
      <t>ジュンイ</t>
    </rPh>
    <rPh sb="25" eb="27">
      <t>テキカク</t>
    </rPh>
    <rPh sb="28" eb="30">
      <t>ハンダン</t>
    </rPh>
    <phoneticPr fontId="7"/>
  </si>
  <si>
    <t>株券や社債の発行手続を熟知し、必要な事務手続を的確に行っている。</t>
  </si>
  <si>
    <t>株式業務に際して前例のない問題が発生した場合には、解決策を自ら立案し、上司に相談のうえ実行している。</t>
  </si>
  <si>
    <t>部下や後輩からの株式会社の運営に関する質問に対し、的を射た回答や助言を行っている。</t>
  </si>
  <si>
    <t>期初の方針や目標に照らして株式会社運営の達成状況を自己評価し、次期に向けた改善点を抽出している。</t>
  </si>
  <si>
    <t>法律面から株式会社運営の問題点や今後改善すべき点などを整理し、社内関係者や関係部門等に対して積極的に提言している。</t>
    <phoneticPr fontId="6"/>
  </si>
  <si>
    <t>企業法務における知識と技能を有し、サポートなしで日常業務を遂行できる能力水準</t>
    <rPh sb="0" eb="2">
      <t>キギョウ</t>
    </rPh>
    <rPh sb="2" eb="4">
      <t>ホウム</t>
    </rPh>
    <phoneticPr fontId="6"/>
  </si>
  <si>
    <t>①法規範、社内規範、倫理規範の遵守</t>
    <phoneticPr fontId="6"/>
  </si>
  <si>
    <t>法令及び組織内の諸規程や倫理規範の詳細を把握し、日常の業務遂行において実践している。</t>
    <phoneticPr fontId="6"/>
  </si>
  <si>
    <t>日頃から会社の経営理念、社是・社訓、倫理憲章、行動規範等に則って行動している。</t>
    <phoneticPr fontId="22"/>
  </si>
  <si>
    <t>下位者に対し、会社の規範等や倫理事項等を指導している。</t>
    <rPh sb="0" eb="3">
      <t>カイシャ</t>
    </rPh>
    <rPh sb="4" eb="5">
      <t>タイ</t>
    </rPh>
    <rPh sb="7" eb="9">
      <t>カイシャ</t>
    </rPh>
    <rPh sb="10" eb="13">
      <t>キハンナド</t>
    </rPh>
    <rPh sb="14" eb="16">
      <t>リンリ</t>
    </rPh>
    <rPh sb="16" eb="19">
      <t>ジコウナド</t>
    </rPh>
    <rPh sb="20" eb="22">
      <t>シドウ</t>
    </rPh>
    <phoneticPr fontId="22"/>
  </si>
  <si>
    <t>自らがコンプライアンスを遵守することに加え、所属部署内でのコンプライアンス違反のリスクに対処できている。</t>
    <rPh sb="0" eb="1">
      <t>ミズカ</t>
    </rPh>
    <rPh sb="12" eb="14">
      <t>ジュンシュ</t>
    </rPh>
    <rPh sb="19" eb="20">
      <t>クワ</t>
    </rPh>
    <rPh sb="22" eb="24">
      <t>ショゾク</t>
    </rPh>
    <rPh sb="24" eb="26">
      <t>ブショ</t>
    </rPh>
    <rPh sb="26" eb="27">
      <t>ナイ</t>
    </rPh>
    <rPh sb="37" eb="39">
      <t>イハン</t>
    </rPh>
    <rPh sb="44" eb="46">
      <t>タイショ</t>
    </rPh>
    <phoneticPr fontId="22"/>
  </si>
  <si>
    <t>職務遂行において倫理上のジレンマに直面した際には、法令や規範等を遵守して適切な判断を行っている。</t>
    <phoneticPr fontId="6"/>
  </si>
  <si>
    <t>1. 社内の倫理規定・行動規範</t>
    <rPh sb="3" eb="5">
      <t>シャナイ</t>
    </rPh>
    <rPh sb="6" eb="8">
      <t>リンリ</t>
    </rPh>
    <rPh sb="8" eb="10">
      <t>キテイ</t>
    </rPh>
    <rPh sb="11" eb="13">
      <t>コウドウ</t>
    </rPh>
    <rPh sb="13" eb="15">
      <t>キハン</t>
    </rPh>
    <phoneticPr fontId="4"/>
  </si>
  <si>
    <t>　●経営理念・経営方針</t>
    <rPh sb="2" eb="4">
      <t>ケイエイ</t>
    </rPh>
    <rPh sb="4" eb="6">
      <t>リネン</t>
    </rPh>
    <rPh sb="7" eb="9">
      <t>ケイエイ</t>
    </rPh>
    <rPh sb="9" eb="11">
      <t>ホウシン</t>
    </rPh>
    <phoneticPr fontId="4"/>
  </si>
  <si>
    <t>　●社是・社訓</t>
    <rPh sb="2" eb="4">
      <t>シャゼ</t>
    </rPh>
    <rPh sb="5" eb="7">
      <t>シャクン</t>
    </rPh>
    <phoneticPr fontId="4"/>
  </si>
  <si>
    <t>　●倫理規程</t>
    <rPh sb="2" eb="4">
      <t>リンリ</t>
    </rPh>
    <rPh sb="4" eb="6">
      <t>キテイ</t>
    </rPh>
    <phoneticPr fontId="4"/>
  </si>
  <si>
    <t>2. 会社の就業規則及び関連諸規程</t>
    <rPh sb="3" eb="5">
      <t>カイシャ</t>
    </rPh>
    <phoneticPr fontId="4"/>
  </si>
  <si>
    <t>　●個人情報保護</t>
    <rPh sb="2" eb="4">
      <t>コジン</t>
    </rPh>
    <rPh sb="4" eb="6">
      <t>ジョウホウ</t>
    </rPh>
    <rPh sb="6" eb="8">
      <t>ホゴ</t>
    </rPh>
    <phoneticPr fontId="4"/>
  </si>
  <si>
    <t>　●インサイダー取引</t>
    <rPh sb="8" eb="10">
      <t>トリヒキ</t>
    </rPh>
    <phoneticPr fontId="4"/>
  </si>
  <si>
    <t>　●談合、カルテル等の不正競争</t>
    <rPh sb="2" eb="4">
      <t>ダンゴウ</t>
    </rPh>
    <rPh sb="9" eb="10">
      <t>トウ</t>
    </rPh>
    <rPh sb="11" eb="13">
      <t>フセイ</t>
    </rPh>
    <rPh sb="13" eb="15">
      <t>キョウソウ</t>
    </rPh>
    <phoneticPr fontId="4"/>
  </si>
  <si>
    <t xml:space="preserve">  ●ソフトウェア等の違法コピー（知的財産権の保護）</t>
    <rPh sb="9" eb="10">
      <t>トウ</t>
    </rPh>
    <rPh sb="11" eb="13">
      <t>イホウ</t>
    </rPh>
    <rPh sb="17" eb="19">
      <t>チテキ</t>
    </rPh>
    <rPh sb="19" eb="22">
      <t>ザイサンケン</t>
    </rPh>
    <rPh sb="23" eb="25">
      <t>ホゴ</t>
    </rPh>
    <phoneticPr fontId="4"/>
  </si>
  <si>
    <t xml:space="preserve">  ●人権、セクハラ、パワハラ</t>
    <rPh sb="3" eb="5">
      <t>ジンケン</t>
    </rPh>
    <phoneticPr fontId="4"/>
  </si>
  <si>
    <t xml:space="preserve">  ●環境、リサイクル　等</t>
    <rPh sb="3" eb="5">
      <t>カンキョウ</t>
    </rPh>
    <rPh sb="12" eb="13">
      <t>トウ</t>
    </rPh>
    <phoneticPr fontId="4"/>
  </si>
  <si>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</si>
  <si>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</si>
  <si>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</si>
  <si>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</si>
  <si>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</si>
  <si>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rPh sb="27" eb="29">
      <t>ジレイ</t>
    </rPh>
    <phoneticPr fontId="6"/>
  </si>
  <si>
    <t>5．監査役・監査委員会・コンプライアンス委員会</t>
    <rPh sb="2" eb="5">
      <t>カンサヤク</t>
    </rPh>
    <rPh sb="6" eb="8">
      <t>カンサ</t>
    </rPh>
    <rPh sb="8" eb="11">
      <t>イインカイ</t>
    </rPh>
    <phoneticPr fontId="4"/>
  </si>
  <si>
    <t>6. 担当する業務と業界に関する法規制</t>
    <phoneticPr fontId="6"/>
  </si>
  <si>
    <t>3. 問題となりやすい主な事項とその防止策</t>
    <rPh sb="3" eb="5">
      <t>モンダイ</t>
    </rPh>
    <rPh sb="11" eb="12">
      <t>オモ</t>
    </rPh>
    <rPh sb="13" eb="15">
      <t>ジコウ</t>
    </rPh>
    <rPh sb="18" eb="20">
      <t>ボウシ</t>
    </rPh>
    <rPh sb="20" eb="21">
      <t>サク</t>
    </rPh>
    <phoneticPr fontId="4"/>
  </si>
  <si>
    <t>異文化や取引先の商慣行の理解について、後輩や部下に対して基本的な姿勢や考え方を助言・指導している</t>
    <rPh sb="0" eb="3">
      <t>イブンカ</t>
    </rPh>
    <rPh sb="4" eb="6">
      <t>トリヒキ</t>
    </rPh>
    <rPh sb="6" eb="7">
      <t>サキ</t>
    </rPh>
    <rPh sb="8" eb="11">
      <t>ショウカンコウ</t>
    </rPh>
    <rPh sb="12" eb="14">
      <t>リカイ</t>
    </rPh>
    <rPh sb="19" eb="21">
      <t>コウハイ</t>
    </rPh>
    <rPh sb="22" eb="24">
      <t>ブカ</t>
    </rPh>
    <rPh sb="25" eb="26">
      <t>タイ</t>
    </rPh>
    <rPh sb="28" eb="31">
      <t>キホンテキ</t>
    </rPh>
    <rPh sb="32" eb="34">
      <t>シセイ</t>
    </rPh>
    <rPh sb="35" eb="36">
      <t>カンガ</t>
    </rPh>
    <rPh sb="37" eb="38">
      <t>カタ</t>
    </rPh>
    <rPh sb="39" eb="41">
      <t>ジョゲン</t>
    </rPh>
    <rPh sb="42" eb="44">
      <t>シドウ</t>
    </rPh>
    <phoneticPr fontId="6"/>
  </si>
  <si>
    <t>外国との取引において、部下に対し、会話やビジネス文書の指導を行い、必要に応じて外部専門家を効果的に活用している</t>
    <rPh sb="0" eb="2">
      <t>ガイコク</t>
    </rPh>
    <rPh sb="4" eb="6">
      <t>トリヒキ</t>
    </rPh>
    <rPh sb="11" eb="13">
      <t>ブカ</t>
    </rPh>
    <rPh sb="14" eb="15">
      <t>タイ</t>
    </rPh>
    <rPh sb="17" eb="19">
      <t>カイワ</t>
    </rPh>
    <rPh sb="18" eb="19">
      <t>ブカイ</t>
    </rPh>
    <rPh sb="24" eb="26">
      <t>ブンショ</t>
    </rPh>
    <rPh sb="27" eb="29">
      <t>シドウ</t>
    </rPh>
    <rPh sb="30" eb="31">
      <t>オコナ</t>
    </rPh>
    <rPh sb="33" eb="35">
      <t>ヒツヨウ</t>
    </rPh>
    <rPh sb="36" eb="37">
      <t>オウ</t>
    </rPh>
    <rPh sb="39" eb="41">
      <t>ガイブ</t>
    </rPh>
    <rPh sb="41" eb="44">
      <t>センモンカ</t>
    </rPh>
    <phoneticPr fontId="6"/>
  </si>
  <si>
    <t>上位方針を踏まえ、会社のコンプライアンス指針に盛り込むべき項目や内容、その運営方針等を立案している</t>
    <rPh sb="0" eb="2">
      <t>ジョウイ</t>
    </rPh>
    <rPh sb="2" eb="4">
      <t>ホウシン</t>
    </rPh>
    <rPh sb="5" eb="6">
      <t>フ</t>
    </rPh>
    <rPh sb="9" eb="11">
      <t>カイシャ</t>
    </rPh>
    <rPh sb="20" eb="22">
      <t>シシン</t>
    </rPh>
    <rPh sb="23" eb="24">
      <t>モ</t>
    </rPh>
    <rPh sb="25" eb="26">
      <t>コ</t>
    </rPh>
    <rPh sb="29" eb="31">
      <t>コウモク</t>
    </rPh>
    <rPh sb="32" eb="34">
      <t>ナイヨウ</t>
    </rPh>
    <rPh sb="37" eb="39">
      <t>ウンエイ</t>
    </rPh>
    <rPh sb="39" eb="42">
      <t>ホウシンナド</t>
    </rPh>
    <rPh sb="43" eb="45">
      <t>リツアン</t>
    </rPh>
    <phoneticPr fontId="1"/>
  </si>
  <si>
    <t>社内の関係部署と連携して、リスク管理委員会を立ち上げ、コンプライアンス・プログラム・内部統制システムの運営を行い、部下や後輩からのリーガルリスク管理に関する質問に対し、的を射た回答や助言を行っている</t>
    <rPh sb="0" eb="2">
      <t>シャナイ</t>
    </rPh>
    <rPh sb="3" eb="5">
      <t>カンケイ</t>
    </rPh>
    <rPh sb="5" eb="7">
      <t>ブショ</t>
    </rPh>
    <rPh sb="8" eb="10">
      <t>レンケイ</t>
    </rPh>
    <rPh sb="16" eb="18">
      <t>カンリ</t>
    </rPh>
    <rPh sb="18" eb="21">
      <t>イインカイ</t>
    </rPh>
    <rPh sb="22" eb="23">
      <t>タ</t>
    </rPh>
    <rPh sb="24" eb="25">
      <t>ア</t>
    </rPh>
    <rPh sb="42" eb="44">
      <t>ナイブ</t>
    </rPh>
    <rPh sb="44" eb="46">
      <t>トウセイ</t>
    </rPh>
    <rPh sb="51" eb="53">
      <t>ウンエイ</t>
    </rPh>
    <rPh sb="54" eb="55">
      <t>オコナ</t>
    </rPh>
    <phoneticPr fontId="1"/>
  </si>
  <si>
    <t>社内のリーガルリスク管理上の問題点や今後改善すべき点などを整理し、社内関係者や関係部門等に対して積極的に提言している</t>
    <rPh sb="0" eb="2">
      <t>シャナイ</t>
    </rPh>
    <rPh sb="10" eb="12">
      <t>カンリ</t>
    </rPh>
    <rPh sb="12" eb="13">
      <t>ジョウ</t>
    </rPh>
    <rPh sb="14" eb="17">
      <t>モンダイテン</t>
    </rPh>
    <rPh sb="18" eb="20">
      <t>コンゴ</t>
    </rPh>
    <rPh sb="20" eb="22">
      <t>カイゼン</t>
    </rPh>
    <rPh sb="25" eb="26">
      <t>テン</t>
    </rPh>
    <rPh sb="29" eb="31">
      <t>セイリ</t>
    </rPh>
    <rPh sb="33" eb="35">
      <t>シャナイ</t>
    </rPh>
    <rPh sb="35" eb="38">
      <t>カンケイシャ</t>
    </rPh>
    <rPh sb="39" eb="41">
      <t>カンケイ</t>
    </rPh>
    <rPh sb="41" eb="43">
      <t>ブモン</t>
    </rPh>
    <rPh sb="43" eb="44">
      <t>トウ</t>
    </rPh>
    <rPh sb="45" eb="46">
      <t>タイ</t>
    </rPh>
    <rPh sb="48" eb="51">
      <t>セッキョクテキ</t>
    </rPh>
    <rPh sb="52" eb="54">
      <t>テイゲン</t>
    </rPh>
    <phoneticPr fontId="1"/>
  </si>
  <si>
    <t>社内の関係部署との間で調整を図りながら、株主総会に関する手続や株式事務を的確に遂行し、意思決定プロセスを担保している</t>
    <rPh sb="0" eb="2">
      <t>シャナイ</t>
    </rPh>
    <rPh sb="3" eb="5">
      <t>カンケイ</t>
    </rPh>
    <rPh sb="5" eb="7">
      <t>ブショ</t>
    </rPh>
    <rPh sb="9" eb="10">
      <t>アイダ</t>
    </rPh>
    <rPh sb="11" eb="13">
      <t>チョウセイ</t>
    </rPh>
    <rPh sb="14" eb="15">
      <t>ハカ</t>
    </rPh>
    <rPh sb="20" eb="22">
      <t>カブヌシ</t>
    </rPh>
    <rPh sb="22" eb="24">
      <t>ソウカイ</t>
    </rPh>
    <rPh sb="25" eb="26">
      <t>カン</t>
    </rPh>
    <rPh sb="28" eb="30">
      <t>テツヅキ</t>
    </rPh>
    <rPh sb="31" eb="33">
      <t>カブシキ</t>
    </rPh>
    <rPh sb="33" eb="35">
      <t>ジム</t>
    </rPh>
    <rPh sb="36" eb="38">
      <t>テキカク</t>
    </rPh>
    <rPh sb="39" eb="41">
      <t>スイコウ</t>
    </rPh>
    <rPh sb="43" eb="45">
      <t>イシ</t>
    </rPh>
    <rPh sb="45" eb="47">
      <t>ケッテイ</t>
    </rPh>
    <rPh sb="52" eb="54">
      <t>タンポ</t>
    </rPh>
    <phoneticPr fontId="1"/>
  </si>
  <si>
    <t>法律面から株式会社運営の問題点や今後改善すべき点などを整理し、社内関係者や関係部門等に対して積極的に提言している</t>
    <rPh sb="0" eb="2">
      <t>ホウリツ</t>
    </rPh>
    <rPh sb="2" eb="3">
      <t>メン</t>
    </rPh>
    <rPh sb="5" eb="7">
      <t>カブシキ</t>
    </rPh>
    <rPh sb="7" eb="9">
      <t>カイシャ</t>
    </rPh>
    <rPh sb="9" eb="11">
      <t>ウンエイ</t>
    </rPh>
    <rPh sb="12" eb="15">
      <t>モンダイテン</t>
    </rPh>
    <rPh sb="16" eb="18">
      <t>コンゴ</t>
    </rPh>
    <rPh sb="18" eb="20">
      <t>カイゼン</t>
    </rPh>
    <rPh sb="23" eb="24">
      <t>テン</t>
    </rPh>
    <rPh sb="27" eb="29">
      <t>セイリ</t>
    </rPh>
    <rPh sb="31" eb="33">
      <t>シャナイ</t>
    </rPh>
    <rPh sb="33" eb="36">
      <t>カンケイシャ</t>
    </rPh>
    <rPh sb="37" eb="39">
      <t>カンケイ</t>
    </rPh>
    <rPh sb="39" eb="41">
      <t>ブモン</t>
    </rPh>
    <rPh sb="41" eb="42">
      <t>トウ</t>
    </rPh>
    <rPh sb="43" eb="44">
      <t>タイ</t>
    </rPh>
    <rPh sb="46" eb="49">
      <t>セッキョクテキ</t>
    </rPh>
    <rPh sb="50" eb="52">
      <t>テイゲン</t>
    </rPh>
    <phoneticPr fontId="1"/>
  </si>
  <si>
    <t>上位方針を踏まえ、関係者と連携しながら企業買収の手法等についての方針を立案している</t>
    <phoneticPr fontId="6"/>
  </si>
  <si>
    <t>企業買収の過程で発生する法的疑義に対し、的確な実務対応を行い、部下や後輩からの企業再編・M&amp;A法務に関する質問に対し、的を射た回答や助言を行っている</t>
    <phoneticPr fontId="6"/>
  </si>
  <si>
    <t>自社の問題点や今後改善すべき点などを整理し、上位者に対して積極的に提言している</t>
    <phoneticPr fontId="6"/>
  </si>
  <si>
    <t>上位方針を踏まえ、関係者と連携しながらディスクロージャーに関する方針を立案している</t>
    <phoneticPr fontId="1"/>
  </si>
  <si>
    <t>内部統制制度の問題点や今後改善すべき点などを整理し、社内関係者や関係部門等に対して積極的に提言している</t>
    <phoneticPr fontId="6"/>
  </si>
  <si>
    <t>会社の経営戦略や技術戦略を踏まえ、知的財産の権利化と活用に係る計画や方針の立案を行っている</t>
    <phoneticPr fontId="6"/>
  </si>
  <si>
    <t>社内の知的財産権管理上の問題点や今後改善すべき点などを整理し、社内関係者や関係部門等に対して積極的に提言している</t>
    <phoneticPr fontId="6"/>
  </si>
  <si>
    <t>契約締結部門と連携し、契約内容及び契約締結に関する基本方針を企画立案している</t>
    <rPh sb="0" eb="2">
      <t>ケイヤク</t>
    </rPh>
    <rPh sb="2" eb="4">
      <t>テイケツ</t>
    </rPh>
    <rPh sb="4" eb="6">
      <t>ブモン</t>
    </rPh>
    <rPh sb="7" eb="9">
      <t>レンケイ</t>
    </rPh>
    <rPh sb="11" eb="13">
      <t>ケイヤク</t>
    </rPh>
    <rPh sb="13" eb="15">
      <t>ナイヨウ</t>
    </rPh>
    <rPh sb="15" eb="16">
      <t>オヨ</t>
    </rPh>
    <rPh sb="17" eb="19">
      <t>ケイヤク</t>
    </rPh>
    <rPh sb="19" eb="21">
      <t>テイケツ</t>
    </rPh>
    <rPh sb="22" eb="23">
      <t>カン</t>
    </rPh>
    <rPh sb="25" eb="27">
      <t>キホン</t>
    </rPh>
    <rPh sb="27" eb="29">
      <t>ホウシン</t>
    </rPh>
    <rPh sb="30" eb="32">
      <t>キカク</t>
    </rPh>
    <rPh sb="32" eb="34">
      <t>リツアンシャナイカンケイカクブモンレンケイタイオウカンキホンホウシンキカクリツアン</t>
    </rPh>
    <phoneticPr fontId="1"/>
  </si>
  <si>
    <t>社内の契約締結手続等の問題点や今後改善すべき点などを整理し、社内関係者や関係部門等に対して積極的に提言している</t>
    <phoneticPr fontId="6"/>
  </si>
  <si>
    <t>社内関係各部門と連携し、ソフト・ローへの対応に関する基本方針を企画立案している</t>
    <rPh sb="0" eb="2">
      <t>シャナイ</t>
    </rPh>
    <rPh sb="2" eb="4">
      <t>カンケイ</t>
    </rPh>
    <rPh sb="4" eb="7">
      <t>カクブモン</t>
    </rPh>
    <rPh sb="8" eb="10">
      <t>レンケイ</t>
    </rPh>
    <rPh sb="20" eb="22">
      <t>タイオウ</t>
    </rPh>
    <rPh sb="23" eb="24">
      <t>カン</t>
    </rPh>
    <rPh sb="26" eb="28">
      <t>キホン</t>
    </rPh>
    <rPh sb="28" eb="30">
      <t>ホウシン</t>
    </rPh>
    <rPh sb="31" eb="33">
      <t>キカク</t>
    </rPh>
    <rPh sb="33" eb="35">
      <t>リツアン</t>
    </rPh>
    <phoneticPr fontId="1"/>
  </si>
  <si>
    <t>社内のソフト・ローへの対応の問題点や今後改善すべき点などを整理し、社内関係者や関係部門等に対して積極的に提言している</t>
    <phoneticPr fontId="6"/>
  </si>
  <si>
    <t>上位方針を踏まえ、関係者と連携し、企業会計・法人税法等に関する方針を立案している</t>
    <rPh sb="0" eb="2">
      <t>ジョウイ</t>
    </rPh>
    <rPh sb="2" eb="4">
      <t>ホウシン</t>
    </rPh>
    <rPh sb="5" eb="6">
      <t>フ</t>
    </rPh>
    <rPh sb="9" eb="12">
      <t>カンケイシャ</t>
    </rPh>
    <rPh sb="13" eb="15">
      <t>レンケイ</t>
    </rPh>
    <rPh sb="17" eb="19">
      <t>キギョウ</t>
    </rPh>
    <rPh sb="19" eb="21">
      <t>カイケイ</t>
    </rPh>
    <rPh sb="22" eb="25">
      <t>ホウジンゼイ</t>
    </rPh>
    <rPh sb="25" eb="26">
      <t>ホウ</t>
    </rPh>
    <rPh sb="26" eb="27">
      <t>トウ</t>
    </rPh>
    <rPh sb="28" eb="29">
      <t>カン</t>
    </rPh>
    <rPh sb="31" eb="33">
      <t>ホウシン</t>
    </rPh>
    <rPh sb="34" eb="36">
      <t>リツアン</t>
    </rPh>
    <phoneticPr fontId="1"/>
  </si>
  <si>
    <t>社内の会計処理等の問題点や今後改善すべき点などを整理し、社内関係者や関係部門等に対して積極的に提言している</t>
    <phoneticPr fontId="6"/>
  </si>
  <si>
    <t>上位方針を踏まえ、担保管理に関する基本方針や業務計画を起案している</t>
    <phoneticPr fontId="6"/>
  </si>
  <si>
    <t>担保権管理の問題点や今後改善すべき点などを整理し、社内関係者や関係部門等に対して積極的に提言している</t>
    <phoneticPr fontId="6"/>
  </si>
  <si>
    <t>上位方針を踏まえ、与信管理の進め方や方針を的確に起案している</t>
    <phoneticPr fontId="6"/>
  </si>
  <si>
    <t>現在の与信管理のやり方の問題点や今後改善すべき点などを整理し、社内関係者や関係部門等に対して積極的に提言している</t>
    <phoneticPr fontId="6"/>
  </si>
  <si>
    <t>債権回収の流れを理解し、督促手続、担保権の実行、強制執行など法令に即して実務上の対応を進め、部下や後輩からの債権回収に関する質問に対し、的を射た回答や助言を行っている</t>
    <phoneticPr fontId="6"/>
  </si>
  <si>
    <t>現在の債権回収のやり方の問題点や今後改善すべき点などを整理し、社内関係者や関係部門等に対して積極的に提言している</t>
    <phoneticPr fontId="6"/>
  </si>
  <si>
    <t>上司や関係部門と意見交換しながら、民事訴訟に向けた対応方針の立案を行っている</t>
    <phoneticPr fontId="6"/>
  </si>
  <si>
    <t>民事訴訟における証拠方法の種類、判決及び複数当事者訴訟の実務について正確に理解し、的確な助言を行っている</t>
    <phoneticPr fontId="6"/>
  </si>
  <si>
    <t>現在の紛争処理体制のあり方や今後改善すべき点などを整理し、社内関係者や関係部門等に対して積極的に提言している</t>
    <phoneticPr fontId="6"/>
  </si>
  <si>
    <t>通商法の動向を理解し、上位方針を踏まえながらアンチ・ダンピングやカルテル、独禁法関係の国際争訟の未然防止策を起案している</t>
    <phoneticPr fontId="6"/>
  </si>
  <si>
    <t>国際商取引をめぐる関連部門からの問合せに対して対応策を検討し、部下や後輩からの国際法務に関する質問に対し、的を射た回答や助言を行っている</t>
    <phoneticPr fontId="6"/>
  </si>
  <si>
    <t>国際法務の観点から会社の事業運営の問題点や今後改善すべき点などを整理し、社内関係者や関係部門等に対して積極的に提言している</t>
    <phoneticPr fontId="6"/>
  </si>
  <si>
    <t>従来の仕事の進め方に固執することなく、より効率的でスピーディな方法を追求している</t>
    <rPh sb="0" eb="2">
      <t>ジュウライ</t>
    </rPh>
    <rPh sb="3" eb="5">
      <t>シゴト</t>
    </rPh>
    <rPh sb="6" eb="7">
      <t>スス</t>
    </rPh>
    <rPh sb="8" eb="9">
      <t>カタ</t>
    </rPh>
    <rPh sb="10" eb="12">
      <t>コシツ</t>
    </rPh>
    <rPh sb="21" eb="24">
      <t>コウリツテキ</t>
    </rPh>
    <rPh sb="31" eb="33">
      <t>ホウホウ</t>
    </rPh>
    <rPh sb="34" eb="36">
      <t>ツイキュウ</t>
    </rPh>
    <phoneticPr fontId="6"/>
  </si>
  <si>
    <t>些細なことであっても業務効率化やコストダウンにつながる方法を考え、そのメリット、デメリットを考慮した具体的な改善提案を行っている</t>
    <rPh sb="0" eb="2">
      <t>ササイ</t>
    </rPh>
    <rPh sb="10" eb="12">
      <t>ギョウム</t>
    </rPh>
    <rPh sb="12" eb="15">
      <t>コウリツカ</t>
    </rPh>
    <rPh sb="27" eb="29">
      <t>ホウホウ</t>
    </rPh>
    <rPh sb="30" eb="31">
      <t>カンガ</t>
    </rPh>
    <rPh sb="46" eb="48">
      <t>コウリョ</t>
    </rPh>
    <rPh sb="50" eb="53">
      <t>グタイテキ</t>
    </rPh>
    <rPh sb="54" eb="56">
      <t>カイゼン</t>
    </rPh>
    <rPh sb="56" eb="58">
      <t>テイアン</t>
    </rPh>
    <rPh sb="59" eb="60">
      <t>オコナ</t>
    </rPh>
    <phoneticPr fontId="6"/>
  </si>
  <si>
    <t>社内関係者と日頃から友好的な人間関係を構築している。また社外のイベント等に積極的に参加し、人的ネットワークの拡大に努めている</t>
    <rPh sb="0" eb="2">
      <t>シャナ</t>
    </rPh>
    <rPh sb="2" eb="6">
      <t>カンケイsy</t>
    </rPh>
    <rPh sb="6" eb="10">
      <t>ヒg</t>
    </rPh>
    <rPh sb="10" eb="14">
      <t>ユウコ</t>
    </rPh>
    <rPh sb="14" eb="19">
      <t>ニンゲン</t>
    </rPh>
    <rPh sb="28" eb="31">
      <t>シャg</t>
    </rPh>
    <rPh sb="35" eb="37">
      <t>ト</t>
    </rPh>
    <rPh sb="37" eb="41">
      <t>セッキョk</t>
    </rPh>
    <rPh sb="41" eb="44">
      <t>サンk</t>
    </rPh>
    <rPh sb="45" eb="54">
      <t>ジン</t>
    </rPh>
    <rPh sb="54" eb="57">
      <t>カクダ</t>
    </rPh>
    <rPh sb="57" eb="62">
      <t>ツトm</t>
    </rPh>
    <phoneticPr fontId="6"/>
  </si>
  <si>
    <t>株主総会、株式事務等に関する運営立案をし、利益配分、資金調達を法律面から対応を検討し優先順位を理解している</t>
    <rPh sb="0" eb="2">
      <t>カブヌシ</t>
    </rPh>
    <rPh sb="2" eb="4">
      <t>ソウカイ</t>
    </rPh>
    <rPh sb="5" eb="7">
      <t>カブシキ</t>
    </rPh>
    <rPh sb="7" eb="9">
      <t>ジム</t>
    </rPh>
    <rPh sb="9" eb="10">
      <t>ナド</t>
    </rPh>
    <rPh sb="11" eb="12">
      <t>カン</t>
    </rPh>
    <rPh sb="14" eb="16">
      <t>ウンエイ</t>
    </rPh>
    <rPh sb="16" eb="18">
      <t>リツアン</t>
    </rPh>
    <rPh sb="21" eb="23">
      <t>リエキ</t>
    </rPh>
    <rPh sb="23" eb="25">
      <t>ハイブン</t>
    </rPh>
    <rPh sb="26" eb="28">
      <t>シキン</t>
    </rPh>
    <rPh sb="28" eb="30">
      <t>チョウタツ</t>
    </rPh>
    <rPh sb="31" eb="33">
      <t>ホウリツ</t>
    </rPh>
    <rPh sb="33" eb="34">
      <t>メン</t>
    </rPh>
    <rPh sb="36" eb="38">
      <t>タイオウ</t>
    </rPh>
    <rPh sb="39" eb="41">
      <t>ケントウ</t>
    </rPh>
    <rPh sb="42" eb="44">
      <t>ユウセン</t>
    </rPh>
    <rPh sb="44" eb="46">
      <t>ジュンイ</t>
    </rPh>
    <rPh sb="47" eb="49">
      <t>リカイ</t>
    </rPh>
    <phoneticPr fontId="1"/>
  </si>
  <si>
    <t>方針に即してディスクロージャー制度に関する実務的対応を的確に行い、部下や後輩からの金融商品取引法・ディスクロージャーの実務に関する質問に対し、的を射た回答や助言を行っている。</t>
    <phoneticPr fontId="6"/>
  </si>
  <si>
    <t>知的財産権に関する各法律について詳細な知識を有し、研究開発部門など関係部門に適切な助言を行い、知的財産権に関する実務に関する質問に対し、的を射た回答や助言を行っている</t>
    <phoneticPr fontId="6"/>
  </si>
  <si>
    <t>非典型契約書作成のポイントを理解し、各種契約書を独力で起案し、部下や後輩からの非典型契約の作成・審査の推進の質問に対し、的を射た回答や助言を行っている</t>
    <phoneticPr fontId="6"/>
  </si>
  <si>
    <t>ソフト・ローへの対応のポイント及びハード・ローとの役割分担を理解し、各種対応方策を独力で立案し、部下や後輩からのソフト・ロー対応の推進の質問に対し、的を射た回答や助言を行っている</t>
    <phoneticPr fontId="6"/>
  </si>
  <si>
    <t>企業会計・法人税法等の制度について企業経営の観点から理解し、的確に実務対応を行い、部下や後輩からの財務、税務・会計に関する法務の質問に対し、的を射た回答や助言を行っている</t>
    <phoneticPr fontId="6"/>
  </si>
  <si>
    <t>抵当権その他の担保権について理解し、担保権設定契約等の実務的な対応を適切に行い、部下や後輩からの保権設定と管理に関する法務に対し、的を射た回答や助言を行っている</t>
    <phoneticPr fontId="6"/>
  </si>
  <si>
    <t>与信管理の流れを理解し、取引内容・条件のチェック、取引先の信用力の分析及び判定など実務上の対応を進め、部下や後輩からの与信管理の推進の質問に対し、的を射た回答や助言を行っている</t>
    <phoneticPr fontId="6"/>
  </si>
  <si>
    <t>上位方針を踏まえ、債権回収の進め方や方針を的確に起案している</t>
    <phoneticPr fontId="6"/>
  </si>
  <si>
    <t>公正取引委員会に対する組織再編・株式譲受けの事前届出を適切に行っている。</t>
    <rPh sb="30" eb="31">
      <t>オコナ</t>
    </rPh>
    <phoneticPr fontId="6"/>
  </si>
  <si>
    <t>ソフト・ローの活用により、企業統治の実効性の確保と自律的な企業活動の両立に貢献している。</t>
    <rPh sb="7" eb="9">
      <t>カツヨウ</t>
    </rPh>
    <rPh sb="13" eb="15">
      <t>キギョウ</t>
    </rPh>
    <rPh sb="15" eb="17">
      <t>トウチ</t>
    </rPh>
    <rPh sb="18" eb="21">
      <t>ジッコウセイ</t>
    </rPh>
    <rPh sb="22" eb="24">
      <t>カクホ</t>
    </rPh>
    <rPh sb="25" eb="28">
      <t>ジリツテキ</t>
    </rPh>
    <rPh sb="29" eb="31">
      <t>キギョウ</t>
    </rPh>
    <rPh sb="31" eb="33">
      <t>カツドウ</t>
    </rPh>
    <rPh sb="34" eb="36">
      <t>リョウリツ</t>
    </rPh>
    <rPh sb="37" eb="39">
      <t>コウケン</t>
    </rPh>
    <phoneticPr fontId="8"/>
  </si>
  <si>
    <t>状況に応じて、ソフト・ローの重要性を理解し、ソフト・ロー（モラル）違反がおきないように、定期的に業務を監視し、市場から信頼されるよう常に努力を行っている。</t>
    <rPh sb="0" eb="2">
      <t>ジョウキョウ</t>
    </rPh>
    <rPh sb="3" eb="4">
      <t>オウ</t>
    </rPh>
    <rPh sb="14" eb="17">
      <t>ジュウヨウセイ</t>
    </rPh>
    <rPh sb="18" eb="20">
      <t>リカイ</t>
    </rPh>
    <rPh sb="33" eb="35">
      <t>イハン</t>
    </rPh>
    <rPh sb="44" eb="47">
      <t>テイキテキ</t>
    </rPh>
    <rPh sb="48" eb="50">
      <t>ギョウム</t>
    </rPh>
    <rPh sb="51" eb="53">
      <t>カンシ</t>
    </rPh>
    <rPh sb="55" eb="57">
      <t>シジョウ</t>
    </rPh>
    <rPh sb="59" eb="61">
      <t>シンライ</t>
    </rPh>
    <rPh sb="66" eb="67">
      <t>ツネ</t>
    </rPh>
    <rPh sb="68" eb="70">
      <t>ドリョク</t>
    </rPh>
    <rPh sb="71" eb="72">
      <t>オコナ</t>
    </rPh>
    <phoneticPr fontId="8"/>
  </si>
  <si>
    <t>企業会計・法人税等で作成する必要のある書類等は遅滞なく作成している。</t>
    <rPh sb="5" eb="8">
      <t>ホウジンゼイ</t>
    </rPh>
    <rPh sb="8" eb="9">
      <t>ナド</t>
    </rPh>
    <phoneticPr fontId="6"/>
  </si>
  <si>
    <t xml:space="preserve">ソフト・ローへの対応のポイント及びハード・ローとの役割分担を理解し、各種対応方策を独力で立案している。
</t>
    <rPh sb="8" eb="10">
      <t>タイオウ</t>
    </rPh>
    <rPh sb="15" eb="16">
      <t>オヨ</t>
    </rPh>
    <rPh sb="25" eb="27">
      <t>ヤクワリ</t>
    </rPh>
    <rPh sb="27" eb="29">
      <t>ブンタン</t>
    </rPh>
    <rPh sb="30" eb="32">
      <t>リカイ</t>
    </rPh>
    <rPh sb="34" eb="36">
      <t>カクシュ</t>
    </rPh>
    <rPh sb="36" eb="38">
      <t>タイオウ</t>
    </rPh>
    <rPh sb="38" eb="40">
      <t>ホウサク</t>
    </rPh>
    <rPh sb="41" eb="43">
      <t>ドクリョク</t>
    </rPh>
    <rPh sb="44" eb="46">
      <t>リツアン</t>
    </rPh>
    <phoneticPr fontId="8"/>
  </si>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</sst>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
      <b/>
      <sz val="14"/>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style="thin">
        <color auto="1"/>
      </left>
      <right style="thin">
        <color auto="1"/>
      </right>
      <top/>
      <bottom/>
      <diagonal/>
    </border>
    <border>
      <left style="thin">
        <color indexed="64"/>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double">
        <color auto="1"/>
      </left>
      <right style="thin">
        <color auto="1"/>
      </right>
      <top style="thin">
        <color auto="1"/>
      </top>
      <bottom style="thin">
        <color auto="1"/>
      </bottom>
      <diagonal/>
    </border>
  </borders>
  <cellStyleXfs count="121">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304">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4" fillId="0" borderId="0" xfId="0" applyFont="1" applyAlignment="1">
      <alignment vertical="center" wrapText="1"/>
    </xf>
    <xf numFmtId="0" fontId="27" fillId="0" borderId="0" xfId="0" applyFont="1" applyAlignment="1">
      <alignment horizontal="left" vertical="center" wrapText="1"/>
    </xf>
    <xf numFmtId="0" fontId="8" fillId="0" borderId="0" xfId="43" applyFont="1" applyAlignment="1">
      <alignment vertical="center" wrapText="1"/>
    </xf>
    <xf numFmtId="0" fontId="9"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1" fillId="0" borderId="0" xfId="0" applyFont="1"/>
    <xf numFmtId="0" fontId="38" fillId="24" borderId="11" xfId="43" applyFont="1" applyFill="1" applyBorder="1" applyAlignment="1">
      <alignment horizontal="center" vertical="center" shrinkToFit="1"/>
    </xf>
    <xf numFmtId="0" fontId="39" fillId="26" borderId="25" xfId="0" applyFont="1" applyFill="1" applyBorder="1" applyAlignment="1">
      <alignment vertical="center"/>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8" fillId="0" borderId="26" xfId="43" applyFont="1" applyBorder="1" applyAlignment="1">
      <alignment vertical="center" wrapTex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4"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5"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7"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4" fillId="0" borderId="37" xfId="46" applyFont="1" applyBorder="1"/>
    <xf numFmtId="0" fontId="27" fillId="0" borderId="11" xfId="0" applyFont="1" applyBorder="1" applyAlignment="1">
      <alignment horizontal="left" vertical="top" wrapText="1"/>
    </xf>
    <xf numFmtId="0" fontId="27" fillId="0" borderId="11" xfId="0" applyFont="1" applyBorder="1" applyAlignment="1">
      <alignment vertical="top" wrapText="1"/>
    </xf>
    <xf numFmtId="0" fontId="39" fillId="26" borderId="39" xfId="0" applyFont="1" applyFill="1" applyBorder="1" applyAlignment="1">
      <alignment vertical="center"/>
    </xf>
    <xf numFmtId="0" fontId="27"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vertical="center" wrapText="1"/>
    </xf>
    <xf numFmtId="0" fontId="39" fillId="26" borderId="12" xfId="0" applyFont="1" applyFill="1" applyBorder="1" applyAlignment="1">
      <alignment vertical="center"/>
    </xf>
    <xf numFmtId="0" fontId="27" fillId="0" borderId="11" xfId="43" applyFont="1" applyBorder="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17" xfId="0" applyFont="1" applyFill="1" applyBorder="1" applyAlignment="1">
      <alignment horizontal="left" vertical="center"/>
    </xf>
    <xf numFmtId="0" fontId="27" fillId="26" borderId="39" xfId="0" applyFont="1" applyFill="1" applyBorder="1" applyAlignment="1">
      <alignment horizontal="left" vertical="center" wrapText="1"/>
    </xf>
    <xf numFmtId="0" fontId="27" fillId="26" borderId="39"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25" xfId="0" applyFont="1" applyFill="1" applyBorder="1" applyAlignment="1">
      <alignment horizontal="left" vertical="center"/>
    </xf>
    <xf numFmtId="0" fontId="27" fillId="26" borderId="18" xfId="0" applyFont="1" applyFill="1" applyBorder="1" applyAlignment="1">
      <alignment horizontal="left" vertical="center" wrapText="1"/>
    </xf>
    <xf numFmtId="0" fontId="27" fillId="26" borderId="19" xfId="0" applyFont="1" applyFill="1" applyBorder="1" applyAlignment="1">
      <alignment horizontal="left" vertical="center"/>
    </xf>
    <xf numFmtId="0" fontId="27" fillId="26" borderId="39"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7" xfId="0" applyFont="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27" fillId="26" borderId="19" xfId="0" applyFont="1" applyFill="1" applyBorder="1" applyAlignment="1">
      <alignment vertical="center"/>
    </xf>
    <xf numFmtId="0" fontId="27" fillId="26" borderId="41" xfId="0" applyFont="1" applyFill="1" applyBorder="1" applyAlignment="1">
      <alignment vertical="center"/>
    </xf>
    <xf numFmtId="0" fontId="39" fillId="26" borderId="41" xfId="0" applyFont="1" applyFill="1" applyBorder="1" applyAlignment="1">
      <alignment vertical="center"/>
    </xf>
    <xf numFmtId="0" fontId="27" fillId="26" borderId="12" xfId="0" applyFont="1" applyFill="1" applyBorder="1" applyAlignment="1">
      <alignment vertical="center"/>
    </xf>
    <xf numFmtId="0" fontId="27" fillId="0" borderId="41" xfId="0" applyFont="1" applyBorder="1" applyAlignment="1">
      <alignment vertical="center"/>
    </xf>
    <xf numFmtId="0" fontId="7" fillId="0" borderId="0" xfId="43" applyAlignment="1">
      <alignment vertical="center" wrapText="1"/>
    </xf>
    <xf numFmtId="0" fontId="8" fillId="0" borderId="29" xfId="46" applyFont="1" applyBorder="1" applyAlignment="1">
      <alignment vertical="top"/>
    </xf>
    <xf numFmtId="0" fontId="34" fillId="0" borderId="30" xfId="46" applyFont="1" applyBorder="1" applyAlignment="1">
      <alignment vertical="top"/>
    </xf>
    <xf numFmtId="0" fontId="34" fillId="0" borderId="31" xfId="46" applyFont="1" applyBorder="1" applyAlignment="1">
      <alignment vertical="top"/>
    </xf>
    <xf numFmtId="0" fontId="7" fillId="0" borderId="47" xfId="46" applyBorder="1"/>
    <xf numFmtId="0" fontId="7" fillId="0" borderId="46" xfId="46" applyBorder="1"/>
    <xf numFmtId="0" fontId="7" fillId="0" borderId="48" xfId="46" applyBorder="1"/>
    <xf numFmtId="0" fontId="7" fillId="0" borderId="16" xfId="46" applyBorder="1"/>
    <xf numFmtId="0" fontId="7" fillId="0" borderId="49" xfId="46" applyBorder="1"/>
    <xf numFmtId="0" fontId="8" fillId="0" borderId="29" xfId="46" applyFont="1" applyBorder="1"/>
    <xf numFmtId="0" fontId="46" fillId="31" borderId="42" xfId="46" applyFont="1" applyFill="1" applyBorder="1"/>
    <xf numFmtId="0" fontId="48" fillId="31" borderId="43" xfId="46" applyFont="1" applyFill="1" applyBorder="1"/>
    <xf numFmtId="0" fontId="49" fillId="31" borderId="43" xfId="46" applyFont="1" applyFill="1" applyBorder="1"/>
    <xf numFmtId="0" fontId="49" fillId="31" borderId="44" xfId="46" applyFont="1" applyFill="1" applyBorder="1"/>
    <xf numFmtId="0" fontId="35" fillId="25" borderId="51" xfId="46" applyFont="1" applyFill="1" applyBorder="1" applyAlignment="1">
      <alignment horizontal="center" vertical="center" wrapText="1"/>
    </xf>
    <xf numFmtId="0" fontId="35" fillId="25" borderId="52" xfId="46" applyFont="1" applyFill="1" applyBorder="1" applyAlignment="1">
      <alignment horizontal="center" vertical="center" wrapText="1"/>
    </xf>
    <xf numFmtId="0" fontId="35" fillId="25" borderId="54" xfId="46" applyFont="1" applyFill="1" applyBorder="1" applyAlignment="1">
      <alignment horizontal="center" vertical="center" wrapText="1"/>
    </xf>
    <xf numFmtId="0" fontId="35" fillId="25" borderId="55" xfId="46" applyFont="1" applyFill="1" applyBorder="1" applyAlignment="1">
      <alignment horizontal="center" vertical="center" wrapText="1"/>
    </xf>
    <xf numFmtId="0" fontId="8" fillId="0" borderId="56" xfId="46" applyFont="1" applyBorder="1"/>
    <xf numFmtId="0" fontId="8" fillId="0" borderId="57" xfId="46" applyFont="1" applyBorder="1"/>
    <xf numFmtId="0" fontId="34" fillId="0" borderId="57" xfId="46" applyFont="1" applyBorder="1"/>
    <xf numFmtId="177" fontId="47" fillId="0" borderId="57" xfId="46" applyNumberFormat="1" applyFont="1" applyBorder="1" applyAlignment="1">
      <alignment horizontal="center"/>
    </xf>
    <xf numFmtId="177" fontId="47" fillId="0" borderId="58" xfId="46" applyNumberFormat="1" applyFont="1" applyBorder="1" applyAlignment="1">
      <alignment horizontal="center"/>
    </xf>
    <xf numFmtId="0" fontId="8" fillId="30" borderId="56" xfId="46" applyFont="1" applyFill="1" applyBorder="1"/>
    <xf numFmtId="0" fontId="8" fillId="30" borderId="57" xfId="46" applyFont="1" applyFill="1" applyBorder="1"/>
    <xf numFmtId="0" fontId="34" fillId="30" borderId="57" xfId="46" applyFont="1" applyFill="1" applyBorder="1"/>
    <xf numFmtId="177" fontId="47" fillId="30" borderId="57" xfId="46" applyNumberFormat="1" applyFont="1" applyFill="1" applyBorder="1" applyAlignment="1">
      <alignment horizontal="center"/>
    </xf>
    <xf numFmtId="177" fontId="47" fillId="30" borderId="58" xfId="46" applyNumberFormat="1" applyFont="1" applyFill="1" applyBorder="1" applyAlignment="1">
      <alignment horizontal="center"/>
    </xf>
    <xf numFmtId="177" fontId="47" fillId="32" borderId="57" xfId="46" applyNumberFormat="1" applyFont="1" applyFill="1" applyBorder="1" applyAlignment="1">
      <alignment horizontal="center"/>
    </xf>
    <xf numFmtId="0" fontId="8" fillId="32" borderId="56" xfId="46" applyFont="1" applyFill="1" applyBorder="1"/>
    <xf numFmtId="0" fontId="8" fillId="28" borderId="56" xfId="46" applyFont="1" applyFill="1" applyBorder="1"/>
    <xf numFmtId="0" fontId="8" fillId="30" borderId="59" xfId="46" applyFont="1" applyFill="1" applyBorder="1"/>
    <xf numFmtId="0" fontId="8" fillId="30" borderId="60" xfId="46" applyFont="1" applyFill="1" applyBorder="1"/>
    <xf numFmtId="0" fontId="34" fillId="30" borderId="60" xfId="46" applyFont="1" applyFill="1" applyBorder="1"/>
    <xf numFmtId="177" fontId="47" fillId="30" borderId="60" xfId="46" applyNumberFormat="1" applyFont="1" applyFill="1" applyBorder="1" applyAlignment="1">
      <alignment horizontal="center"/>
    </xf>
    <xf numFmtId="177" fontId="47" fillId="32" borderId="60" xfId="46" applyNumberFormat="1" applyFont="1" applyFill="1" applyBorder="1" applyAlignment="1">
      <alignment horizontal="center"/>
    </xf>
    <xf numFmtId="0" fontId="27" fillId="0" borderId="63" xfId="0" applyFont="1" applyBorder="1" applyAlignment="1">
      <alignment horizontal="center" vertical="center"/>
    </xf>
    <xf numFmtId="0" fontId="27" fillId="0" borderId="63" xfId="0" applyFont="1" applyBorder="1" applyAlignment="1">
      <alignment horizontal="left" vertical="top" wrapText="1"/>
    </xf>
    <xf numFmtId="0" fontId="27" fillId="0" borderId="63" xfId="43" applyFont="1" applyBorder="1" applyAlignment="1">
      <alignment vertical="center" wrapText="1"/>
    </xf>
    <xf numFmtId="0" fontId="27" fillId="26" borderId="62" xfId="0" applyFont="1" applyFill="1" applyBorder="1" applyAlignment="1">
      <alignment vertical="center"/>
    </xf>
    <xf numFmtId="0" fontId="39" fillId="26" borderId="62" xfId="0" applyFont="1" applyFill="1" applyBorder="1" applyAlignment="1">
      <alignment vertical="center"/>
    </xf>
    <xf numFmtId="0" fontId="35" fillId="0" borderId="0" xfId="0" applyFont="1" applyAlignment="1">
      <alignment vertical="center"/>
    </xf>
    <xf numFmtId="0" fontId="55"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8" fillId="0" borderId="0" xfId="0" applyFont="1" applyAlignment="1">
      <alignment horizontal="center" vertical="center"/>
    </xf>
    <xf numFmtId="0" fontId="60" fillId="0" borderId="0" xfId="0" applyFont="1" applyAlignment="1">
      <alignment vertical="center"/>
    </xf>
    <xf numFmtId="0" fontId="61" fillId="0" borderId="0" xfId="0" applyFont="1" applyAlignment="1">
      <alignment vertical="center"/>
    </xf>
    <xf numFmtId="0" fontId="58" fillId="0" borderId="0" xfId="0" applyFont="1" applyAlignment="1">
      <alignment horizontal="left" vertical="center"/>
    </xf>
    <xf numFmtId="0" fontId="7" fillId="0" borderId="0" xfId="0" applyFont="1" applyAlignment="1">
      <alignment vertical="center"/>
    </xf>
    <xf numFmtId="0" fontId="62" fillId="0" borderId="11" xfId="0" applyFont="1" applyBorder="1" applyAlignment="1">
      <alignment horizontal="left" vertical="center" wrapText="1"/>
    </xf>
    <xf numFmtId="0" fontId="58" fillId="0" borderId="11" xfId="0" applyFont="1" applyBorder="1" applyAlignment="1">
      <alignment horizontal="center" vertical="center" wrapText="1"/>
    </xf>
    <xf numFmtId="0" fontId="7" fillId="0" borderId="11" xfId="0" applyFont="1" applyBorder="1" applyAlignment="1">
      <alignmen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58" fillId="0" borderId="11" xfId="0" applyFont="1" applyBorder="1" applyAlignment="1">
      <alignment vertical="center"/>
    </xf>
    <xf numFmtId="0" fontId="62" fillId="0" borderId="11" xfId="0" applyFont="1" applyBorder="1" applyAlignment="1">
      <alignment vertical="center" wrapText="1"/>
    </xf>
    <xf numFmtId="0" fontId="58" fillId="0" borderId="11" xfId="0" applyFont="1" applyBorder="1" applyAlignment="1">
      <alignment horizontal="center" vertical="center"/>
    </xf>
    <xf numFmtId="49" fontId="7" fillId="0" borderId="11" xfId="0" applyNumberFormat="1" applyFont="1" applyBorder="1" applyAlignment="1">
      <alignment vertical="center" wrapText="1"/>
    </xf>
    <xf numFmtId="0" fontId="63" fillId="0" borderId="11" xfId="0" applyFont="1" applyBorder="1" applyAlignment="1">
      <alignment vertical="center"/>
    </xf>
    <xf numFmtId="0" fontId="58" fillId="0" borderId="11" xfId="0" applyFont="1" applyBorder="1" applyAlignment="1">
      <alignment vertical="center" wrapText="1"/>
    </xf>
    <xf numFmtId="49" fontId="7" fillId="0" borderId="11" xfId="0" applyNumberFormat="1" applyFont="1" applyBorder="1" applyAlignment="1">
      <alignment horizontal="center" vertical="center"/>
    </xf>
    <xf numFmtId="0" fontId="63" fillId="0" borderId="11" xfId="0" applyFont="1" applyBorder="1" applyAlignment="1">
      <alignment vertical="center" wrapText="1"/>
    </xf>
    <xf numFmtId="0" fontId="64" fillId="0" borderId="0" xfId="43" applyFont="1" applyAlignment="1">
      <alignment horizontal="left" vertical="center"/>
    </xf>
    <xf numFmtId="0" fontId="65" fillId="0" borderId="0" xfId="0" applyFont="1" applyAlignment="1">
      <alignment vertical="center" wrapText="1"/>
    </xf>
    <xf numFmtId="0" fontId="64" fillId="0" borderId="0" xfId="0" applyFont="1" applyAlignment="1">
      <alignment horizontal="center" vertical="center" wrapText="1"/>
    </xf>
    <xf numFmtId="0" fontId="64" fillId="0" borderId="0" xfId="0" applyFont="1" applyAlignment="1">
      <alignment vertical="center" wrapText="1"/>
    </xf>
    <xf numFmtId="0" fontId="64" fillId="0" borderId="0" xfId="0" applyFont="1" applyAlignment="1">
      <alignment vertical="center"/>
    </xf>
    <xf numFmtId="0" fontId="58" fillId="0" borderId="16" xfId="0" applyFont="1" applyBorder="1" applyAlignment="1">
      <alignment vertical="center"/>
    </xf>
    <xf numFmtId="0" fontId="66" fillId="0" borderId="11" xfId="0" applyFont="1" applyBorder="1" applyAlignment="1">
      <alignment vertical="center" wrapText="1"/>
    </xf>
    <xf numFmtId="0" fontId="58" fillId="28" borderId="11" xfId="0" applyFont="1" applyFill="1" applyBorder="1" applyAlignment="1">
      <alignment horizontal="center" vertical="center" wrapText="1"/>
    </xf>
    <xf numFmtId="0" fontId="67" fillId="0" borderId="0" xfId="43" applyFont="1" applyAlignment="1">
      <alignment vertical="center" textRotation="255"/>
    </xf>
    <xf numFmtId="0" fontId="58" fillId="0" borderId="0" xfId="0" applyFont="1" applyAlignment="1">
      <alignment horizontal="center"/>
    </xf>
    <xf numFmtId="0" fontId="58" fillId="0" borderId="0" xfId="0" applyFont="1"/>
    <xf numFmtId="0" fontId="63" fillId="0" borderId="0" xfId="43" applyFont="1" applyAlignment="1">
      <alignment vertical="center" wrapText="1"/>
    </xf>
    <xf numFmtId="0" fontId="7" fillId="0" borderId="0" xfId="0" applyFont="1" applyAlignment="1">
      <alignment horizontal="right" vertical="center" wrapText="1"/>
    </xf>
    <xf numFmtId="0" fontId="68" fillId="0" borderId="12" xfId="0" applyFont="1" applyBorder="1"/>
    <xf numFmtId="9" fontId="7" fillId="0" borderId="11" xfId="0" applyNumberFormat="1" applyFont="1" applyBorder="1" applyAlignment="1">
      <alignment horizontal="right" vertical="center"/>
    </xf>
    <xf numFmtId="0" fontId="58" fillId="0" borderId="15" xfId="0" applyFont="1" applyBorder="1" applyAlignment="1">
      <alignment vertical="center"/>
    </xf>
    <xf numFmtId="0" fontId="32" fillId="24" borderId="13" xfId="0" applyFont="1" applyFill="1" applyBorder="1" applyAlignment="1">
      <alignment horizontal="center" vertical="center" wrapText="1"/>
    </xf>
    <xf numFmtId="0" fontId="69" fillId="0" borderId="0" xfId="0" applyFont="1" applyAlignment="1">
      <alignment vertical="center"/>
    </xf>
    <xf numFmtId="9" fontId="58" fillId="0" borderId="65" xfId="0" applyNumberFormat="1" applyFont="1" applyBorder="1" applyAlignment="1">
      <alignment horizontal="right"/>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21" xfId="42" applyFont="1" applyBorder="1" applyAlignment="1">
      <alignment horizontal="left" vertical="center" wrapText="1"/>
    </xf>
    <xf numFmtId="0" fontId="33" fillId="0" borderId="22" xfId="42" applyFont="1" applyBorder="1" applyAlignment="1">
      <alignment horizontal="left" vertical="center"/>
    </xf>
    <xf numFmtId="0" fontId="33" fillId="0" borderId="23" xfId="42" applyFont="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37" fillId="0" borderId="22" xfId="41" applyNumberFormat="1" applyFont="1" applyBorder="1" applyAlignment="1">
      <alignment horizontal="center" vertical="center" shrinkToFit="1"/>
    </xf>
    <xf numFmtId="176" fontId="37" fillId="0" borderId="23" xfId="41" applyNumberFormat="1" applyFont="1" applyBorder="1" applyAlignment="1">
      <alignment horizontal="center" vertical="center" shrinkToFit="1"/>
    </xf>
    <xf numFmtId="0" fontId="40"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7" fillId="28" borderId="11" xfId="0" applyFont="1" applyFill="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58" fillId="0" borderId="11"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7" fillId="28" borderId="64" xfId="0" applyFont="1" applyFill="1" applyBorder="1" applyAlignment="1">
      <alignment horizontal="center" vertical="center"/>
    </xf>
    <xf numFmtId="0" fontId="27" fillId="28" borderId="61" xfId="0" applyFont="1" applyFill="1" applyBorder="1" applyAlignment="1">
      <alignment horizontal="center" vertical="center"/>
    </xf>
    <xf numFmtId="0" fontId="27" fillId="28" borderId="62" xfId="0" applyFont="1" applyFill="1" applyBorder="1" applyAlignment="1">
      <alignment horizontal="center" vertical="center"/>
    </xf>
    <xf numFmtId="0" fontId="53" fillId="0" borderId="40"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40" xfId="0" applyFont="1" applyBorder="1" applyAlignment="1">
      <alignment horizontal="center" vertical="center"/>
    </xf>
    <xf numFmtId="0" fontId="27" fillId="0" borderId="24" xfId="0" applyFont="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27" fillId="0" borderId="11" xfId="43" applyFont="1" applyBorder="1" applyAlignment="1">
      <alignment horizontal="center" vertical="center" wrapText="1"/>
    </xf>
    <xf numFmtId="176" fontId="53" fillId="0" borderId="14" xfId="0" applyNumberFormat="1" applyFont="1" applyBorder="1" applyAlignment="1">
      <alignment horizontal="left" vertical="center" wrapText="1"/>
    </xf>
    <xf numFmtId="176" fontId="53" fillId="0" borderId="24" xfId="0" applyNumberFormat="1" applyFont="1" applyBorder="1" applyAlignment="1">
      <alignment horizontal="left" vertical="center" wrapText="1"/>
    </xf>
    <xf numFmtId="176" fontId="53" fillId="0" borderId="40" xfId="0" applyNumberFormat="1" applyFont="1" applyBorder="1" applyAlignment="1">
      <alignment horizontal="left" vertical="center" wrapText="1"/>
    </xf>
    <xf numFmtId="176" fontId="53" fillId="0" borderId="12" xfId="0" applyNumberFormat="1" applyFont="1" applyBorder="1" applyAlignment="1">
      <alignment horizontal="left" vertical="center" wrapText="1"/>
    </xf>
    <xf numFmtId="0" fontId="27" fillId="0" borderId="63" xfId="43" applyFont="1" applyBorder="1" applyAlignment="1">
      <alignment horizontal="center" vertical="center" wrapText="1"/>
    </xf>
    <xf numFmtId="176" fontId="53" fillId="0" borderId="64" xfId="0" applyNumberFormat="1" applyFont="1" applyBorder="1" applyAlignment="1">
      <alignment horizontal="left" vertical="center" wrapText="1"/>
    </xf>
    <xf numFmtId="176" fontId="53" fillId="0" borderId="61" xfId="0" applyNumberFormat="1" applyFont="1" applyBorder="1" applyAlignment="1">
      <alignment horizontal="left" vertical="center" wrapText="1"/>
    </xf>
    <xf numFmtId="0" fontId="42"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53" fillId="0" borderId="14"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0" fontId="27" fillId="0" borderId="11" xfId="0" applyFont="1" applyBorder="1" applyAlignment="1">
      <alignment horizontal="left" vertical="center" wrapText="1"/>
    </xf>
    <xf numFmtId="0" fontId="27" fillId="0" borderId="40" xfId="43" applyFont="1" applyBorder="1" applyAlignment="1">
      <alignment horizontal="center" vertical="center" wrapText="1"/>
    </xf>
    <xf numFmtId="0" fontId="27" fillId="0" borderId="61" xfId="43" applyFont="1" applyBorder="1" applyAlignment="1">
      <alignment horizontal="center" vertical="center" wrapText="1"/>
    </xf>
    <xf numFmtId="176" fontId="54" fillId="0" borderId="24" xfId="0" applyNumberFormat="1" applyFont="1" applyBorder="1" applyAlignment="1">
      <alignment horizontal="left" vertical="center" wrapText="1"/>
    </xf>
    <xf numFmtId="176" fontId="54" fillId="0" borderId="12" xfId="0" applyNumberFormat="1" applyFont="1" applyBorder="1" applyAlignment="1">
      <alignment horizontal="left" vertical="center" wrapText="1"/>
    </xf>
    <xf numFmtId="0" fontId="27" fillId="0" borderId="14" xfId="0" applyFont="1" applyBorder="1" applyAlignment="1">
      <alignment horizontal="left" vertical="center" wrapText="1"/>
    </xf>
    <xf numFmtId="0" fontId="27" fillId="0" borderId="24" xfId="0" applyFont="1" applyBorder="1" applyAlignment="1">
      <alignment horizontal="left" vertical="center" wrapText="1"/>
    </xf>
    <xf numFmtId="0" fontId="27" fillId="0" borderId="40" xfId="0" applyFont="1" applyBorder="1" applyAlignment="1">
      <alignment horizontal="left" vertical="center" wrapText="1"/>
    </xf>
    <xf numFmtId="0" fontId="27" fillId="0" borderId="61" xfId="0" applyFont="1" applyBorder="1" applyAlignment="1">
      <alignment horizontal="left" vertical="center" wrapText="1"/>
    </xf>
    <xf numFmtId="0" fontId="27" fillId="0" borderId="12" xfId="0" applyFont="1" applyBorder="1" applyAlignment="1">
      <alignment horizontal="left" vertical="center" wrapText="1"/>
    </xf>
    <xf numFmtId="176" fontId="53" fillId="0" borderId="62" xfId="0" applyNumberFormat="1" applyFont="1" applyBorder="1" applyAlignment="1">
      <alignment horizontal="left" vertical="center" wrapText="1"/>
    </xf>
    <xf numFmtId="0" fontId="35" fillId="25" borderId="50" xfId="46" applyFont="1" applyFill="1" applyBorder="1" applyAlignment="1">
      <alignment horizontal="left" vertical="center"/>
    </xf>
    <xf numFmtId="0" fontId="35" fillId="25" borderId="51" xfId="46" applyFont="1" applyFill="1" applyBorder="1" applyAlignment="1">
      <alignment horizontal="left" vertical="center"/>
    </xf>
    <xf numFmtId="0" fontId="35" fillId="25" borderId="53" xfId="46" applyFont="1" applyFill="1" applyBorder="1" applyAlignment="1">
      <alignment horizontal="left" vertical="center"/>
    </xf>
    <xf numFmtId="0" fontId="35" fillId="25" borderId="54"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42" xfId="46" applyFont="1" applyBorder="1" applyAlignment="1">
      <alignment horizontal="left" vertical="center" wrapText="1"/>
    </xf>
    <xf numFmtId="0" fontId="50" fillId="0" borderId="43" xfId="46" applyFont="1" applyBorder="1" applyAlignment="1">
      <alignment horizontal="left" vertical="center" wrapText="1"/>
    </xf>
    <xf numFmtId="0" fontId="50" fillId="0" borderId="45" xfId="46" applyFont="1" applyBorder="1" applyAlignment="1">
      <alignment horizontal="left" vertical="center" wrapText="1"/>
    </xf>
    <xf numFmtId="0" fontId="50" fillId="0" borderId="0" xfId="46" applyFont="1" applyAlignment="1">
      <alignment horizontal="left" vertical="center" wrapText="1"/>
    </xf>
    <xf numFmtId="0" fontId="50" fillId="0" borderId="47" xfId="46" applyFont="1" applyBorder="1" applyAlignment="1">
      <alignment horizontal="left" vertical="center" wrapText="1"/>
    </xf>
    <xf numFmtId="0" fontId="50" fillId="0" borderId="44" xfId="46" applyFont="1" applyBorder="1" applyAlignment="1">
      <alignment horizontal="left" vertical="center" wrapText="1"/>
    </xf>
    <xf numFmtId="0" fontId="50" fillId="0" borderId="46" xfId="46" applyFont="1"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cellXfs>
  <cellStyles count="12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4E000000}"/>
    <cellStyle name="標準_OJTコミュニケーションｼｰﾄ_01" xfId="46" xr:uid="{00000000-0005-0000-0000-00004F000000}"/>
    <cellStyle name="標準_フォーマット案_モデル評価シート" xfId="41" xr:uid="{00000000-0005-0000-0000-000050000000}"/>
    <cellStyle name="標準_現場管理_レベル2" xfId="42" xr:uid="{00000000-0005-0000-0000-000051000000}"/>
    <cellStyle name="標準_能力細目、職務遂行のための基準一覧（スーパーマーケット）" xfId="43" xr:uid="{00000000-0005-0000-0000-000052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1"/>
          <c:w val="0.4890278994932271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OJTｺﾐｭﾆｹｰｼｮﾝｼｰﾄ!$B$25:$B$42</c:f>
              <c:strCache>
                <c:ptCount val="18"/>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リスクマネジメントに関する法務</c:v>
                </c:pt>
                <c:pt idx="6">
                  <c:v>株式会社の運営に関する法務</c:v>
                </c:pt>
                <c:pt idx="7">
                  <c:v>会社の組織再編とM&amp;Aに関する法務</c:v>
                </c:pt>
                <c:pt idx="8">
                  <c:v>金融商品取引法とディスクロージャーの法務</c:v>
                </c:pt>
                <c:pt idx="9">
                  <c:v>知的財産権に関する法務</c:v>
                </c:pt>
                <c:pt idx="10">
                  <c:v>非典型契約の作成と審査</c:v>
                </c:pt>
                <c:pt idx="11">
                  <c:v>ソフト・ロー対応</c:v>
                </c:pt>
                <c:pt idx="12">
                  <c:v>財務、税務・会計に関する法務</c:v>
                </c:pt>
                <c:pt idx="13">
                  <c:v>担保権設定と管理に関する法務</c:v>
                </c:pt>
                <c:pt idx="14">
                  <c:v>与信管理</c:v>
                </c:pt>
                <c:pt idx="15">
                  <c:v>債権回収</c:v>
                </c:pt>
                <c:pt idx="16">
                  <c:v>民事訴訟・執行</c:v>
                </c:pt>
                <c:pt idx="17">
                  <c:v>国際法務</c:v>
                </c:pt>
              </c:strCache>
            </c:strRef>
          </c:cat>
          <c:val>
            <c:numRef>
              <c:f>OJTｺﾐｭﾆｹｰｼｮﾝｼｰﾄ!$C$25:$C$42</c:f>
              <c:numCache>
                <c:formatCode>General</c:formatCode>
                <c:ptCount val="18"/>
              </c:numCache>
            </c:numRef>
          </c:val>
          <c:extLst xmlns:c15="http://schemas.microsoft.com/office/drawing/2012/chart">
            <c:ext xmlns:c16="http://schemas.microsoft.com/office/drawing/2014/chart" uri="{C3380CC4-5D6E-409C-BE32-E72D297353CC}">
              <c16:uniqueId val="{00000000-07D3-42DE-9784-8A7707DB6CBD}"/>
            </c:ext>
          </c:extLst>
        </c:ser>
        <c:ser>
          <c:idx val="1"/>
          <c:order val="1"/>
          <c:spPr>
            <a:ln w="28575" cap="rnd">
              <a:solidFill>
                <a:schemeClr val="accent2"/>
              </a:solidFill>
              <a:round/>
            </a:ln>
            <a:effectLst/>
          </c:spPr>
          <c:marker>
            <c:symbol val="none"/>
          </c:marker>
          <c:cat>
            <c:strRef>
              <c:f>OJTｺﾐｭﾆｹｰｼｮﾝｼｰﾄ!$B$25:$B$42</c:f>
              <c:strCache>
                <c:ptCount val="18"/>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リスクマネジメントに関する法務</c:v>
                </c:pt>
                <c:pt idx="6">
                  <c:v>株式会社の運営に関する法務</c:v>
                </c:pt>
                <c:pt idx="7">
                  <c:v>会社の組織再編とM&amp;Aに関する法務</c:v>
                </c:pt>
                <c:pt idx="8">
                  <c:v>金融商品取引法とディスクロージャーの法務</c:v>
                </c:pt>
                <c:pt idx="9">
                  <c:v>知的財産権に関する法務</c:v>
                </c:pt>
                <c:pt idx="10">
                  <c:v>非典型契約の作成と審査</c:v>
                </c:pt>
                <c:pt idx="11">
                  <c:v>ソフト・ロー対応</c:v>
                </c:pt>
                <c:pt idx="12">
                  <c:v>財務、税務・会計に関する法務</c:v>
                </c:pt>
                <c:pt idx="13">
                  <c:v>担保権設定と管理に関する法務</c:v>
                </c:pt>
                <c:pt idx="14">
                  <c:v>与信管理</c:v>
                </c:pt>
                <c:pt idx="15">
                  <c:v>債権回収</c:v>
                </c:pt>
                <c:pt idx="16">
                  <c:v>民事訴訟・執行</c:v>
                </c:pt>
                <c:pt idx="17">
                  <c:v>国際法務</c:v>
                </c:pt>
              </c:strCache>
            </c:strRef>
          </c:cat>
          <c:val>
            <c:numRef>
              <c:f>OJTｺﾐｭﾆｹｰｼｮﾝｼｰﾄ!$D$25:$D$42</c:f>
              <c:numCache>
                <c:formatCode>General</c:formatCode>
                <c:ptCount val="18"/>
              </c:numCache>
            </c:numRef>
          </c:val>
          <c:extLst xmlns:c15="http://schemas.microsoft.com/office/drawing/2012/chart">
            <c:ext xmlns:c16="http://schemas.microsoft.com/office/drawing/2014/chart" uri="{C3380CC4-5D6E-409C-BE32-E72D297353CC}">
              <c16:uniqueId val="{00000001-07D3-42DE-9784-8A7707DB6CBD}"/>
            </c:ext>
          </c:extLst>
        </c:ser>
        <c:ser>
          <c:idx val="2"/>
          <c:order val="2"/>
          <c:spPr>
            <a:ln w="28575" cap="rnd">
              <a:solidFill>
                <a:schemeClr val="accent3"/>
              </a:solidFill>
              <a:round/>
            </a:ln>
            <a:effectLst/>
          </c:spPr>
          <c:marker>
            <c:symbol val="none"/>
          </c:marker>
          <c:cat>
            <c:strRef>
              <c:f>OJTｺﾐｭﾆｹｰｼｮﾝｼｰﾄ!$B$25:$B$42</c:f>
              <c:strCache>
                <c:ptCount val="18"/>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リスクマネジメントに関する法務</c:v>
                </c:pt>
                <c:pt idx="6">
                  <c:v>株式会社の運営に関する法務</c:v>
                </c:pt>
                <c:pt idx="7">
                  <c:v>会社の組織再編とM&amp;Aに関する法務</c:v>
                </c:pt>
                <c:pt idx="8">
                  <c:v>金融商品取引法とディスクロージャーの法務</c:v>
                </c:pt>
                <c:pt idx="9">
                  <c:v>知的財産権に関する法務</c:v>
                </c:pt>
                <c:pt idx="10">
                  <c:v>非典型契約の作成と審査</c:v>
                </c:pt>
                <c:pt idx="11">
                  <c:v>ソフト・ロー対応</c:v>
                </c:pt>
                <c:pt idx="12">
                  <c:v>財務、税務・会計に関する法務</c:v>
                </c:pt>
                <c:pt idx="13">
                  <c:v>担保権設定と管理に関する法務</c:v>
                </c:pt>
                <c:pt idx="14">
                  <c:v>与信管理</c:v>
                </c:pt>
                <c:pt idx="15">
                  <c:v>債権回収</c:v>
                </c:pt>
                <c:pt idx="16">
                  <c:v>民事訴訟・執行</c:v>
                </c:pt>
                <c:pt idx="17">
                  <c:v>国際法務</c:v>
                </c:pt>
              </c:strCache>
            </c:strRef>
          </c:cat>
          <c:val>
            <c:numRef>
              <c:f>OJTｺﾐｭﾆｹｰｼｮﾝｼｰﾄ!$E$25:$E$42</c:f>
              <c:numCache>
                <c:formatCode>General</c:formatCode>
                <c:ptCount val="18"/>
              </c:numCache>
            </c:numRef>
          </c:val>
          <c:extLst xmlns:c15="http://schemas.microsoft.com/office/drawing/2012/chart">
            <c:ext xmlns:c16="http://schemas.microsoft.com/office/drawing/2014/chart" uri="{C3380CC4-5D6E-409C-BE32-E72D297353CC}">
              <c16:uniqueId val="{00000002-07D3-42DE-9784-8A7707DB6CBD}"/>
            </c:ext>
          </c:extLst>
        </c:ser>
        <c:ser>
          <c:idx val="3"/>
          <c:order val="3"/>
          <c:spPr>
            <a:ln w="28575" cap="rnd">
              <a:solidFill>
                <a:schemeClr val="accent4"/>
              </a:solidFill>
              <a:round/>
            </a:ln>
            <a:effectLst/>
          </c:spPr>
          <c:marker>
            <c:symbol val="none"/>
          </c:marker>
          <c:cat>
            <c:strRef>
              <c:f>OJTｺﾐｭﾆｹｰｼｮﾝｼｰﾄ!$B$25:$B$42</c:f>
              <c:strCache>
                <c:ptCount val="18"/>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リスクマネジメントに関する法務</c:v>
                </c:pt>
                <c:pt idx="6">
                  <c:v>株式会社の運営に関する法務</c:v>
                </c:pt>
                <c:pt idx="7">
                  <c:v>会社の組織再編とM&amp;Aに関する法務</c:v>
                </c:pt>
                <c:pt idx="8">
                  <c:v>金融商品取引法とディスクロージャーの法務</c:v>
                </c:pt>
                <c:pt idx="9">
                  <c:v>知的財産権に関する法務</c:v>
                </c:pt>
                <c:pt idx="10">
                  <c:v>非典型契約の作成と審査</c:v>
                </c:pt>
                <c:pt idx="11">
                  <c:v>ソフト・ロー対応</c:v>
                </c:pt>
                <c:pt idx="12">
                  <c:v>財務、税務・会計に関する法務</c:v>
                </c:pt>
                <c:pt idx="13">
                  <c:v>担保権設定と管理に関する法務</c:v>
                </c:pt>
                <c:pt idx="14">
                  <c:v>与信管理</c:v>
                </c:pt>
                <c:pt idx="15">
                  <c:v>債権回収</c:v>
                </c:pt>
                <c:pt idx="16">
                  <c:v>民事訴訟・執行</c:v>
                </c:pt>
                <c:pt idx="17">
                  <c:v>国際法務</c:v>
                </c:pt>
              </c:strCache>
            </c:strRef>
          </c:cat>
          <c:val>
            <c:numRef>
              <c:f>OJTｺﾐｭﾆｹｰｼｮﾝｼｰﾄ!$F$25:$F$42</c:f>
              <c:numCache>
                <c:formatCode>0.0_ </c:formatCode>
                <c:ptCount val="18"/>
              </c:numCache>
            </c:numRef>
          </c:val>
          <c:extLst xmlns:c15="http://schemas.microsoft.com/office/drawing/2012/chart">
            <c:ext xmlns:c16="http://schemas.microsoft.com/office/drawing/2014/chart" uri="{C3380CC4-5D6E-409C-BE32-E72D297353CC}">
              <c16:uniqueId val="{00000003-07D3-42DE-9784-8A7707DB6CBD}"/>
            </c:ext>
          </c:extLst>
        </c:ser>
        <c:ser>
          <c:idx val="4"/>
          <c:order val="4"/>
          <c:spPr>
            <a:ln w="28575" cap="rnd">
              <a:solidFill>
                <a:schemeClr val="accent5"/>
              </a:solidFill>
              <a:round/>
            </a:ln>
            <a:effectLst/>
          </c:spPr>
          <c:marker>
            <c:symbol val="none"/>
          </c:marker>
          <c:cat>
            <c:strRef>
              <c:f>OJTｺﾐｭﾆｹｰｼｮﾝｼｰﾄ!$B$25:$B$42</c:f>
              <c:strCache>
                <c:ptCount val="18"/>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リスクマネジメントに関する法務</c:v>
                </c:pt>
                <c:pt idx="6">
                  <c:v>株式会社の運営に関する法務</c:v>
                </c:pt>
                <c:pt idx="7">
                  <c:v>会社の組織再編とM&amp;Aに関する法務</c:v>
                </c:pt>
                <c:pt idx="8">
                  <c:v>金融商品取引法とディスクロージャーの法務</c:v>
                </c:pt>
                <c:pt idx="9">
                  <c:v>知的財産権に関する法務</c:v>
                </c:pt>
                <c:pt idx="10">
                  <c:v>非典型契約の作成と審査</c:v>
                </c:pt>
                <c:pt idx="11">
                  <c:v>ソフト・ロー対応</c:v>
                </c:pt>
                <c:pt idx="12">
                  <c:v>財務、税務・会計に関する法務</c:v>
                </c:pt>
                <c:pt idx="13">
                  <c:v>担保権設定と管理に関する法務</c:v>
                </c:pt>
                <c:pt idx="14">
                  <c:v>与信管理</c:v>
                </c:pt>
                <c:pt idx="15">
                  <c:v>債権回収</c:v>
                </c:pt>
                <c:pt idx="16">
                  <c:v>民事訴訟・執行</c:v>
                </c:pt>
                <c:pt idx="17">
                  <c:v>国際法務</c:v>
                </c:pt>
              </c:strCache>
            </c:strRef>
          </c:cat>
          <c:val>
            <c:numRef>
              <c:f>OJTｺﾐｭﾆｹｰｼｮﾝｼｰﾄ!$G$25:$G$42</c:f>
              <c:numCache>
                <c:formatCode>0.0_ </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4-07D3-42DE-9784-8A7707DB6CBD}"/>
            </c:ext>
          </c:extLst>
        </c:ser>
        <c:ser>
          <c:idx val="5"/>
          <c:order val="5"/>
          <c:spPr>
            <a:ln w="12700" cap="rnd">
              <a:solidFill>
                <a:schemeClr val="accent6"/>
              </a:solidFill>
              <a:round/>
            </a:ln>
            <a:effectLst/>
          </c:spPr>
          <c:marker>
            <c:symbol val="none"/>
          </c:marker>
          <c:cat>
            <c:strRef>
              <c:f>OJTｺﾐｭﾆｹｰｼｮﾝｼｰﾄ!$B$25:$B$42</c:f>
              <c:strCache>
                <c:ptCount val="18"/>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リスクマネジメントに関する法務</c:v>
                </c:pt>
                <c:pt idx="6">
                  <c:v>株式会社の運営に関する法務</c:v>
                </c:pt>
                <c:pt idx="7">
                  <c:v>会社の組織再編とM&amp;Aに関する法務</c:v>
                </c:pt>
                <c:pt idx="8">
                  <c:v>金融商品取引法とディスクロージャーの法務</c:v>
                </c:pt>
                <c:pt idx="9">
                  <c:v>知的財産権に関する法務</c:v>
                </c:pt>
                <c:pt idx="10">
                  <c:v>非典型契約の作成と審査</c:v>
                </c:pt>
                <c:pt idx="11">
                  <c:v>ソフト・ロー対応</c:v>
                </c:pt>
                <c:pt idx="12">
                  <c:v>財務、税務・会計に関する法務</c:v>
                </c:pt>
                <c:pt idx="13">
                  <c:v>担保権設定と管理に関する法務</c:v>
                </c:pt>
                <c:pt idx="14">
                  <c:v>与信管理</c:v>
                </c:pt>
                <c:pt idx="15">
                  <c:v>債権回収</c:v>
                </c:pt>
                <c:pt idx="16">
                  <c:v>民事訴訟・執行</c:v>
                </c:pt>
                <c:pt idx="17">
                  <c:v>国際法務</c:v>
                </c:pt>
              </c:strCache>
            </c:strRef>
          </c:cat>
          <c:val>
            <c:numRef>
              <c:f>OJTｺﾐｭﾆｹｰｼｮﾝｼｰﾄ!$H$25:$H$42</c:f>
              <c:numCache>
                <c:formatCode>0.0_ </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06229568"/>
        <c:axId val="293475808"/>
        <c:extLst/>
      </c:radarChart>
      <c:catAx>
        <c:axId val="20622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93475808"/>
        <c:crosses val="autoZero"/>
        <c:auto val="1"/>
        <c:lblAlgn val="ctr"/>
        <c:lblOffset val="100"/>
        <c:noMultiLvlLbl val="0"/>
      </c:catAx>
      <c:valAx>
        <c:axId val="293475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6229568"/>
        <c:crosses val="autoZero"/>
        <c:crossBetween val="between"/>
      </c:valAx>
      <c:spPr>
        <a:noFill/>
        <a:ln>
          <a:noFill/>
        </a:ln>
        <a:effectLst/>
      </c:spPr>
    </c:plotArea>
    <c:legend>
      <c:legendPos val="t"/>
      <c:layout>
        <c:manualLayout>
          <c:xMode val="edge"/>
          <c:yMode val="edge"/>
          <c:x val="0.42492025321798632"/>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33" l="0.70000000000000029" r="0.70000000000000029" t="0.75000000000000033" header="0.30000000000000016" footer="0.30000000000000016"/>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133350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067424"/>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54</xdr:row>
      <xdr:rowOff>104776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582930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9524</xdr:colOff>
      <xdr:row>29</xdr:row>
      <xdr:rowOff>152400</xdr:rowOff>
    </xdr:from>
    <xdr:to>
      <xdr:col>10</xdr:col>
      <xdr:colOff>152399</xdr:colOff>
      <xdr:row>41</xdr:row>
      <xdr:rowOff>169334</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2721856" y="6866290"/>
          <a:ext cx="2260600"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111023</xdr:rowOff>
    </xdr:from>
    <xdr:to>
      <xdr:col>7</xdr:col>
      <xdr:colOff>522708</xdr:colOff>
      <xdr:row>18</xdr:row>
      <xdr:rowOff>175271</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topLeftCell="B1" zoomScaleNormal="100" zoomScaleSheetLayoutView="100" workbookViewId="0">
      <selection activeCell="F61" sqref="F61"/>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7" t="s">
        <v>4</v>
      </c>
      <c r="I2" s="207"/>
      <c r="J2" s="207"/>
      <c r="K2" s="2" t="s">
        <v>5</v>
      </c>
    </row>
    <row r="3" spans="2:17" ht="22.5" customHeight="1" x14ac:dyDescent="0.2">
      <c r="H3" s="208"/>
      <c r="I3" s="208"/>
      <c r="J3" s="208"/>
      <c r="K3" s="3"/>
    </row>
    <row r="5" spans="2:17" ht="12" customHeight="1" x14ac:dyDescent="0.2">
      <c r="H5" s="207" t="s">
        <v>6</v>
      </c>
      <c r="I5" s="207"/>
      <c r="J5" s="207"/>
      <c r="K5" s="2" t="s">
        <v>5</v>
      </c>
    </row>
    <row r="6" spans="2:17" ht="22.5" customHeight="1" x14ac:dyDescent="0.2">
      <c r="H6" s="208"/>
      <c r="I6" s="208"/>
      <c r="J6" s="208"/>
      <c r="K6" s="3"/>
    </row>
    <row r="7" spans="2:17" ht="10.5" customHeight="1" x14ac:dyDescent="0.2"/>
    <row r="8" spans="2:17" s="4" customFormat="1" ht="13.5" x14ac:dyDescent="0.2"/>
    <row r="9" spans="2:17" s="4" customFormat="1" ht="13.5" x14ac:dyDescent="0.2">
      <c r="B9" s="206" t="s">
        <v>21</v>
      </c>
      <c r="C9" s="206"/>
      <c r="D9" s="206"/>
      <c r="E9" s="206"/>
      <c r="F9" s="206"/>
      <c r="G9" s="206"/>
      <c r="H9" s="206"/>
      <c r="I9" s="206"/>
      <c r="J9" s="206"/>
      <c r="K9" s="206"/>
    </row>
    <row r="10" spans="2:17" s="4" customFormat="1" ht="13.5" x14ac:dyDescent="0.2">
      <c r="B10" s="206"/>
      <c r="C10" s="206"/>
      <c r="D10" s="206"/>
      <c r="E10" s="206"/>
      <c r="F10" s="206"/>
      <c r="G10" s="206"/>
      <c r="H10" s="206"/>
      <c r="I10" s="206"/>
      <c r="J10" s="206"/>
      <c r="K10" s="206"/>
    </row>
    <row r="11" spans="2:17" s="4" customFormat="1" ht="13.5" x14ac:dyDescent="0.2">
      <c r="B11" s="206"/>
      <c r="C11" s="206"/>
      <c r="D11" s="206"/>
      <c r="E11" s="206"/>
      <c r="F11" s="206"/>
      <c r="G11" s="206"/>
      <c r="H11" s="206"/>
      <c r="I11" s="206"/>
      <c r="J11" s="206"/>
      <c r="K11" s="206"/>
    </row>
    <row r="13" spans="2:17" ht="32.25" customHeight="1" x14ac:dyDescent="0.2">
      <c r="B13" s="199" t="s">
        <v>15</v>
      </c>
      <c r="C13" s="200"/>
      <c r="D13" s="200"/>
      <c r="E13" s="203" t="s">
        <v>106</v>
      </c>
      <c r="F13" s="204"/>
      <c r="G13" s="204"/>
      <c r="H13" s="204"/>
      <c r="I13" s="204"/>
      <c r="J13" s="204"/>
      <c r="K13" s="205"/>
    </row>
    <row r="14" spans="2:17" ht="32.25" customHeight="1" x14ac:dyDescent="0.2">
      <c r="B14" s="199" t="s">
        <v>7</v>
      </c>
      <c r="C14" s="200"/>
      <c r="D14" s="200"/>
      <c r="E14" s="201" t="s">
        <v>56</v>
      </c>
      <c r="F14" s="202"/>
      <c r="G14" s="202"/>
      <c r="H14" s="202"/>
      <c r="I14" s="202"/>
      <c r="J14" s="202"/>
      <c r="K14" s="202"/>
    </row>
    <row r="15" spans="2:17" s="4" customFormat="1" ht="84" customHeight="1" x14ac:dyDescent="0.2">
      <c r="B15" s="194" t="s">
        <v>97</v>
      </c>
      <c r="C15" s="195"/>
      <c r="D15" s="195"/>
      <c r="E15" s="196" t="s">
        <v>653</v>
      </c>
      <c r="F15" s="197"/>
      <c r="G15" s="197"/>
      <c r="H15" s="197"/>
      <c r="I15" s="197"/>
      <c r="J15" s="197"/>
      <c r="K15" s="198"/>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5"/>
  <sheetViews>
    <sheetView view="pageBreakPreview" topLeftCell="A52" zoomScaleNormal="100" zoomScaleSheetLayoutView="100" workbookViewId="0">
      <selection activeCell="E63" sqref="E63"/>
    </sheetView>
  </sheetViews>
  <sheetFormatPr defaultColWidth="9.140625" defaultRowHeight="14.25" x14ac:dyDescent="0.2"/>
  <cols>
    <col min="1" max="1" width="1.28515625" style="155" customWidth="1"/>
    <col min="2" max="2" width="15" style="155" customWidth="1"/>
    <col min="3" max="3" width="19.140625" style="158" customWidth="1"/>
    <col min="4" max="4" width="4" style="157" bestFit="1" customWidth="1"/>
    <col min="5" max="5" width="60.28515625" style="155" customWidth="1"/>
    <col min="6" max="7" width="9.28515625" style="155" customWidth="1"/>
    <col min="8" max="8" width="29.7109375" style="155" customWidth="1"/>
    <col min="9" max="9" width="9.140625" style="155"/>
    <col min="10" max="11" width="9.140625" style="155" customWidth="1"/>
    <col min="12" max="16384" width="9.140625" style="155"/>
  </cols>
  <sheetData>
    <row r="1" spans="1:11" ht="29.25" customHeight="1" x14ac:dyDescent="0.2">
      <c r="A1" s="153"/>
      <c r="B1" s="192" t="s">
        <v>105</v>
      </c>
      <c r="C1" s="154"/>
      <c r="D1" s="153"/>
      <c r="E1" s="153"/>
      <c r="F1" s="210" t="s">
        <v>729</v>
      </c>
      <c r="G1" s="210"/>
      <c r="H1" s="210"/>
    </row>
    <row r="2" spans="1:11" ht="29.25" customHeight="1" x14ac:dyDescent="0.2">
      <c r="B2" s="156"/>
      <c r="C2" s="154"/>
      <c r="F2" s="210"/>
      <c r="G2" s="210"/>
      <c r="H2" s="210"/>
    </row>
    <row r="3" spans="1:11" ht="29.25" customHeight="1" x14ac:dyDescent="0.2">
      <c r="B3" s="156"/>
      <c r="E3" s="159"/>
      <c r="F3" s="210"/>
      <c r="G3" s="210"/>
      <c r="H3" s="210"/>
    </row>
    <row r="4" spans="1:11" x14ac:dyDescent="0.2">
      <c r="B4" s="153"/>
      <c r="F4" s="210"/>
      <c r="G4" s="210"/>
      <c r="H4" s="210"/>
    </row>
    <row r="5" spans="1:11" x14ac:dyDescent="0.15">
      <c r="B5" s="9" t="s">
        <v>18</v>
      </c>
      <c r="E5" s="160"/>
      <c r="J5" s="161" t="s">
        <v>26</v>
      </c>
    </row>
    <row r="6" spans="1:11" ht="13.5" customHeight="1" x14ac:dyDescent="0.2">
      <c r="B6" s="7" t="s">
        <v>0</v>
      </c>
      <c r="C6" s="84" t="s">
        <v>1</v>
      </c>
      <c r="D6" s="211" t="s">
        <v>2</v>
      </c>
      <c r="E6" s="211"/>
      <c r="F6" s="87" t="s">
        <v>16</v>
      </c>
      <c r="G6" s="87" t="s">
        <v>3</v>
      </c>
      <c r="H6" s="8" t="s">
        <v>17</v>
      </c>
      <c r="J6" s="161" t="s">
        <v>16</v>
      </c>
      <c r="K6" s="161" t="s">
        <v>3</v>
      </c>
    </row>
    <row r="7" spans="1:11" ht="54.95" customHeight="1" x14ac:dyDescent="0.2">
      <c r="B7" s="214" t="s">
        <v>75</v>
      </c>
      <c r="C7" s="162" t="s">
        <v>654</v>
      </c>
      <c r="D7" s="163"/>
      <c r="E7" s="164" t="s">
        <v>98</v>
      </c>
      <c r="F7" s="165"/>
      <c r="G7" s="166"/>
      <c r="H7" s="167"/>
      <c r="J7" s="155">
        <f>IF(F7="○",2,IF(F7="△",1,0))</f>
        <v>0</v>
      </c>
      <c r="K7" s="155">
        <f>IF(G7="○",2,IF(G7="△",1,0))</f>
        <v>0</v>
      </c>
    </row>
    <row r="8" spans="1:11" ht="54.95" customHeight="1" x14ac:dyDescent="0.2">
      <c r="B8" s="214"/>
      <c r="C8" s="162" t="s">
        <v>74</v>
      </c>
      <c r="D8" s="163"/>
      <c r="E8" s="164" t="s">
        <v>99</v>
      </c>
      <c r="F8" s="165"/>
      <c r="G8" s="166"/>
      <c r="H8" s="167"/>
      <c r="J8" s="155">
        <f>IF(F8="○",2,IF(F8="△",1,0))</f>
        <v>0</v>
      </c>
      <c r="K8" s="155">
        <f>IF(G8="○",2,IF(G8="△",1,0))</f>
        <v>0</v>
      </c>
    </row>
    <row r="9" spans="1:11" ht="54.95" customHeight="1" x14ac:dyDescent="0.2">
      <c r="B9" s="214" t="s">
        <v>60</v>
      </c>
      <c r="C9" s="168" t="s">
        <v>62</v>
      </c>
      <c r="D9" s="163"/>
      <c r="E9" s="164" t="s">
        <v>100</v>
      </c>
      <c r="F9" s="165"/>
      <c r="G9" s="166"/>
      <c r="H9" s="169"/>
      <c r="J9" s="155">
        <f t="shared" ref="J9:J23" si="0">IF(F9="○",2,IF(F9="△",1,0))</f>
        <v>0</v>
      </c>
      <c r="K9" s="155">
        <f t="shared" ref="K9:K23" si="1">IF(G9="○",2,IF(G9="△",1,0))</f>
        <v>0</v>
      </c>
    </row>
    <row r="10" spans="1:11" ht="54.95" customHeight="1" x14ac:dyDescent="0.2">
      <c r="B10" s="215"/>
      <c r="C10" s="168" t="s">
        <v>64</v>
      </c>
      <c r="D10" s="163"/>
      <c r="E10" s="164" t="s">
        <v>714</v>
      </c>
      <c r="F10" s="165"/>
      <c r="G10" s="166"/>
      <c r="H10" s="169"/>
      <c r="J10" s="155">
        <f t="shared" si="0"/>
        <v>0</v>
      </c>
      <c r="K10" s="155">
        <f t="shared" si="1"/>
        <v>0</v>
      </c>
    </row>
    <row r="11" spans="1:11" ht="54.95" customHeight="1" x14ac:dyDescent="0.2">
      <c r="B11" s="214" t="s">
        <v>66</v>
      </c>
      <c r="C11" s="168" t="s">
        <v>67</v>
      </c>
      <c r="D11" s="163"/>
      <c r="E11" s="164" t="s">
        <v>101</v>
      </c>
      <c r="F11" s="165"/>
      <c r="G11" s="166"/>
      <c r="H11" s="169"/>
      <c r="J11" s="155">
        <f t="shared" si="0"/>
        <v>0</v>
      </c>
      <c r="K11" s="155">
        <f t="shared" si="1"/>
        <v>0</v>
      </c>
    </row>
    <row r="12" spans="1:11" ht="54.95" customHeight="1" x14ac:dyDescent="0.2">
      <c r="B12" s="214"/>
      <c r="C12" s="168" t="s">
        <v>69</v>
      </c>
      <c r="D12" s="163"/>
      <c r="E12" s="164" t="s">
        <v>102</v>
      </c>
      <c r="F12" s="165"/>
      <c r="G12" s="166"/>
      <c r="H12" s="169"/>
      <c r="J12" s="155">
        <f t="shared" ref="J12" si="2">IF(F12="○",2,IF(F12="△",1,0))</f>
        <v>0</v>
      </c>
      <c r="K12" s="155">
        <f t="shared" ref="K12" si="3">IF(G12="○",2,IF(G12="△",1,0))</f>
        <v>0</v>
      </c>
    </row>
    <row r="13" spans="1:11" ht="54.95" customHeight="1" x14ac:dyDescent="0.2">
      <c r="B13" s="215"/>
      <c r="C13" s="168" t="s">
        <v>71</v>
      </c>
      <c r="D13" s="163"/>
      <c r="E13" s="164" t="s">
        <v>103</v>
      </c>
      <c r="F13" s="165"/>
      <c r="G13" s="166"/>
      <c r="H13" s="169"/>
      <c r="J13" s="155">
        <f t="shared" si="0"/>
        <v>0</v>
      </c>
      <c r="K13" s="155">
        <f t="shared" si="1"/>
        <v>0</v>
      </c>
    </row>
    <row r="14" spans="1:11" ht="54.95" customHeight="1" x14ac:dyDescent="0.2">
      <c r="B14" s="214" t="s">
        <v>505</v>
      </c>
      <c r="C14" s="168" t="s">
        <v>506</v>
      </c>
      <c r="D14" s="163"/>
      <c r="E14" s="170" t="s">
        <v>712</v>
      </c>
      <c r="F14" s="165"/>
      <c r="G14" s="166"/>
      <c r="H14" s="169"/>
      <c r="J14" s="155">
        <f t="shared" si="0"/>
        <v>0</v>
      </c>
      <c r="K14" s="155">
        <f t="shared" si="1"/>
        <v>0</v>
      </c>
    </row>
    <row r="15" spans="1:11" ht="54.95" customHeight="1" x14ac:dyDescent="0.2">
      <c r="B15" s="215"/>
      <c r="C15" s="168" t="s">
        <v>410</v>
      </c>
      <c r="D15" s="163"/>
      <c r="E15" s="170" t="s">
        <v>713</v>
      </c>
      <c r="F15" s="165"/>
      <c r="G15" s="166"/>
      <c r="H15" s="169"/>
      <c r="J15" s="155">
        <f t="shared" si="0"/>
        <v>0</v>
      </c>
      <c r="K15" s="155">
        <f t="shared" si="1"/>
        <v>0</v>
      </c>
    </row>
    <row r="16" spans="1:11" ht="54.95" customHeight="1" x14ac:dyDescent="0.2">
      <c r="B16" s="214" t="s">
        <v>507</v>
      </c>
      <c r="C16" s="171" t="s">
        <v>508</v>
      </c>
      <c r="D16" s="172"/>
      <c r="E16" s="170" t="s">
        <v>680</v>
      </c>
      <c r="F16" s="173"/>
      <c r="G16" s="166"/>
      <c r="H16" s="169"/>
      <c r="J16" s="155">
        <f t="shared" ref="J16:J17" si="4">IF(F16="○",2,IF(F16="△",1,0))</f>
        <v>0</v>
      </c>
      <c r="K16" s="155">
        <f t="shared" ref="K16:K17" si="5">IF(G16="○",2,IF(G16="△",1,0))</f>
        <v>0</v>
      </c>
    </row>
    <row r="17" spans="2:11" ht="54.95" customHeight="1" x14ac:dyDescent="0.2">
      <c r="B17" s="215"/>
      <c r="C17" s="174" t="s">
        <v>510</v>
      </c>
      <c r="D17" s="172"/>
      <c r="E17" s="170" t="s">
        <v>681</v>
      </c>
      <c r="F17" s="173"/>
      <c r="G17" s="166"/>
      <c r="H17" s="169"/>
      <c r="J17" s="155">
        <f t="shared" si="4"/>
        <v>0</v>
      </c>
      <c r="K17" s="155">
        <f t="shared" si="5"/>
        <v>0</v>
      </c>
    </row>
    <row r="18" spans="2:11" ht="6" customHeight="1" x14ac:dyDescent="0.2">
      <c r="B18" s="175"/>
      <c r="C18" s="176"/>
      <c r="D18" s="177"/>
      <c r="E18" s="178"/>
      <c r="F18" s="179"/>
      <c r="G18" s="179"/>
    </row>
    <row r="19" spans="2:11" x14ac:dyDescent="0.15">
      <c r="B19" s="10" t="s">
        <v>503</v>
      </c>
      <c r="H19" s="180"/>
    </row>
    <row r="20" spans="2:11" ht="27" x14ac:dyDescent="0.2">
      <c r="B20" s="7" t="s">
        <v>0</v>
      </c>
      <c r="C20" s="84" t="s">
        <v>1</v>
      </c>
      <c r="D20" s="212" t="s">
        <v>2</v>
      </c>
      <c r="E20" s="213"/>
      <c r="F20" s="8" t="s">
        <v>16</v>
      </c>
      <c r="G20" s="12" t="s">
        <v>3</v>
      </c>
      <c r="H20" s="8" t="s">
        <v>17</v>
      </c>
    </row>
    <row r="21" spans="2:11" ht="69.95" customHeight="1" x14ac:dyDescent="0.2">
      <c r="B21" s="209" t="s">
        <v>523</v>
      </c>
      <c r="C21" s="181" t="s">
        <v>524</v>
      </c>
      <c r="D21" s="182"/>
      <c r="E21" s="164" t="s">
        <v>682</v>
      </c>
      <c r="F21" s="165"/>
      <c r="G21" s="166"/>
      <c r="H21" s="167"/>
      <c r="J21" s="155">
        <f t="shared" si="0"/>
        <v>0</v>
      </c>
      <c r="K21" s="155">
        <f t="shared" si="1"/>
        <v>0</v>
      </c>
    </row>
    <row r="22" spans="2:11" ht="69.95" customHeight="1" x14ac:dyDescent="0.2">
      <c r="B22" s="209"/>
      <c r="C22" s="181" t="s">
        <v>525</v>
      </c>
      <c r="D22" s="182"/>
      <c r="E22" s="164" t="s">
        <v>683</v>
      </c>
      <c r="F22" s="165"/>
      <c r="G22" s="166"/>
      <c r="H22" s="167"/>
      <c r="J22" s="155">
        <f t="shared" si="0"/>
        <v>0</v>
      </c>
      <c r="K22" s="155">
        <f t="shared" si="1"/>
        <v>0</v>
      </c>
    </row>
    <row r="23" spans="2:11" ht="69.95" customHeight="1" x14ac:dyDescent="0.2">
      <c r="B23" s="209"/>
      <c r="C23" s="181" t="s">
        <v>526</v>
      </c>
      <c r="D23" s="182"/>
      <c r="E23" s="164" t="s">
        <v>684</v>
      </c>
      <c r="F23" s="165"/>
      <c r="G23" s="166"/>
      <c r="H23" s="167"/>
      <c r="J23" s="155">
        <f t="shared" si="0"/>
        <v>0</v>
      </c>
      <c r="K23" s="155">
        <f t="shared" si="1"/>
        <v>0</v>
      </c>
    </row>
    <row r="24" spans="2:11" ht="69.95" customHeight="1" x14ac:dyDescent="0.2">
      <c r="B24" s="209" t="s">
        <v>527</v>
      </c>
      <c r="C24" s="181" t="s">
        <v>528</v>
      </c>
      <c r="D24" s="182"/>
      <c r="E24" s="164" t="s">
        <v>715</v>
      </c>
      <c r="F24" s="165"/>
      <c r="G24" s="166"/>
      <c r="H24" s="167"/>
      <c r="J24" s="155">
        <f t="shared" ref="J24:J56" si="6">IF(F24="○",2,IF(F24="△",1,0))</f>
        <v>0</v>
      </c>
      <c r="K24" s="155">
        <f t="shared" ref="K24:K56" si="7">IF(G24="○",2,IF(G24="△",1,0))</f>
        <v>0</v>
      </c>
    </row>
    <row r="25" spans="2:11" ht="69.95" customHeight="1" x14ac:dyDescent="0.2">
      <c r="B25" s="209"/>
      <c r="C25" s="181" t="s">
        <v>529</v>
      </c>
      <c r="D25" s="182"/>
      <c r="E25" s="164" t="s">
        <v>685</v>
      </c>
      <c r="F25" s="165"/>
      <c r="G25" s="166"/>
      <c r="H25" s="167"/>
      <c r="J25" s="155">
        <f t="shared" ref="J25" si="8">IF(F25="○",2,IF(F25="△",1,0))</f>
        <v>0</v>
      </c>
      <c r="K25" s="155">
        <f t="shared" ref="K25" si="9">IF(G25="○",2,IF(G25="△",1,0))</f>
        <v>0</v>
      </c>
    </row>
    <row r="26" spans="2:11" ht="69.95" customHeight="1" x14ac:dyDescent="0.2">
      <c r="B26" s="209"/>
      <c r="C26" s="181" t="s">
        <v>530</v>
      </c>
      <c r="D26" s="182"/>
      <c r="E26" s="164" t="s">
        <v>686</v>
      </c>
      <c r="F26" s="165"/>
      <c r="G26" s="166"/>
      <c r="H26" s="167"/>
      <c r="J26" s="155">
        <f t="shared" si="6"/>
        <v>0</v>
      </c>
      <c r="K26" s="155">
        <f t="shared" si="7"/>
        <v>0</v>
      </c>
    </row>
    <row r="27" spans="2:11" ht="69.95" customHeight="1" x14ac:dyDescent="0.2">
      <c r="B27" s="209" t="s">
        <v>531</v>
      </c>
      <c r="C27" s="181" t="s">
        <v>532</v>
      </c>
      <c r="D27" s="182"/>
      <c r="E27" s="164" t="s">
        <v>687</v>
      </c>
      <c r="F27" s="165"/>
      <c r="G27" s="166"/>
      <c r="H27" s="167"/>
      <c r="J27" s="155">
        <f t="shared" si="6"/>
        <v>0</v>
      </c>
      <c r="K27" s="155">
        <f t="shared" si="7"/>
        <v>0</v>
      </c>
    </row>
    <row r="28" spans="2:11" ht="69.95" customHeight="1" x14ac:dyDescent="0.2">
      <c r="B28" s="209"/>
      <c r="C28" s="181" t="s">
        <v>533</v>
      </c>
      <c r="D28" s="182"/>
      <c r="E28" s="164" t="s">
        <v>688</v>
      </c>
      <c r="F28" s="165"/>
      <c r="G28" s="166"/>
      <c r="H28" s="167"/>
      <c r="J28" s="155">
        <f t="shared" si="6"/>
        <v>0</v>
      </c>
      <c r="K28" s="155">
        <f t="shared" si="7"/>
        <v>0</v>
      </c>
    </row>
    <row r="29" spans="2:11" ht="69.95" customHeight="1" x14ac:dyDescent="0.2">
      <c r="B29" s="209"/>
      <c r="C29" s="181" t="s">
        <v>534</v>
      </c>
      <c r="D29" s="182"/>
      <c r="E29" s="164" t="s">
        <v>689</v>
      </c>
      <c r="F29" s="165"/>
      <c r="G29" s="166"/>
      <c r="H29" s="167"/>
      <c r="J29" s="155">
        <f t="shared" si="6"/>
        <v>0</v>
      </c>
      <c r="K29" s="155">
        <f t="shared" si="7"/>
        <v>0</v>
      </c>
    </row>
    <row r="30" spans="2:11" ht="69.95" customHeight="1" x14ac:dyDescent="0.2">
      <c r="B30" s="209" t="s">
        <v>535</v>
      </c>
      <c r="C30" s="181" t="s">
        <v>536</v>
      </c>
      <c r="D30" s="182"/>
      <c r="E30" s="164" t="s">
        <v>690</v>
      </c>
      <c r="F30" s="165"/>
      <c r="G30" s="166"/>
      <c r="H30" s="167"/>
      <c r="J30" s="155">
        <f t="shared" si="6"/>
        <v>0</v>
      </c>
      <c r="K30" s="155">
        <f t="shared" si="7"/>
        <v>0</v>
      </c>
    </row>
    <row r="31" spans="2:11" ht="69.95" customHeight="1" x14ac:dyDescent="0.2">
      <c r="B31" s="209"/>
      <c r="C31" s="181" t="s">
        <v>537</v>
      </c>
      <c r="D31" s="182"/>
      <c r="E31" s="164" t="s">
        <v>716</v>
      </c>
      <c r="F31" s="165"/>
      <c r="G31" s="166"/>
      <c r="H31" s="167"/>
      <c r="J31" s="155">
        <f t="shared" si="6"/>
        <v>0</v>
      </c>
      <c r="K31" s="155">
        <f t="shared" si="7"/>
        <v>0</v>
      </c>
    </row>
    <row r="32" spans="2:11" ht="69.95" customHeight="1" x14ac:dyDescent="0.2">
      <c r="B32" s="209"/>
      <c r="C32" s="181" t="s">
        <v>538</v>
      </c>
      <c r="D32" s="182"/>
      <c r="E32" s="164" t="s">
        <v>691</v>
      </c>
      <c r="F32" s="165"/>
      <c r="G32" s="166"/>
      <c r="H32" s="167"/>
      <c r="J32" s="155">
        <f t="shared" si="6"/>
        <v>0</v>
      </c>
      <c r="K32" s="155">
        <f t="shared" si="7"/>
        <v>0</v>
      </c>
    </row>
    <row r="33" spans="2:11" ht="69.95" customHeight="1" x14ac:dyDescent="0.2">
      <c r="B33" s="209" t="s">
        <v>539</v>
      </c>
      <c r="C33" s="181" t="s">
        <v>540</v>
      </c>
      <c r="D33" s="182"/>
      <c r="E33" s="164" t="s">
        <v>692</v>
      </c>
      <c r="F33" s="165"/>
      <c r="G33" s="166"/>
      <c r="H33" s="167"/>
      <c r="J33" s="155">
        <f t="shared" si="6"/>
        <v>0</v>
      </c>
      <c r="K33" s="155">
        <f t="shared" si="7"/>
        <v>0</v>
      </c>
    </row>
    <row r="34" spans="2:11" ht="69.95" customHeight="1" x14ac:dyDescent="0.2">
      <c r="B34" s="209"/>
      <c r="C34" s="181" t="s">
        <v>541</v>
      </c>
      <c r="D34" s="182"/>
      <c r="E34" s="164" t="s">
        <v>717</v>
      </c>
      <c r="F34" s="165"/>
      <c r="G34" s="166"/>
      <c r="H34" s="167"/>
      <c r="J34" s="155">
        <f t="shared" si="6"/>
        <v>0</v>
      </c>
      <c r="K34" s="155">
        <f t="shared" si="7"/>
        <v>0</v>
      </c>
    </row>
    <row r="35" spans="2:11" ht="69.95" customHeight="1" x14ac:dyDescent="0.2">
      <c r="B35" s="209"/>
      <c r="C35" s="181" t="s">
        <v>542</v>
      </c>
      <c r="D35" s="182"/>
      <c r="E35" s="164" t="s">
        <v>693</v>
      </c>
      <c r="F35" s="165"/>
      <c r="G35" s="166"/>
      <c r="H35" s="167"/>
      <c r="J35" s="155">
        <f t="shared" si="6"/>
        <v>0</v>
      </c>
      <c r="K35" s="155">
        <f t="shared" si="7"/>
        <v>0</v>
      </c>
    </row>
    <row r="36" spans="2:11" ht="69.95" customHeight="1" x14ac:dyDescent="0.2">
      <c r="B36" s="209" t="s">
        <v>543</v>
      </c>
      <c r="C36" s="181" t="s">
        <v>544</v>
      </c>
      <c r="D36" s="182"/>
      <c r="E36" s="164" t="s">
        <v>694</v>
      </c>
      <c r="F36" s="165"/>
      <c r="G36" s="166"/>
      <c r="H36" s="167"/>
      <c r="J36" s="155">
        <f t="shared" si="6"/>
        <v>0</v>
      </c>
      <c r="K36" s="155">
        <f t="shared" si="7"/>
        <v>0</v>
      </c>
    </row>
    <row r="37" spans="2:11" ht="69.95" customHeight="1" x14ac:dyDescent="0.2">
      <c r="B37" s="209"/>
      <c r="C37" s="181" t="s">
        <v>545</v>
      </c>
      <c r="D37" s="182"/>
      <c r="E37" s="164" t="s">
        <v>718</v>
      </c>
      <c r="F37" s="165"/>
      <c r="G37" s="166"/>
      <c r="H37" s="167"/>
      <c r="J37" s="155">
        <f t="shared" si="6"/>
        <v>0</v>
      </c>
      <c r="K37" s="155">
        <f t="shared" si="7"/>
        <v>0</v>
      </c>
    </row>
    <row r="38" spans="2:11" ht="69.95" customHeight="1" x14ac:dyDescent="0.2">
      <c r="B38" s="209"/>
      <c r="C38" s="181" t="s">
        <v>546</v>
      </c>
      <c r="D38" s="182"/>
      <c r="E38" s="164" t="s">
        <v>695</v>
      </c>
      <c r="F38" s="165"/>
      <c r="G38" s="166"/>
      <c r="H38" s="167"/>
      <c r="J38" s="155">
        <f t="shared" si="6"/>
        <v>0</v>
      </c>
      <c r="K38" s="155">
        <f t="shared" si="7"/>
        <v>0</v>
      </c>
    </row>
    <row r="39" spans="2:11" ht="69.95" customHeight="1" x14ac:dyDescent="0.2">
      <c r="B39" s="209" t="s">
        <v>547</v>
      </c>
      <c r="C39" s="181" t="s">
        <v>548</v>
      </c>
      <c r="D39" s="182"/>
      <c r="E39" s="164" t="s">
        <v>696</v>
      </c>
      <c r="F39" s="165"/>
      <c r="G39" s="166"/>
      <c r="H39" s="167"/>
      <c r="J39" s="155">
        <f t="shared" si="6"/>
        <v>0</v>
      </c>
      <c r="K39" s="155">
        <f t="shared" si="7"/>
        <v>0</v>
      </c>
    </row>
    <row r="40" spans="2:11" ht="69.95" customHeight="1" x14ac:dyDescent="0.2">
      <c r="B40" s="209"/>
      <c r="C40" s="181" t="s">
        <v>549</v>
      </c>
      <c r="D40" s="182"/>
      <c r="E40" s="164" t="s">
        <v>719</v>
      </c>
      <c r="F40" s="165"/>
      <c r="G40" s="166"/>
      <c r="H40" s="167"/>
      <c r="J40" s="155">
        <f t="shared" si="6"/>
        <v>0</v>
      </c>
      <c r="K40" s="155">
        <f t="shared" si="7"/>
        <v>0</v>
      </c>
    </row>
    <row r="41" spans="2:11" ht="69.95" customHeight="1" x14ac:dyDescent="0.2">
      <c r="B41" s="209"/>
      <c r="C41" s="181" t="s">
        <v>550</v>
      </c>
      <c r="D41" s="182"/>
      <c r="E41" s="164" t="s">
        <v>697</v>
      </c>
      <c r="F41" s="165"/>
      <c r="G41" s="166"/>
      <c r="H41" s="167"/>
      <c r="J41" s="155">
        <f t="shared" si="6"/>
        <v>0</v>
      </c>
      <c r="K41" s="155">
        <f t="shared" si="7"/>
        <v>0</v>
      </c>
    </row>
    <row r="42" spans="2:11" ht="69.95" customHeight="1" x14ac:dyDescent="0.2">
      <c r="B42" s="209" t="s">
        <v>551</v>
      </c>
      <c r="C42" s="181" t="s">
        <v>552</v>
      </c>
      <c r="D42" s="182"/>
      <c r="E42" s="164" t="s">
        <v>698</v>
      </c>
      <c r="F42" s="165"/>
      <c r="G42" s="166"/>
      <c r="H42" s="167"/>
      <c r="J42" s="155">
        <f t="shared" si="6"/>
        <v>0</v>
      </c>
      <c r="K42" s="155">
        <f t="shared" si="7"/>
        <v>0</v>
      </c>
    </row>
    <row r="43" spans="2:11" ht="69.95" customHeight="1" x14ac:dyDescent="0.2">
      <c r="B43" s="209"/>
      <c r="C43" s="181" t="s">
        <v>553</v>
      </c>
      <c r="D43" s="182"/>
      <c r="E43" s="164" t="s">
        <v>720</v>
      </c>
      <c r="F43" s="165"/>
      <c r="G43" s="166"/>
      <c r="H43" s="167"/>
      <c r="J43" s="155">
        <f t="shared" si="6"/>
        <v>0</v>
      </c>
      <c r="K43" s="155">
        <f t="shared" si="7"/>
        <v>0</v>
      </c>
    </row>
    <row r="44" spans="2:11" ht="69.95" customHeight="1" x14ac:dyDescent="0.2">
      <c r="B44" s="209"/>
      <c r="C44" s="181" t="s">
        <v>554</v>
      </c>
      <c r="D44" s="182"/>
      <c r="E44" s="164" t="s">
        <v>699</v>
      </c>
      <c r="F44" s="165"/>
      <c r="G44" s="166"/>
      <c r="H44" s="167"/>
      <c r="J44" s="155">
        <f t="shared" si="6"/>
        <v>0</v>
      </c>
      <c r="K44" s="155">
        <f t="shared" si="7"/>
        <v>0</v>
      </c>
    </row>
    <row r="45" spans="2:11" ht="69.95" customHeight="1" x14ac:dyDescent="0.2">
      <c r="B45" s="209" t="s">
        <v>555</v>
      </c>
      <c r="C45" s="181" t="s">
        <v>556</v>
      </c>
      <c r="D45" s="182"/>
      <c r="E45" s="164" t="s">
        <v>700</v>
      </c>
      <c r="F45" s="165"/>
      <c r="G45" s="166"/>
      <c r="H45" s="167"/>
      <c r="J45" s="155">
        <f t="shared" si="6"/>
        <v>0</v>
      </c>
      <c r="K45" s="155">
        <f t="shared" si="7"/>
        <v>0</v>
      </c>
    </row>
    <row r="46" spans="2:11" ht="69.95" customHeight="1" x14ac:dyDescent="0.2">
      <c r="B46" s="209"/>
      <c r="C46" s="181" t="s">
        <v>557</v>
      </c>
      <c r="D46" s="182"/>
      <c r="E46" s="164" t="s">
        <v>721</v>
      </c>
      <c r="F46" s="165"/>
      <c r="G46" s="166"/>
      <c r="H46" s="167"/>
      <c r="J46" s="155">
        <f t="shared" si="6"/>
        <v>0</v>
      </c>
      <c r="K46" s="155">
        <f t="shared" si="7"/>
        <v>0</v>
      </c>
    </row>
    <row r="47" spans="2:11" ht="69.95" customHeight="1" x14ac:dyDescent="0.2">
      <c r="B47" s="209"/>
      <c r="C47" s="181" t="s">
        <v>558</v>
      </c>
      <c r="D47" s="182"/>
      <c r="E47" s="164" t="s">
        <v>701</v>
      </c>
      <c r="F47" s="165"/>
      <c r="G47" s="166"/>
      <c r="H47" s="167"/>
      <c r="J47" s="155">
        <f t="shared" si="6"/>
        <v>0</v>
      </c>
      <c r="K47" s="155">
        <f t="shared" si="7"/>
        <v>0</v>
      </c>
    </row>
    <row r="48" spans="2:11" ht="69.95" customHeight="1" x14ac:dyDescent="0.2">
      <c r="B48" s="209" t="s">
        <v>559</v>
      </c>
      <c r="C48" s="181" t="s">
        <v>560</v>
      </c>
      <c r="D48" s="182"/>
      <c r="E48" s="164" t="s">
        <v>702</v>
      </c>
      <c r="F48" s="165"/>
      <c r="G48" s="166"/>
      <c r="H48" s="167"/>
      <c r="J48" s="155">
        <f t="shared" si="6"/>
        <v>0</v>
      </c>
      <c r="K48" s="155">
        <f t="shared" si="7"/>
        <v>0</v>
      </c>
    </row>
    <row r="49" spans="2:11" ht="69.95" customHeight="1" x14ac:dyDescent="0.2">
      <c r="B49" s="209"/>
      <c r="C49" s="181" t="s">
        <v>561</v>
      </c>
      <c r="D49" s="182"/>
      <c r="E49" s="164" t="s">
        <v>722</v>
      </c>
      <c r="F49" s="165"/>
      <c r="G49" s="166"/>
      <c r="H49" s="167"/>
      <c r="J49" s="155">
        <f t="shared" si="6"/>
        <v>0</v>
      </c>
      <c r="K49" s="155">
        <f t="shared" si="7"/>
        <v>0</v>
      </c>
    </row>
    <row r="50" spans="2:11" ht="69.95" customHeight="1" x14ac:dyDescent="0.2">
      <c r="B50" s="209"/>
      <c r="C50" s="181" t="s">
        <v>562</v>
      </c>
      <c r="D50" s="182"/>
      <c r="E50" s="164" t="s">
        <v>703</v>
      </c>
      <c r="F50" s="165"/>
      <c r="G50" s="166"/>
      <c r="H50" s="167"/>
      <c r="J50" s="155">
        <f t="shared" si="6"/>
        <v>0</v>
      </c>
      <c r="K50" s="155">
        <f t="shared" si="7"/>
        <v>0</v>
      </c>
    </row>
    <row r="51" spans="2:11" ht="69.95" customHeight="1" x14ac:dyDescent="0.2">
      <c r="B51" s="209" t="s">
        <v>563</v>
      </c>
      <c r="C51" s="181" t="s">
        <v>564</v>
      </c>
      <c r="D51" s="182"/>
      <c r="E51" s="164" t="s">
        <v>723</v>
      </c>
      <c r="F51" s="165"/>
      <c r="G51" s="166"/>
      <c r="H51" s="167"/>
      <c r="J51" s="155">
        <f t="shared" si="6"/>
        <v>0</v>
      </c>
      <c r="K51" s="155">
        <f t="shared" si="7"/>
        <v>0</v>
      </c>
    </row>
    <row r="52" spans="2:11" ht="69.95" customHeight="1" x14ac:dyDescent="0.2">
      <c r="B52" s="209"/>
      <c r="C52" s="181" t="s">
        <v>565</v>
      </c>
      <c r="D52" s="182"/>
      <c r="E52" s="164" t="s">
        <v>704</v>
      </c>
      <c r="F52" s="165"/>
      <c r="G52" s="166"/>
      <c r="H52" s="167"/>
      <c r="J52" s="155">
        <f t="shared" si="6"/>
        <v>0</v>
      </c>
      <c r="K52" s="155">
        <f t="shared" si="7"/>
        <v>0</v>
      </c>
    </row>
    <row r="53" spans="2:11" ht="69.95" customHeight="1" x14ac:dyDescent="0.2">
      <c r="B53" s="209"/>
      <c r="C53" s="181" t="s">
        <v>566</v>
      </c>
      <c r="D53" s="182"/>
      <c r="E53" s="164" t="s">
        <v>705</v>
      </c>
      <c r="F53" s="165"/>
      <c r="G53" s="166"/>
      <c r="H53" s="167"/>
      <c r="J53" s="155">
        <f t="shared" si="6"/>
        <v>0</v>
      </c>
      <c r="K53" s="155">
        <f t="shared" si="7"/>
        <v>0</v>
      </c>
    </row>
    <row r="54" spans="2:11" ht="69.95" customHeight="1" x14ac:dyDescent="0.2">
      <c r="B54" s="209" t="s">
        <v>567</v>
      </c>
      <c r="C54" s="181" t="s">
        <v>568</v>
      </c>
      <c r="D54" s="182"/>
      <c r="E54" s="164" t="s">
        <v>706</v>
      </c>
      <c r="F54" s="165"/>
      <c r="G54" s="166"/>
      <c r="H54" s="167"/>
      <c r="J54" s="155">
        <f t="shared" si="6"/>
        <v>0</v>
      </c>
      <c r="K54" s="155">
        <f t="shared" si="7"/>
        <v>0</v>
      </c>
    </row>
    <row r="55" spans="2:11" ht="69.95" customHeight="1" x14ac:dyDescent="0.2">
      <c r="B55" s="209"/>
      <c r="C55" s="181" t="s">
        <v>569</v>
      </c>
      <c r="D55" s="182"/>
      <c r="E55" s="164" t="s">
        <v>707</v>
      </c>
      <c r="F55" s="165"/>
      <c r="G55" s="166"/>
      <c r="H55" s="167"/>
      <c r="J55" s="155">
        <f t="shared" si="6"/>
        <v>0</v>
      </c>
      <c r="K55" s="155">
        <f t="shared" si="7"/>
        <v>0</v>
      </c>
    </row>
    <row r="56" spans="2:11" ht="69.95" customHeight="1" x14ac:dyDescent="0.2">
      <c r="B56" s="209"/>
      <c r="C56" s="181" t="s">
        <v>570</v>
      </c>
      <c r="D56" s="182"/>
      <c r="E56" s="164" t="s">
        <v>708</v>
      </c>
      <c r="F56" s="165"/>
      <c r="G56" s="166"/>
      <c r="H56" s="167"/>
      <c r="J56" s="155">
        <f t="shared" si="6"/>
        <v>0</v>
      </c>
      <c r="K56" s="155">
        <f t="shared" si="7"/>
        <v>0</v>
      </c>
    </row>
    <row r="57" spans="2:11" ht="69.95" customHeight="1" x14ac:dyDescent="0.2">
      <c r="B57" s="209" t="s">
        <v>571</v>
      </c>
      <c r="C57" s="181" t="s">
        <v>572</v>
      </c>
      <c r="D57" s="182"/>
      <c r="E57" s="164" t="s">
        <v>709</v>
      </c>
      <c r="F57" s="165"/>
      <c r="G57" s="166"/>
      <c r="H57" s="167"/>
      <c r="J57" s="155">
        <f t="shared" ref="J57:J59" si="10">IF(F57="○",2,IF(F57="△",1,0))</f>
        <v>0</v>
      </c>
      <c r="K57" s="155">
        <f t="shared" ref="K57:K59" si="11">IF(G57="○",2,IF(G57="△",1,0))</f>
        <v>0</v>
      </c>
    </row>
    <row r="58" spans="2:11" ht="69.95" customHeight="1" x14ac:dyDescent="0.2">
      <c r="B58" s="209"/>
      <c r="C58" s="181" t="s">
        <v>573</v>
      </c>
      <c r="D58" s="182"/>
      <c r="E58" s="164" t="s">
        <v>710</v>
      </c>
      <c r="F58" s="165"/>
      <c r="G58" s="166"/>
      <c r="H58" s="167"/>
      <c r="J58" s="155">
        <f t="shared" ref="J58" si="12">IF(F58="○",2,IF(F58="△",1,0))</f>
        <v>0</v>
      </c>
      <c r="K58" s="155">
        <f t="shared" ref="K58" si="13">IF(G58="○",2,IF(G58="△",1,0))</f>
        <v>0</v>
      </c>
    </row>
    <row r="59" spans="2:11" ht="69.95" customHeight="1" x14ac:dyDescent="0.2">
      <c r="B59" s="209"/>
      <c r="C59" s="181" t="s">
        <v>574</v>
      </c>
      <c r="D59" s="182"/>
      <c r="E59" s="164" t="s">
        <v>711</v>
      </c>
      <c r="F59" s="165"/>
      <c r="G59" s="166"/>
      <c r="H59" s="167"/>
      <c r="J59" s="155">
        <f t="shared" si="10"/>
        <v>0</v>
      </c>
      <c r="K59" s="155">
        <f t="shared" si="11"/>
        <v>0</v>
      </c>
    </row>
    <row r="60" spans="2:11" s="185" customFormat="1" ht="24" x14ac:dyDescent="0.2">
      <c r="B60" s="183"/>
      <c r="C60" s="158"/>
      <c r="D60" s="184"/>
      <c r="F60" s="6" t="s">
        <v>8</v>
      </c>
      <c r="G60" s="191" t="s">
        <v>9</v>
      </c>
      <c r="H60" s="6" t="s">
        <v>10</v>
      </c>
    </row>
    <row r="61" spans="2:11" s="185" customFormat="1" ht="30" customHeight="1" x14ac:dyDescent="0.2">
      <c r="B61" s="183"/>
      <c r="C61" s="186"/>
      <c r="D61" s="184"/>
      <c r="E61" s="187" t="s">
        <v>11</v>
      </c>
      <c r="F61" s="188">
        <f>COUNTIF($F$7:$F$59,"○")</f>
        <v>0</v>
      </c>
      <c r="G61" s="188">
        <f>COUNTIF($G$7:$G$59,"○")</f>
        <v>0</v>
      </c>
      <c r="H61" s="189" t="e">
        <f>G61/$G$64</f>
        <v>#DIV/0!</v>
      </c>
    </row>
    <row r="62" spans="2:11" s="185" customFormat="1" ht="30" customHeight="1" x14ac:dyDescent="0.2">
      <c r="B62" s="183"/>
      <c r="C62" s="186"/>
      <c r="D62" s="184"/>
      <c r="E62" s="187" t="s">
        <v>12</v>
      </c>
      <c r="F62" s="188">
        <f>COUNTIF($F$7:$F$59,"△")</f>
        <v>0</v>
      </c>
      <c r="G62" s="188">
        <f>COUNTIF($G$7:$G$59,"△")</f>
        <v>0</v>
      </c>
      <c r="H62" s="189" t="e">
        <f t="shared" ref="H62:H63" si="14">G62/$G$64</f>
        <v>#DIV/0!</v>
      </c>
    </row>
    <row r="63" spans="2:11" s="185" customFormat="1" ht="30" customHeight="1" thickBot="1" x14ac:dyDescent="0.25">
      <c r="B63" s="183"/>
      <c r="C63" s="186"/>
      <c r="D63" s="184"/>
      <c r="E63" s="187" t="s">
        <v>13</v>
      </c>
      <c r="F63" s="188">
        <f>COUNTIF($F$7:$F$59,"×")</f>
        <v>0</v>
      </c>
      <c r="G63" s="188">
        <f>COUNTIF($G$7:$G$59,"×")</f>
        <v>0</v>
      </c>
      <c r="H63" s="189" t="e">
        <f t="shared" si="14"/>
        <v>#DIV/0!</v>
      </c>
    </row>
    <row r="64" spans="2:11" s="185" customFormat="1" ht="30" customHeight="1" thickTop="1" thickBot="1" x14ac:dyDescent="0.25">
      <c r="B64" s="183"/>
      <c r="C64" s="186"/>
      <c r="D64" s="184"/>
      <c r="E64" s="187" t="s">
        <v>14</v>
      </c>
      <c r="F64" s="190">
        <f>SUM(F61:F63)</f>
        <v>0</v>
      </c>
      <c r="G64" s="190">
        <f>SUM(G61:G63)</f>
        <v>0</v>
      </c>
      <c r="H64" s="193" t="e">
        <f>SUM(H61:H63)</f>
        <v>#DIV/0!</v>
      </c>
    </row>
    <row r="65" spans="2:3" ht="32.25" customHeight="1" thickTop="1" x14ac:dyDescent="0.2">
      <c r="B65" s="183"/>
      <c r="C65" s="186"/>
    </row>
  </sheetData>
  <mergeCells count="21">
    <mergeCell ref="B42:B44"/>
    <mergeCell ref="B45:B47"/>
    <mergeCell ref="B48:B50"/>
    <mergeCell ref="B51:B53"/>
    <mergeCell ref="B54:B56"/>
    <mergeCell ref="B24:B26"/>
    <mergeCell ref="B57:B59"/>
    <mergeCell ref="B21:B23"/>
    <mergeCell ref="F1:H4"/>
    <mergeCell ref="D6:E6"/>
    <mergeCell ref="D20:E20"/>
    <mergeCell ref="B7:B8"/>
    <mergeCell ref="B9:B10"/>
    <mergeCell ref="B11:B13"/>
    <mergeCell ref="B14:B15"/>
    <mergeCell ref="B16:B17"/>
    <mergeCell ref="B27:B29"/>
    <mergeCell ref="B30:B32"/>
    <mergeCell ref="B33:B35"/>
    <mergeCell ref="B36:B38"/>
    <mergeCell ref="B39:B41"/>
  </mergeCells>
  <phoneticPr fontId="6"/>
  <dataValidations count="1">
    <dataValidation type="list" allowBlank="1" showInputMessage="1" showErrorMessage="1" sqref="F7:G17 F21:G59"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52" fitToHeight="2" orientation="portrait" r:id="rId1"/>
  <headerFooter alignWithMargins="0">
    <oddFooter>&amp;C&amp;P / &amp;N &amp;R&amp;"ＭＳ Ｐゴシック,標準"（&amp;"ARIAL,標準"C&amp;"ＭＳ Ｐゴシック,標準"）厚生労働省</oddFooter>
  </headerFooter>
  <rowBreaks count="2" manualBreakCount="2">
    <brk id="29" max="7" man="1"/>
    <brk id="44"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69"/>
  <sheetViews>
    <sheetView view="pageBreakPreview" topLeftCell="A7" zoomScale="80" zoomScaleNormal="70" zoomScaleSheetLayoutView="80" workbookViewId="0">
      <selection activeCell="B223" sqref="B223"/>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73</v>
      </c>
    </row>
    <row r="2" spans="1:6" ht="26.25" customHeight="1" x14ac:dyDescent="0.2">
      <c r="A2" s="13" t="s">
        <v>0</v>
      </c>
      <c r="B2" s="23" t="s">
        <v>19</v>
      </c>
      <c r="C2" s="24" t="s">
        <v>20</v>
      </c>
    </row>
    <row r="3" spans="1:6" ht="26.25" customHeight="1" x14ac:dyDescent="0.2">
      <c r="A3" s="216" t="s">
        <v>77</v>
      </c>
      <c r="B3" s="93" t="s">
        <v>660</v>
      </c>
      <c r="C3" s="16"/>
      <c r="E3" s="88"/>
      <c r="F3" s="19"/>
    </row>
    <row r="4" spans="1:6" ht="26.25" customHeight="1" x14ac:dyDescent="0.2">
      <c r="A4" s="217"/>
      <c r="B4" s="95" t="s">
        <v>661</v>
      </c>
      <c r="C4" s="82"/>
      <c r="E4" s="88"/>
      <c r="F4" s="19"/>
    </row>
    <row r="5" spans="1:6" ht="26.25" customHeight="1" x14ac:dyDescent="0.2">
      <c r="A5" s="217"/>
      <c r="B5" s="95" t="s">
        <v>662</v>
      </c>
      <c r="C5" s="82"/>
      <c r="E5" s="88"/>
      <c r="F5" s="19"/>
    </row>
    <row r="6" spans="1:6" ht="26.25" customHeight="1" x14ac:dyDescent="0.2">
      <c r="A6" s="217"/>
      <c r="B6" s="95" t="s">
        <v>663</v>
      </c>
      <c r="C6" s="82"/>
      <c r="E6" s="88"/>
      <c r="F6" s="19"/>
    </row>
    <row r="7" spans="1:6" ht="26.25" customHeight="1" x14ac:dyDescent="0.2">
      <c r="A7" s="217"/>
      <c r="B7" s="95" t="s">
        <v>664</v>
      </c>
      <c r="C7" s="82"/>
      <c r="E7" s="88"/>
      <c r="F7" s="19"/>
    </row>
    <row r="8" spans="1:6" ht="26.25" customHeight="1" x14ac:dyDescent="0.2">
      <c r="A8" s="217"/>
      <c r="B8" s="95" t="s">
        <v>679</v>
      </c>
      <c r="C8" s="82"/>
      <c r="E8" s="88"/>
      <c r="F8" s="19"/>
    </row>
    <row r="9" spans="1:6" ht="26.25" customHeight="1" x14ac:dyDescent="0.2">
      <c r="A9" s="217"/>
      <c r="B9" s="95" t="s">
        <v>665</v>
      </c>
      <c r="C9" s="82"/>
      <c r="E9" s="88"/>
      <c r="F9" s="19"/>
    </row>
    <row r="10" spans="1:6" ht="26.25" customHeight="1" x14ac:dyDescent="0.2">
      <c r="A10" s="217"/>
      <c r="B10" s="95" t="s">
        <v>666</v>
      </c>
      <c r="C10" s="82"/>
      <c r="E10" s="88"/>
      <c r="F10" s="19"/>
    </row>
    <row r="11" spans="1:6" ht="26.25" customHeight="1" x14ac:dyDescent="0.2">
      <c r="A11" s="217"/>
      <c r="B11" s="95" t="s">
        <v>667</v>
      </c>
      <c r="C11" s="82"/>
      <c r="E11" s="88"/>
      <c r="F11" s="19"/>
    </row>
    <row r="12" spans="1:6" ht="26.25" customHeight="1" x14ac:dyDescent="0.2">
      <c r="A12" s="217"/>
      <c r="B12" s="95" t="s">
        <v>668</v>
      </c>
      <c r="C12" s="82"/>
      <c r="E12" s="88"/>
      <c r="F12" s="19"/>
    </row>
    <row r="13" spans="1:6" ht="26.25" customHeight="1" x14ac:dyDescent="0.2">
      <c r="A13" s="217"/>
      <c r="B13" s="95" t="s">
        <v>669</v>
      </c>
      <c r="C13" s="82"/>
      <c r="E13" s="88"/>
      <c r="F13" s="19"/>
    </row>
    <row r="14" spans="1:6" ht="26.25" customHeight="1" x14ac:dyDescent="0.2">
      <c r="A14" s="217"/>
      <c r="B14" s="95" t="s">
        <v>670</v>
      </c>
      <c r="C14" s="82"/>
      <c r="E14" s="88"/>
      <c r="F14" s="19"/>
    </row>
    <row r="15" spans="1:6" ht="26.25" customHeight="1" x14ac:dyDescent="0.2">
      <c r="A15" s="217"/>
      <c r="B15" s="95" t="s">
        <v>671</v>
      </c>
      <c r="C15" s="82"/>
      <c r="E15" s="88"/>
      <c r="F15" s="19"/>
    </row>
    <row r="16" spans="1:6" ht="26.25" customHeight="1" x14ac:dyDescent="0.2">
      <c r="A16" s="217"/>
      <c r="B16" s="94" t="s">
        <v>672</v>
      </c>
      <c r="C16" s="82"/>
      <c r="E16" s="88"/>
      <c r="F16" s="19"/>
    </row>
    <row r="17" spans="1:6" ht="26.25" customHeight="1" x14ac:dyDescent="0.2">
      <c r="A17" s="217"/>
      <c r="B17" s="95" t="s">
        <v>673</v>
      </c>
      <c r="C17" s="82"/>
      <c r="E17" s="88"/>
      <c r="F17" s="19"/>
    </row>
    <row r="18" spans="1:6" ht="26.25" customHeight="1" x14ac:dyDescent="0.2">
      <c r="A18" s="217"/>
      <c r="B18" s="96" t="s">
        <v>674</v>
      </c>
      <c r="C18" s="17"/>
      <c r="E18" s="88"/>
      <c r="F18" s="19"/>
    </row>
    <row r="19" spans="1:6" ht="26.25" customHeight="1" x14ac:dyDescent="0.2">
      <c r="A19" s="217"/>
      <c r="B19" s="97" t="s">
        <v>675</v>
      </c>
      <c r="C19" s="29"/>
      <c r="E19" s="88"/>
      <c r="F19" s="19"/>
    </row>
    <row r="20" spans="1:6" ht="26.25" customHeight="1" x14ac:dyDescent="0.2">
      <c r="A20" s="217"/>
      <c r="B20" s="97" t="s">
        <v>676</v>
      </c>
      <c r="C20" s="29"/>
      <c r="E20" s="20"/>
      <c r="F20" s="19"/>
    </row>
    <row r="21" spans="1:6" ht="30.95" customHeight="1" x14ac:dyDescent="0.2">
      <c r="A21" s="217"/>
      <c r="B21" s="98" t="s">
        <v>677</v>
      </c>
      <c r="C21" s="17"/>
      <c r="E21" s="20"/>
      <c r="F21" s="19"/>
    </row>
    <row r="22" spans="1:6" ht="26.25" customHeight="1" x14ac:dyDescent="0.2">
      <c r="A22" s="218"/>
      <c r="B22" s="99" t="s">
        <v>678</v>
      </c>
      <c r="C22" s="18"/>
      <c r="E22" s="20"/>
      <c r="F22" s="19"/>
    </row>
    <row r="23" spans="1:6" ht="26.25" customHeight="1" x14ac:dyDescent="0.2">
      <c r="A23" s="216" t="s">
        <v>76</v>
      </c>
      <c r="B23" s="100" t="s">
        <v>575</v>
      </c>
      <c r="C23" s="82"/>
      <c r="E23" s="20"/>
      <c r="F23" s="19"/>
    </row>
    <row r="24" spans="1:6" ht="26.25" customHeight="1" x14ac:dyDescent="0.2">
      <c r="A24" s="217"/>
      <c r="B24" s="101" t="s">
        <v>576</v>
      </c>
      <c r="C24" s="17"/>
      <c r="E24" s="20"/>
      <c r="F24" s="19"/>
    </row>
    <row r="25" spans="1:6" ht="26.25" customHeight="1" x14ac:dyDescent="0.2">
      <c r="A25" s="217"/>
      <c r="B25" s="102" t="s">
        <v>577</v>
      </c>
      <c r="C25" s="17"/>
      <c r="E25" s="88"/>
      <c r="F25" s="21"/>
    </row>
    <row r="26" spans="1:6" ht="26.25" customHeight="1" x14ac:dyDescent="0.2">
      <c r="A26" s="217"/>
      <c r="B26" s="101" t="s">
        <v>578</v>
      </c>
      <c r="C26" s="82"/>
      <c r="E26" s="88"/>
      <c r="F26" s="21"/>
    </row>
    <row r="27" spans="1:6" ht="26.25" customHeight="1" x14ac:dyDescent="0.2">
      <c r="A27" s="218"/>
      <c r="B27" s="100" t="s">
        <v>579</v>
      </c>
      <c r="C27" s="82"/>
      <c r="E27" s="88"/>
      <c r="F27" s="21"/>
    </row>
    <row r="28" spans="1:6" ht="26.25" customHeight="1" x14ac:dyDescent="0.2">
      <c r="A28" s="216" t="s">
        <v>78</v>
      </c>
      <c r="B28" s="103" t="s">
        <v>580</v>
      </c>
      <c r="C28" s="16"/>
      <c r="E28" s="88"/>
      <c r="F28" s="21"/>
    </row>
    <row r="29" spans="1:6" ht="26.25" customHeight="1" x14ac:dyDescent="0.2">
      <c r="A29" s="217"/>
      <c r="B29" s="104" t="s">
        <v>581</v>
      </c>
      <c r="C29" s="17"/>
      <c r="E29" s="88"/>
      <c r="F29" s="21"/>
    </row>
    <row r="30" spans="1:6" ht="26.25" customHeight="1" x14ac:dyDescent="0.2">
      <c r="A30" s="217"/>
      <c r="B30" s="105" t="s">
        <v>582</v>
      </c>
      <c r="C30" s="17"/>
      <c r="E30" s="88"/>
      <c r="F30" s="21"/>
    </row>
    <row r="31" spans="1:6" ht="26.25" customHeight="1" x14ac:dyDescent="0.2">
      <c r="A31" s="218"/>
      <c r="B31" s="106" t="s">
        <v>583</v>
      </c>
      <c r="C31" s="17"/>
      <c r="E31" s="88"/>
      <c r="F31" s="21"/>
    </row>
    <row r="32" spans="1:6" ht="26.25" customHeight="1" x14ac:dyDescent="0.2">
      <c r="A32" s="216" t="s">
        <v>504</v>
      </c>
      <c r="B32" s="111" t="s">
        <v>584</v>
      </c>
      <c r="C32" s="109"/>
      <c r="E32" s="20"/>
      <c r="F32" s="21"/>
    </row>
    <row r="33" spans="1:6" ht="26.25" customHeight="1" x14ac:dyDescent="0.2">
      <c r="A33" s="219"/>
      <c r="B33" s="104" t="s">
        <v>585</v>
      </c>
      <c r="C33" s="17"/>
      <c r="E33" s="20"/>
      <c r="F33" s="21"/>
    </row>
    <row r="34" spans="1:6" ht="26.25" customHeight="1" x14ac:dyDescent="0.2">
      <c r="A34" s="219"/>
      <c r="B34" s="104" t="s">
        <v>586</v>
      </c>
      <c r="C34" s="17"/>
      <c r="E34" s="20"/>
      <c r="F34" s="21"/>
    </row>
    <row r="35" spans="1:6" ht="26.25" customHeight="1" x14ac:dyDescent="0.2">
      <c r="A35" s="219"/>
      <c r="B35" s="104" t="s">
        <v>587</v>
      </c>
      <c r="C35" s="17"/>
      <c r="E35" s="20"/>
      <c r="F35" s="21"/>
    </row>
    <row r="36" spans="1:6" ht="26.25" customHeight="1" x14ac:dyDescent="0.2">
      <c r="A36" s="220"/>
      <c r="B36" s="106" t="s">
        <v>588</v>
      </c>
      <c r="C36" s="18"/>
      <c r="E36" s="20"/>
      <c r="F36" s="21"/>
    </row>
    <row r="37" spans="1:6" ht="26.25" customHeight="1" x14ac:dyDescent="0.2">
      <c r="A37" s="224" t="s">
        <v>511</v>
      </c>
      <c r="B37" s="111" t="s">
        <v>589</v>
      </c>
      <c r="C37" s="109"/>
      <c r="E37" s="20"/>
      <c r="F37" s="21"/>
    </row>
    <row r="38" spans="1:6" ht="26.25" customHeight="1" x14ac:dyDescent="0.2">
      <c r="A38" s="225"/>
      <c r="B38" s="104" t="s">
        <v>590</v>
      </c>
      <c r="C38" s="17"/>
      <c r="E38" s="20"/>
      <c r="F38" s="21"/>
    </row>
    <row r="39" spans="1:6" ht="26.25" customHeight="1" x14ac:dyDescent="0.2">
      <c r="A39" s="225"/>
      <c r="B39" s="104" t="s">
        <v>591</v>
      </c>
      <c r="C39" s="17"/>
      <c r="E39" s="20"/>
      <c r="F39" s="21"/>
    </row>
    <row r="40" spans="1:6" ht="26.25" customHeight="1" x14ac:dyDescent="0.2">
      <c r="A40" s="225"/>
      <c r="B40" s="104" t="s">
        <v>592</v>
      </c>
      <c r="C40" s="17"/>
      <c r="E40" s="20"/>
      <c r="F40" s="21"/>
    </row>
    <row r="41" spans="1:6" ht="26.25" customHeight="1" x14ac:dyDescent="0.2">
      <c r="A41" s="225"/>
      <c r="B41" s="104" t="s">
        <v>593</v>
      </c>
      <c r="C41" s="17"/>
      <c r="E41" s="20"/>
      <c r="F41" s="21"/>
    </row>
    <row r="42" spans="1:6" ht="26.25" customHeight="1" x14ac:dyDescent="0.2">
      <c r="A42" s="225"/>
      <c r="B42" s="104" t="s">
        <v>594</v>
      </c>
      <c r="C42" s="17"/>
      <c r="E42" s="20"/>
      <c r="F42" s="21"/>
    </row>
    <row r="43" spans="1:6" ht="26.25" customHeight="1" x14ac:dyDescent="0.2">
      <c r="A43" s="225"/>
      <c r="B43" s="104" t="s">
        <v>595</v>
      </c>
      <c r="C43" s="17"/>
      <c r="E43" s="20"/>
      <c r="F43" s="21"/>
    </row>
    <row r="44" spans="1:6" ht="26.25" customHeight="1" x14ac:dyDescent="0.2">
      <c r="A44" s="225"/>
      <c r="B44" s="104" t="s">
        <v>596</v>
      </c>
      <c r="C44" s="17"/>
      <c r="E44" s="20"/>
      <c r="F44" s="21"/>
    </row>
    <row r="45" spans="1:6" ht="26.25" customHeight="1" x14ac:dyDescent="0.2">
      <c r="A45" s="225"/>
      <c r="B45" s="104" t="s">
        <v>597</v>
      </c>
      <c r="C45" s="17"/>
      <c r="E45" s="20"/>
      <c r="F45" s="21"/>
    </row>
    <row r="46" spans="1:6" ht="26.25" customHeight="1" x14ac:dyDescent="0.2">
      <c r="A46" s="225"/>
      <c r="B46" s="104" t="s">
        <v>598</v>
      </c>
      <c r="C46" s="17"/>
      <c r="E46" s="20"/>
      <c r="F46" s="21"/>
    </row>
    <row r="47" spans="1:6" ht="26.25" customHeight="1" x14ac:dyDescent="0.2">
      <c r="A47" s="225"/>
      <c r="B47" s="104" t="s">
        <v>599</v>
      </c>
      <c r="C47" s="17"/>
      <c r="E47" s="20"/>
      <c r="F47" s="21"/>
    </row>
    <row r="48" spans="1:6" ht="26.25" customHeight="1" x14ac:dyDescent="0.2">
      <c r="A48" s="225"/>
      <c r="B48" s="104" t="s">
        <v>600</v>
      </c>
      <c r="C48" s="17"/>
      <c r="E48" s="20"/>
      <c r="F48" s="21"/>
    </row>
    <row r="49" spans="1:7" ht="26.25" customHeight="1" x14ac:dyDescent="0.2">
      <c r="A49" s="225"/>
      <c r="B49" s="104" t="s">
        <v>602</v>
      </c>
      <c r="C49" s="17"/>
      <c r="E49" s="20"/>
      <c r="F49" s="21"/>
    </row>
    <row r="50" spans="1:7" ht="26.25" customHeight="1" x14ac:dyDescent="0.2">
      <c r="A50" s="226"/>
      <c r="B50" s="106" t="s">
        <v>601</v>
      </c>
      <c r="C50" s="18"/>
      <c r="E50" s="20"/>
      <c r="F50" s="21"/>
    </row>
    <row r="51" spans="1:7" ht="26.25" customHeight="1" x14ac:dyDescent="0.2">
      <c r="C51" s="25"/>
      <c r="F51" s="88"/>
      <c r="G51" s="21"/>
    </row>
    <row r="52" spans="1:7" ht="26.25" customHeight="1" x14ac:dyDescent="0.2">
      <c r="A52" s="27" t="s">
        <v>502</v>
      </c>
      <c r="F52" s="88"/>
      <c r="G52" s="21"/>
    </row>
    <row r="53" spans="1:7" ht="26.25" customHeight="1" x14ac:dyDescent="0.2">
      <c r="A53" s="28" t="s">
        <v>0</v>
      </c>
      <c r="B53" s="14" t="s">
        <v>19</v>
      </c>
      <c r="C53" s="15" t="s">
        <v>20</v>
      </c>
      <c r="F53" s="88"/>
      <c r="G53" s="21"/>
    </row>
    <row r="54" spans="1:7" ht="26.25" customHeight="1" x14ac:dyDescent="0.2">
      <c r="A54" s="221" t="s">
        <v>107</v>
      </c>
      <c r="B54" s="108" t="s">
        <v>108</v>
      </c>
      <c r="C54" s="109"/>
      <c r="F54" s="88"/>
      <c r="G54" s="21"/>
    </row>
    <row r="55" spans="1:7" ht="26.25" customHeight="1" x14ac:dyDescent="0.2">
      <c r="A55" s="222"/>
      <c r="B55" s="101" t="s">
        <v>109</v>
      </c>
      <c r="C55" s="17"/>
      <c r="F55" s="88"/>
      <c r="G55" s="21"/>
    </row>
    <row r="56" spans="1:7" ht="26.25" customHeight="1" x14ac:dyDescent="0.2">
      <c r="A56" s="222"/>
      <c r="B56" s="101" t="s">
        <v>110</v>
      </c>
      <c r="C56" s="17"/>
      <c r="F56" s="88"/>
      <c r="G56" s="21"/>
    </row>
    <row r="57" spans="1:7" ht="26.25" customHeight="1" x14ac:dyDescent="0.2">
      <c r="A57" s="222"/>
      <c r="B57" s="101" t="s">
        <v>111</v>
      </c>
      <c r="C57" s="17"/>
      <c r="F57" s="88"/>
      <c r="G57" s="21"/>
    </row>
    <row r="58" spans="1:7" ht="26.25" customHeight="1" x14ac:dyDescent="0.2">
      <c r="A58" s="222"/>
      <c r="B58" s="101" t="s">
        <v>112</v>
      </c>
      <c r="C58" s="17"/>
      <c r="F58" s="88"/>
      <c r="G58" s="21"/>
    </row>
    <row r="59" spans="1:7" ht="26.25" customHeight="1" x14ac:dyDescent="0.2">
      <c r="A59" s="222"/>
      <c r="B59" s="101" t="s">
        <v>113</v>
      </c>
      <c r="C59" s="17"/>
      <c r="F59" s="88"/>
      <c r="G59" s="21"/>
    </row>
    <row r="60" spans="1:7" ht="26.25" customHeight="1" x14ac:dyDescent="0.2">
      <c r="A60" s="222"/>
      <c r="B60" s="101" t="s">
        <v>114</v>
      </c>
      <c r="C60" s="17"/>
      <c r="F60" s="88"/>
      <c r="G60" s="21"/>
    </row>
    <row r="61" spans="1:7" ht="26.25" customHeight="1" x14ac:dyDescent="0.2">
      <c r="A61" s="222"/>
      <c r="B61" s="101" t="s">
        <v>115</v>
      </c>
      <c r="C61" s="17"/>
      <c r="F61" s="88"/>
      <c r="G61" s="21"/>
    </row>
    <row r="62" spans="1:7" ht="26.25" customHeight="1" x14ac:dyDescent="0.2">
      <c r="A62" s="222"/>
      <c r="B62" s="101" t="s">
        <v>116</v>
      </c>
      <c r="C62" s="17"/>
      <c r="F62" s="88"/>
      <c r="G62" s="21"/>
    </row>
    <row r="63" spans="1:7" ht="26.25" customHeight="1" x14ac:dyDescent="0.2">
      <c r="A63" s="222"/>
      <c r="B63" s="101" t="s">
        <v>117</v>
      </c>
      <c r="C63" s="17"/>
      <c r="F63" s="88"/>
      <c r="G63" s="21"/>
    </row>
    <row r="64" spans="1:7" ht="26.25" customHeight="1" x14ac:dyDescent="0.2">
      <c r="A64" s="222"/>
      <c r="B64" s="101" t="s">
        <v>118</v>
      </c>
      <c r="C64" s="17"/>
      <c r="F64" s="88"/>
      <c r="G64" s="21"/>
    </row>
    <row r="65" spans="1:7" ht="26.25" customHeight="1" x14ac:dyDescent="0.2">
      <c r="A65" s="222"/>
      <c r="B65" s="101" t="s">
        <v>119</v>
      </c>
      <c r="C65" s="17"/>
      <c r="F65" s="88"/>
      <c r="G65" s="21"/>
    </row>
    <row r="66" spans="1:7" ht="26.25" customHeight="1" x14ac:dyDescent="0.2">
      <c r="A66" s="222"/>
      <c r="B66" s="101" t="s">
        <v>120</v>
      </c>
      <c r="C66" s="17"/>
      <c r="F66" s="88"/>
      <c r="G66" s="21"/>
    </row>
    <row r="67" spans="1:7" ht="26.25" customHeight="1" x14ac:dyDescent="0.2">
      <c r="A67" s="222"/>
      <c r="B67" s="101" t="s">
        <v>121</v>
      </c>
      <c r="C67" s="17"/>
      <c r="F67" s="88"/>
      <c r="G67" s="21"/>
    </row>
    <row r="68" spans="1:7" ht="26.25" customHeight="1" x14ac:dyDescent="0.2">
      <c r="A68" s="223"/>
      <c r="B68" s="107" t="s">
        <v>122</v>
      </c>
      <c r="C68" s="17"/>
      <c r="F68" s="88"/>
      <c r="G68" s="21"/>
    </row>
    <row r="69" spans="1:7" ht="26.25" customHeight="1" x14ac:dyDescent="0.2">
      <c r="A69" s="228" t="s">
        <v>123</v>
      </c>
      <c r="B69" s="108" t="s">
        <v>124</v>
      </c>
      <c r="C69" s="109"/>
      <c r="F69" s="20"/>
      <c r="G69" s="11"/>
    </row>
    <row r="70" spans="1:7" ht="26.25" customHeight="1" x14ac:dyDescent="0.2">
      <c r="A70" s="229"/>
      <c r="B70" s="100" t="s">
        <v>125</v>
      </c>
      <c r="C70" s="82"/>
      <c r="F70" s="20"/>
      <c r="G70" s="11"/>
    </row>
    <row r="71" spans="1:7" ht="26.25" customHeight="1" x14ac:dyDescent="0.2">
      <c r="A71" s="229"/>
      <c r="B71" s="100" t="s">
        <v>126</v>
      </c>
      <c r="C71" s="82"/>
      <c r="F71" s="20"/>
      <c r="G71" s="11"/>
    </row>
    <row r="72" spans="1:7" ht="26.25" customHeight="1" x14ac:dyDescent="0.2">
      <c r="A72" s="229"/>
      <c r="B72" s="100" t="s">
        <v>127</v>
      </c>
      <c r="C72" s="82"/>
      <c r="F72" s="20"/>
      <c r="G72" s="11"/>
    </row>
    <row r="73" spans="1:7" ht="26.25" customHeight="1" x14ac:dyDescent="0.2">
      <c r="A73" s="229"/>
      <c r="B73" s="100" t="s">
        <v>128</v>
      </c>
      <c r="C73" s="82"/>
      <c r="F73" s="20"/>
      <c r="G73" s="11"/>
    </row>
    <row r="74" spans="1:7" ht="26.25" customHeight="1" x14ac:dyDescent="0.2">
      <c r="A74" s="229"/>
      <c r="B74" s="100" t="s">
        <v>129</v>
      </c>
      <c r="C74" s="82"/>
      <c r="F74" s="20"/>
      <c r="G74" s="11"/>
    </row>
    <row r="75" spans="1:7" ht="26.25" customHeight="1" x14ac:dyDescent="0.2">
      <c r="A75" s="229"/>
      <c r="B75" s="100" t="s">
        <v>130</v>
      </c>
      <c r="C75" s="82"/>
      <c r="F75" s="20"/>
      <c r="G75" s="11"/>
    </row>
    <row r="76" spans="1:7" ht="26.25" customHeight="1" x14ac:dyDescent="0.2">
      <c r="A76" s="229"/>
      <c r="B76" s="100" t="s">
        <v>131</v>
      </c>
      <c r="C76" s="82"/>
      <c r="F76" s="20"/>
      <c r="G76" s="11"/>
    </row>
    <row r="77" spans="1:7" ht="26.25" customHeight="1" x14ac:dyDescent="0.2">
      <c r="A77" s="229"/>
      <c r="B77" s="100" t="s">
        <v>132</v>
      </c>
      <c r="C77" s="82"/>
      <c r="F77" s="20"/>
      <c r="G77" s="11"/>
    </row>
    <row r="78" spans="1:7" ht="26.25" customHeight="1" x14ac:dyDescent="0.2">
      <c r="A78" s="229"/>
      <c r="B78" s="100" t="s">
        <v>133</v>
      </c>
      <c r="C78" s="82"/>
      <c r="F78" s="20"/>
      <c r="G78" s="11"/>
    </row>
    <row r="79" spans="1:7" ht="26.25" customHeight="1" x14ac:dyDescent="0.2">
      <c r="A79" s="229"/>
      <c r="B79" s="100" t="s">
        <v>134</v>
      </c>
      <c r="C79" s="82"/>
      <c r="F79" s="20"/>
      <c r="G79" s="11"/>
    </row>
    <row r="80" spans="1:7" ht="26.25" customHeight="1" x14ac:dyDescent="0.2">
      <c r="A80" s="229"/>
      <c r="B80" s="100" t="s">
        <v>135</v>
      </c>
      <c r="C80" s="82"/>
      <c r="F80" s="20"/>
      <c r="G80" s="11"/>
    </row>
    <row r="81" spans="1:7" ht="26.25" customHeight="1" x14ac:dyDescent="0.2">
      <c r="A81" s="229"/>
      <c r="B81" s="100" t="s">
        <v>136</v>
      </c>
      <c r="C81" s="82"/>
      <c r="F81" s="20"/>
      <c r="G81" s="11"/>
    </row>
    <row r="82" spans="1:7" ht="26.25" customHeight="1" x14ac:dyDescent="0.2">
      <c r="A82" s="229"/>
      <c r="B82" s="100" t="s">
        <v>137</v>
      </c>
      <c r="C82" s="82"/>
      <c r="F82" s="20"/>
      <c r="G82" s="11"/>
    </row>
    <row r="83" spans="1:7" ht="26.25" customHeight="1" x14ac:dyDescent="0.2">
      <c r="A83" s="229"/>
      <c r="B83" s="100" t="s">
        <v>138</v>
      </c>
      <c r="C83" s="82"/>
      <c r="F83" s="20"/>
      <c r="G83" s="11"/>
    </row>
    <row r="84" spans="1:7" ht="26.25" customHeight="1" x14ac:dyDescent="0.2">
      <c r="A84" s="229"/>
      <c r="B84" s="100" t="s">
        <v>139</v>
      </c>
      <c r="C84" s="82"/>
      <c r="F84" s="20"/>
      <c r="G84" s="11"/>
    </row>
    <row r="85" spans="1:7" ht="26.25" customHeight="1" x14ac:dyDescent="0.2">
      <c r="A85" s="229"/>
      <c r="B85" s="100" t="s">
        <v>140</v>
      </c>
      <c r="C85" s="82"/>
      <c r="F85" s="20"/>
      <c r="G85" s="11"/>
    </row>
    <row r="86" spans="1:7" ht="26.25" customHeight="1" x14ac:dyDescent="0.2">
      <c r="A86" s="229"/>
      <c r="B86" s="100" t="s">
        <v>141</v>
      </c>
      <c r="C86" s="82"/>
      <c r="F86" s="20"/>
      <c r="G86" s="11"/>
    </row>
    <row r="87" spans="1:7" ht="26.25" customHeight="1" x14ac:dyDescent="0.2">
      <c r="A87" s="229"/>
      <c r="B87" s="100" t="s">
        <v>142</v>
      </c>
      <c r="C87" s="82"/>
      <c r="F87" s="20"/>
      <c r="G87" s="11"/>
    </row>
    <row r="88" spans="1:7" ht="26.25" customHeight="1" x14ac:dyDescent="0.2">
      <c r="A88" s="229"/>
      <c r="B88" s="100" t="s">
        <v>143</v>
      </c>
      <c r="C88" s="82"/>
      <c r="F88" s="20"/>
      <c r="G88" s="11"/>
    </row>
    <row r="89" spans="1:7" ht="26.25" customHeight="1" x14ac:dyDescent="0.2">
      <c r="A89" s="229"/>
      <c r="B89" s="100" t="s">
        <v>144</v>
      </c>
      <c r="C89" s="82"/>
      <c r="F89" s="20"/>
      <c r="G89" s="11"/>
    </row>
    <row r="90" spans="1:7" ht="26.25" customHeight="1" x14ac:dyDescent="0.2">
      <c r="A90" s="229"/>
      <c r="B90" s="100" t="s">
        <v>145</v>
      </c>
      <c r="C90" s="82"/>
      <c r="F90" s="20"/>
      <c r="G90" s="11"/>
    </row>
    <row r="91" spans="1:7" ht="26.25" customHeight="1" x14ac:dyDescent="0.2">
      <c r="A91" s="229"/>
      <c r="B91" s="100" t="s">
        <v>146</v>
      </c>
      <c r="C91" s="82"/>
      <c r="F91" s="20"/>
      <c r="G91" s="11"/>
    </row>
    <row r="92" spans="1:7" ht="26.25" customHeight="1" x14ac:dyDescent="0.2">
      <c r="A92" s="229"/>
      <c r="B92" s="100" t="s">
        <v>147</v>
      </c>
      <c r="C92" s="82"/>
      <c r="F92" s="20"/>
      <c r="G92" s="11"/>
    </row>
    <row r="93" spans="1:7" ht="26.25" customHeight="1" x14ac:dyDescent="0.2">
      <c r="A93" s="229"/>
      <c r="B93" s="100" t="s">
        <v>148</v>
      </c>
      <c r="C93" s="82"/>
      <c r="F93" s="20"/>
      <c r="G93" s="11"/>
    </row>
    <row r="94" spans="1:7" ht="26.25" customHeight="1" x14ac:dyDescent="0.2">
      <c r="A94" s="229"/>
      <c r="B94" s="100" t="s">
        <v>149</v>
      </c>
      <c r="C94" s="82"/>
      <c r="F94" s="20"/>
      <c r="G94" s="11"/>
    </row>
    <row r="95" spans="1:7" ht="26.25" customHeight="1" x14ac:dyDescent="0.2">
      <c r="A95" s="229"/>
      <c r="B95" s="100" t="s">
        <v>150</v>
      </c>
      <c r="C95" s="82"/>
      <c r="F95" s="20"/>
      <c r="G95" s="11"/>
    </row>
    <row r="96" spans="1:7" ht="26.25" customHeight="1" x14ac:dyDescent="0.2">
      <c r="A96" s="229"/>
      <c r="B96" s="100" t="s">
        <v>151</v>
      </c>
      <c r="C96" s="82"/>
      <c r="F96" s="20"/>
      <c r="G96" s="11"/>
    </row>
    <row r="97" spans="1:7" ht="26.25" customHeight="1" x14ac:dyDescent="0.2">
      <c r="A97" s="229"/>
      <c r="B97" s="100" t="s">
        <v>152</v>
      </c>
      <c r="C97" s="82"/>
      <c r="F97" s="20"/>
      <c r="G97" s="11"/>
    </row>
    <row r="98" spans="1:7" ht="26.25" customHeight="1" x14ac:dyDescent="0.2">
      <c r="A98" s="229"/>
      <c r="B98" s="100" t="s">
        <v>153</v>
      </c>
      <c r="C98" s="82"/>
      <c r="F98" s="20"/>
      <c r="G98" s="11"/>
    </row>
    <row r="99" spans="1:7" ht="26.25" customHeight="1" x14ac:dyDescent="0.2">
      <c r="A99" s="228" t="s">
        <v>163</v>
      </c>
      <c r="B99" s="108" t="s">
        <v>154</v>
      </c>
      <c r="C99" s="109"/>
      <c r="F99" s="20"/>
      <c r="G99" s="11"/>
    </row>
    <row r="100" spans="1:7" ht="26.25" customHeight="1" x14ac:dyDescent="0.2">
      <c r="A100" s="229"/>
      <c r="B100" s="100" t="s">
        <v>155</v>
      </c>
      <c r="C100" s="82"/>
      <c r="F100" s="20"/>
      <c r="G100" s="11"/>
    </row>
    <row r="101" spans="1:7" ht="26.25" customHeight="1" x14ac:dyDescent="0.2">
      <c r="A101" s="229"/>
      <c r="B101" s="100" t="s">
        <v>156</v>
      </c>
      <c r="C101" s="82"/>
      <c r="F101" s="20"/>
      <c r="G101" s="11"/>
    </row>
    <row r="102" spans="1:7" ht="26.25" customHeight="1" x14ac:dyDescent="0.2">
      <c r="A102" s="229"/>
      <c r="B102" s="100" t="s">
        <v>157</v>
      </c>
      <c r="C102" s="82"/>
      <c r="F102" s="20"/>
      <c r="G102" s="11"/>
    </row>
    <row r="103" spans="1:7" ht="26.25" customHeight="1" x14ac:dyDescent="0.2">
      <c r="A103" s="229"/>
      <c r="B103" s="100" t="s">
        <v>158</v>
      </c>
      <c r="C103" s="82"/>
      <c r="F103" s="20"/>
      <c r="G103" s="11"/>
    </row>
    <row r="104" spans="1:7" ht="26.25" customHeight="1" x14ac:dyDescent="0.2">
      <c r="A104" s="229"/>
      <c r="B104" s="100" t="s">
        <v>159</v>
      </c>
      <c r="C104" s="82"/>
      <c r="F104" s="20"/>
      <c r="G104" s="11"/>
    </row>
    <row r="105" spans="1:7" ht="26.25" customHeight="1" x14ac:dyDescent="0.2">
      <c r="A105" s="229"/>
      <c r="B105" s="100" t="s">
        <v>160</v>
      </c>
      <c r="C105" s="82"/>
      <c r="F105" s="20"/>
      <c r="G105" s="11"/>
    </row>
    <row r="106" spans="1:7" ht="26.25" customHeight="1" x14ac:dyDescent="0.2">
      <c r="A106" s="229"/>
      <c r="B106" s="100" t="s">
        <v>161</v>
      </c>
      <c r="C106" s="82"/>
      <c r="F106" s="20"/>
      <c r="G106" s="11"/>
    </row>
    <row r="107" spans="1:7" ht="26.25" customHeight="1" x14ac:dyDescent="0.2">
      <c r="A107" s="230"/>
      <c r="B107" s="101" t="s">
        <v>162</v>
      </c>
      <c r="C107" s="82"/>
      <c r="F107" s="20"/>
      <c r="G107" s="11"/>
    </row>
    <row r="108" spans="1:7" ht="26.25" customHeight="1" x14ac:dyDescent="0.2">
      <c r="A108" s="231"/>
      <c r="B108" s="107" t="s">
        <v>604</v>
      </c>
      <c r="C108" s="89"/>
      <c r="F108" s="20"/>
      <c r="G108" s="11"/>
    </row>
    <row r="109" spans="1:7" ht="26.25" customHeight="1" x14ac:dyDescent="0.2">
      <c r="A109" s="216" t="s">
        <v>164</v>
      </c>
      <c r="B109" s="108" t="s">
        <v>165</v>
      </c>
      <c r="C109" s="109"/>
      <c r="F109" s="20"/>
      <c r="G109" s="11"/>
    </row>
    <row r="110" spans="1:7" ht="26.25" customHeight="1" x14ac:dyDescent="0.2">
      <c r="A110" s="217"/>
      <c r="B110" s="100" t="s">
        <v>166</v>
      </c>
      <c r="C110" s="82"/>
      <c r="F110" s="20"/>
      <c r="G110" s="11"/>
    </row>
    <row r="111" spans="1:7" ht="26.25" customHeight="1" x14ac:dyDescent="0.2">
      <c r="A111" s="217"/>
      <c r="B111" s="100" t="s">
        <v>167</v>
      </c>
      <c r="C111" s="82"/>
      <c r="F111" s="20"/>
      <c r="G111" s="11"/>
    </row>
    <row r="112" spans="1:7" ht="26.25" customHeight="1" x14ac:dyDescent="0.2">
      <c r="A112" s="217"/>
      <c r="B112" s="100" t="s">
        <v>168</v>
      </c>
      <c r="C112" s="82"/>
      <c r="F112" s="20"/>
      <c r="G112" s="11"/>
    </row>
    <row r="113" spans="1:7" ht="26.25" customHeight="1" x14ac:dyDescent="0.2">
      <c r="A113" s="217"/>
      <c r="B113" s="100" t="s">
        <v>169</v>
      </c>
      <c r="C113" s="82"/>
      <c r="F113" s="20"/>
      <c r="G113" s="11"/>
    </row>
    <row r="114" spans="1:7" ht="26.25" customHeight="1" x14ac:dyDescent="0.2">
      <c r="A114" s="217"/>
      <c r="B114" s="100" t="s">
        <v>170</v>
      </c>
      <c r="C114" s="82"/>
      <c r="F114" s="20"/>
      <c r="G114" s="11"/>
    </row>
    <row r="115" spans="1:7" ht="26.25" customHeight="1" x14ac:dyDescent="0.2">
      <c r="A115" s="217"/>
      <c r="B115" s="100" t="s">
        <v>171</v>
      </c>
      <c r="C115" s="82"/>
      <c r="F115" s="20"/>
      <c r="G115" s="11"/>
    </row>
    <row r="116" spans="1:7" ht="26.25" customHeight="1" x14ac:dyDescent="0.2">
      <c r="A116" s="217"/>
      <c r="B116" s="100" t="s">
        <v>605</v>
      </c>
      <c r="C116" s="82"/>
      <c r="F116" s="20"/>
      <c r="G116" s="11"/>
    </row>
    <row r="117" spans="1:7" ht="26.25" customHeight="1" x14ac:dyDescent="0.2">
      <c r="A117" s="232"/>
      <c r="B117" s="107" t="s">
        <v>172</v>
      </c>
      <c r="C117" s="89"/>
      <c r="F117" s="20"/>
      <c r="G117" s="11"/>
    </row>
    <row r="118" spans="1:7" ht="26.25" customHeight="1" x14ac:dyDescent="0.2">
      <c r="A118" s="216" t="s">
        <v>173</v>
      </c>
      <c r="B118" s="108" t="s">
        <v>174</v>
      </c>
      <c r="C118" s="109"/>
      <c r="F118" s="20"/>
      <c r="G118" s="11"/>
    </row>
    <row r="119" spans="1:7" ht="26.25" customHeight="1" x14ac:dyDescent="0.2">
      <c r="A119" s="217"/>
      <c r="B119" s="100" t="s">
        <v>175</v>
      </c>
      <c r="C119" s="82"/>
      <c r="F119" s="20"/>
      <c r="G119" s="11"/>
    </row>
    <row r="120" spans="1:7" ht="26.25" customHeight="1" x14ac:dyDescent="0.2">
      <c r="A120" s="217"/>
      <c r="B120" s="100" t="s">
        <v>176</v>
      </c>
      <c r="C120" s="82"/>
      <c r="F120" s="20"/>
      <c r="G120" s="11"/>
    </row>
    <row r="121" spans="1:7" ht="26.25" customHeight="1" x14ac:dyDescent="0.2">
      <c r="A121" s="217"/>
      <c r="B121" s="100" t="s">
        <v>177</v>
      </c>
      <c r="C121" s="82"/>
      <c r="F121" s="20"/>
      <c r="G121" s="11"/>
    </row>
    <row r="122" spans="1:7" ht="26.25" customHeight="1" x14ac:dyDescent="0.2">
      <c r="A122" s="217"/>
      <c r="B122" s="100" t="s">
        <v>178</v>
      </c>
      <c r="C122" s="82"/>
      <c r="F122" s="20"/>
      <c r="G122" s="11"/>
    </row>
    <row r="123" spans="1:7" ht="26.25" customHeight="1" x14ac:dyDescent="0.2">
      <c r="A123" s="217"/>
      <c r="B123" s="100" t="s">
        <v>179</v>
      </c>
      <c r="C123" s="82"/>
      <c r="F123" s="20"/>
      <c r="G123" s="11"/>
    </row>
    <row r="124" spans="1:7" ht="26.25" customHeight="1" x14ac:dyDescent="0.2">
      <c r="A124" s="217"/>
      <c r="B124" s="100" t="s">
        <v>180</v>
      </c>
      <c r="C124" s="82"/>
      <c r="F124" s="20"/>
      <c r="G124" s="11"/>
    </row>
    <row r="125" spans="1:7" ht="26.25" customHeight="1" x14ac:dyDescent="0.2">
      <c r="A125" s="217"/>
      <c r="B125" s="100" t="s">
        <v>181</v>
      </c>
      <c r="C125" s="82"/>
      <c r="F125" s="20"/>
      <c r="G125" s="11"/>
    </row>
    <row r="126" spans="1:7" ht="26.25" customHeight="1" x14ac:dyDescent="0.2">
      <c r="A126" s="217"/>
      <c r="B126" s="100" t="s">
        <v>182</v>
      </c>
      <c r="C126" s="82"/>
      <c r="F126" s="20"/>
      <c r="G126" s="11"/>
    </row>
    <row r="127" spans="1:7" ht="26.25" customHeight="1" x14ac:dyDescent="0.2">
      <c r="A127" s="217"/>
      <c r="B127" s="100" t="s">
        <v>183</v>
      </c>
      <c r="C127" s="82"/>
      <c r="F127" s="20"/>
      <c r="G127" s="11"/>
    </row>
    <row r="128" spans="1:7" ht="26.25" customHeight="1" x14ac:dyDescent="0.2">
      <c r="A128" s="217"/>
      <c r="B128" s="100" t="s">
        <v>184</v>
      </c>
      <c r="C128" s="82"/>
      <c r="F128" s="20"/>
      <c r="G128" s="11"/>
    </row>
    <row r="129" spans="1:7" ht="26.25" customHeight="1" x14ac:dyDescent="0.2">
      <c r="A129" s="217"/>
      <c r="B129" s="100" t="s">
        <v>185</v>
      </c>
      <c r="C129" s="82"/>
      <c r="F129" s="20"/>
      <c r="G129" s="11"/>
    </row>
    <row r="130" spans="1:7" ht="26.25" customHeight="1" x14ac:dyDescent="0.2">
      <c r="A130" s="217"/>
      <c r="B130" s="100" t="s">
        <v>186</v>
      </c>
      <c r="C130" s="82"/>
      <c r="F130" s="20"/>
      <c r="G130" s="11"/>
    </row>
    <row r="131" spans="1:7" ht="26.25" customHeight="1" x14ac:dyDescent="0.2">
      <c r="A131" s="217"/>
      <c r="B131" s="100" t="s">
        <v>187</v>
      </c>
      <c r="C131" s="82"/>
      <c r="F131" s="20"/>
      <c r="G131" s="11"/>
    </row>
    <row r="132" spans="1:7" ht="26.25" customHeight="1" x14ac:dyDescent="0.2">
      <c r="A132" s="217"/>
      <c r="B132" s="100" t="s">
        <v>188</v>
      </c>
      <c r="C132" s="82"/>
      <c r="F132" s="20"/>
      <c r="G132" s="11"/>
    </row>
    <row r="133" spans="1:7" ht="26.25" customHeight="1" x14ac:dyDescent="0.2">
      <c r="A133" s="217"/>
      <c r="B133" s="100" t="s">
        <v>189</v>
      </c>
      <c r="C133" s="82"/>
      <c r="F133" s="20"/>
      <c r="G133" s="11"/>
    </row>
    <row r="134" spans="1:7" ht="26.25" customHeight="1" x14ac:dyDescent="0.2">
      <c r="A134" s="217"/>
      <c r="B134" s="100" t="s">
        <v>190</v>
      </c>
      <c r="C134" s="82"/>
      <c r="F134" s="20"/>
      <c r="G134" s="11"/>
    </row>
    <row r="135" spans="1:7" ht="26.25" customHeight="1" x14ac:dyDescent="0.2">
      <c r="A135" s="217"/>
      <c r="B135" s="100" t="s">
        <v>191</v>
      </c>
      <c r="C135" s="82"/>
      <c r="F135" s="20"/>
      <c r="G135" s="11"/>
    </row>
    <row r="136" spans="1:7" ht="26.25" customHeight="1" x14ac:dyDescent="0.2">
      <c r="A136" s="217"/>
      <c r="B136" s="100" t="s">
        <v>192</v>
      </c>
      <c r="C136" s="82"/>
      <c r="F136" s="20"/>
      <c r="G136" s="11"/>
    </row>
    <row r="137" spans="1:7" ht="26.25" customHeight="1" x14ac:dyDescent="0.2">
      <c r="A137" s="217"/>
      <c r="B137" s="100" t="s">
        <v>193</v>
      </c>
      <c r="C137" s="82"/>
      <c r="F137" s="20"/>
      <c r="G137" s="11"/>
    </row>
    <row r="138" spans="1:7" ht="26.25" customHeight="1" x14ac:dyDescent="0.2">
      <c r="A138" s="217"/>
      <c r="B138" s="100" t="s">
        <v>194</v>
      </c>
      <c r="C138" s="82"/>
      <c r="F138" s="20"/>
      <c r="G138" s="11"/>
    </row>
    <row r="139" spans="1:7" ht="26.25" customHeight="1" x14ac:dyDescent="0.2">
      <c r="A139" s="217"/>
      <c r="B139" s="100" t="s">
        <v>195</v>
      </c>
      <c r="C139" s="82"/>
      <c r="F139" s="20"/>
      <c r="G139" s="11"/>
    </row>
    <row r="140" spans="1:7" ht="26.25" customHeight="1" x14ac:dyDescent="0.2">
      <c r="A140" s="217"/>
      <c r="B140" s="100" t="s">
        <v>196</v>
      </c>
      <c r="C140" s="82"/>
      <c r="F140" s="20"/>
      <c r="G140" s="11"/>
    </row>
    <row r="141" spans="1:7" ht="26.25" customHeight="1" x14ac:dyDescent="0.2">
      <c r="A141" s="233"/>
      <c r="B141" s="101" t="s">
        <v>197</v>
      </c>
      <c r="C141" s="82"/>
      <c r="F141" s="20"/>
      <c r="G141" s="11"/>
    </row>
    <row r="142" spans="1:7" ht="26.25" customHeight="1" x14ac:dyDescent="0.2">
      <c r="A142" s="232"/>
      <c r="B142" s="107" t="s">
        <v>198</v>
      </c>
      <c r="C142" s="89"/>
      <c r="F142" s="20"/>
      <c r="G142" s="11"/>
    </row>
    <row r="143" spans="1:7" ht="26.25" customHeight="1" x14ac:dyDescent="0.2">
      <c r="A143" s="216" t="s">
        <v>199</v>
      </c>
      <c r="B143" s="108" t="s">
        <v>200</v>
      </c>
      <c r="C143" s="109"/>
      <c r="F143" s="20"/>
      <c r="G143" s="11"/>
    </row>
    <row r="144" spans="1:7" ht="26.25" customHeight="1" x14ac:dyDescent="0.2">
      <c r="A144" s="217"/>
      <c r="B144" s="100" t="s">
        <v>201</v>
      </c>
      <c r="C144" s="82"/>
      <c r="F144" s="20"/>
      <c r="G144" s="11"/>
    </row>
    <row r="145" spans="1:7" ht="26.25" customHeight="1" x14ac:dyDescent="0.2">
      <c r="A145" s="217"/>
      <c r="B145" s="100" t="s">
        <v>202</v>
      </c>
      <c r="C145" s="82"/>
      <c r="F145" s="20"/>
      <c r="G145" s="11"/>
    </row>
    <row r="146" spans="1:7" ht="26.25" customHeight="1" x14ac:dyDescent="0.2">
      <c r="A146" s="217"/>
      <c r="B146" s="100" t="s">
        <v>203</v>
      </c>
      <c r="C146" s="82"/>
      <c r="F146" s="20"/>
      <c r="G146" s="11"/>
    </row>
    <row r="147" spans="1:7" ht="26.25" customHeight="1" x14ac:dyDescent="0.2">
      <c r="A147" s="217"/>
      <c r="B147" s="100" t="s">
        <v>204</v>
      </c>
      <c r="C147" s="82"/>
      <c r="F147" s="20"/>
      <c r="G147" s="11"/>
    </row>
    <row r="148" spans="1:7" ht="26.25" customHeight="1" x14ac:dyDescent="0.2">
      <c r="A148" s="217"/>
      <c r="B148" s="100" t="s">
        <v>205</v>
      </c>
      <c r="C148" s="82"/>
      <c r="F148" s="20"/>
      <c r="G148" s="11"/>
    </row>
    <row r="149" spans="1:7" ht="26.25" customHeight="1" x14ac:dyDescent="0.2">
      <c r="A149" s="217"/>
      <c r="B149" s="100" t="s">
        <v>206</v>
      </c>
      <c r="C149" s="82"/>
      <c r="F149" s="20"/>
      <c r="G149" s="11"/>
    </row>
    <row r="150" spans="1:7" ht="26.25" customHeight="1" x14ac:dyDescent="0.2">
      <c r="A150" s="217"/>
      <c r="B150" s="100" t="s">
        <v>207</v>
      </c>
      <c r="C150" s="82"/>
      <c r="F150" s="20"/>
      <c r="G150" s="11"/>
    </row>
    <row r="151" spans="1:7" ht="26.25" customHeight="1" x14ac:dyDescent="0.2">
      <c r="A151" s="217"/>
      <c r="B151" s="100" t="s">
        <v>208</v>
      </c>
      <c r="C151" s="82"/>
      <c r="F151" s="20"/>
      <c r="G151" s="11"/>
    </row>
    <row r="152" spans="1:7" ht="26.25" customHeight="1" x14ac:dyDescent="0.2">
      <c r="A152" s="217"/>
      <c r="B152" s="100" t="s">
        <v>209</v>
      </c>
      <c r="C152" s="82"/>
      <c r="F152" s="20"/>
      <c r="G152" s="11"/>
    </row>
    <row r="153" spans="1:7" ht="26.25" customHeight="1" x14ac:dyDescent="0.2">
      <c r="A153" s="217"/>
      <c r="B153" s="100" t="s">
        <v>210</v>
      </c>
      <c r="C153" s="82"/>
      <c r="F153" s="20"/>
      <c r="G153" s="11"/>
    </row>
    <row r="154" spans="1:7" ht="26.25" customHeight="1" x14ac:dyDescent="0.2">
      <c r="A154" s="217"/>
      <c r="B154" s="100" t="s">
        <v>211</v>
      </c>
      <c r="C154" s="82"/>
      <c r="F154" s="20"/>
      <c r="G154" s="11"/>
    </row>
    <row r="155" spans="1:7" ht="26.25" customHeight="1" x14ac:dyDescent="0.2">
      <c r="A155" s="217"/>
      <c r="B155" s="100" t="s">
        <v>212</v>
      </c>
      <c r="C155" s="82"/>
      <c r="F155" s="20"/>
      <c r="G155" s="11"/>
    </row>
    <row r="156" spans="1:7" ht="26.25" customHeight="1" x14ac:dyDescent="0.2">
      <c r="A156" s="217"/>
      <c r="B156" s="100" t="s">
        <v>213</v>
      </c>
      <c r="C156" s="82"/>
      <c r="F156" s="20"/>
      <c r="G156" s="11"/>
    </row>
    <row r="157" spans="1:7" ht="26.25" customHeight="1" x14ac:dyDescent="0.2">
      <c r="A157" s="217"/>
      <c r="B157" s="100" t="s">
        <v>214</v>
      </c>
      <c r="C157" s="82"/>
      <c r="F157" s="20"/>
      <c r="G157" s="11"/>
    </row>
    <row r="158" spans="1:7" ht="26.25" customHeight="1" x14ac:dyDescent="0.2">
      <c r="A158" s="217"/>
      <c r="B158" s="100" t="s">
        <v>215</v>
      </c>
      <c r="C158" s="82"/>
      <c r="F158" s="20"/>
      <c r="G158" s="11"/>
    </row>
    <row r="159" spans="1:7" ht="26.25" customHeight="1" x14ac:dyDescent="0.2">
      <c r="A159" s="217"/>
      <c r="B159" s="100" t="s">
        <v>216</v>
      </c>
      <c r="C159" s="82"/>
      <c r="F159" s="20"/>
      <c r="G159" s="11"/>
    </row>
    <row r="160" spans="1:7" ht="26.25" customHeight="1" x14ac:dyDescent="0.2">
      <c r="A160" s="218"/>
      <c r="B160" s="110" t="s">
        <v>217</v>
      </c>
      <c r="C160" s="89"/>
      <c r="F160" s="20"/>
      <c r="G160" s="11"/>
    </row>
    <row r="161" spans="1:7" ht="26.25" customHeight="1" x14ac:dyDescent="0.2">
      <c r="A161" s="216" t="s">
        <v>218</v>
      </c>
      <c r="B161" s="108" t="s">
        <v>219</v>
      </c>
      <c r="C161" s="109"/>
      <c r="F161" s="20"/>
      <c r="G161" s="11"/>
    </row>
    <row r="162" spans="1:7" ht="26.25" customHeight="1" x14ac:dyDescent="0.2">
      <c r="A162" s="217"/>
      <c r="B162" s="100" t="s">
        <v>603</v>
      </c>
      <c r="C162" s="82"/>
      <c r="F162" s="20"/>
      <c r="G162" s="11"/>
    </row>
    <row r="163" spans="1:7" ht="26.25" customHeight="1" x14ac:dyDescent="0.2">
      <c r="A163" s="217"/>
      <c r="B163" s="100" t="s">
        <v>220</v>
      </c>
      <c r="C163" s="82"/>
      <c r="F163" s="20"/>
      <c r="G163" s="11"/>
    </row>
    <row r="164" spans="1:7" ht="26.25" customHeight="1" x14ac:dyDescent="0.2">
      <c r="A164" s="217"/>
      <c r="B164" s="100" t="s">
        <v>221</v>
      </c>
      <c r="C164" s="82"/>
      <c r="F164" s="20"/>
      <c r="G164" s="11"/>
    </row>
    <row r="165" spans="1:7" ht="26.25" customHeight="1" x14ac:dyDescent="0.2">
      <c r="A165" s="217"/>
      <c r="B165" s="100" t="s">
        <v>222</v>
      </c>
      <c r="C165" s="82"/>
      <c r="F165" s="20"/>
      <c r="G165" s="11"/>
    </row>
    <row r="166" spans="1:7" ht="26.25" customHeight="1" x14ac:dyDescent="0.2">
      <c r="A166" s="217"/>
      <c r="B166" s="100" t="s">
        <v>223</v>
      </c>
      <c r="C166" s="82"/>
      <c r="F166" s="20"/>
      <c r="G166" s="11"/>
    </row>
    <row r="167" spans="1:7" ht="26.25" customHeight="1" x14ac:dyDescent="0.2">
      <c r="A167" s="217"/>
      <c r="B167" s="100" t="s">
        <v>224</v>
      </c>
      <c r="C167" s="82"/>
      <c r="F167" s="20"/>
      <c r="G167" s="11"/>
    </row>
    <row r="168" spans="1:7" ht="26.25" customHeight="1" x14ac:dyDescent="0.2">
      <c r="A168" s="217"/>
      <c r="B168" s="100" t="s">
        <v>225</v>
      </c>
      <c r="C168" s="82"/>
      <c r="F168" s="20"/>
      <c r="G168" s="11"/>
    </row>
    <row r="169" spans="1:7" ht="26.25" customHeight="1" x14ac:dyDescent="0.2">
      <c r="A169" s="218"/>
      <c r="B169" s="110" t="s">
        <v>226</v>
      </c>
      <c r="C169" s="89"/>
      <c r="F169" s="20"/>
      <c r="G169" s="11"/>
    </row>
    <row r="170" spans="1:7" ht="26.25" customHeight="1" x14ac:dyDescent="0.2">
      <c r="A170" s="216" t="s">
        <v>227</v>
      </c>
      <c r="B170" s="108" t="s">
        <v>228</v>
      </c>
      <c r="C170" s="109"/>
      <c r="F170" s="20"/>
      <c r="G170" s="11"/>
    </row>
    <row r="171" spans="1:7" ht="26.25" customHeight="1" x14ac:dyDescent="0.2">
      <c r="A171" s="217"/>
      <c r="B171" s="100" t="s">
        <v>229</v>
      </c>
      <c r="C171" s="82"/>
      <c r="F171" s="20"/>
      <c r="G171" s="11"/>
    </row>
    <row r="172" spans="1:7" ht="26.25" customHeight="1" x14ac:dyDescent="0.2">
      <c r="A172" s="217"/>
      <c r="B172" s="100" t="s">
        <v>230</v>
      </c>
      <c r="C172" s="82"/>
      <c r="F172" s="20"/>
      <c r="G172" s="11"/>
    </row>
    <row r="173" spans="1:7" ht="26.25" customHeight="1" x14ac:dyDescent="0.2">
      <c r="A173" s="217"/>
      <c r="B173" s="100" t="s">
        <v>230</v>
      </c>
      <c r="C173" s="82"/>
      <c r="F173" s="20"/>
      <c r="G173" s="11"/>
    </row>
    <row r="174" spans="1:7" ht="26.25" customHeight="1" x14ac:dyDescent="0.2">
      <c r="A174" s="217"/>
      <c r="B174" s="100" t="s">
        <v>231</v>
      </c>
      <c r="C174" s="82"/>
      <c r="F174" s="20"/>
      <c r="G174" s="11"/>
    </row>
    <row r="175" spans="1:7" ht="26.25" customHeight="1" x14ac:dyDescent="0.2">
      <c r="A175" s="217"/>
      <c r="B175" s="100" t="s">
        <v>232</v>
      </c>
      <c r="C175" s="82"/>
      <c r="F175" s="20"/>
      <c r="G175" s="11"/>
    </row>
    <row r="176" spans="1:7" ht="26.25" customHeight="1" x14ac:dyDescent="0.2">
      <c r="A176" s="217"/>
      <c r="B176" s="100" t="s">
        <v>233</v>
      </c>
      <c r="C176" s="82"/>
      <c r="F176" s="20"/>
      <c r="G176" s="11"/>
    </row>
    <row r="177" spans="1:7" ht="26.25" customHeight="1" x14ac:dyDescent="0.2">
      <c r="A177" s="217"/>
      <c r="B177" s="100" t="s">
        <v>234</v>
      </c>
      <c r="C177" s="82"/>
      <c r="F177" s="20"/>
      <c r="G177" s="11"/>
    </row>
    <row r="178" spans="1:7" ht="26.25" customHeight="1" x14ac:dyDescent="0.2">
      <c r="A178" s="217"/>
      <c r="B178" s="100" t="s">
        <v>606</v>
      </c>
      <c r="C178" s="82"/>
      <c r="F178" s="20"/>
      <c r="G178" s="11"/>
    </row>
    <row r="179" spans="1:7" ht="26.25" customHeight="1" x14ac:dyDescent="0.2">
      <c r="A179" s="217"/>
      <c r="B179" s="100" t="s">
        <v>235</v>
      </c>
      <c r="C179" s="82"/>
      <c r="F179" s="20"/>
      <c r="G179" s="11"/>
    </row>
    <row r="180" spans="1:7" ht="26.25" customHeight="1" x14ac:dyDescent="0.2">
      <c r="A180" s="217"/>
      <c r="B180" s="100" t="s">
        <v>236</v>
      </c>
      <c r="C180" s="82"/>
      <c r="F180" s="20"/>
      <c r="G180" s="11"/>
    </row>
    <row r="181" spans="1:7" ht="26.25" customHeight="1" x14ac:dyDescent="0.2">
      <c r="A181" s="217"/>
      <c r="B181" s="100" t="s">
        <v>237</v>
      </c>
      <c r="C181" s="82"/>
      <c r="F181" s="20"/>
      <c r="G181" s="11"/>
    </row>
    <row r="182" spans="1:7" ht="26.25" customHeight="1" x14ac:dyDescent="0.2">
      <c r="A182" s="217"/>
      <c r="B182" s="100" t="s">
        <v>238</v>
      </c>
      <c r="C182" s="82"/>
      <c r="F182" s="20"/>
      <c r="G182" s="11"/>
    </row>
    <row r="183" spans="1:7" ht="26.25" customHeight="1" x14ac:dyDescent="0.2">
      <c r="A183" s="217"/>
      <c r="B183" s="100" t="s">
        <v>607</v>
      </c>
      <c r="C183" s="82"/>
      <c r="F183" s="20"/>
      <c r="G183" s="11"/>
    </row>
    <row r="184" spans="1:7" ht="26.25" customHeight="1" x14ac:dyDescent="0.2">
      <c r="A184" s="217"/>
      <c r="B184" s="100" t="s">
        <v>239</v>
      </c>
      <c r="C184" s="82"/>
      <c r="F184" s="20"/>
      <c r="G184" s="11"/>
    </row>
    <row r="185" spans="1:7" ht="26.25" customHeight="1" x14ac:dyDescent="0.2">
      <c r="A185" s="217"/>
      <c r="B185" s="100" t="s">
        <v>240</v>
      </c>
      <c r="C185" s="82"/>
      <c r="F185" s="20"/>
      <c r="G185" s="11"/>
    </row>
    <row r="186" spans="1:7" ht="26.25" customHeight="1" x14ac:dyDescent="0.2">
      <c r="A186" s="217"/>
      <c r="B186" s="100" t="s">
        <v>608</v>
      </c>
      <c r="C186" s="82"/>
      <c r="F186" s="20"/>
      <c r="G186" s="11"/>
    </row>
    <row r="187" spans="1:7" ht="26.25" customHeight="1" x14ac:dyDescent="0.2">
      <c r="A187" s="218"/>
      <c r="B187" s="110" t="s">
        <v>241</v>
      </c>
      <c r="C187" s="89"/>
      <c r="F187" s="20"/>
      <c r="G187" s="11"/>
    </row>
    <row r="188" spans="1:7" ht="26.25" customHeight="1" x14ac:dyDescent="0.2">
      <c r="A188" s="227" t="s">
        <v>242</v>
      </c>
      <c r="B188" s="108" t="s">
        <v>243</v>
      </c>
      <c r="C188" s="109"/>
      <c r="F188" s="20"/>
      <c r="G188" s="11"/>
    </row>
    <row r="189" spans="1:7" ht="26.25" customHeight="1" x14ac:dyDescent="0.2">
      <c r="A189" s="219"/>
      <c r="B189" s="100" t="s">
        <v>244</v>
      </c>
      <c r="C189" s="82"/>
      <c r="F189" s="20"/>
      <c r="G189" s="11"/>
    </row>
    <row r="190" spans="1:7" ht="26.25" customHeight="1" x14ac:dyDescent="0.2">
      <c r="A190" s="219"/>
      <c r="B190" s="100" t="s">
        <v>245</v>
      </c>
      <c r="C190" s="82"/>
      <c r="F190" s="20"/>
      <c r="G190" s="11"/>
    </row>
    <row r="191" spans="1:7" ht="26.25" customHeight="1" x14ac:dyDescent="0.2">
      <c r="A191" s="219"/>
      <c r="B191" s="100" t="s">
        <v>246</v>
      </c>
      <c r="C191" s="82"/>
      <c r="F191" s="20"/>
      <c r="G191" s="11"/>
    </row>
    <row r="192" spans="1:7" ht="26.25" customHeight="1" x14ac:dyDescent="0.2">
      <c r="A192" s="219"/>
      <c r="B192" s="100" t="s">
        <v>247</v>
      </c>
      <c r="C192" s="82"/>
      <c r="F192" s="20"/>
      <c r="G192" s="11"/>
    </row>
    <row r="193" spans="1:7" ht="26.25" customHeight="1" x14ac:dyDescent="0.2">
      <c r="A193" s="219"/>
      <c r="B193" s="100" t="s">
        <v>248</v>
      </c>
      <c r="C193" s="82"/>
      <c r="F193" s="20"/>
      <c r="G193" s="11"/>
    </row>
    <row r="194" spans="1:7" ht="26.25" customHeight="1" x14ac:dyDescent="0.2">
      <c r="A194" s="219"/>
      <c r="B194" s="100" t="s">
        <v>249</v>
      </c>
      <c r="C194" s="82"/>
      <c r="F194" s="20"/>
      <c r="G194" s="11"/>
    </row>
    <row r="195" spans="1:7" ht="26.25" customHeight="1" x14ac:dyDescent="0.2">
      <c r="A195" s="219"/>
      <c r="B195" s="100" t="s">
        <v>250</v>
      </c>
      <c r="C195" s="82"/>
      <c r="F195" s="20"/>
      <c r="G195" s="11"/>
    </row>
    <row r="196" spans="1:7" ht="26.25" customHeight="1" x14ac:dyDescent="0.2">
      <c r="A196" s="219"/>
      <c r="B196" s="100" t="s">
        <v>251</v>
      </c>
      <c r="C196" s="82"/>
      <c r="F196" s="20"/>
      <c r="G196" s="11"/>
    </row>
    <row r="197" spans="1:7" ht="26.25" customHeight="1" x14ac:dyDescent="0.2">
      <c r="A197" s="219"/>
      <c r="B197" s="100" t="s">
        <v>252</v>
      </c>
      <c r="C197" s="82"/>
      <c r="F197" s="20"/>
      <c r="G197" s="11"/>
    </row>
    <row r="198" spans="1:7" ht="26.25" customHeight="1" x14ac:dyDescent="0.2">
      <c r="A198" s="219"/>
      <c r="B198" s="100" t="s">
        <v>253</v>
      </c>
      <c r="C198" s="82"/>
      <c r="F198" s="20"/>
      <c r="G198" s="11"/>
    </row>
    <row r="199" spans="1:7" ht="26.25" customHeight="1" x14ac:dyDescent="0.2">
      <c r="A199" s="219"/>
      <c r="B199" s="100" t="s">
        <v>254</v>
      </c>
      <c r="C199" s="82"/>
      <c r="F199" s="20"/>
      <c r="G199" s="11"/>
    </row>
    <row r="200" spans="1:7" ht="26.25" customHeight="1" x14ac:dyDescent="0.2">
      <c r="A200" s="219"/>
      <c r="B200" s="100" t="s">
        <v>255</v>
      </c>
      <c r="C200" s="82"/>
      <c r="F200" s="20"/>
      <c r="G200" s="11"/>
    </row>
    <row r="201" spans="1:7" ht="26.25" customHeight="1" x14ac:dyDescent="0.2">
      <c r="A201" s="219"/>
      <c r="B201" s="100" t="s">
        <v>256</v>
      </c>
      <c r="C201" s="82"/>
      <c r="F201" s="20"/>
      <c r="G201" s="11"/>
    </row>
    <row r="202" spans="1:7" ht="26.25" customHeight="1" x14ac:dyDescent="0.2">
      <c r="A202" s="219"/>
      <c r="B202" s="100" t="s">
        <v>257</v>
      </c>
      <c r="C202" s="82"/>
      <c r="F202" s="20"/>
      <c r="G202" s="11"/>
    </row>
    <row r="203" spans="1:7" ht="26.25" customHeight="1" x14ac:dyDescent="0.2">
      <c r="A203" s="220"/>
      <c r="B203" s="151" t="s">
        <v>258</v>
      </c>
      <c r="C203" s="82"/>
      <c r="F203" s="20"/>
      <c r="G203" s="11"/>
    </row>
    <row r="204" spans="1:7" ht="26.25" customHeight="1" x14ac:dyDescent="0.2">
      <c r="A204" s="216" t="s">
        <v>259</v>
      </c>
      <c r="B204" s="108" t="s">
        <v>609</v>
      </c>
      <c r="C204" s="109"/>
      <c r="F204" s="20"/>
      <c r="G204" s="11"/>
    </row>
    <row r="205" spans="1:7" ht="26.25" customHeight="1" x14ac:dyDescent="0.2">
      <c r="A205" s="217"/>
      <c r="B205" s="100" t="s">
        <v>260</v>
      </c>
      <c r="C205" s="82"/>
      <c r="F205" s="20"/>
      <c r="G205" s="11"/>
    </row>
    <row r="206" spans="1:7" ht="26.25" customHeight="1" x14ac:dyDescent="0.2">
      <c r="A206" s="217"/>
      <c r="B206" s="100" t="s">
        <v>261</v>
      </c>
      <c r="C206" s="82"/>
      <c r="F206" s="20"/>
      <c r="G206" s="11"/>
    </row>
    <row r="207" spans="1:7" ht="26.25" customHeight="1" x14ac:dyDescent="0.2">
      <c r="A207" s="217"/>
      <c r="B207" s="100" t="s">
        <v>262</v>
      </c>
      <c r="C207" s="82"/>
      <c r="F207" s="20"/>
      <c r="G207" s="11"/>
    </row>
    <row r="208" spans="1:7" ht="26.25" customHeight="1" x14ac:dyDescent="0.2">
      <c r="A208" s="217"/>
      <c r="B208" s="100" t="s">
        <v>610</v>
      </c>
      <c r="C208" s="82"/>
      <c r="F208" s="20"/>
      <c r="G208" s="11"/>
    </row>
    <row r="209" spans="1:7" ht="26.25" customHeight="1" x14ac:dyDescent="0.2">
      <c r="A209" s="217"/>
      <c r="B209" s="100" t="s">
        <v>263</v>
      </c>
      <c r="C209" s="82"/>
      <c r="F209" s="20"/>
      <c r="G209" s="11"/>
    </row>
    <row r="210" spans="1:7" ht="26.25" customHeight="1" x14ac:dyDescent="0.2">
      <c r="A210" s="217"/>
      <c r="B210" s="100" t="s">
        <v>264</v>
      </c>
      <c r="C210" s="82"/>
      <c r="F210" s="20"/>
      <c r="G210" s="11"/>
    </row>
    <row r="211" spans="1:7" ht="26.25" customHeight="1" x14ac:dyDescent="0.2">
      <c r="A211" s="217"/>
      <c r="B211" s="100" t="s">
        <v>265</v>
      </c>
      <c r="C211" s="82"/>
      <c r="F211" s="20"/>
      <c r="G211" s="11"/>
    </row>
    <row r="212" spans="1:7" ht="26.25" customHeight="1" x14ac:dyDescent="0.2">
      <c r="A212" s="217"/>
      <c r="B212" s="100" t="s">
        <v>611</v>
      </c>
      <c r="C212" s="82"/>
      <c r="F212" s="20"/>
      <c r="G212" s="11"/>
    </row>
    <row r="213" spans="1:7" ht="26.25" customHeight="1" x14ac:dyDescent="0.2">
      <c r="A213" s="217"/>
      <c r="B213" s="100" t="s">
        <v>236</v>
      </c>
      <c r="C213" s="82"/>
      <c r="F213" s="20"/>
      <c r="G213" s="11"/>
    </row>
    <row r="214" spans="1:7" ht="26.25" customHeight="1" x14ac:dyDescent="0.2">
      <c r="A214" s="217"/>
      <c r="B214" s="100" t="s">
        <v>237</v>
      </c>
      <c r="C214" s="82"/>
      <c r="F214" s="20"/>
      <c r="G214" s="11"/>
    </row>
    <row r="215" spans="1:7" ht="26.25" customHeight="1" x14ac:dyDescent="0.2">
      <c r="A215" s="217"/>
      <c r="B215" s="100" t="s">
        <v>238</v>
      </c>
      <c r="C215" s="82"/>
      <c r="F215" s="20"/>
      <c r="G215" s="11"/>
    </row>
    <row r="216" spans="1:7" ht="26.25" customHeight="1" x14ac:dyDescent="0.2">
      <c r="A216" s="217"/>
      <c r="B216" s="100" t="s">
        <v>612</v>
      </c>
      <c r="C216" s="82"/>
      <c r="F216" s="20"/>
      <c r="G216" s="11"/>
    </row>
    <row r="217" spans="1:7" ht="26.25" customHeight="1" x14ac:dyDescent="0.2">
      <c r="A217" s="217"/>
      <c r="B217" s="100" t="s">
        <v>266</v>
      </c>
      <c r="C217" s="82"/>
      <c r="F217" s="20"/>
      <c r="G217" s="11"/>
    </row>
    <row r="218" spans="1:7" ht="26.25" customHeight="1" x14ac:dyDescent="0.2">
      <c r="A218" s="217"/>
      <c r="B218" s="100" t="s">
        <v>267</v>
      </c>
      <c r="C218" s="82"/>
      <c r="F218" s="20"/>
      <c r="G218" s="11"/>
    </row>
    <row r="219" spans="1:7" ht="26.25" customHeight="1" x14ac:dyDescent="0.2">
      <c r="A219" s="217"/>
      <c r="B219" s="100" t="s">
        <v>268</v>
      </c>
      <c r="C219" s="82"/>
      <c r="F219" s="20"/>
      <c r="G219" s="11"/>
    </row>
    <row r="220" spans="1:7" ht="26.25" customHeight="1" x14ac:dyDescent="0.2">
      <c r="A220" s="217"/>
      <c r="B220" s="100" t="s">
        <v>613</v>
      </c>
      <c r="C220" s="82"/>
      <c r="F220" s="20"/>
      <c r="G220" s="11"/>
    </row>
    <row r="221" spans="1:7" ht="26.25" customHeight="1" x14ac:dyDescent="0.2">
      <c r="A221" s="217"/>
      <c r="B221" s="100" t="s">
        <v>269</v>
      </c>
      <c r="C221" s="82"/>
      <c r="F221" s="20"/>
      <c r="G221" s="11"/>
    </row>
    <row r="222" spans="1:7" ht="26.25" customHeight="1" x14ac:dyDescent="0.2">
      <c r="A222" s="217"/>
      <c r="B222" s="100" t="s">
        <v>270</v>
      </c>
      <c r="C222" s="82"/>
      <c r="F222" s="20"/>
      <c r="G222" s="11"/>
    </row>
    <row r="223" spans="1:7" ht="26.25" customHeight="1" x14ac:dyDescent="0.2">
      <c r="A223" s="217"/>
      <c r="B223" s="100" t="s">
        <v>271</v>
      </c>
      <c r="C223" s="82"/>
      <c r="F223" s="20"/>
      <c r="G223" s="11"/>
    </row>
    <row r="224" spans="1:7" ht="26.25" customHeight="1" x14ac:dyDescent="0.2">
      <c r="A224" s="217"/>
      <c r="B224" s="100" t="s">
        <v>614</v>
      </c>
      <c r="C224" s="82"/>
      <c r="F224" s="20"/>
      <c r="G224" s="11"/>
    </row>
    <row r="225" spans="1:7" ht="26.25" customHeight="1" x14ac:dyDescent="0.2">
      <c r="A225" s="217"/>
      <c r="B225" s="100" t="s">
        <v>272</v>
      </c>
      <c r="C225" s="82"/>
      <c r="F225" s="20"/>
      <c r="G225" s="11"/>
    </row>
    <row r="226" spans="1:7" ht="26.25" customHeight="1" x14ac:dyDescent="0.2">
      <c r="A226" s="217"/>
      <c r="B226" s="100" t="s">
        <v>273</v>
      </c>
      <c r="C226" s="82"/>
      <c r="F226" s="20"/>
      <c r="G226" s="11"/>
    </row>
    <row r="227" spans="1:7" ht="26.25" customHeight="1" x14ac:dyDescent="0.2">
      <c r="A227" s="227" t="s">
        <v>274</v>
      </c>
      <c r="B227" s="108" t="s">
        <v>275</v>
      </c>
      <c r="C227" s="109"/>
      <c r="F227" s="20"/>
      <c r="G227" s="11"/>
    </row>
    <row r="228" spans="1:7" ht="26.25" customHeight="1" x14ac:dyDescent="0.2">
      <c r="A228" s="219"/>
      <c r="B228" s="100" t="s">
        <v>276</v>
      </c>
      <c r="C228" s="82"/>
      <c r="F228" s="20"/>
      <c r="G228" s="11"/>
    </row>
    <row r="229" spans="1:7" ht="26.25" customHeight="1" x14ac:dyDescent="0.2">
      <c r="A229" s="219"/>
      <c r="B229" s="100" t="s">
        <v>277</v>
      </c>
      <c r="C229" s="82"/>
      <c r="F229" s="20"/>
      <c r="G229" s="11"/>
    </row>
    <row r="230" spans="1:7" ht="26.25" customHeight="1" x14ac:dyDescent="0.2">
      <c r="A230" s="219"/>
      <c r="B230" s="100" t="s">
        <v>278</v>
      </c>
      <c r="C230" s="82"/>
      <c r="F230" s="20"/>
      <c r="G230" s="11"/>
    </row>
    <row r="231" spans="1:7" ht="26.25" customHeight="1" x14ac:dyDescent="0.2">
      <c r="A231" s="219"/>
      <c r="B231" s="100" t="s">
        <v>279</v>
      </c>
      <c r="C231" s="82"/>
      <c r="F231" s="20"/>
      <c r="G231" s="11"/>
    </row>
    <row r="232" spans="1:7" ht="26.25" customHeight="1" x14ac:dyDescent="0.2">
      <c r="A232" s="219"/>
      <c r="B232" s="100" t="s">
        <v>280</v>
      </c>
      <c r="C232" s="82"/>
      <c r="F232" s="20"/>
      <c r="G232" s="11"/>
    </row>
    <row r="233" spans="1:7" ht="26.25" customHeight="1" x14ac:dyDescent="0.2">
      <c r="A233" s="219"/>
      <c r="B233" s="100" t="s">
        <v>290</v>
      </c>
      <c r="C233" s="82"/>
      <c r="F233" s="20"/>
      <c r="G233" s="11"/>
    </row>
    <row r="234" spans="1:7" ht="26.25" customHeight="1" x14ac:dyDescent="0.2">
      <c r="A234" s="219"/>
      <c r="B234" s="100" t="s">
        <v>281</v>
      </c>
      <c r="C234" s="82"/>
      <c r="F234" s="20"/>
      <c r="G234" s="11"/>
    </row>
    <row r="235" spans="1:7" ht="26.25" customHeight="1" x14ac:dyDescent="0.2">
      <c r="A235" s="219"/>
      <c r="B235" s="100" t="s">
        <v>282</v>
      </c>
      <c r="C235" s="82"/>
      <c r="F235" s="20"/>
      <c r="G235" s="11"/>
    </row>
    <row r="236" spans="1:7" ht="26.25" customHeight="1" x14ac:dyDescent="0.2">
      <c r="A236" s="219"/>
      <c r="B236" s="100" t="s">
        <v>283</v>
      </c>
      <c r="C236" s="82"/>
      <c r="F236" s="20"/>
      <c r="G236" s="11"/>
    </row>
    <row r="237" spans="1:7" ht="26.25" customHeight="1" x14ac:dyDescent="0.2">
      <c r="A237" s="219"/>
      <c r="B237" s="100" t="s">
        <v>284</v>
      </c>
      <c r="C237" s="82"/>
      <c r="F237" s="20"/>
      <c r="G237" s="11"/>
    </row>
    <row r="238" spans="1:7" ht="26.25" customHeight="1" x14ac:dyDescent="0.2">
      <c r="A238" s="219"/>
      <c r="B238" s="100" t="s">
        <v>285</v>
      </c>
      <c r="C238" s="82"/>
      <c r="F238" s="20"/>
      <c r="G238" s="11"/>
    </row>
    <row r="239" spans="1:7" ht="26.25" customHeight="1" x14ac:dyDescent="0.2">
      <c r="A239" s="219"/>
      <c r="B239" s="100" t="s">
        <v>286</v>
      </c>
      <c r="C239" s="82"/>
      <c r="F239" s="20"/>
      <c r="G239" s="11"/>
    </row>
    <row r="240" spans="1:7" ht="26.25" customHeight="1" x14ac:dyDescent="0.2">
      <c r="A240" s="219"/>
      <c r="B240" s="100" t="s">
        <v>287</v>
      </c>
      <c r="C240" s="82"/>
      <c r="F240" s="20"/>
      <c r="G240" s="11"/>
    </row>
    <row r="241" spans="1:7" ht="26.25" customHeight="1" x14ac:dyDescent="0.2">
      <c r="A241" s="219"/>
      <c r="B241" s="100" t="s">
        <v>288</v>
      </c>
      <c r="C241" s="82"/>
      <c r="F241" s="20"/>
      <c r="G241" s="11"/>
    </row>
    <row r="242" spans="1:7" ht="26.25" customHeight="1" x14ac:dyDescent="0.2">
      <c r="A242" s="220"/>
      <c r="B242" s="151" t="s">
        <v>289</v>
      </c>
      <c r="C242" s="152"/>
      <c r="F242" s="20"/>
      <c r="G242" s="11"/>
    </row>
    <row r="243" spans="1:7" ht="26.25" customHeight="1" x14ac:dyDescent="0.2">
      <c r="A243" s="216" t="s">
        <v>291</v>
      </c>
      <c r="B243" s="108" t="s">
        <v>292</v>
      </c>
      <c r="C243" s="109"/>
      <c r="F243" s="20"/>
      <c r="G243" s="11"/>
    </row>
    <row r="244" spans="1:7" ht="26.25" customHeight="1" x14ac:dyDescent="0.2">
      <c r="A244" s="217"/>
      <c r="B244" s="100" t="s">
        <v>293</v>
      </c>
      <c r="C244" s="82"/>
      <c r="F244" s="20"/>
      <c r="G244" s="11"/>
    </row>
    <row r="245" spans="1:7" ht="26.25" customHeight="1" x14ac:dyDescent="0.2">
      <c r="A245" s="217"/>
      <c r="B245" s="100" t="s">
        <v>294</v>
      </c>
      <c r="C245" s="82"/>
      <c r="F245" s="20"/>
      <c r="G245" s="11"/>
    </row>
    <row r="246" spans="1:7" ht="26.25" customHeight="1" x14ac:dyDescent="0.2">
      <c r="A246" s="217"/>
      <c r="B246" s="100" t="s">
        <v>295</v>
      </c>
      <c r="C246" s="82"/>
      <c r="F246" s="20"/>
      <c r="G246" s="11"/>
    </row>
    <row r="247" spans="1:7" ht="26.25" customHeight="1" x14ac:dyDescent="0.2">
      <c r="A247" s="217"/>
      <c r="B247" s="100" t="s">
        <v>296</v>
      </c>
      <c r="C247" s="82"/>
      <c r="F247" s="20"/>
      <c r="G247" s="11"/>
    </row>
    <row r="248" spans="1:7" ht="26.25" customHeight="1" x14ac:dyDescent="0.2">
      <c r="A248" s="217"/>
      <c r="B248" s="100" t="s">
        <v>297</v>
      </c>
      <c r="C248" s="82"/>
      <c r="F248" s="20"/>
      <c r="G248" s="11"/>
    </row>
    <row r="249" spans="1:7" ht="26.25" customHeight="1" x14ac:dyDescent="0.2">
      <c r="A249" s="217"/>
      <c r="B249" s="100" t="s">
        <v>298</v>
      </c>
      <c r="C249" s="82"/>
      <c r="F249" s="20"/>
      <c r="G249" s="11"/>
    </row>
    <row r="250" spans="1:7" ht="26.25" customHeight="1" x14ac:dyDescent="0.2">
      <c r="A250" s="217"/>
      <c r="B250" s="100" t="s">
        <v>299</v>
      </c>
      <c r="C250" s="82"/>
      <c r="F250" s="20"/>
      <c r="G250" s="11"/>
    </row>
    <row r="251" spans="1:7" ht="26.25" customHeight="1" x14ac:dyDescent="0.2">
      <c r="A251" s="217"/>
      <c r="B251" s="100" t="s">
        <v>300</v>
      </c>
      <c r="C251" s="82"/>
      <c r="F251" s="20"/>
      <c r="G251" s="11"/>
    </row>
    <row r="252" spans="1:7" ht="26.25" customHeight="1" x14ac:dyDescent="0.2">
      <c r="A252" s="217"/>
      <c r="B252" s="100" t="s">
        <v>301</v>
      </c>
      <c r="C252" s="82"/>
      <c r="F252" s="20"/>
      <c r="G252" s="11"/>
    </row>
    <row r="253" spans="1:7" ht="26.25" customHeight="1" x14ac:dyDescent="0.2">
      <c r="A253" s="216" t="s">
        <v>302</v>
      </c>
      <c r="B253" s="108" t="s">
        <v>303</v>
      </c>
      <c r="C253" s="109"/>
      <c r="F253" s="20"/>
      <c r="G253" s="11"/>
    </row>
    <row r="254" spans="1:7" ht="26.25" customHeight="1" x14ac:dyDescent="0.2">
      <c r="A254" s="217"/>
      <c r="B254" s="100" t="s">
        <v>615</v>
      </c>
      <c r="C254" s="82"/>
      <c r="F254" s="20"/>
      <c r="G254" s="11"/>
    </row>
    <row r="255" spans="1:7" ht="26.25" customHeight="1" x14ac:dyDescent="0.2">
      <c r="A255" s="217"/>
      <c r="B255" s="100" t="s">
        <v>304</v>
      </c>
      <c r="C255" s="82"/>
      <c r="F255" s="20"/>
      <c r="G255" s="11"/>
    </row>
    <row r="256" spans="1:7" ht="26.25" customHeight="1" x14ac:dyDescent="0.2">
      <c r="A256" s="217"/>
      <c r="B256" s="100" t="s">
        <v>616</v>
      </c>
      <c r="C256" s="82"/>
      <c r="F256" s="20"/>
      <c r="G256" s="11"/>
    </row>
    <row r="257" spans="1:7" ht="26.25" customHeight="1" x14ac:dyDescent="0.2">
      <c r="A257" s="217"/>
      <c r="B257" s="100" t="s">
        <v>305</v>
      </c>
      <c r="C257" s="82"/>
      <c r="F257" s="20"/>
      <c r="G257" s="11"/>
    </row>
    <row r="258" spans="1:7" ht="26.25" customHeight="1" x14ac:dyDescent="0.2">
      <c r="A258" s="217"/>
      <c r="B258" s="100" t="s">
        <v>306</v>
      </c>
      <c r="C258" s="82"/>
      <c r="F258" s="20"/>
      <c r="G258" s="11"/>
    </row>
    <row r="259" spans="1:7" ht="26.25" customHeight="1" x14ac:dyDescent="0.2">
      <c r="A259" s="217"/>
      <c r="B259" s="100" t="s">
        <v>307</v>
      </c>
      <c r="C259" s="82"/>
      <c r="F259" s="20"/>
      <c r="G259" s="11"/>
    </row>
    <row r="260" spans="1:7" ht="26.25" customHeight="1" x14ac:dyDescent="0.2">
      <c r="A260" s="217"/>
      <c r="B260" s="100" t="s">
        <v>308</v>
      </c>
      <c r="C260" s="82"/>
      <c r="F260" s="20"/>
      <c r="G260" s="11"/>
    </row>
    <row r="261" spans="1:7" ht="26.25" customHeight="1" x14ac:dyDescent="0.2">
      <c r="A261" s="217"/>
      <c r="B261" s="100" t="s">
        <v>313</v>
      </c>
      <c r="C261" s="82"/>
      <c r="F261" s="20"/>
      <c r="G261" s="11"/>
    </row>
    <row r="262" spans="1:7" ht="26.25" customHeight="1" x14ac:dyDescent="0.2">
      <c r="A262" s="217"/>
      <c r="B262" s="100" t="s">
        <v>309</v>
      </c>
      <c r="C262" s="82"/>
      <c r="F262" s="20"/>
      <c r="G262" s="11"/>
    </row>
    <row r="263" spans="1:7" ht="26.25" customHeight="1" x14ac:dyDescent="0.2">
      <c r="A263" s="217"/>
      <c r="B263" s="100" t="s">
        <v>310</v>
      </c>
      <c r="C263" s="82"/>
      <c r="F263" s="20"/>
      <c r="G263" s="11"/>
    </row>
    <row r="264" spans="1:7" ht="26.25" customHeight="1" x14ac:dyDescent="0.2">
      <c r="A264" s="217"/>
      <c r="B264" s="100" t="s">
        <v>311</v>
      </c>
      <c r="C264" s="82"/>
      <c r="F264" s="20"/>
      <c r="G264" s="11"/>
    </row>
    <row r="265" spans="1:7" ht="26.25" customHeight="1" x14ac:dyDescent="0.2">
      <c r="A265" s="217"/>
      <c r="B265" s="100" t="s">
        <v>314</v>
      </c>
      <c r="C265" s="82"/>
      <c r="F265" s="20"/>
      <c r="G265" s="11"/>
    </row>
    <row r="266" spans="1:7" ht="26.25" customHeight="1" x14ac:dyDescent="0.2">
      <c r="A266" s="217"/>
      <c r="B266" s="100" t="s">
        <v>315</v>
      </c>
      <c r="C266" s="82"/>
      <c r="F266" s="20"/>
      <c r="G266" s="11"/>
    </row>
    <row r="267" spans="1:7" ht="26.25" customHeight="1" x14ac:dyDescent="0.2">
      <c r="A267" s="217"/>
      <c r="B267" s="100" t="s">
        <v>312</v>
      </c>
      <c r="C267" s="82"/>
      <c r="F267" s="20"/>
      <c r="G267" s="11"/>
    </row>
    <row r="268" spans="1:7" ht="26.25" customHeight="1" x14ac:dyDescent="0.2">
      <c r="A268" s="218"/>
      <c r="B268" s="110" t="s">
        <v>617</v>
      </c>
      <c r="C268" s="89"/>
      <c r="F268" s="20"/>
      <c r="G268" s="11"/>
    </row>
    <row r="269" spans="1:7" x14ac:dyDescent="0.2">
      <c r="C269" s="25" t="s">
        <v>618</v>
      </c>
    </row>
  </sheetData>
  <mergeCells count="18">
    <mergeCell ref="A204:A226"/>
    <mergeCell ref="A227:A242"/>
    <mergeCell ref="A243:A252"/>
    <mergeCell ref="A69:A98"/>
    <mergeCell ref="A253:A268"/>
    <mergeCell ref="A99:A108"/>
    <mergeCell ref="A109:A117"/>
    <mergeCell ref="A118:A142"/>
    <mergeCell ref="A143:A160"/>
    <mergeCell ref="A161:A169"/>
    <mergeCell ref="A170:A187"/>
    <mergeCell ref="A188:A203"/>
    <mergeCell ref="A3:A22"/>
    <mergeCell ref="A32:A36"/>
    <mergeCell ref="A23:A27"/>
    <mergeCell ref="A28:A31"/>
    <mergeCell ref="A54:A68"/>
    <mergeCell ref="A37:A50"/>
  </mergeCells>
  <phoneticPr fontId="6"/>
  <printOptions horizontalCentered="1"/>
  <pageMargins left="0.59055118110236227" right="0.59055118110236227" top="0.43307086614173229" bottom="0.23622047244094491" header="0.31496062992125984" footer="0.19685039370078741"/>
  <pageSetup paperSize="9" scale="76" firstPageNumber="4" fitToHeight="0" orientation="portrait" r:id="rId1"/>
  <headerFooter alignWithMargins="0">
    <oddFooter>&amp;C&amp;P / &amp;N &amp;R&amp;"ＭＳ Ｐゴシック,標準"（&amp;"ARIAL,標準"C&amp;"ＭＳ Ｐゴシック,標準"）厚生労働省</oddFooter>
  </headerFooter>
  <rowBreaks count="7" manualBreakCount="7">
    <brk id="36" max="2" man="1"/>
    <brk id="68" max="2" man="1"/>
    <brk id="108" max="2" man="1"/>
    <brk id="142" max="2" man="1"/>
    <brk id="169" max="2" man="1"/>
    <brk id="203" max="2" man="1"/>
    <brk id="242"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8"/>
  <sheetViews>
    <sheetView showRuler="0" view="pageBreakPreview" topLeftCell="A177" zoomScaleNormal="100" zoomScaleSheetLayoutView="100" workbookViewId="0">
      <selection activeCell="D183" sqref="D183"/>
    </sheetView>
  </sheetViews>
  <sheetFormatPr defaultColWidth="10.28515625" defaultRowHeight="13.5" x14ac:dyDescent="0.2"/>
  <cols>
    <col min="1" max="1" width="8.7109375" style="32" customWidth="1"/>
    <col min="2" max="2" width="15.85546875" style="31" customWidth="1"/>
    <col min="3" max="3" width="2.28515625" style="31" customWidth="1"/>
    <col min="4" max="4" width="83.28515625" style="112"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7" ht="17.25" x14ac:dyDescent="0.2">
      <c r="A1" s="242" t="s">
        <v>501</v>
      </c>
      <c r="B1" s="242"/>
      <c r="C1" s="242"/>
      <c r="D1" s="242"/>
    </row>
    <row r="3" spans="1:7" s="36" customFormat="1" ht="12" customHeight="1" x14ac:dyDescent="0.2">
      <c r="A3" s="243" t="s">
        <v>24</v>
      </c>
      <c r="B3" s="244"/>
      <c r="C3" s="244"/>
      <c r="D3" s="245"/>
    </row>
    <row r="4" spans="1:7" s="33" customFormat="1" ht="12" x14ac:dyDescent="0.2">
      <c r="A4" s="34" t="s">
        <v>0</v>
      </c>
      <c r="B4" s="37" t="s">
        <v>1</v>
      </c>
      <c r="C4" s="246" t="s">
        <v>2</v>
      </c>
      <c r="D4" s="247"/>
    </row>
    <row r="5" spans="1:7" s="33" customFormat="1" ht="12" x14ac:dyDescent="0.2">
      <c r="A5" s="248" t="s">
        <v>57</v>
      </c>
      <c r="B5" s="251" t="s">
        <v>58</v>
      </c>
      <c r="C5" s="91" t="s">
        <v>23</v>
      </c>
      <c r="D5" s="83" t="s">
        <v>655</v>
      </c>
    </row>
    <row r="6" spans="1:7" s="33" customFormat="1" ht="12" x14ac:dyDescent="0.2">
      <c r="A6" s="249"/>
      <c r="B6" s="252"/>
      <c r="C6" s="91" t="s">
        <v>23</v>
      </c>
      <c r="D6" s="83" t="s">
        <v>656</v>
      </c>
    </row>
    <row r="7" spans="1:7" s="33" customFormat="1" ht="12" x14ac:dyDescent="0.2">
      <c r="A7" s="249"/>
      <c r="B7" s="252"/>
      <c r="C7" s="91" t="s">
        <v>23</v>
      </c>
      <c r="D7" s="83" t="s">
        <v>657</v>
      </c>
    </row>
    <row r="8" spans="1:7" s="33" customFormat="1" ht="24" customHeight="1" x14ac:dyDescent="0.2">
      <c r="A8" s="249"/>
      <c r="B8" s="253"/>
      <c r="C8" s="91" t="s">
        <v>23</v>
      </c>
      <c r="D8" s="83" t="s">
        <v>658</v>
      </c>
    </row>
    <row r="9" spans="1:7" s="33" customFormat="1" ht="25.5" customHeight="1" x14ac:dyDescent="0.2">
      <c r="A9" s="249"/>
      <c r="B9" s="251" t="s">
        <v>59</v>
      </c>
      <c r="C9" s="91" t="s">
        <v>23</v>
      </c>
      <c r="D9" s="83" t="s">
        <v>659</v>
      </c>
    </row>
    <row r="10" spans="1:7" s="33" customFormat="1" ht="25.5" customHeight="1" x14ac:dyDescent="0.2">
      <c r="A10" s="249"/>
      <c r="B10" s="252"/>
      <c r="C10" s="91" t="s">
        <v>23</v>
      </c>
      <c r="D10" s="83" t="s">
        <v>79</v>
      </c>
    </row>
    <row r="11" spans="1:7" s="33" customFormat="1" ht="22.5" x14ac:dyDescent="0.2">
      <c r="A11" s="250"/>
      <c r="B11" s="253"/>
      <c r="C11" s="91" t="s">
        <v>23</v>
      </c>
      <c r="D11" s="83" t="s">
        <v>80</v>
      </c>
    </row>
    <row r="12" spans="1:7" s="33" customFormat="1" ht="12" x14ac:dyDescent="0.2">
      <c r="A12" s="248" t="s">
        <v>61</v>
      </c>
      <c r="B12" s="251" t="s">
        <v>63</v>
      </c>
      <c r="C12" s="91" t="s">
        <v>23</v>
      </c>
      <c r="D12" s="86" t="s">
        <v>81</v>
      </c>
    </row>
    <row r="13" spans="1:7" s="33" customFormat="1" ht="24" x14ac:dyDescent="0.2">
      <c r="A13" s="249"/>
      <c r="B13" s="252"/>
      <c r="C13" s="91" t="s">
        <v>23</v>
      </c>
      <c r="D13" s="85" t="s">
        <v>82</v>
      </c>
    </row>
    <row r="14" spans="1:7" s="33" customFormat="1" ht="12" x14ac:dyDescent="0.2">
      <c r="A14" s="249"/>
      <c r="B14" s="252"/>
      <c r="C14" s="91" t="s">
        <v>23</v>
      </c>
      <c r="D14" s="86" t="s">
        <v>83</v>
      </c>
      <c r="G14" s="11"/>
    </row>
    <row r="15" spans="1:7" s="33" customFormat="1" ht="12" x14ac:dyDescent="0.2">
      <c r="A15" s="249"/>
      <c r="B15" s="253"/>
      <c r="C15" s="91" t="s">
        <v>23</v>
      </c>
      <c r="D15" s="86" t="s">
        <v>84</v>
      </c>
      <c r="G15" s="22"/>
    </row>
    <row r="16" spans="1:7" s="33" customFormat="1" ht="12" x14ac:dyDescent="0.2">
      <c r="A16" s="249"/>
      <c r="B16" s="251" t="s">
        <v>65</v>
      </c>
      <c r="C16" s="91" t="s">
        <v>23</v>
      </c>
      <c r="D16" s="86" t="s">
        <v>85</v>
      </c>
      <c r="G16" s="22"/>
    </row>
    <row r="17" spans="1:10" s="33" customFormat="1" ht="27.75" customHeight="1" x14ac:dyDescent="0.2">
      <c r="A17" s="249"/>
      <c r="B17" s="252"/>
      <c r="C17" s="92" t="s">
        <v>23</v>
      </c>
      <c r="D17" s="81" t="s">
        <v>86</v>
      </c>
      <c r="G17" s="22"/>
    </row>
    <row r="18" spans="1:10" s="33" customFormat="1" ht="22.5" x14ac:dyDescent="0.2">
      <c r="A18" s="250"/>
      <c r="B18" s="253"/>
      <c r="C18" s="92" t="s">
        <v>23</v>
      </c>
      <c r="D18" s="81" t="s">
        <v>87</v>
      </c>
      <c r="G18" s="22"/>
    </row>
    <row r="19" spans="1:10" s="33" customFormat="1" ht="22.5" x14ac:dyDescent="0.2">
      <c r="A19" s="234" t="s">
        <v>55</v>
      </c>
      <c r="B19" s="254" t="s">
        <v>68</v>
      </c>
      <c r="C19" s="91" t="s">
        <v>23</v>
      </c>
      <c r="D19" s="81" t="s">
        <v>104</v>
      </c>
      <c r="E19" s="11"/>
      <c r="F19" s="11"/>
      <c r="G19" s="22"/>
      <c r="H19" s="22"/>
      <c r="I19" s="22"/>
      <c r="J19" s="22"/>
    </row>
    <row r="20" spans="1:10" s="33" customFormat="1" ht="12" x14ac:dyDescent="0.2">
      <c r="A20" s="234"/>
      <c r="B20" s="254"/>
      <c r="C20" s="91" t="s">
        <v>23</v>
      </c>
      <c r="D20" s="81" t="s">
        <v>88</v>
      </c>
      <c r="E20" s="11"/>
      <c r="F20" s="11"/>
      <c r="G20" s="22"/>
      <c r="H20" s="22"/>
      <c r="I20" s="22"/>
      <c r="J20" s="22"/>
    </row>
    <row r="21" spans="1:10" s="33" customFormat="1" ht="12" x14ac:dyDescent="0.2">
      <c r="A21" s="234"/>
      <c r="B21" s="254"/>
      <c r="C21" s="91" t="s">
        <v>23</v>
      </c>
      <c r="D21" s="81" t="s">
        <v>89</v>
      </c>
      <c r="E21" s="11"/>
      <c r="F21" s="11"/>
      <c r="G21" s="22"/>
      <c r="H21" s="22"/>
      <c r="I21" s="22"/>
      <c r="J21" s="22"/>
    </row>
    <row r="22" spans="1:10" s="33" customFormat="1" ht="24" customHeight="1" x14ac:dyDescent="0.2">
      <c r="A22" s="234"/>
      <c r="B22" s="254" t="s">
        <v>70</v>
      </c>
      <c r="C22" s="91" t="s">
        <v>23</v>
      </c>
      <c r="D22" s="81" t="s">
        <v>90</v>
      </c>
      <c r="E22" s="11"/>
      <c r="F22" s="11"/>
      <c r="H22" s="22"/>
      <c r="I22" s="22"/>
      <c r="J22" s="22"/>
    </row>
    <row r="23" spans="1:10" s="33" customFormat="1" ht="12" x14ac:dyDescent="0.2">
      <c r="A23" s="234"/>
      <c r="B23" s="254"/>
      <c r="C23" s="91" t="s">
        <v>23</v>
      </c>
      <c r="D23" s="81" t="s">
        <v>91</v>
      </c>
      <c r="E23" s="11"/>
      <c r="F23" s="11"/>
      <c r="H23" s="22"/>
      <c r="I23" s="22"/>
      <c r="J23" s="22"/>
    </row>
    <row r="24" spans="1:10" s="33" customFormat="1" ht="12" x14ac:dyDescent="0.2">
      <c r="A24" s="234"/>
      <c r="B24" s="254"/>
      <c r="C24" s="91" t="s">
        <v>23</v>
      </c>
      <c r="D24" s="81" t="s">
        <v>92</v>
      </c>
      <c r="E24" s="11"/>
      <c r="F24" s="11"/>
      <c r="H24" s="22"/>
      <c r="I24" s="22"/>
      <c r="J24" s="22"/>
    </row>
    <row r="25" spans="1:10" s="33" customFormat="1" ht="12" x14ac:dyDescent="0.2">
      <c r="A25" s="234"/>
      <c r="B25" s="254"/>
      <c r="C25" s="91" t="s">
        <v>23</v>
      </c>
      <c r="D25" s="81" t="s">
        <v>93</v>
      </c>
      <c r="E25" s="11"/>
      <c r="F25" s="11"/>
      <c r="H25" s="22"/>
      <c r="I25" s="22"/>
      <c r="J25" s="22"/>
    </row>
    <row r="26" spans="1:10" s="33" customFormat="1" ht="12" x14ac:dyDescent="0.2">
      <c r="A26" s="234"/>
      <c r="B26" s="254" t="s">
        <v>72</v>
      </c>
      <c r="C26" s="91" t="s">
        <v>23</v>
      </c>
      <c r="D26" s="81" t="s">
        <v>94</v>
      </c>
      <c r="E26" s="11"/>
      <c r="F26" s="11"/>
      <c r="H26" s="22"/>
      <c r="I26" s="22"/>
      <c r="J26" s="22"/>
    </row>
    <row r="27" spans="1:10" s="33" customFormat="1" ht="12" x14ac:dyDescent="0.2">
      <c r="A27" s="234"/>
      <c r="B27" s="254"/>
      <c r="C27" s="91" t="s">
        <v>23</v>
      </c>
      <c r="D27" s="81" t="s">
        <v>95</v>
      </c>
      <c r="E27" s="11"/>
      <c r="F27" s="11"/>
      <c r="H27" s="22"/>
      <c r="I27" s="22"/>
      <c r="J27" s="22"/>
    </row>
    <row r="28" spans="1:10" s="33" customFormat="1" ht="22.5" x14ac:dyDescent="0.2">
      <c r="A28" s="234"/>
      <c r="B28" s="254"/>
      <c r="C28" s="91" t="s">
        <v>23</v>
      </c>
      <c r="D28" s="81" t="s">
        <v>96</v>
      </c>
      <c r="E28" s="11"/>
      <c r="F28" s="11"/>
      <c r="H28" s="22"/>
      <c r="I28" s="22"/>
      <c r="J28" s="22"/>
    </row>
    <row r="29" spans="1:10" s="33" customFormat="1" ht="12" x14ac:dyDescent="0.2">
      <c r="A29" s="248" t="s">
        <v>408</v>
      </c>
      <c r="B29" s="259" t="s">
        <v>409</v>
      </c>
      <c r="C29" s="91" t="s">
        <v>23</v>
      </c>
      <c r="D29" s="83" t="s">
        <v>411</v>
      </c>
      <c r="E29" s="11"/>
      <c r="F29" s="11"/>
      <c r="H29" s="22"/>
      <c r="I29" s="22"/>
      <c r="J29" s="22"/>
    </row>
    <row r="30" spans="1:10" s="33" customFormat="1" ht="12" x14ac:dyDescent="0.2">
      <c r="A30" s="249"/>
      <c r="B30" s="260"/>
      <c r="C30" s="91" t="s">
        <v>23</v>
      </c>
      <c r="D30" s="83" t="s">
        <v>412</v>
      </c>
      <c r="E30" s="11"/>
      <c r="F30" s="11"/>
      <c r="H30" s="22"/>
      <c r="I30" s="22"/>
      <c r="J30" s="22"/>
    </row>
    <row r="31" spans="1:10" s="33" customFormat="1" ht="22.5" x14ac:dyDescent="0.2">
      <c r="A31" s="249"/>
      <c r="B31" s="260"/>
      <c r="C31" s="91" t="s">
        <v>23</v>
      </c>
      <c r="D31" s="83" t="s">
        <v>413</v>
      </c>
      <c r="E31" s="11"/>
      <c r="F31" s="11"/>
      <c r="H31" s="22"/>
      <c r="I31" s="22"/>
      <c r="J31" s="22"/>
    </row>
    <row r="32" spans="1:10" s="33" customFormat="1" ht="22.5" x14ac:dyDescent="0.2">
      <c r="A32" s="249"/>
      <c r="B32" s="259" t="s">
        <v>410</v>
      </c>
      <c r="C32" s="91" t="s">
        <v>23</v>
      </c>
      <c r="D32" s="83" t="s">
        <v>414</v>
      </c>
      <c r="E32" s="11"/>
      <c r="F32" s="11"/>
      <c r="H32" s="22"/>
      <c r="I32" s="22"/>
      <c r="J32" s="22"/>
    </row>
    <row r="33" spans="1:10" s="33" customFormat="1" ht="12" x14ac:dyDescent="0.2">
      <c r="A33" s="249"/>
      <c r="B33" s="260"/>
      <c r="C33" s="91" t="s">
        <v>23</v>
      </c>
      <c r="D33" s="83" t="s">
        <v>415</v>
      </c>
      <c r="E33" s="11"/>
      <c r="F33" s="11"/>
      <c r="H33" s="22"/>
      <c r="I33" s="22"/>
      <c r="J33" s="22"/>
    </row>
    <row r="34" spans="1:10" s="33" customFormat="1" ht="12" x14ac:dyDescent="0.2">
      <c r="A34" s="249"/>
      <c r="B34" s="260"/>
      <c r="C34" s="91" t="s">
        <v>23</v>
      </c>
      <c r="D34" s="83" t="s">
        <v>416</v>
      </c>
      <c r="E34" s="11"/>
      <c r="F34" s="11"/>
      <c r="H34" s="22"/>
      <c r="I34" s="22"/>
      <c r="J34" s="22"/>
    </row>
    <row r="35" spans="1:10" s="33" customFormat="1" ht="22.5" x14ac:dyDescent="0.2">
      <c r="A35" s="255" t="s">
        <v>620</v>
      </c>
      <c r="B35" s="261" t="s">
        <v>512</v>
      </c>
      <c r="C35" s="91" t="s">
        <v>23</v>
      </c>
      <c r="D35" s="83" t="s">
        <v>513</v>
      </c>
      <c r="E35" s="11"/>
      <c r="F35" s="11"/>
      <c r="G35" s="11"/>
      <c r="I35" s="11"/>
      <c r="J35" s="11"/>
    </row>
    <row r="36" spans="1:10" s="33" customFormat="1" ht="12" x14ac:dyDescent="0.2">
      <c r="A36" s="256"/>
      <c r="B36" s="262"/>
      <c r="C36" s="91" t="s">
        <v>23</v>
      </c>
      <c r="D36" s="83" t="s">
        <v>514</v>
      </c>
      <c r="E36" s="11"/>
      <c r="F36" s="11"/>
      <c r="G36" s="11"/>
      <c r="I36" s="11"/>
      <c r="J36" s="11"/>
    </row>
    <row r="37" spans="1:10" s="33" customFormat="1" ht="12" x14ac:dyDescent="0.2">
      <c r="A37" s="256"/>
      <c r="B37" s="262"/>
      <c r="C37" s="91" t="s">
        <v>23</v>
      </c>
      <c r="D37" s="83" t="s">
        <v>515</v>
      </c>
      <c r="E37" s="11"/>
      <c r="F37" s="11"/>
      <c r="G37" s="11"/>
      <c r="I37" s="11"/>
      <c r="J37" s="11"/>
    </row>
    <row r="38" spans="1:10" s="33" customFormat="1" ht="12" x14ac:dyDescent="0.2">
      <c r="A38" s="256"/>
      <c r="B38" s="262"/>
      <c r="C38" s="91" t="s">
        <v>23</v>
      </c>
      <c r="D38" s="83" t="s">
        <v>516</v>
      </c>
      <c r="E38" s="11"/>
      <c r="F38" s="11"/>
      <c r="G38" s="11"/>
      <c r="I38" s="11"/>
      <c r="J38" s="11"/>
    </row>
    <row r="39" spans="1:10" s="33" customFormat="1" ht="12" x14ac:dyDescent="0.2">
      <c r="A39" s="256"/>
      <c r="B39" s="261" t="s">
        <v>509</v>
      </c>
      <c r="C39" s="91" t="s">
        <v>23</v>
      </c>
      <c r="D39" s="83" t="s">
        <v>517</v>
      </c>
      <c r="E39" s="11"/>
      <c r="F39" s="11"/>
      <c r="G39" s="11"/>
      <c r="I39" s="11"/>
      <c r="J39" s="11"/>
    </row>
    <row r="40" spans="1:10" s="33" customFormat="1" ht="12" x14ac:dyDescent="0.2">
      <c r="A40" s="256"/>
      <c r="B40" s="262"/>
      <c r="C40" s="91" t="s">
        <v>23</v>
      </c>
      <c r="D40" s="83" t="s">
        <v>518</v>
      </c>
      <c r="E40" s="11"/>
      <c r="F40" s="11"/>
      <c r="G40" s="11"/>
      <c r="I40" s="11"/>
      <c r="J40" s="11"/>
    </row>
    <row r="41" spans="1:10" s="33" customFormat="1" ht="22.5" x14ac:dyDescent="0.2">
      <c r="A41" s="256"/>
      <c r="B41" s="262"/>
      <c r="C41" s="91" t="s">
        <v>23</v>
      </c>
      <c r="D41" s="83" t="s">
        <v>519</v>
      </c>
      <c r="E41" s="11"/>
      <c r="F41" s="11"/>
      <c r="G41" s="11"/>
      <c r="I41" s="11"/>
      <c r="J41" s="11"/>
    </row>
    <row r="42" spans="1:10" s="33" customFormat="1" ht="22.5" x14ac:dyDescent="0.2">
      <c r="A42" s="256"/>
      <c r="B42" s="262"/>
      <c r="C42" s="91" t="s">
        <v>23</v>
      </c>
      <c r="D42" s="83" t="s">
        <v>520</v>
      </c>
      <c r="E42" s="11"/>
      <c r="F42" s="11"/>
      <c r="G42" s="11"/>
      <c r="I42" s="11"/>
      <c r="J42" s="11"/>
    </row>
    <row r="43" spans="1:10" s="33" customFormat="1" ht="22.5" x14ac:dyDescent="0.2">
      <c r="A43" s="256"/>
      <c r="B43" s="262"/>
      <c r="C43" s="91" t="s">
        <v>23</v>
      </c>
      <c r="D43" s="83" t="s">
        <v>521</v>
      </c>
      <c r="E43" s="11"/>
      <c r="F43" s="11"/>
      <c r="G43" s="11"/>
      <c r="I43" s="11"/>
      <c r="J43" s="11"/>
    </row>
    <row r="44" spans="1:10" s="33" customFormat="1" ht="12" x14ac:dyDescent="0.2">
      <c r="A44" s="250"/>
      <c r="B44" s="263"/>
      <c r="C44" s="91" t="s">
        <v>23</v>
      </c>
      <c r="D44" s="83" t="s">
        <v>522</v>
      </c>
      <c r="E44" s="11"/>
      <c r="F44" s="11"/>
      <c r="G44" s="11"/>
      <c r="I44" s="11"/>
      <c r="J44" s="11"/>
    </row>
    <row r="45" spans="1:10" s="33" customFormat="1" ht="12" x14ac:dyDescent="0.2">
      <c r="A45" s="35"/>
      <c r="B45" s="35"/>
      <c r="C45" s="35"/>
      <c r="D45" s="35"/>
    </row>
    <row r="46" spans="1:10" s="33" customFormat="1" ht="12" x14ac:dyDescent="0.2">
      <c r="A46" s="243" t="s">
        <v>22</v>
      </c>
      <c r="B46" s="244"/>
      <c r="C46" s="244"/>
      <c r="D46" s="245"/>
    </row>
    <row r="47" spans="1:10" s="33" customFormat="1" ht="12" x14ac:dyDescent="0.2">
      <c r="A47" s="34" t="s">
        <v>0</v>
      </c>
      <c r="B47" s="37" t="s">
        <v>1</v>
      </c>
      <c r="C47" s="246" t="s">
        <v>2</v>
      </c>
      <c r="D47" s="247"/>
    </row>
    <row r="48" spans="1:10" s="33" customFormat="1" ht="26.25" customHeight="1" x14ac:dyDescent="0.2">
      <c r="A48" s="234" t="s">
        <v>622</v>
      </c>
      <c r="B48" s="235" t="s">
        <v>316</v>
      </c>
      <c r="C48" s="91" t="s">
        <v>23</v>
      </c>
      <c r="D48" s="83" t="s">
        <v>317</v>
      </c>
    </row>
    <row r="49" spans="1:7" s="33" customFormat="1" ht="12" x14ac:dyDescent="0.2">
      <c r="A49" s="234"/>
      <c r="B49" s="257"/>
      <c r="C49" s="91" t="s">
        <v>25</v>
      </c>
      <c r="D49" s="80" t="s">
        <v>318</v>
      </c>
    </row>
    <row r="50" spans="1:7" s="33" customFormat="1" ht="22.5" x14ac:dyDescent="0.2">
      <c r="A50" s="234"/>
      <c r="B50" s="257"/>
      <c r="C50" s="91" t="s">
        <v>25</v>
      </c>
      <c r="D50" s="80" t="s">
        <v>319</v>
      </c>
    </row>
    <row r="51" spans="1:7" s="33" customFormat="1" x14ac:dyDescent="0.2">
      <c r="A51" s="234"/>
      <c r="B51" s="258"/>
      <c r="C51" s="91" t="s">
        <v>25</v>
      </c>
      <c r="D51" s="80" t="s">
        <v>320</v>
      </c>
      <c r="G51" s="30"/>
    </row>
    <row r="52" spans="1:7" s="33" customFormat="1" ht="22.5" x14ac:dyDescent="0.2">
      <c r="A52" s="234"/>
      <c r="B52" s="235" t="s">
        <v>321</v>
      </c>
      <c r="C52" s="91" t="s">
        <v>23</v>
      </c>
      <c r="D52" s="80" t="s">
        <v>322</v>
      </c>
      <c r="G52" s="30"/>
    </row>
    <row r="53" spans="1:7" s="33" customFormat="1" ht="22.5" x14ac:dyDescent="0.2">
      <c r="A53" s="234"/>
      <c r="B53" s="257"/>
      <c r="C53" s="91" t="s">
        <v>23</v>
      </c>
      <c r="D53" s="80" t="s">
        <v>323</v>
      </c>
      <c r="G53" s="30"/>
    </row>
    <row r="54" spans="1:7" s="33" customFormat="1" x14ac:dyDescent="0.2">
      <c r="A54" s="234"/>
      <c r="B54" s="257"/>
      <c r="C54" s="91" t="s">
        <v>23</v>
      </c>
      <c r="D54" s="80" t="s">
        <v>324</v>
      </c>
      <c r="G54" s="30"/>
    </row>
    <row r="55" spans="1:7" s="33" customFormat="1" x14ac:dyDescent="0.2">
      <c r="A55" s="234"/>
      <c r="B55" s="257"/>
      <c r="C55" s="91" t="s">
        <v>23</v>
      </c>
      <c r="D55" s="80" t="s">
        <v>325</v>
      </c>
      <c r="G55" s="30"/>
    </row>
    <row r="56" spans="1:7" s="33" customFormat="1" x14ac:dyDescent="0.2">
      <c r="A56" s="234"/>
      <c r="B56" s="258"/>
      <c r="C56" s="91" t="s">
        <v>23</v>
      </c>
      <c r="D56" s="80" t="s">
        <v>326</v>
      </c>
      <c r="G56" s="30"/>
    </row>
    <row r="57" spans="1:7" s="33" customFormat="1" x14ac:dyDescent="0.2">
      <c r="A57" s="234"/>
      <c r="B57" s="235" t="s">
        <v>327</v>
      </c>
      <c r="C57" s="91" t="s">
        <v>23</v>
      </c>
      <c r="D57" s="80" t="s">
        <v>328</v>
      </c>
      <c r="G57" s="30"/>
    </row>
    <row r="58" spans="1:7" s="33" customFormat="1" ht="22.5" x14ac:dyDescent="0.2">
      <c r="A58" s="234"/>
      <c r="B58" s="257"/>
      <c r="C58" s="91" t="s">
        <v>23</v>
      </c>
      <c r="D58" s="80" t="s">
        <v>329</v>
      </c>
      <c r="G58" s="30"/>
    </row>
    <row r="59" spans="1:7" s="33" customFormat="1" ht="22.5" x14ac:dyDescent="0.2">
      <c r="A59" s="234"/>
      <c r="B59" s="257"/>
      <c r="C59" s="91" t="s">
        <v>23</v>
      </c>
      <c r="D59" s="80" t="s">
        <v>330</v>
      </c>
      <c r="G59" s="30"/>
    </row>
    <row r="60" spans="1:7" s="33" customFormat="1" ht="12" customHeight="1" x14ac:dyDescent="0.2">
      <c r="A60" s="234" t="s">
        <v>624</v>
      </c>
      <c r="B60" s="235" t="s">
        <v>331</v>
      </c>
      <c r="C60" s="91" t="s">
        <v>23</v>
      </c>
      <c r="D60" s="80" t="s">
        <v>645</v>
      </c>
      <c r="G60" s="30"/>
    </row>
    <row r="61" spans="1:7" s="33" customFormat="1" x14ac:dyDescent="0.2">
      <c r="A61" s="234"/>
      <c r="B61" s="236"/>
      <c r="C61" s="91" t="s">
        <v>23</v>
      </c>
      <c r="D61" s="80" t="s">
        <v>646</v>
      </c>
      <c r="G61" s="30"/>
    </row>
    <row r="62" spans="1:7" s="33" customFormat="1" x14ac:dyDescent="0.2">
      <c r="A62" s="234"/>
      <c r="B62" s="236"/>
      <c r="C62" s="91" t="s">
        <v>23</v>
      </c>
      <c r="D62" s="80" t="s">
        <v>647</v>
      </c>
      <c r="G62" s="30"/>
    </row>
    <row r="63" spans="1:7" s="33" customFormat="1" ht="22.5" x14ac:dyDescent="0.2">
      <c r="A63" s="234"/>
      <c r="B63" s="235" t="s">
        <v>335</v>
      </c>
      <c r="C63" s="91" t="s">
        <v>23</v>
      </c>
      <c r="D63" s="80" t="s">
        <v>333</v>
      </c>
      <c r="G63" s="30"/>
    </row>
    <row r="64" spans="1:7" s="33" customFormat="1" x14ac:dyDescent="0.2">
      <c r="A64" s="234"/>
      <c r="B64" s="257"/>
      <c r="C64" s="91" t="s">
        <v>23</v>
      </c>
      <c r="D64" s="80" t="s">
        <v>334</v>
      </c>
      <c r="G64" s="30"/>
    </row>
    <row r="65" spans="1:7" s="33" customFormat="1" x14ac:dyDescent="0.2">
      <c r="A65" s="234"/>
      <c r="B65" s="257"/>
      <c r="C65" s="91" t="s">
        <v>23</v>
      </c>
      <c r="D65" s="80" t="s">
        <v>648</v>
      </c>
      <c r="G65" s="30"/>
    </row>
    <row r="66" spans="1:7" s="33" customFormat="1" ht="27.75" customHeight="1" x14ac:dyDescent="0.2">
      <c r="A66" s="234"/>
      <c r="B66" s="257"/>
      <c r="C66" s="91" t="s">
        <v>23</v>
      </c>
      <c r="D66" s="80" t="s">
        <v>649</v>
      </c>
      <c r="G66" s="30"/>
    </row>
    <row r="67" spans="1:7" s="33" customFormat="1" x14ac:dyDescent="0.2">
      <c r="A67" s="234"/>
      <c r="B67" s="257"/>
      <c r="C67" s="91" t="s">
        <v>23</v>
      </c>
      <c r="D67" s="80" t="s">
        <v>650</v>
      </c>
      <c r="G67" s="30"/>
    </row>
    <row r="68" spans="1:7" s="33" customFormat="1" x14ac:dyDescent="0.2">
      <c r="A68" s="234"/>
      <c r="B68" s="235" t="s">
        <v>332</v>
      </c>
      <c r="C68" s="91" t="s">
        <v>23</v>
      </c>
      <c r="D68" s="80" t="s">
        <v>336</v>
      </c>
      <c r="G68" s="30"/>
    </row>
    <row r="69" spans="1:7" s="33" customFormat="1" ht="26.25" customHeight="1" x14ac:dyDescent="0.2">
      <c r="A69" s="234"/>
      <c r="B69" s="257"/>
      <c r="C69" s="91" t="s">
        <v>23</v>
      </c>
      <c r="D69" s="80" t="s">
        <v>651</v>
      </c>
      <c r="G69" s="30"/>
    </row>
    <row r="70" spans="1:7" s="33" customFormat="1" ht="22.5" x14ac:dyDescent="0.2">
      <c r="A70" s="234"/>
      <c r="B70" s="257"/>
      <c r="C70" s="91" t="s">
        <v>23</v>
      </c>
      <c r="D70" s="80" t="s">
        <v>652</v>
      </c>
      <c r="G70" s="30"/>
    </row>
    <row r="71" spans="1:7" s="33" customFormat="1" x14ac:dyDescent="0.2">
      <c r="A71" s="234" t="s">
        <v>626</v>
      </c>
      <c r="B71" s="235" t="s">
        <v>337</v>
      </c>
      <c r="C71" s="91" t="s">
        <v>23</v>
      </c>
      <c r="D71" s="80" t="s">
        <v>340</v>
      </c>
      <c r="G71" s="30"/>
    </row>
    <row r="72" spans="1:7" s="33" customFormat="1" ht="27" customHeight="1" x14ac:dyDescent="0.2">
      <c r="A72" s="234"/>
      <c r="B72" s="236"/>
      <c r="C72" s="91" t="s">
        <v>23</v>
      </c>
      <c r="D72" s="80" t="s">
        <v>341</v>
      </c>
      <c r="G72" s="30"/>
    </row>
    <row r="73" spans="1:7" s="33" customFormat="1" ht="22.5" x14ac:dyDescent="0.2">
      <c r="A73" s="234"/>
      <c r="B73" s="236"/>
      <c r="C73" s="91" t="s">
        <v>23</v>
      </c>
      <c r="D73" s="80" t="s">
        <v>342</v>
      </c>
      <c r="G73" s="30"/>
    </row>
    <row r="74" spans="1:7" s="33" customFormat="1" x14ac:dyDescent="0.2">
      <c r="A74" s="234"/>
      <c r="B74" s="236"/>
      <c r="C74" s="91" t="s">
        <v>23</v>
      </c>
      <c r="D74" s="90" t="s">
        <v>343</v>
      </c>
      <c r="G74" s="30"/>
    </row>
    <row r="75" spans="1:7" s="33" customFormat="1" ht="13.5" customHeight="1" x14ac:dyDescent="0.2">
      <c r="A75" s="234"/>
      <c r="B75" s="237" t="s">
        <v>338</v>
      </c>
      <c r="C75" s="91" t="s">
        <v>23</v>
      </c>
      <c r="D75" s="90" t="s">
        <v>344</v>
      </c>
      <c r="G75" s="30"/>
    </row>
    <row r="76" spans="1:7" s="33" customFormat="1" x14ac:dyDescent="0.2">
      <c r="A76" s="234"/>
      <c r="B76" s="236"/>
      <c r="C76" s="91" t="s">
        <v>23</v>
      </c>
      <c r="D76" s="90" t="s">
        <v>345</v>
      </c>
      <c r="G76" s="30"/>
    </row>
    <row r="77" spans="1:7" s="33" customFormat="1" x14ac:dyDescent="0.2">
      <c r="A77" s="234"/>
      <c r="B77" s="236"/>
      <c r="C77" s="91" t="s">
        <v>23</v>
      </c>
      <c r="D77" s="90" t="s">
        <v>346</v>
      </c>
      <c r="G77" s="30"/>
    </row>
    <row r="78" spans="1:7" s="33" customFormat="1" ht="27" customHeight="1" x14ac:dyDescent="0.2">
      <c r="A78" s="234"/>
      <c r="B78" s="236"/>
      <c r="C78" s="91" t="s">
        <v>23</v>
      </c>
      <c r="D78" s="90" t="s">
        <v>347</v>
      </c>
      <c r="G78" s="30"/>
    </row>
    <row r="79" spans="1:7" s="33" customFormat="1" x14ac:dyDescent="0.2">
      <c r="A79" s="234"/>
      <c r="B79" s="238"/>
      <c r="C79" s="91" t="s">
        <v>23</v>
      </c>
      <c r="D79" s="90" t="s">
        <v>348</v>
      </c>
      <c r="G79" s="30"/>
    </row>
    <row r="80" spans="1:7" s="33" customFormat="1" x14ac:dyDescent="0.2">
      <c r="A80" s="234"/>
      <c r="B80" s="237" t="s">
        <v>339</v>
      </c>
      <c r="C80" s="91" t="s">
        <v>23</v>
      </c>
      <c r="D80" s="90" t="s">
        <v>349</v>
      </c>
      <c r="G80" s="30"/>
    </row>
    <row r="81" spans="1:7" s="33" customFormat="1" x14ac:dyDescent="0.2">
      <c r="A81" s="234"/>
      <c r="B81" s="236"/>
      <c r="C81" s="91" t="s">
        <v>23</v>
      </c>
      <c r="D81" s="90" t="s">
        <v>724</v>
      </c>
      <c r="G81" s="30"/>
    </row>
    <row r="82" spans="1:7" s="33" customFormat="1" ht="26.25" customHeight="1" x14ac:dyDescent="0.2">
      <c r="A82" s="234"/>
      <c r="B82" s="236"/>
      <c r="C82" s="91" t="s">
        <v>23</v>
      </c>
      <c r="D82" s="90" t="s">
        <v>350</v>
      </c>
      <c r="G82" s="30"/>
    </row>
    <row r="83" spans="1:7" s="33" customFormat="1" ht="26.25" customHeight="1" x14ac:dyDescent="0.2">
      <c r="A83" s="234"/>
      <c r="B83" s="236"/>
      <c r="C83" s="91" t="s">
        <v>23</v>
      </c>
      <c r="D83" s="90" t="s">
        <v>351</v>
      </c>
      <c r="G83" s="30"/>
    </row>
    <row r="84" spans="1:7" s="33" customFormat="1" x14ac:dyDescent="0.2">
      <c r="A84" s="239" t="s">
        <v>628</v>
      </c>
      <c r="B84" s="240" t="s">
        <v>352</v>
      </c>
      <c r="C84" s="148" t="s">
        <v>23</v>
      </c>
      <c r="D84" s="149" t="s">
        <v>355</v>
      </c>
      <c r="G84" s="30"/>
    </row>
    <row r="85" spans="1:7" s="33" customFormat="1" x14ac:dyDescent="0.2">
      <c r="A85" s="239"/>
      <c r="B85" s="241"/>
      <c r="C85" s="148" t="s">
        <v>23</v>
      </c>
      <c r="D85" s="149" t="s">
        <v>356</v>
      </c>
      <c r="G85" s="30"/>
    </row>
    <row r="86" spans="1:7" s="33" customFormat="1" ht="27" customHeight="1" x14ac:dyDescent="0.2">
      <c r="A86" s="239"/>
      <c r="B86" s="241"/>
      <c r="C86" s="148" t="s">
        <v>23</v>
      </c>
      <c r="D86" s="149" t="s">
        <v>357</v>
      </c>
      <c r="G86" s="30"/>
    </row>
    <row r="87" spans="1:7" s="33" customFormat="1" x14ac:dyDescent="0.2">
      <c r="A87" s="239"/>
      <c r="B87" s="241"/>
      <c r="C87" s="148" t="s">
        <v>23</v>
      </c>
      <c r="D87" s="150" t="s">
        <v>358</v>
      </c>
      <c r="G87" s="30"/>
    </row>
    <row r="88" spans="1:7" s="33" customFormat="1" ht="27" customHeight="1" x14ac:dyDescent="0.2">
      <c r="A88" s="239"/>
      <c r="B88" s="240" t="s">
        <v>353</v>
      </c>
      <c r="C88" s="148" t="s">
        <v>23</v>
      </c>
      <c r="D88" s="150" t="s">
        <v>359</v>
      </c>
      <c r="G88" s="30"/>
    </row>
    <row r="89" spans="1:7" s="33" customFormat="1" x14ac:dyDescent="0.2">
      <c r="A89" s="239"/>
      <c r="B89" s="241"/>
      <c r="C89" s="148" t="s">
        <v>23</v>
      </c>
      <c r="D89" s="150" t="s">
        <v>360</v>
      </c>
      <c r="G89" s="30"/>
    </row>
    <row r="90" spans="1:7" s="33" customFormat="1" ht="22.5" x14ac:dyDescent="0.2">
      <c r="A90" s="239"/>
      <c r="B90" s="241"/>
      <c r="C90" s="148" t="s">
        <v>23</v>
      </c>
      <c r="D90" s="150" t="s">
        <v>361</v>
      </c>
      <c r="G90" s="30"/>
    </row>
    <row r="91" spans="1:7" s="33" customFormat="1" ht="22.5" x14ac:dyDescent="0.2">
      <c r="A91" s="239"/>
      <c r="B91" s="241"/>
      <c r="C91" s="148" t="s">
        <v>23</v>
      </c>
      <c r="D91" s="150" t="s">
        <v>362</v>
      </c>
      <c r="G91" s="30"/>
    </row>
    <row r="92" spans="1:7" s="33" customFormat="1" ht="22.5" x14ac:dyDescent="0.2">
      <c r="A92" s="239"/>
      <c r="B92" s="238"/>
      <c r="C92" s="148" t="s">
        <v>23</v>
      </c>
      <c r="D92" s="150" t="s">
        <v>363</v>
      </c>
      <c r="G92" s="30"/>
    </row>
    <row r="93" spans="1:7" s="33" customFormat="1" x14ac:dyDescent="0.2">
      <c r="A93" s="239"/>
      <c r="B93" s="240" t="s">
        <v>354</v>
      </c>
      <c r="C93" s="148" t="s">
        <v>23</v>
      </c>
      <c r="D93" s="150" t="s">
        <v>364</v>
      </c>
      <c r="G93" s="30"/>
    </row>
    <row r="94" spans="1:7" s="33" customFormat="1" x14ac:dyDescent="0.2">
      <c r="A94" s="239"/>
      <c r="B94" s="241"/>
      <c r="C94" s="148" t="s">
        <v>23</v>
      </c>
      <c r="D94" s="150" t="s">
        <v>365</v>
      </c>
      <c r="G94" s="30"/>
    </row>
    <row r="95" spans="1:7" s="33" customFormat="1" ht="22.5" x14ac:dyDescent="0.2">
      <c r="A95" s="239"/>
      <c r="B95" s="238"/>
      <c r="C95" s="148" t="s">
        <v>23</v>
      </c>
      <c r="D95" s="150" t="s">
        <v>366</v>
      </c>
      <c r="G95" s="30"/>
    </row>
    <row r="96" spans="1:7" s="33" customFormat="1" x14ac:dyDescent="0.2">
      <c r="A96" s="234" t="s">
        <v>173</v>
      </c>
      <c r="B96" s="237" t="s">
        <v>367</v>
      </c>
      <c r="C96" s="91" t="s">
        <v>23</v>
      </c>
      <c r="D96" s="80" t="s">
        <v>370</v>
      </c>
      <c r="G96" s="30"/>
    </row>
    <row r="97" spans="1:7" s="33" customFormat="1" ht="22.5" x14ac:dyDescent="0.2">
      <c r="A97" s="234"/>
      <c r="B97" s="236"/>
      <c r="C97" s="91" t="s">
        <v>23</v>
      </c>
      <c r="D97" s="80" t="s">
        <v>371</v>
      </c>
      <c r="G97" s="30"/>
    </row>
    <row r="98" spans="1:7" s="33" customFormat="1" x14ac:dyDescent="0.2">
      <c r="A98" s="234"/>
      <c r="B98" s="236"/>
      <c r="C98" s="91" t="s">
        <v>23</v>
      </c>
      <c r="D98" s="90" t="s">
        <v>372</v>
      </c>
      <c r="G98" s="30"/>
    </row>
    <row r="99" spans="1:7" s="33" customFormat="1" ht="27.75" customHeight="1" x14ac:dyDescent="0.2">
      <c r="A99" s="234"/>
      <c r="B99" s="237" t="s">
        <v>368</v>
      </c>
      <c r="C99" s="91" t="s">
        <v>23</v>
      </c>
      <c r="D99" s="90" t="s">
        <v>373</v>
      </c>
      <c r="G99" s="30"/>
    </row>
    <row r="100" spans="1:7" s="33" customFormat="1" ht="22.5" x14ac:dyDescent="0.2">
      <c r="A100" s="234"/>
      <c r="B100" s="236"/>
      <c r="C100" s="91" t="s">
        <v>23</v>
      </c>
      <c r="D100" s="90" t="s">
        <v>374</v>
      </c>
      <c r="G100" s="30"/>
    </row>
    <row r="101" spans="1:7" s="33" customFormat="1" x14ac:dyDescent="0.2">
      <c r="A101" s="234"/>
      <c r="B101" s="236"/>
      <c r="C101" s="91" t="s">
        <v>23</v>
      </c>
      <c r="D101" s="90" t="s">
        <v>375</v>
      </c>
      <c r="G101" s="30"/>
    </row>
    <row r="102" spans="1:7" s="33" customFormat="1" ht="22.5" x14ac:dyDescent="0.2">
      <c r="A102" s="234"/>
      <c r="B102" s="236"/>
      <c r="C102" s="91" t="s">
        <v>23</v>
      </c>
      <c r="D102" s="90" t="s">
        <v>376</v>
      </c>
      <c r="G102" s="30"/>
    </row>
    <row r="103" spans="1:7" s="33" customFormat="1" x14ac:dyDescent="0.2">
      <c r="A103" s="234"/>
      <c r="B103" s="238"/>
      <c r="C103" s="91" t="s">
        <v>23</v>
      </c>
      <c r="D103" s="90" t="s">
        <v>377</v>
      </c>
      <c r="G103" s="30"/>
    </row>
    <row r="104" spans="1:7" s="33" customFormat="1" x14ac:dyDescent="0.2">
      <c r="A104" s="234"/>
      <c r="B104" s="237" t="s">
        <v>369</v>
      </c>
      <c r="C104" s="91" t="s">
        <v>23</v>
      </c>
      <c r="D104" s="90" t="s">
        <v>378</v>
      </c>
      <c r="G104" s="30"/>
    </row>
    <row r="105" spans="1:7" s="33" customFormat="1" ht="22.5" x14ac:dyDescent="0.2">
      <c r="A105" s="234"/>
      <c r="B105" s="236"/>
      <c r="C105" s="91" t="s">
        <v>23</v>
      </c>
      <c r="D105" s="90" t="s">
        <v>379</v>
      </c>
      <c r="G105" s="30"/>
    </row>
    <row r="106" spans="1:7" s="33" customFormat="1" ht="22.5" x14ac:dyDescent="0.2">
      <c r="A106" s="234"/>
      <c r="B106" s="238"/>
      <c r="C106" s="91" t="s">
        <v>23</v>
      </c>
      <c r="D106" s="90" t="s">
        <v>380</v>
      </c>
      <c r="G106" s="30"/>
    </row>
    <row r="107" spans="1:7" s="33" customFormat="1" x14ac:dyDescent="0.2">
      <c r="A107" s="234" t="s">
        <v>631</v>
      </c>
      <c r="B107" s="235" t="s">
        <v>381</v>
      </c>
      <c r="C107" s="91" t="s">
        <v>23</v>
      </c>
      <c r="D107" s="80" t="s">
        <v>384</v>
      </c>
      <c r="G107" s="30"/>
    </row>
    <row r="108" spans="1:7" s="33" customFormat="1" x14ac:dyDescent="0.2">
      <c r="A108" s="234"/>
      <c r="B108" s="236"/>
      <c r="C108" s="91" t="s">
        <v>23</v>
      </c>
      <c r="D108" s="80" t="s">
        <v>385</v>
      </c>
      <c r="G108" s="30"/>
    </row>
    <row r="109" spans="1:7" s="33" customFormat="1" x14ac:dyDescent="0.2">
      <c r="A109" s="234"/>
      <c r="B109" s="236"/>
      <c r="C109" s="91" t="s">
        <v>23</v>
      </c>
      <c r="D109" s="90" t="s">
        <v>386</v>
      </c>
      <c r="G109" s="30"/>
    </row>
    <row r="110" spans="1:7" s="33" customFormat="1" ht="13.5" customHeight="1" x14ac:dyDescent="0.2">
      <c r="A110" s="234"/>
      <c r="B110" s="237" t="s">
        <v>382</v>
      </c>
      <c r="C110" s="91" t="s">
        <v>23</v>
      </c>
      <c r="D110" s="90" t="s">
        <v>387</v>
      </c>
      <c r="G110" s="30"/>
    </row>
    <row r="111" spans="1:7" s="33" customFormat="1" x14ac:dyDescent="0.2">
      <c r="A111" s="234"/>
      <c r="B111" s="236"/>
      <c r="C111" s="91" t="s">
        <v>23</v>
      </c>
      <c r="D111" s="90" t="s">
        <v>388</v>
      </c>
      <c r="G111" s="30"/>
    </row>
    <row r="112" spans="1:7" s="33" customFormat="1" ht="22.5" x14ac:dyDescent="0.2">
      <c r="A112" s="234"/>
      <c r="B112" s="236"/>
      <c r="C112" s="91" t="s">
        <v>23</v>
      </c>
      <c r="D112" s="90" t="s">
        <v>389</v>
      </c>
      <c r="G112" s="30"/>
    </row>
    <row r="113" spans="1:7" s="33" customFormat="1" x14ac:dyDescent="0.2">
      <c r="A113" s="234"/>
      <c r="B113" s="236"/>
      <c r="C113" s="91" t="s">
        <v>23</v>
      </c>
      <c r="D113" s="90" t="s">
        <v>390</v>
      </c>
      <c r="G113" s="30"/>
    </row>
    <row r="114" spans="1:7" s="33" customFormat="1" ht="22.5" x14ac:dyDescent="0.2">
      <c r="A114" s="234"/>
      <c r="B114" s="236"/>
      <c r="C114" s="91" t="s">
        <v>23</v>
      </c>
      <c r="D114" s="90" t="s">
        <v>391</v>
      </c>
      <c r="G114" s="30"/>
    </row>
    <row r="115" spans="1:7" s="33" customFormat="1" x14ac:dyDescent="0.2">
      <c r="A115" s="234"/>
      <c r="B115" s="238"/>
      <c r="C115" s="91" t="s">
        <v>23</v>
      </c>
      <c r="D115" s="90" t="s">
        <v>392</v>
      </c>
      <c r="G115" s="30"/>
    </row>
    <row r="116" spans="1:7" s="33" customFormat="1" x14ac:dyDescent="0.2">
      <c r="A116" s="234"/>
      <c r="B116" s="237" t="s">
        <v>383</v>
      </c>
      <c r="C116" s="91" t="s">
        <v>23</v>
      </c>
      <c r="D116" s="90" t="s">
        <v>393</v>
      </c>
      <c r="G116" s="30"/>
    </row>
    <row r="117" spans="1:7" s="33" customFormat="1" ht="22.5" x14ac:dyDescent="0.2">
      <c r="A117" s="234"/>
      <c r="B117" s="236"/>
      <c r="C117" s="91" t="s">
        <v>23</v>
      </c>
      <c r="D117" s="90" t="s">
        <v>394</v>
      </c>
      <c r="G117" s="30"/>
    </row>
    <row r="118" spans="1:7" s="33" customFormat="1" ht="22.5" x14ac:dyDescent="0.2">
      <c r="A118" s="234"/>
      <c r="B118" s="236"/>
      <c r="C118" s="91" t="s">
        <v>23</v>
      </c>
      <c r="D118" s="90" t="s">
        <v>395</v>
      </c>
      <c r="G118" s="30"/>
    </row>
    <row r="119" spans="1:7" s="33" customFormat="1" x14ac:dyDescent="0.2">
      <c r="A119" s="234" t="s">
        <v>633</v>
      </c>
      <c r="B119" s="235" t="s">
        <v>396</v>
      </c>
      <c r="C119" s="91" t="s">
        <v>23</v>
      </c>
      <c r="D119" s="80" t="s">
        <v>399</v>
      </c>
      <c r="G119" s="30"/>
    </row>
    <row r="120" spans="1:7" s="33" customFormat="1" x14ac:dyDescent="0.2">
      <c r="A120" s="234"/>
      <c r="B120" s="236"/>
      <c r="C120" s="91" t="s">
        <v>23</v>
      </c>
      <c r="D120" s="80" t="s">
        <v>400</v>
      </c>
      <c r="G120" s="30"/>
    </row>
    <row r="121" spans="1:7" s="33" customFormat="1" x14ac:dyDescent="0.2">
      <c r="A121" s="234"/>
      <c r="B121" s="236"/>
      <c r="C121" s="91" t="s">
        <v>23</v>
      </c>
      <c r="D121" s="90" t="s">
        <v>401</v>
      </c>
      <c r="G121" s="30"/>
    </row>
    <row r="122" spans="1:7" s="33" customFormat="1" x14ac:dyDescent="0.2">
      <c r="A122" s="234"/>
      <c r="B122" s="236"/>
      <c r="C122" s="91" t="s">
        <v>23</v>
      </c>
      <c r="D122" s="90" t="s">
        <v>402</v>
      </c>
      <c r="G122" s="30"/>
    </row>
    <row r="123" spans="1:7" s="33" customFormat="1" ht="21" customHeight="1" x14ac:dyDescent="0.2">
      <c r="A123" s="234"/>
      <c r="B123" s="237" t="s">
        <v>397</v>
      </c>
      <c r="C123" s="91" t="s">
        <v>23</v>
      </c>
      <c r="D123" s="90" t="s">
        <v>728</v>
      </c>
      <c r="G123" s="30"/>
    </row>
    <row r="124" spans="1:7" s="33" customFormat="1" x14ac:dyDescent="0.2">
      <c r="A124" s="234"/>
      <c r="B124" s="236"/>
      <c r="C124" s="91" t="s">
        <v>23</v>
      </c>
      <c r="D124" s="90" t="s">
        <v>725</v>
      </c>
      <c r="G124" s="30"/>
    </row>
    <row r="125" spans="1:7" s="33" customFormat="1" ht="22.5" x14ac:dyDescent="0.2">
      <c r="A125" s="234"/>
      <c r="B125" s="236"/>
      <c r="C125" s="91" t="s">
        <v>23</v>
      </c>
      <c r="D125" s="90" t="s">
        <v>726</v>
      </c>
      <c r="G125" s="30"/>
    </row>
    <row r="126" spans="1:7" s="33" customFormat="1" ht="22.5" x14ac:dyDescent="0.2">
      <c r="A126" s="234"/>
      <c r="B126" s="236"/>
      <c r="C126" s="91" t="s">
        <v>23</v>
      </c>
      <c r="D126" s="90" t="s">
        <v>403</v>
      </c>
      <c r="G126" s="30"/>
    </row>
    <row r="127" spans="1:7" s="33" customFormat="1" x14ac:dyDescent="0.2">
      <c r="A127" s="234"/>
      <c r="B127" s="238"/>
      <c r="C127" s="91" t="s">
        <v>23</v>
      </c>
      <c r="D127" s="90" t="s">
        <v>404</v>
      </c>
      <c r="G127" s="30"/>
    </row>
    <row r="128" spans="1:7" s="33" customFormat="1" x14ac:dyDescent="0.2">
      <c r="A128" s="234"/>
      <c r="B128" s="237" t="s">
        <v>398</v>
      </c>
      <c r="C128" s="91" t="s">
        <v>23</v>
      </c>
      <c r="D128" s="90" t="s">
        <v>405</v>
      </c>
      <c r="G128" s="30"/>
    </row>
    <row r="129" spans="1:7" s="33" customFormat="1" ht="22.5" x14ac:dyDescent="0.2">
      <c r="A129" s="234"/>
      <c r="B129" s="236"/>
      <c r="C129" s="91" t="s">
        <v>23</v>
      </c>
      <c r="D129" s="90" t="s">
        <v>406</v>
      </c>
      <c r="G129" s="30"/>
    </row>
    <row r="130" spans="1:7" s="33" customFormat="1" ht="22.5" x14ac:dyDescent="0.2">
      <c r="A130" s="234"/>
      <c r="B130" s="236"/>
      <c r="C130" s="91" t="s">
        <v>23</v>
      </c>
      <c r="D130" s="90" t="s">
        <v>407</v>
      </c>
      <c r="G130" s="30"/>
    </row>
    <row r="131" spans="1:7" s="33" customFormat="1" x14ac:dyDescent="0.2">
      <c r="A131" s="239" t="s">
        <v>227</v>
      </c>
      <c r="B131" s="240" t="s">
        <v>417</v>
      </c>
      <c r="C131" s="148" t="s">
        <v>23</v>
      </c>
      <c r="D131" s="149" t="s">
        <v>418</v>
      </c>
      <c r="G131" s="30"/>
    </row>
    <row r="132" spans="1:7" s="33" customFormat="1" x14ac:dyDescent="0.2">
      <c r="A132" s="239"/>
      <c r="B132" s="241"/>
      <c r="C132" s="148" t="s">
        <v>23</v>
      </c>
      <c r="D132" s="149" t="s">
        <v>419</v>
      </c>
      <c r="G132" s="30"/>
    </row>
    <row r="133" spans="1:7" s="33" customFormat="1" x14ac:dyDescent="0.2">
      <c r="A133" s="239"/>
      <c r="B133" s="241"/>
      <c r="C133" s="148" t="s">
        <v>23</v>
      </c>
      <c r="D133" s="150" t="s">
        <v>420</v>
      </c>
      <c r="G133" s="30"/>
    </row>
    <row r="134" spans="1:7" s="33" customFormat="1" x14ac:dyDescent="0.2">
      <c r="A134" s="239"/>
      <c r="B134" s="241"/>
      <c r="C134" s="148" t="s">
        <v>23</v>
      </c>
      <c r="D134" s="150" t="s">
        <v>421</v>
      </c>
      <c r="G134" s="30"/>
    </row>
    <row r="135" spans="1:7" s="33" customFormat="1" x14ac:dyDescent="0.2">
      <c r="A135" s="239"/>
      <c r="B135" s="241"/>
      <c r="C135" s="148" t="s">
        <v>23</v>
      </c>
      <c r="D135" s="150" t="s">
        <v>422</v>
      </c>
      <c r="G135" s="30"/>
    </row>
    <row r="136" spans="1:7" s="33" customFormat="1" ht="13.5" customHeight="1" x14ac:dyDescent="0.2">
      <c r="A136" s="239"/>
      <c r="B136" s="240" t="s">
        <v>423</v>
      </c>
      <c r="C136" s="148" t="s">
        <v>23</v>
      </c>
      <c r="D136" s="150" t="s">
        <v>424</v>
      </c>
      <c r="G136" s="30"/>
    </row>
    <row r="137" spans="1:7" s="33" customFormat="1" x14ac:dyDescent="0.2">
      <c r="A137" s="239"/>
      <c r="B137" s="241"/>
      <c r="C137" s="148" t="s">
        <v>23</v>
      </c>
      <c r="D137" s="150" t="s">
        <v>425</v>
      </c>
      <c r="G137" s="30"/>
    </row>
    <row r="138" spans="1:7" s="33" customFormat="1" ht="22.5" x14ac:dyDescent="0.2">
      <c r="A138" s="239"/>
      <c r="B138" s="241"/>
      <c r="C138" s="148" t="s">
        <v>23</v>
      </c>
      <c r="D138" s="150" t="s">
        <v>426</v>
      </c>
      <c r="G138" s="30"/>
    </row>
    <row r="139" spans="1:7" s="33" customFormat="1" ht="22.5" x14ac:dyDescent="0.2">
      <c r="A139" s="239"/>
      <c r="B139" s="241"/>
      <c r="C139" s="148" t="s">
        <v>23</v>
      </c>
      <c r="D139" s="150" t="s">
        <v>427</v>
      </c>
      <c r="G139" s="30"/>
    </row>
    <row r="140" spans="1:7" s="33" customFormat="1" x14ac:dyDescent="0.2">
      <c r="A140" s="239"/>
      <c r="B140" s="238"/>
      <c r="C140" s="148" t="s">
        <v>23</v>
      </c>
      <c r="D140" s="150" t="s">
        <v>428</v>
      </c>
      <c r="G140" s="30"/>
    </row>
    <row r="141" spans="1:7" s="33" customFormat="1" x14ac:dyDescent="0.2">
      <c r="A141" s="239"/>
      <c r="B141" s="240" t="s">
        <v>429</v>
      </c>
      <c r="C141" s="148" t="s">
        <v>23</v>
      </c>
      <c r="D141" s="150" t="s">
        <v>727</v>
      </c>
      <c r="G141" s="30"/>
    </row>
    <row r="142" spans="1:7" s="33" customFormat="1" x14ac:dyDescent="0.2">
      <c r="A142" s="239"/>
      <c r="B142" s="241"/>
      <c r="C142" s="148" t="s">
        <v>23</v>
      </c>
      <c r="D142" s="150" t="s">
        <v>430</v>
      </c>
      <c r="G142" s="30"/>
    </row>
    <row r="143" spans="1:7" s="33" customFormat="1" ht="22.5" x14ac:dyDescent="0.2">
      <c r="A143" s="239"/>
      <c r="B143" s="238"/>
      <c r="C143" s="148" t="s">
        <v>23</v>
      </c>
      <c r="D143" s="150" t="s">
        <v>431</v>
      </c>
      <c r="G143" s="30"/>
    </row>
    <row r="144" spans="1:7" s="33" customFormat="1" x14ac:dyDescent="0.2">
      <c r="A144" s="239" t="s">
        <v>636</v>
      </c>
      <c r="B144" s="240" t="s">
        <v>432</v>
      </c>
      <c r="C144" s="148" t="s">
        <v>23</v>
      </c>
      <c r="D144" s="149" t="s">
        <v>435</v>
      </c>
      <c r="G144" s="30"/>
    </row>
    <row r="145" spans="1:7" s="33" customFormat="1" x14ac:dyDescent="0.2">
      <c r="A145" s="239"/>
      <c r="B145" s="241"/>
      <c r="C145" s="148" t="s">
        <v>23</v>
      </c>
      <c r="D145" s="150" t="s">
        <v>436</v>
      </c>
      <c r="G145" s="30"/>
    </row>
    <row r="146" spans="1:7" s="33" customFormat="1" x14ac:dyDescent="0.2">
      <c r="A146" s="239"/>
      <c r="B146" s="241"/>
      <c r="C146" s="148" t="s">
        <v>23</v>
      </c>
      <c r="D146" s="150" t="s">
        <v>437</v>
      </c>
      <c r="G146" s="30"/>
    </row>
    <row r="147" spans="1:7" s="33" customFormat="1" ht="13.5" customHeight="1" x14ac:dyDescent="0.2">
      <c r="A147" s="239"/>
      <c r="B147" s="240" t="s">
        <v>433</v>
      </c>
      <c r="C147" s="148" t="s">
        <v>23</v>
      </c>
      <c r="D147" s="150" t="s">
        <v>438</v>
      </c>
      <c r="G147" s="30"/>
    </row>
    <row r="148" spans="1:7" s="33" customFormat="1" x14ac:dyDescent="0.2">
      <c r="A148" s="239"/>
      <c r="B148" s="241"/>
      <c r="C148" s="148" t="s">
        <v>23</v>
      </c>
      <c r="D148" s="150" t="s">
        <v>439</v>
      </c>
      <c r="G148" s="30"/>
    </row>
    <row r="149" spans="1:7" s="33" customFormat="1" x14ac:dyDescent="0.2">
      <c r="A149" s="239"/>
      <c r="B149" s="241"/>
      <c r="C149" s="148" t="s">
        <v>23</v>
      </c>
      <c r="D149" s="150" t="s">
        <v>440</v>
      </c>
      <c r="G149" s="30"/>
    </row>
    <row r="150" spans="1:7" s="33" customFormat="1" ht="22.5" x14ac:dyDescent="0.2">
      <c r="A150" s="239"/>
      <c r="B150" s="241"/>
      <c r="C150" s="148" t="s">
        <v>23</v>
      </c>
      <c r="D150" s="150" t="s">
        <v>441</v>
      </c>
      <c r="G150" s="30"/>
    </row>
    <row r="151" spans="1:7" s="33" customFormat="1" x14ac:dyDescent="0.2">
      <c r="A151" s="239"/>
      <c r="B151" s="238"/>
      <c r="C151" s="148" t="s">
        <v>23</v>
      </c>
      <c r="D151" s="150" t="s">
        <v>442</v>
      </c>
      <c r="G151" s="30"/>
    </row>
    <row r="152" spans="1:7" s="33" customFormat="1" x14ac:dyDescent="0.2">
      <c r="A152" s="239"/>
      <c r="B152" s="240" t="s">
        <v>434</v>
      </c>
      <c r="C152" s="148" t="s">
        <v>23</v>
      </c>
      <c r="D152" s="150" t="s">
        <v>443</v>
      </c>
      <c r="G152" s="30"/>
    </row>
    <row r="153" spans="1:7" s="33" customFormat="1" ht="22.5" x14ac:dyDescent="0.2">
      <c r="A153" s="239"/>
      <c r="B153" s="241"/>
      <c r="C153" s="148" t="s">
        <v>23</v>
      </c>
      <c r="D153" s="150" t="s">
        <v>444</v>
      </c>
      <c r="G153" s="30"/>
    </row>
    <row r="154" spans="1:7" s="33" customFormat="1" ht="22.5" x14ac:dyDescent="0.2">
      <c r="A154" s="239"/>
      <c r="B154" s="238"/>
      <c r="C154" s="148" t="s">
        <v>23</v>
      </c>
      <c r="D154" s="150" t="s">
        <v>445</v>
      </c>
      <c r="G154" s="30"/>
    </row>
    <row r="155" spans="1:7" s="33" customFormat="1" x14ac:dyDescent="0.2">
      <c r="A155" s="234" t="s">
        <v>638</v>
      </c>
      <c r="B155" s="235" t="s">
        <v>446</v>
      </c>
      <c r="C155" s="91" t="s">
        <v>23</v>
      </c>
      <c r="D155" s="80" t="s">
        <v>449</v>
      </c>
      <c r="G155" s="30"/>
    </row>
    <row r="156" spans="1:7" s="33" customFormat="1" x14ac:dyDescent="0.2">
      <c r="A156" s="234"/>
      <c r="B156" s="236"/>
      <c r="C156" s="91" t="s">
        <v>23</v>
      </c>
      <c r="D156" s="90" t="s">
        <v>450</v>
      </c>
      <c r="G156" s="30"/>
    </row>
    <row r="157" spans="1:7" s="33" customFormat="1" x14ac:dyDescent="0.2">
      <c r="A157" s="234"/>
      <c r="B157" s="236"/>
      <c r="C157" s="91" t="s">
        <v>23</v>
      </c>
      <c r="D157" s="90" t="s">
        <v>451</v>
      </c>
      <c r="G157" s="30"/>
    </row>
    <row r="158" spans="1:7" s="33" customFormat="1" x14ac:dyDescent="0.2">
      <c r="A158" s="234"/>
      <c r="B158" s="236"/>
      <c r="C158" s="91" t="s">
        <v>23</v>
      </c>
      <c r="D158" s="90" t="s">
        <v>452</v>
      </c>
      <c r="G158" s="30"/>
    </row>
    <row r="159" spans="1:7" s="33" customFormat="1" ht="22.5" x14ac:dyDescent="0.2">
      <c r="A159" s="234"/>
      <c r="B159" s="237" t="s">
        <v>447</v>
      </c>
      <c r="C159" s="91" t="s">
        <v>23</v>
      </c>
      <c r="D159" s="90" t="s">
        <v>453</v>
      </c>
      <c r="G159" s="30"/>
    </row>
    <row r="160" spans="1:7" s="33" customFormat="1" x14ac:dyDescent="0.2">
      <c r="A160" s="234"/>
      <c r="B160" s="236"/>
      <c r="C160" s="91" t="s">
        <v>23</v>
      </c>
      <c r="D160" s="90" t="s">
        <v>454</v>
      </c>
      <c r="G160" s="30"/>
    </row>
    <row r="161" spans="1:7" s="33" customFormat="1" ht="22.5" x14ac:dyDescent="0.2">
      <c r="A161" s="234"/>
      <c r="B161" s="236"/>
      <c r="C161" s="91" t="s">
        <v>23</v>
      </c>
      <c r="D161" s="90" t="s">
        <v>455</v>
      </c>
      <c r="G161" s="30"/>
    </row>
    <row r="162" spans="1:7" s="33" customFormat="1" ht="22.5" x14ac:dyDescent="0.2">
      <c r="A162" s="234"/>
      <c r="B162" s="236"/>
      <c r="C162" s="91" t="s">
        <v>23</v>
      </c>
      <c r="D162" s="90" t="s">
        <v>456</v>
      </c>
      <c r="G162" s="30"/>
    </row>
    <row r="163" spans="1:7" s="33" customFormat="1" x14ac:dyDescent="0.2">
      <c r="A163" s="234"/>
      <c r="B163" s="238"/>
      <c r="C163" s="91" t="s">
        <v>23</v>
      </c>
      <c r="D163" s="90" t="s">
        <v>457</v>
      </c>
      <c r="G163" s="30"/>
    </row>
    <row r="164" spans="1:7" s="33" customFormat="1" x14ac:dyDescent="0.2">
      <c r="A164" s="234"/>
      <c r="B164" s="237" t="s">
        <v>448</v>
      </c>
      <c r="C164" s="91" t="s">
        <v>23</v>
      </c>
      <c r="D164" s="90" t="s">
        <v>458</v>
      </c>
      <c r="G164" s="30"/>
    </row>
    <row r="165" spans="1:7" s="33" customFormat="1" ht="29.25" customHeight="1" x14ac:dyDescent="0.2">
      <c r="A165" s="234"/>
      <c r="B165" s="236"/>
      <c r="C165" s="91" t="s">
        <v>23</v>
      </c>
      <c r="D165" s="90" t="s">
        <v>459</v>
      </c>
      <c r="G165" s="30"/>
    </row>
    <row r="166" spans="1:7" s="33" customFormat="1" ht="22.5" x14ac:dyDescent="0.2">
      <c r="A166" s="234"/>
      <c r="B166" s="236"/>
      <c r="C166" s="91" t="s">
        <v>23</v>
      </c>
      <c r="D166" s="90" t="s">
        <v>460</v>
      </c>
      <c r="G166" s="30"/>
    </row>
    <row r="167" spans="1:7" s="33" customFormat="1" x14ac:dyDescent="0.2">
      <c r="A167" s="234" t="s">
        <v>640</v>
      </c>
      <c r="B167" s="235" t="s">
        <v>461</v>
      </c>
      <c r="C167" s="91" t="s">
        <v>23</v>
      </c>
      <c r="D167" s="80" t="s">
        <v>464</v>
      </c>
      <c r="G167" s="30"/>
    </row>
    <row r="168" spans="1:7" s="33" customFormat="1" x14ac:dyDescent="0.2">
      <c r="A168" s="234"/>
      <c r="B168" s="236"/>
      <c r="C168" s="91" t="s">
        <v>23</v>
      </c>
      <c r="D168" s="90" t="s">
        <v>465</v>
      </c>
      <c r="G168" s="30"/>
    </row>
    <row r="169" spans="1:7" s="33" customFormat="1" x14ac:dyDescent="0.2">
      <c r="A169" s="234"/>
      <c r="B169" s="236"/>
      <c r="C169" s="91" t="s">
        <v>23</v>
      </c>
      <c r="D169" s="90" t="s">
        <v>466</v>
      </c>
      <c r="G169" s="30"/>
    </row>
    <row r="170" spans="1:7" s="33" customFormat="1" ht="25.5" customHeight="1" x14ac:dyDescent="0.2">
      <c r="A170" s="234"/>
      <c r="B170" s="237" t="s">
        <v>462</v>
      </c>
      <c r="C170" s="91" t="s">
        <v>23</v>
      </c>
      <c r="D170" s="90" t="s">
        <v>467</v>
      </c>
      <c r="G170" s="30"/>
    </row>
    <row r="171" spans="1:7" s="33" customFormat="1" ht="25.5" customHeight="1" x14ac:dyDescent="0.2">
      <c r="A171" s="234"/>
      <c r="B171" s="236"/>
      <c r="C171" s="91" t="s">
        <v>23</v>
      </c>
      <c r="D171" s="90" t="s">
        <v>468</v>
      </c>
      <c r="G171" s="30"/>
    </row>
    <row r="172" spans="1:7" s="33" customFormat="1" ht="22.5" x14ac:dyDescent="0.2">
      <c r="A172" s="234"/>
      <c r="B172" s="236"/>
      <c r="C172" s="91" t="s">
        <v>23</v>
      </c>
      <c r="D172" s="90" t="s">
        <v>469</v>
      </c>
      <c r="G172" s="30"/>
    </row>
    <row r="173" spans="1:7" s="33" customFormat="1" ht="22.5" x14ac:dyDescent="0.2">
      <c r="A173" s="234"/>
      <c r="B173" s="236"/>
      <c r="C173" s="91" t="s">
        <v>23</v>
      </c>
      <c r="D173" s="90" t="s">
        <v>470</v>
      </c>
      <c r="G173" s="30"/>
    </row>
    <row r="174" spans="1:7" s="33" customFormat="1" x14ac:dyDescent="0.2">
      <c r="A174" s="234"/>
      <c r="B174" s="238"/>
      <c r="C174" s="91" t="s">
        <v>23</v>
      </c>
      <c r="D174" s="90" t="s">
        <v>471</v>
      </c>
      <c r="G174" s="30"/>
    </row>
    <row r="175" spans="1:7" s="33" customFormat="1" x14ac:dyDescent="0.2">
      <c r="A175" s="234"/>
      <c r="B175" s="237" t="s">
        <v>463</v>
      </c>
      <c r="C175" s="91" t="s">
        <v>23</v>
      </c>
      <c r="D175" s="90" t="s">
        <v>472</v>
      </c>
      <c r="G175" s="30"/>
    </row>
    <row r="176" spans="1:7" s="33" customFormat="1" ht="27.75" customHeight="1" x14ac:dyDescent="0.2">
      <c r="A176" s="234"/>
      <c r="B176" s="236"/>
      <c r="C176" s="91" t="s">
        <v>23</v>
      </c>
      <c r="D176" s="90" t="s">
        <v>473</v>
      </c>
      <c r="G176" s="30"/>
    </row>
    <row r="177" spans="1:7" s="33" customFormat="1" ht="22.5" x14ac:dyDescent="0.2">
      <c r="A177" s="234"/>
      <c r="B177" s="236"/>
      <c r="C177" s="91" t="s">
        <v>23</v>
      </c>
      <c r="D177" s="90" t="s">
        <v>474</v>
      </c>
      <c r="G177" s="30"/>
    </row>
    <row r="178" spans="1:7" s="33" customFormat="1" ht="22.5" x14ac:dyDescent="0.2">
      <c r="A178" s="239" t="s">
        <v>642</v>
      </c>
      <c r="B178" s="240" t="s">
        <v>475</v>
      </c>
      <c r="C178" s="91" t="s">
        <v>23</v>
      </c>
      <c r="D178" s="80" t="s">
        <v>478</v>
      </c>
      <c r="G178" s="30"/>
    </row>
    <row r="179" spans="1:7" s="33" customFormat="1" x14ac:dyDescent="0.2">
      <c r="A179" s="239"/>
      <c r="B179" s="241"/>
      <c r="C179" s="91" t="s">
        <v>23</v>
      </c>
      <c r="D179" s="90" t="s">
        <v>479</v>
      </c>
      <c r="G179" s="30"/>
    </row>
    <row r="180" spans="1:7" s="33" customFormat="1" x14ac:dyDescent="0.2">
      <c r="A180" s="239"/>
      <c r="B180" s="241"/>
      <c r="C180" s="91" t="s">
        <v>23</v>
      </c>
      <c r="D180" s="90" t="s">
        <v>480</v>
      </c>
      <c r="G180" s="30"/>
    </row>
    <row r="181" spans="1:7" s="33" customFormat="1" ht="22.5" x14ac:dyDescent="0.2">
      <c r="A181" s="239"/>
      <c r="B181" s="240" t="s">
        <v>476</v>
      </c>
      <c r="C181" s="91" t="s">
        <v>23</v>
      </c>
      <c r="D181" s="90" t="s">
        <v>481</v>
      </c>
      <c r="G181" s="30"/>
    </row>
    <row r="182" spans="1:7" s="33" customFormat="1" ht="27" customHeight="1" x14ac:dyDescent="0.2">
      <c r="A182" s="239"/>
      <c r="B182" s="241"/>
      <c r="C182" s="91" t="s">
        <v>23</v>
      </c>
      <c r="D182" s="90" t="s">
        <v>482</v>
      </c>
      <c r="G182" s="30"/>
    </row>
    <row r="183" spans="1:7" s="33" customFormat="1" x14ac:dyDescent="0.2">
      <c r="A183" s="239"/>
      <c r="B183" s="241"/>
      <c r="C183" s="91" t="s">
        <v>23</v>
      </c>
      <c r="D183" s="90" t="s">
        <v>483</v>
      </c>
      <c r="G183" s="30"/>
    </row>
    <row r="184" spans="1:7" s="33" customFormat="1" ht="22.5" x14ac:dyDescent="0.2">
      <c r="A184" s="239"/>
      <c r="B184" s="241"/>
      <c r="C184" s="91" t="s">
        <v>23</v>
      </c>
      <c r="D184" s="90" t="s">
        <v>484</v>
      </c>
      <c r="G184" s="30"/>
    </row>
    <row r="185" spans="1:7" s="33" customFormat="1" x14ac:dyDescent="0.2">
      <c r="A185" s="239"/>
      <c r="B185" s="264"/>
      <c r="C185" s="91" t="s">
        <v>23</v>
      </c>
      <c r="D185" s="90" t="s">
        <v>485</v>
      </c>
      <c r="G185" s="30"/>
    </row>
    <row r="186" spans="1:7" s="33" customFormat="1" x14ac:dyDescent="0.2">
      <c r="A186" s="239"/>
      <c r="B186" s="240" t="s">
        <v>477</v>
      </c>
      <c r="C186" s="91" t="s">
        <v>23</v>
      </c>
      <c r="D186" s="90" t="s">
        <v>486</v>
      </c>
      <c r="G186" s="30"/>
    </row>
    <row r="187" spans="1:7" s="33" customFormat="1" x14ac:dyDescent="0.2">
      <c r="A187" s="239"/>
      <c r="B187" s="241"/>
      <c r="C187" s="91" t="s">
        <v>23</v>
      </c>
      <c r="D187" s="90" t="s">
        <v>487</v>
      </c>
      <c r="G187" s="30"/>
    </row>
    <row r="188" spans="1:7" s="33" customFormat="1" ht="22.5" x14ac:dyDescent="0.2">
      <c r="A188" s="239"/>
      <c r="B188" s="264"/>
      <c r="C188" s="91" t="s">
        <v>23</v>
      </c>
      <c r="D188" s="90" t="s">
        <v>488</v>
      </c>
      <c r="G188" s="30"/>
    </row>
    <row r="189" spans="1:7" s="33" customFormat="1" ht="22.5" x14ac:dyDescent="0.2">
      <c r="A189" s="239" t="s">
        <v>644</v>
      </c>
      <c r="B189" s="240" t="s">
        <v>489</v>
      </c>
      <c r="C189" s="148" t="s">
        <v>23</v>
      </c>
      <c r="D189" s="149" t="s">
        <v>492</v>
      </c>
      <c r="G189" s="30"/>
    </row>
    <row r="190" spans="1:7" s="33" customFormat="1" ht="22.5" x14ac:dyDescent="0.2">
      <c r="A190" s="239"/>
      <c r="B190" s="241"/>
      <c r="C190" s="148" t="s">
        <v>23</v>
      </c>
      <c r="D190" s="150" t="s">
        <v>493</v>
      </c>
      <c r="G190" s="30"/>
    </row>
    <row r="191" spans="1:7" s="33" customFormat="1" x14ac:dyDescent="0.2">
      <c r="A191" s="239"/>
      <c r="B191" s="241"/>
      <c r="C191" s="148" t="s">
        <v>23</v>
      </c>
      <c r="D191" s="150" t="s">
        <v>494</v>
      </c>
      <c r="G191" s="30"/>
    </row>
    <row r="192" spans="1:7" s="33" customFormat="1" x14ac:dyDescent="0.2">
      <c r="A192" s="239"/>
      <c r="B192" s="240" t="s">
        <v>490</v>
      </c>
      <c r="C192" s="148" t="s">
        <v>23</v>
      </c>
      <c r="D192" s="150" t="s">
        <v>495</v>
      </c>
      <c r="G192" s="30"/>
    </row>
    <row r="193" spans="1:7" s="33" customFormat="1" x14ac:dyDescent="0.2">
      <c r="A193" s="239"/>
      <c r="B193" s="241"/>
      <c r="C193" s="148" t="s">
        <v>23</v>
      </c>
      <c r="D193" s="150" t="s">
        <v>496</v>
      </c>
      <c r="G193" s="30"/>
    </row>
    <row r="194" spans="1:7" s="33" customFormat="1" ht="28.5" customHeight="1" x14ac:dyDescent="0.2">
      <c r="A194" s="239"/>
      <c r="B194" s="241"/>
      <c r="C194" s="148" t="s">
        <v>23</v>
      </c>
      <c r="D194" s="150" t="s">
        <v>497</v>
      </c>
      <c r="G194" s="30"/>
    </row>
    <row r="195" spans="1:7" s="33" customFormat="1" x14ac:dyDescent="0.2">
      <c r="A195" s="239"/>
      <c r="B195" s="264"/>
      <c r="C195" s="148" t="s">
        <v>23</v>
      </c>
      <c r="D195" s="150" t="s">
        <v>498</v>
      </c>
      <c r="G195" s="30"/>
    </row>
    <row r="196" spans="1:7" s="33" customFormat="1" x14ac:dyDescent="0.2">
      <c r="A196" s="239"/>
      <c r="B196" s="240" t="s">
        <v>491</v>
      </c>
      <c r="C196" s="148" t="s">
        <v>23</v>
      </c>
      <c r="D196" s="150" t="s">
        <v>499</v>
      </c>
      <c r="G196" s="30"/>
    </row>
    <row r="197" spans="1:7" s="33" customFormat="1" ht="26.25" customHeight="1" x14ac:dyDescent="0.2">
      <c r="A197" s="239"/>
      <c r="B197" s="241"/>
      <c r="C197" s="148" t="s">
        <v>23</v>
      </c>
      <c r="D197" s="150" t="s">
        <v>487</v>
      </c>
      <c r="G197" s="30"/>
    </row>
    <row r="198" spans="1:7" s="33" customFormat="1" ht="22.5" x14ac:dyDescent="0.2">
      <c r="A198" s="239"/>
      <c r="B198" s="264"/>
      <c r="C198" s="148" t="s">
        <v>23</v>
      </c>
      <c r="D198" s="150" t="s">
        <v>500</v>
      </c>
      <c r="G198" s="30"/>
    </row>
  </sheetData>
  <mergeCells count="73">
    <mergeCell ref="A178:A188"/>
    <mergeCell ref="B178:B180"/>
    <mergeCell ref="B181:B185"/>
    <mergeCell ref="B186:B188"/>
    <mergeCell ref="A189:A198"/>
    <mergeCell ref="B189:B191"/>
    <mergeCell ref="B192:B195"/>
    <mergeCell ref="B196:B198"/>
    <mergeCell ref="A155:A166"/>
    <mergeCell ref="B155:B158"/>
    <mergeCell ref="B159:B163"/>
    <mergeCell ref="B164:B166"/>
    <mergeCell ref="A167:A177"/>
    <mergeCell ref="B167:B169"/>
    <mergeCell ref="B170:B174"/>
    <mergeCell ref="B175:B177"/>
    <mergeCell ref="A131:A143"/>
    <mergeCell ref="B131:B135"/>
    <mergeCell ref="B136:B140"/>
    <mergeCell ref="B141:B143"/>
    <mergeCell ref="A144:A154"/>
    <mergeCell ref="B144:B146"/>
    <mergeCell ref="B147:B151"/>
    <mergeCell ref="B152:B154"/>
    <mergeCell ref="A60:A70"/>
    <mergeCell ref="B60:B62"/>
    <mergeCell ref="B68:B70"/>
    <mergeCell ref="A29:A34"/>
    <mergeCell ref="A48:A59"/>
    <mergeCell ref="B48:B51"/>
    <mergeCell ref="B52:B56"/>
    <mergeCell ref="B57:B59"/>
    <mergeCell ref="B29:B31"/>
    <mergeCell ref="B32:B34"/>
    <mergeCell ref="B63:B67"/>
    <mergeCell ref="B35:B38"/>
    <mergeCell ref="B39:B44"/>
    <mergeCell ref="A1:D1"/>
    <mergeCell ref="A3:D3"/>
    <mergeCell ref="C4:D4"/>
    <mergeCell ref="A46:D46"/>
    <mergeCell ref="C47:D47"/>
    <mergeCell ref="A5:A11"/>
    <mergeCell ref="A12:A18"/>
    <mergeCell ref="B5:B8"/>
    <mergeCell ref="B9:B11"/>
    <mergeCell ref="B12:B15"/>
    <mergeCell ref="B16:B18"/>
    <mergeCell ref="B19:B21"/>
    <mergeCell ref="B22:B25"/>
    <mergeCell ref="B26:B28"/>
    <mergeCell ref="A19:A28"/>
    <mergeCell ref="A35:A44"/>
    <mergeCell ref="A71:A83"/>
    <mergeCell ref="B71:B74"/>
    <mergeCell ref="B75:B79"/>
    <mergeCell ref="B80:B83"/>
    <mergeCell ref="A84:A95"/>
    <mergeCell ref="B84:B87"/>
    <mergeCell ref="B88:B92"/>
    <mergeCell ref="B93:B95"/>
    <mergeCell ref="A119:A130"/>
    <mergeCell ref="B119:B122"/>
    <mergeCell ref="B123:B127"/>
    <mergeCell ref="B128:B130"/>
    <mergeCell ref="A96:A106"/>
    <mergeCell ref="B96:B98"/>
    <mergeCell ref="B99:B103"/>
    <mergeCell ref="B104:B106"/>
    <mergeCell ref="A107:A118"/>
    <mergeCell ref="B107:B109"/>
    <mergeCell ref="B110:B115"/>
    <mergeCell ref="B116:B118"/>
  </mergeCells>
  <phoneticPr fontId="6"/>
  <printOptions horizontalCentered="1"/>
  <pageMargins left="0.59055118110236227" right="0.59055118110236227" top="0.43307086614173229" bottom="0.23622047244094491" header="0.31496062992125984" footer="0.19685039370078741"/>
  <pageSetup paperSize="9" scale="86" fitToHeight="4" orientation="portrait" r:id="rId1"/>
  <headerFooter alignWithMargins="0">
    <oddFooter>&amp;C&amp;P / &amp;N &amp;R&amp;"ＭＳ Ｐゴシック,標準"（&amp;"ARIAL,標準"C&amp;"ＭＳ Ｐゴシック,標準"）厚生労働省</oddFooter>
  </headerFooter>
  <rowBreaks count="4" manualBreakCount="4">
    <brk id="44" max="3" man="1"/>
    <brk id="95" max="3" man="1"/>
    <brk id="143" max="3" man="1"/>
    <brk id="188"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2"/>
  <sheetViews>
    <sheetView showGridLines="0" view="pageBreakPreview" zoomScale="112" zoomScaleNormal="112" zoomScaleSheetLayoutView="112" workbookViewId="0">
      <selection activeCell="H35" sqref="H35"/>
    </sheetView>
  </sheetViews>
  <sheetFormatPr defaultColWidth="3" defaultRowHeight="13.5" x14ac:dyDescent="0.15"/>
  <cols>
    <col min="1" max="1" width="0.85546875" style="38" customWidth="1"/>
    <col min="2" max="2" width="3.7109375" style="38" customWidth="1"/>
    <col min="3" max="4" width="5.140625" style="38" customWidth="1"/>
    <col min="5" max="5" width="15.140625" style="38" customWidth="1"/>
    <col min="6" max="8" width="8.28515625" style="38" customWidth="1"/>
    <col min="9" max="20" width="3" style="38" customWidth="1"/>
    <col min="21" max="21" width="3.140625" style="38" customWidth="1"/>
    <col min="22" max="256" width="3" style="38"/>
    <col min="257" max="257" width="0.85546875" style="38" customWidth="1"/>
    <col min="258" max="258" width="3.7109375" style="38" customWidth="1"/>
    <col min="259" max="260" width="5.140625" style="38" customWidth="1"/>
    <col min="261" max="261" width="15.140625" style="38" customWidth="1"/>
    <col min="262" max="264" width="8.28515625" style="38" customWidth="1"/>
    <col min="265" max="276" width="3" style="38" customWidth="1"/>
    <col min="277" max="277" width="3.140625" style="38" customWidth="1"/>
    <col min="278" max="512" width="3" style="38"/>
    <col min="513" max="513" width="0.85546875" style="38" customWidth="1"/>
    <col min="514" max="514" width="3.7109375" style="38" customWidth="1"/>
    <col min="515" max="516" width="5.140625" style="38" customWidth="1"/>
    <col min="517" max="517" width="15.140625" style="38" customWidth="1"/>
    <col min="518" max="520" width="8.28515625" style="38" customWidth="1"/>
    <col min="521" max="532" width="3" style="38" customWidth="1"/>
    <col min="533" max="533" width="3.140625" style="38" customWidth="1"/>
    <col min="534" max="768" width="3" style="38"/>
    <col min="769" max="769" width="0.85546875" style="38" customWidth="1"/>
    <col min="770" max="770" width="3.7109375" style="38" customWidth="1"/>
    <col min="771" max="772" width="5.140625" style="38" customWidth="1"/>
    <col min="773" max="773" width="15.140625" style="38" customWidth="1"/>
    <col min="774" max="776" width="8.28515625" style="38" customWidth="1"/>
    <col min="777" max="788" width="3" style="38" customWidth="1"/>
    <col min="789" max="789" width="3.140625" style="38" customWidth="1"/>
    <col min="790" max="1024" width="3" style="38"/>
    <col min="1025" max="1025" width="0.85546875" style="38" customWidth="1"/>
    <col min="1026" max="1026" width="3.7109375" style="38" customWidth="1"/>
    <col min="1027" max="1028" width="5.140625" style="38" customWidth="1"/>
    <col min="1029" max="1029" width="15.140625" style="38" customWidth="1"/>
    <col min="1030" max="1032" width="8.28515625" style="38" customWidth="1"/>
    <col min="1033" max="1044" width="3" style="38" customWidth="1"/>
    <col min="1045" max="1045" width="3.140625" style="38" customWidth="1"/>
    <col min="1046" max="1280" width="3" style="38"/>
    <col min="1281" max="1281" width="0.85546875" style="38" customWidth="1"/>
    <col min="1282" max="1282" width="3.7109375" style="38" customWidth="1"/>
    <col min="1283" max="1284" width="5.140625" style="38" customWidth="1"/>
    <col min="1285" max="1285" width="15.140625" style="38" customWidth="1"/>
    <col min="1286" max="1288" width="8.28515625" style="38" customWidth="1"/>
    <col min="1289" max="1300" width="3" style="38" customWidth="1"/>
    <col min="1301" max="1301" width="3.140625" style="38" customWidth="1"/>
    <col min="1302" max="1536" width="3" style="38"/>
    <col min="1537" max="1537" width="0.85546875" style="38" customWidth="1"/>
    <col min="1538" max="1538" width="3.7109375" style="38" customWidth="1"/>
    <col min="1539" max="1540" width="5.140625" style="38" customWidth="1"/>
    <col min="1541" max="1541" width="15.140625" style="38" customWidth="1"/>
    <col min="1542" max="1544" width="8.28515625" style="38" customWidth="1"/>
    <col min="1545" max="1556" width="3" style="38" customWidth="1"/>
    <col min="1557" max="1557" width="3.140625" style="38" customWidth="1"/>
    <col min="1558" max="1792" width="3" style="38"/>
    <col min="1793" max="1793" width="0.85546875" style="38" customWidth="1"/>
    <col min="1794" max="1794" width="3.7109375" style="38" customWidth="1"/>
    <col min="1795" max="1796" width="5.140625" style="38" customWidth="1"/>
    <col min="1797" max="1797" width="15.140625" style="38" customWidth="1"/>
    <col min="1798" max="1800" width="8.28515625" style="38" customWidth="1"/>
    <col min="1801" max="1812" width="3" style="38" customWidth="1"/>
    <col min="1813" max="1813" width="3.140625" style="38" customWidth="1"/>
    <col min="1814" max="2048" width="3" style="38"/>
    <col min="2049" max="2049" width="0.85546875" style="38" customWidth="1"/>
    <col min="2050" max="2050" width="3.7109375" style="38" customWidth="1"/>
    <col min="2051" max="2052" width="5.140625" style="38" customWidth="1"/>
    <col min="2053" max="2053" width="15.140625" style="38" customWidth="1"/>
    <col min="2054" max="2056" width="8.28515625" style="38" customWidth="1"/>
    <col min="2057" max="2068" width="3" style="38" customWidth="1"/>
    <col min="2069" max="2069" width="3.140625" style="38" customWidth="1"/>
    <col min="2070" max="2304" width="3" style="38"/>
    <col min="2305" max="2305" width="0.85546875" style="38" customWidth="1"/>
    <col min="2306" max="2306" width="3.7109375" style="38" customWidth="1"/>
    <col min="2307" max="2308" width="5.140625" style="38" customWidth="1"/>
    <col min="2309" max="2309" width="15.140625" style="38" customWidth="1"/>
    <col min="2310" max="2312" width="8.28515625" style="38" customWidth="1"/>
    <col min="2313" max="2324" width="3" style="38" customWidth="1"/>
    <col min="2325" max="2325" width="3.140625" style="38" customWidth="1"/>
    <col min="2326" max="2560" width="3" style="38"/>
    <col min="2561" max="2561" width="0.85546875" style="38" customWidth="1"/>
    <col min="2562" max="2562" width="3.7109375" style="38" customWidth="1"/>
    <col min="2563" max="2564" width="5.140625" style="38" customWidth="1"/>
    <col min="2565" max="2565" width="15.140625" style="38" customWidth="1"/>
    <col min="2566" max="2568" width="8.28515625" style="38" customWidth="1"/>
    <col min="2569" max="2580" width="3" style="38" customWidth="1"/>
    <col min="2581" max="2581" width="3.140625" style="38" customWidth="1"/>
    <col min="2582" max="2816" width="3" style="38"/>
    <col min="2817" max="2817" width="0.85546875" style="38" customWidth="1"/>
    <col min="2818" max="2818" width="3.7109375" style="38" customWidth="1"/>
    <col min="2819" max="2820" width="5.140625" style="38" customWidth="1"/>
    <col min="2821" max="2821" width="15.140625" style="38" customWidth="1"/>
    <col min="2822" max="2824" width="8.28515625" style="38" customWidth="1"/>
    <col min="2825" max="2836" width="3" style="38" customWidth="1"/>
    <col min="2837" max="2837" width="3.140625" style="38" customWidth="1"/>
    <col min="2838" max="3072" width="3" style="38"/>
    <col min="3073" max="3073" width="0.85546875" style="38" customWidth="1"/>
    <col min="3074" max="3074" width="3.7109375" style="38" customWidth="1"/>
    <col min="3075" max="3076" width="5.140625" style="38" customWidth="1"/>
    <col min="3077" max="3077" width="15.140625" style="38" customWidth="1"/>
    <col min="3078" max="3080" width="8.28515625" style="38" customWidth="1"/>
    <col min="3081" max="3092" width="3" style="38" customWidth="1"/>
    <col min="3093" max="3093" width="3.140625" style="38" customWidth="1"/>
    <col min="3094" max="3328" width="3" style="38"/>
    <col min="3329" max="3329" width="0.85546875" style="38" customWidth="1"/>
    <col min="3330" max="3330" width="3.7109375" style="38" customWidth="1"/>
    <col min="3331" max="3332" width="5.140625" style="38" customWidth="1"/>
    <col min="3333" max="3333" width="15.140625" style="38" customWidth="1"/>
    <col min="3334" max="3336" width="8.28515625" style="38" customWidth="1"/>
    <col min="3337" max="3348" width="3" style="38" customWidth="1"/>
    <col min="3349" max="3349" width="3.140625" style="38" customWidth="1"/>
    <col min="3350" max="3584" width="3" style="38"/>
    <col min="3585" max="3585" width="0.85546875" style="38" customWidth="1"/>
    <col min="3586" max="3586" width="3.7109375" style="38" customWidth="1"/>
    <col min="3587" max="3588" width="5.140625" style="38" customWidth="1"/>
    <col min="3589" max="3589" width="15.140625" style="38" customWidth="1"/>
    <col min="3590" max="3592" width="8.28515625" style="38" customWidth="1"/>
    <col min="3593" max="3604" width="3" style="38" customWidth="1"/>
    <col min="3605" max="3605" width="3.140625" style="38" customWidth="1"/>
    <col min="3606" max="3840" width="3" style="38"/>
    <col min="3841" max="3841" width="0.85546875" style="38" customWidth="1"/>
    <col min="3842" max="3842" width="3.7109375" style="38" customWidth="1"/>
    <col min="3843" max="3844" width="5.140625" style="38" customWidth="1"/>
    <col min="3845" max="3845" width="15.140625" style="38" customWidth="1"/>
    <col min="3846" max="3848" width="8.28515625" style="38" customWidth="1"/>
    <col min="3849" max="3860" width="3" style="38" customWidth="1"/>
    <col min="3861" max="3861" width="3.140625" style="38" customWidth="1"/>
    <col min="3862" max="4096" width="3" style="38"/>
    <col min="4097" max="4097" width="0.85546875" style="38" customWidth="1"/>
    <col min="4098" max="4098" width="3.7109375" style="38" customWidth="1"/>
    <col min="4099" max="4100" width="5.140625" style="38" customWidth="1"/>
    <col min="4101" max="4101" width="15.140625" style="38" customWidth="1"/>
    <col min="4102" max="4104" width="8.28515625" style="38" customWidth="1"/>
    <col min="4105" max="4116" width="3" style="38" customWidth="1"/>
    <col min="4117" max="4117" width="3.140625" style="38" customWidth="1"/>
    <col min="4118" max="4352" width="3" style="38"/>
    <col min="4353" max="4353" width="0.85546875" style="38" customWidth="1"/>
    <col min="4354" max="4354" width="3.7109375" style="38" customWidth="1"/>
    <col min="4355" max="4356" width="5.140625" style="38" customWidth="1"/>
    <col min="4357" max="4357" width="15.140625" style="38" customWidth="1"/>
    <col min="4358" max="4360" width="8.28515625" style="38" customWidth="1"/>
    <col min="4361" max="4372" width="3" style="38" customWidth="1"/>
    <col min="4373" max="4373" width="3.140625" style="38" customWidth="1"/>
    <col min="4374" max="4608" width="3" style="38"/>
    <col min="4609" max="4609" width="0.85546875" style="38" customWidth="1"/>
    <col min="4610" max="4610" width="3.7109375" style="38" customWidth="1"/>
    <col min="4611" max="4612" width="5.140625" style="38" customWidth="1"/>
    <col min="4613" max="4613" width="15.140625" style="38" customWidth="1"/>
    <col min="4614" max="4616" width="8.28515625" style="38" customWidth="1"/>
    <col min="4617" max="4628" width="3" style="38" customWidth="1"/>
    <col min="4629" max="4629" width="3.140625" style="38" customWidth="1"/>
    <col min="4630" max="4864" width="3" style="38"/>
    <col min="4865" max="4865" width="0.85546875" style="38" customWidth="1"/>
    <col min="4866" max="4866" width="3.7109375" style="38" customWidth="1"/>
    <col min="4867" max="4868" width="5.140625" style="38" customWidth="1"/>
    <col min="4869" max="4869" width="15.140625" style="38" customWidth="1"/>
    <col min="4870" max="4872" width="8.28515625" style="38" customWidth="1"/>
    <col min="4873" max="4884" width="3" style="38" customWidth="1"/>
    <col min="4885" max="4885" width="3.140625" style="38" customWidth="1"/>
    <col min="4886" max="5120" width="3" style="38"/>
    <col min="5121" max="5121" width="0.85546875" style="38" customWidth="1"/>
    <col min="5122" max="5122" width="3.7109375" style="38" customWidth="1"/>
    <col min="5123" max="5124" width="5.140625" style="38" customWidth="1"/>
    <col min="5125" max="5125" width="15.140625" style="38" customWidth="1"/>
    <col min="5126" max="5128" width="8.28515625" style="38" customWidth="1"/>
    <col min="5129" max="5140" width="3" style="38" customWidth="1"/>
    <col min="5141" max="5141" width="3.140625" style="38" customWidth="1"/>
    <col min="5142" max="5376" width="3" style="38"/>
    <col min="5377" max="5377" width="0.85546875" style="38" customWidth="1"/>
    <col min="5378" max="5378" width="3.7109375" style="38" customWidth="1"/>
    <col min="5379" max="5380" width="5.140625" style="38" customWidth="1"/>
    <col min="5381" max="5381" width="15.140625" style="38" customWidth="1"/>
    <col min="5382" max="5384" width="8.28515625" style="38" customWidth="1"/>
    <col min="5385" max="5396" width="3" style="38" customWidth="1"/>
    <col min="5397" max="5397" width="3.140625" style="38" customWidth="1"/>
    <col min="5398" max="5632" width="3" style="38"/>
    <col min="5633" max="5633" width="0.85546875" style="38" customWidth="1"/>
    <col min="5634" max="5634" width="3.7109375" style="38" customWidth="1"/>
    <col min="5635" max="5636" width="5.140625" style="38" customWidth="1"/>
    <col min="5637" max="5637" width="15.140625" style="38" customWidth="1"/>
    <col min="5638" max="5640" width="8.28515625" style="38" customWidth="1"/>
    <col min="5641" max="5652" width="3" style="38" customWidth="1"/>
    <col min="5653" max="5653" width="3.140625" style="38" customWidth="1"/>
    <col min="5654" max="5888" width="3" style="38"/>
    <col min="5889" max="5889" width="0.85546875" style="38" customWidth="1"/>
    <col min="5890" max="5890" width="3.7109375" style="38" customWidth="1"/>
    <col min="5891" max="5892" width="5.140625" style="38" customWidth="1"/>
    <col min="5893" max="5893" width="15.140625" style="38" customWidth="1"/>
    <col min="5894" max="5896" width="8.28515625" style="38" customWidth="1"/>
    <col min="5897" max="5908" width="3" style="38" customWidth="1"/>
    <col min="5909" max="5909" width="3.140625" style="38" customWidth="1"/>
    <col min="5910" max="6144" width="3" style="38"/>
    <col min="6145" max="6145" width="0.85546875" style="38" customWidth="1"/>
    <col min="6146" max="6146" width="3.7109375" style="38" customWidth="1"/>
    <col min="6147" max="6148" width="5.140625" style="38" customWidth="1"/>
    <col min="6149" max="6149" width="15.140625" style="38" customWidth="1"/>
    <col min="6150" max="6152" width="8.28515625" style="38" customWidth="1"/>
    <col min="6153" max="6164" width="3" style="38" customWidth="1"/>
    <col min="6165" max="6165" width="3.140625" style="38" customWidth="1"/>
    <col min="6166" max="6400" width="3" style="38"/>
    <col min="6401" max="6401" width="0.85546875" style="38" customWidth="1"/>
    <col min="6402" max="6402" width="3.7109375" style="38" customWidth="1"/>
    <col min="6403" max="6404" width="5.140625" style="38" customWidth="1"/>
    <col min="6405" max="6405" width="15.140625" style="38" customWidth="1"/>
    <col min="6406" max="6408" width="8.28515625" style="38" customWidth="1"/>
    <col min="6409" max="6420" width="3" style="38" customWidth="1"/>
    <col min="6421" max="6421" width="3.140625" style="38" customWidth="1"/>
    <col min="6422" max="6656" width="3" style="38"/>
    <col min="6657" max="6657" width="0.85546875" style="38" customWidth="1"/>
    <col min="6658" max="6658" width="3.7109375" style="38" customWidth="1"/>
    <col min="6659" max="6660" width="5.140625" style="38" customWidth="1"/>
    <col min="6661" max="6661" width="15.140625" style="38" customWidth="1"/>
    <col min="6662" max="6664" width="8.28515625" style="38" customWidth="1"/>
    <col min="6665" max="6676" width="3" style="38" customWidth="1"/>
    <col min="6677" max="6677" width="3.140625" style="38" customWidth="1"/>
    <col min="6678" max="6912" width="3" style="38"/>
    <col min="6913" max="6913" width="0.85546875" style="38" customWidth="1"/>
    <col min="6914" max="6914" width="3.7109375" style="38" customWidth="1"/>
    <col min="6915" max="6916" width="5.140625" style="38" customWidth="1"/>
    <col min="6917" max="6917" width="15.140625" style="38" customWidth="1"/>
    <col min="6918" max="6920" width="8.28515625" style="38" customWidth="1"/>
    <col min="6921" max="6932" width="3" style="38" customWidth="1"/>
    <col min="6933" max="6933" width="3.140625" style="38" customWidth="1"/>
    <col min="6934" max="7168" width="3" style="38"/>
    <col min="7169" max="7169" width="0.85546875" style="38" customWidth="1"/>
    <col min="7170" max="7170" width="3.7109375" style="38" customWidth="1"/>
    <col min="7171" max="7172" width="5.140625" style="38" customWidth="1"/>
    <col min="7173" max="7173" width="15.140625" style="38" customWidth="1"/>
    <col min="7174" max="7176" width="8.28515625" style="38" customWidth="1"/>
    <col min="7177" max="7188" width="3" style="38" customWidth="1"/>
    <col min="7189" max="7189" width="3.140625" style="38" customWidth="1"/>
    <col min="7190" max="7424" width="3" style="38"/>
    <col min="7425" max="7425" width="0.85546875" style="38" customWidth="1"/>
    <col min="7426" max="7426" width="3.7109375" style="38" customWidth="1"/>
    <col min="7427" max="7428" width="5.140625" style="38" customWidth="1"/>
    <col min="7429" max="7429" width="15.140625" style="38" customWidth="1"/>
    <col min="7430" max="7432" width="8.28515625" style="38" customWidth="1"/>
    <col min="7433" max="7444" width="3" style="38" customWidth="1"/>
    <col min="7445" max="7445" width="3.140625" style="38" customWidth="1"/>
    <col min="7446" max="7680" width="3" style="38"/>
    <col min="7681" max="7681" width="0.85546875" style="38" customWidth="1"/>
    <col min="7682" max="7682" width="3.7109375" style="38" customWidth="1"/>
    <col min="7683" max="7684" width="5.140625" style="38" customWidth="1"/>
    <col min="7685" max="7685" width="15.140625" style="38" customWidth="1"/>
    <col min="7686" max="7688" width="8.28515625" style="38" customWidth="1"/>
    <col min="7689" max="7700" width="3" style="38" customWidth="1"/>
    <col min="7701" max="7701" width="3.140625" style="38" customWidth="1"/>
    <col min="7702" max="7936" width="3" style="38"/>
    <col min="7937" max="7937" width="0.85546875" style="38" customWidth="1"/>
    <col min="7938" max="7938" width="3.7109375" style="38" customWidth="1"/>
    <col min="7939" max="7940" width="5.140625" style="38" customWidth="1"/>
    <col min="7941" max="7941" width="15.140625" style="38" customWidth="1"/>
    <col min="7942" max="7944" width="8.28515625" style="38" customWidth="1"/>
    <col min="7945" max="7956" width="3" style="38" customWidth="1"/>
    <col min="7957" max="7957" width="3.140625" style="38" customWidth="1"/>
    <col min="7958" max="8192" width="3" style="38"/>
    <col min="8193" max="8193" width="0.85546875" style="38" customWidth="1"/>
    <col min="8194" max="8194" width="3.7109375" style="38" customWidth="1"/>
    <col min="8195" max="8196" width="5.140625" style="38" customWidth="1"/>
    <col min="8197" max="8197" width="15.140625" style="38" customWidth="1"/>
    <col min="8198" max="8200" width="8.28515625" style="38" customWidth="1"/>
    <col min="8201" max="8212" width="3" style="38" customWidth="1"/>
    <col min="8213" max="8213" width="3.140625" style="38" customWidth="1"/>
    <col min="8214" max="8448" width="3" style="38"/>
    <col min="8449" max="8449" width="0.85546875" style="38" customWidth="1"/>
    <col min="8450" max="8450" width="3.7109375" style="38" customWidth="1"/>
    <col min="8451" max="8452" width="5.140625" style="38" customWidth="1"/>
    <col min="8453" max="8453" width="15.140625" style="38" customWidth="1"/>
    <col min="8454" max="8456" width="8.28515625" style="38" customWidth="1"/>
    <col min="8457" max="8468" width="3" style="38" customWidth="1"/>
    <col min="8469" max="8469" width="3.140625" style="38" customWidth="1"/>
    <col min="8470" max="8704" width="3" style="38"/>
    <col min="8705" max="8705" width="0.85546875" style="38" customWidth="1"/>
    <col min="8706" max="8706" width="3.7109375" style="38" customWidth="1"/>
    <col min="8707" max="8708" width="5.140625" style="38" customWidth="1"/>
    <col min="8709" max="8709" width="15.140625" style="38" customWidth="1"/>
    <col min="8710" max="8712" width="8.28515625" style="38" customWidth="1"/>
    <col min="8713" max="8724" width="3" style="38" customWidth="1"/>
    <col min="8725" max="8725" width="3.140625" style="38" customWidth="1"/>
    <col min="8726" max="8960" width="3" style="38"/>
    <col min="8961" max="8961" width="0.85546875" style="38" customWidth="1"/>
    <col min="8962" max="8962" width="3.7109375" style="38" customWidth="1"/>
    <col min="8963" max="8964" width="5.140625" style="38" customWidth="1"/>
    <col min="8965" max="8965" width="15.140625" style="38" customWidth="1"/>
    <col min="8966" max="8968" width="8.28515625" style="38" customWidth="1"/>
    <col min="8969" max="8980" width="3" style="38" customWidth="1"/>
    <col min="8981" max="8981" width="3.140625" style="38" customWidth="1"/>
    <col min="8982" max="9216" width="3" style="38"/>
    <col min="9217" max="9217" width="0.85546875" style="38" customWidth="1"/>
    <col min="9218" max="9218" width="3.7109375" style="38" customWidth="1"/>
    <col min="9219" max="9220" width="5.140625" style="38" customWidth="1"/>
    <col min="9221" max="9221" width="15.140625" style="38" customWidth="1"/>
    <col min="9222" max="9224" width="8.28515625" style="38" customWidth="1"/>
    <col min="9225" max="9236" width="3" style="38" customWidth="1"/>
    <col min="9237" max="9237" width="3.140625" style="38" customWidth="1"/>
    <col min="9238" max="9472" width="3" style="38"/>
    <col min="9473" max="9473" width="0.85546875" style="38" customWidth="1"/>
    <col min="9474" max="9474" width="3.7109375" style="38" customWidth="1"/>
    <col min="9475" max="9476" width="5.140625" style="38" customWidth="1"/>
    <col min="9477" max="9477" width="15.140625" style="38" customWidth="1"/>
    <col min="9478" max="9480" width="8.28515625" style="38" customWidth="1"/>
    <col min="9481" max="9492" width="3" style="38" customWidth="1"/>
    <col min="9493" max="9493" width="3.140625" style="38" customWidth="1"/>
    <col min="9494" max="9728" width="3" style="38"/>
    <col min="9729" max="9729" width="0.85546875" style="38" customWidth="1"/>
    <col min="9730" max="9730" width="3.7109375" style="38" customWidth="1"/>
    <col min="9731" max="9732" width="5.140625" style="38" customWidth="1"/>
    <col min="9733" max="9733" width="15.140625" style="38" customWidth="1"/>
    <col min="9734" max="9736" width="8.28515625" style="38" customWidth="1"/>
    <col min="9737" max="9748" width="3" style="38" customWidth="1"/>
    <col min="9749" max="9749" width="3.140625" style="38" customWidth="1"/>
    <col min="9750" max="9984" width="3" style="38"/>
    <col min="9985" max="9985" width="0.85546875" style="38" customWidth="1"/>
    <col min="9986" max="9986" width="3.7109375" style="38" customWidth="1"/>
    <col min="9987" max="9988" width="5.140625" style="38" customWidth="1"/>
    <col min="9989" max="9989" width="15.140625" style="38" customWidth="1"/>
    <col min="9990" max="9992" width="8.28515625" style="38" customWidth="1"/>
    <col min="9993" max="10004" width="3" style="38" customWidth="1"/>
    <col min="10005" max="10005" width="3.140625" style="38" customWidth="1"/>
    <col min="10006" max="10240" width="3" style="38"/>
    <col min="10241" max="10241" width="0.85546875" style="38" customWidth="1"/>
    <col min="10242" max="10242" width="3.7109375" style="38" customWidth="1"/>
    <col min="10243" max="10244" width="5.140625" style="38" customWidth="1"/>
    <col min="10245" max="10245" width="15.140625" style="38" customWidth="1"/>
    <col min="10246" max="10248" width="8.28515625" style="38" customWidth="1"/>
    <col min="10249" max="10260" width="3" style="38" customWidth="1"/>
    <col min="10261" max="10261" width="3.140625" style="38" customWidth="1"/>
    <col min="10262" max="10496" width="3" style="38"/>
    <col min="10497" max="10497" width="0.85546875" style="38" customWidth="1"/>
    <col min="10498" max="10498" width="3.7109375" style="38" customWidth="1"/>
    <col min="10499" max="10500" width="5.140625" style="38" customWidth="1"/>
    <col min="10501" max="10501" width="15.140625" style="38" customWidth="1"/>
    <col min="10502" max="10504" width="8.28515625" style="38" customWidth="1"/>
    <col min="10505" max="10516" width="3" style="38" customWidth="1"/>
    <col min="10517" max="10517" width="3.140625" style="38" customWidth="1"/>
    <col min="10518" max="10752" width="3" style="38"/>
    <col min="10753" max="10753" width="0.85546875" style="38" customWidth="1"/>
    <col min="10754" max="10754" width="3.7109375" style="38" customWidth="1"/>
    <col min="10755" max="10756" width="5.140625" style="38" customWidth="1"/>
    <col min="10757" max="10757" width="15.140625" style="38" customWidth="1"/>
    <col min="10758" max="10760" width="8.28515625" style="38" customWidth="1"/>
    <col min="10761" max="10772" width="3" style="38" customWidth="1"/>
    <col min="10773" max="10773" width="3.140625" style="38" customWidth="1"/>
    <col min="10774" max="11008" width="3" style="38"/>
    <col min="11009" max="11009" width="0.85546875" style="38" customWidth="1"/>
    <col min="11010" max="11010" width="3.7109375" style="38" customWidth="1"/>
    <col min="11011" max="11012" width="5.140625" style="38" customWidth="1"/>
    <col min="11013" max="11013" width="15.140625" style="38" customWidth="1"/>
    <col min="11014" max="11016" width="8.28515625" style="38" customWidth="1"/>
    <col min="11017" max="11028" width="3" style="38" customWidth="1"/>
    <col min="11029" max="11029" width="3.140625" style="38" customWidth="1"/>
    <col min="11030" max="11264" width="3" style="38"/>
    <col min="11265" max="11265" width="0.85546875" style="38" customWidth="1"/>
    <col min="11266" max="11266" width="3.7109375" style="38" customWidth="1"/>
    <col min="11267" max="11268" width="5.140625" style="38" customWidth="1"/>
    <col min="11269" max="11269" width="15.140625" style="38" customWidth="1"/>
    <col min="11270" max="11272" width="8.28515625" style="38" customWidth="1"/>
    <col min="11273" max="11284" width="3" style="38" customWidth="1"/>
    <col min="11285" max="11285" width="3.140625" style="38" customWidth="1"/>
    <col min="11286" max="11520" width="3" style="38"/>
    <col min="11521" max="11521" width="0.85546875" style="38" customWidth="1"/>
    <col min="11522" max="11522" width="3.7109375" style="38" customWidth="1"/>
    <col min="11523" max="11524" width="5.140625" style="38" customWidth="1"/>
    <col min="11525" max="11525" width="15.140625" style="38" customWidth="1"/>
    <col min="11526" max="11528" width="8.28515625" style="38" customWidth="1"/>
    <col min="11529" max="11540" width="3" style="38" customWidth="1"/>
    <col min="11541" max="11541" width="3.140625" style="38" customWidth="1"/>
    <col min="11542" max="11776" width="3" style="38"/>
    <col min="11777" max="11777" width="0.85546875" style="38" customWidth="1"/>
    <col min="11778" max="11778" width="3.7109375" style="38" customWidth="1"/>
    <col min="11779" max="11780" width="5.140625" style="38" customWidth="1"/>
    <col min="11781" max="11781" width="15.140625" style="38" customWidth="1"/>
    <col min="11782" max="11784" width="8.28515625" style="38" customWidth="1"/>
    <col min="11785" max="11796" width="3" style="38" customWidth="1"/>
    <col min="11797" max="11797" width="3.140625" style="38" customWidth="1"/>
    <col min="11798" max="12032" width="3" style="38"/>
    <col min="12033" max="12033" width="0.85546875" style="38" customWidth="1"/>
    <col min="12034" max="12034" width="3.7109375" style="38" customWidth="1"/>
    <col min="12035" max="12036" width="5.140625" style="38" customWidth="1"/>
    <col min="12037" max="12037" width="15.140625" style="38" customWidth="1"/>
    <col min="12038" max="12040" width="8.28515625" style="38" customWidth="1"/>
    <col min="12041" max="12052" width="3" style="38" customWidth="1"/>
    <col min="12053" max="12053" width="3.140625" style="38" customWidth="1"/>
    <col min="12054" max="12288" width="3" style="38"/>
    <col min="12289" max="12289" width="0.85546875" style="38" customWidth="1"/>
    <col min="12290" max="12290" width="3.7109375" style="38" customWidth="1"/>
    <col min="12291" max="12292" width="5.140625" style="38" customWidth="1"/>
    <col min="12293" max="12293" width="15.140625" style="38" customWidth="1"/>
    <col min="12294" max="12296" width="8.28515625" style="38" customWidth="1"/>
    <col min="12297" max="12308" width="3" style="38" customWidth="1"/>
    <col min="12309" max="12309" width="3.140625" style="38" customWidth="1"/>
    <col min="12310" max="12544" width="3" style="38"/>
    <col min="12545" max="12545" width="0.85546875" style="38" customWidth="1"/>
    <col min="12546" max="12546" width="3.7109375" style="38" customWidth="1"/>
    <col min="12547" max="12548" width="5.140625" style="38" customWidth="1"/>
    <col min="12549" max="12549" width="15.140625" style="38" customWidth="1"/>
    <col min="12550" max="12552" width="8.28515625" style="38" customWidth="1"/>
    <col min="12553" max="12564" width="3" style="38" customWidth="1"/>
    <col min="12565" max="12565" width="3.140625" style="38" customWidth="1"/>
    <col min="12566" max="12800" width="3" style="38"/>
    <col min="12801" max="12801" width="0.85546875" style="38" customWidth="1"/>
    <col min="12802" max="12802" width="3.7109375" style="38" customWidth="1"/>
    <col min="12803" max="12804" width="5.140625" style="38" customWidth="1"/>
    <col min="12805" max="12805" width="15.140625" style="38" customWidth="1"/>
    <col min="12806" max="12808" width="8.28515625" style="38" customWidth="1"/>
    <col min="12809" max="12820" width="3" style="38" customWidth="1"/>
    <col min="12821" max="12821" width="3.140625" style="38" customWidth="1"/>
    <col min="12822" max="13056" width="3" style="38"/>
    <col min="13057" max="13057" width="0.85546875" style="38" customWidth="1"/>
    <col min="13058" max="13058" width="3.7109375" style="38" customWidth="1"/>
    <col min="13059" max="13060" width="5.140625" style="38" customWidth="1"/>
    <col min="13061" max="13061" width="15.140625" style="38" customWidth="1"/>
    <col min="13062" max="13064" width="8.28515625" style="38" customWidth="1"/>
    <col min="13065" max="13076" width="3" style="38" customWidth="1"/>
    <col min="13077" max="13077" width="3.140625" style="38" customWidth="1"/>
    <col min="13078" max="13312" width="3" style="38"/>
    <col min="13313" max="13313" width="0.85546875" style="38" customWidth="1"/>
    <col min="13314" max="13314" width="3.7109375" style="38" customWidth="1"/>
    <col min="13315" max="13316" width="5.140625" style="38" customWidth="1"/>
    <col min="13317" max="13317" width="15.140625" style="38" customWidth="1"/>
    <col min="13318" max="13320" width="8.28515625" style="38" customWidth="1"/>
    <col min="13321" max="13332" width="3" style="38" customWidth="1"/>
    <col min="13333" max="13333" width="3.140625" style="38" customWidth="1"/>
    <col min="13334" max="13568" width="3" style="38"/>
    <col min="13569" max="13569" width="0.85546875" style="38" customWidth="1"/>
    <col min="13570" max="13570" width="3.7109375" style="38" customWidth="1"/>
    <col min="13571" max="13572" width="5.140625" style="38" customWidth="1"/>
    <col min="13573" max="13573" width="15.140625" style="38" customWidth="1"/>
    <col min="13574" max="13576" width="8.28515625" style="38" customWidth="1"/>
    <col min="13577" max="13588" width="3" style="38" customWidth="1"/>
    <col min="13589" max="13589" width="3.140625" style="38" customWidth="1"/>
    <col min="13590" max="13824" width="3" style="38"/>
    <col min="13825" max="13825" width="0.85546875" style="38" customWidth="1"/>
    <col min="13826" max="13826" width="3.7109375" style="38" customWidth="1"/>
    <col min="13827" max="13828" width="5.140625" style="38" customWidth="1"/>
    <col min="13829" max="13829" width="15.140625" style="38" customWidth="1"/>
    <col min="13830" max="13832" width="8.28515625" style="38" customWidth="1"/>
    <col min="13833" max="13844" width="3" style="38" customWidth="1"/>
    <col min="13845" max="13845" width="3.140625" style="38" customWidth="1"/>
    <col min="13846" max="14080" width="3" style="38"/>
    <col min="14081" max="14081" width="0.85546875" style="38" customWidth="1"/>
    <col min="14082" max="14082" width="3.7109375" style="38" customWidth="1"/>
    <col min="14083" max="14084" width="5.140625" style="38" customWidth="1"/>
    <col min="14085" max="14085" width="15.140625" style="38" customWidth="1"/>
    <col min="14086" max="14088" width="8.28515625" style="38" customWidth="1"/>
    <col min="14089" max="14100" width="3" style="38" customWidth="1"/>
    <col min="14101" max="14101" width="3.140625" style="38" customWidth="1"/>
    <col min="14102" max="14336" width="3" style="38"/>
    <col min="14337" max="14337" width="0.85546875" style="38" customWidth="1"/>
    <col min="14338" max="14338" width="3.7109375" style="38" customWidth="1"/>
    <col min="14339" max="14340" width="5.140625" style="38" customWidth="1"/>
    <col min="14341" max="14341" width="15.140625" style="38" customWidth="1"/>
    <col min="14342" max="14344" width="8.28515625" style="38" customWidth="1"/>
    <col min="14345" max="14356" width="3" style="38" customWidth="1"/>
    <col min="14357" max="14357" width="3.140625" style="38" customWidth="1"/>
    <col min="14358" max="14592" width="3" style="38"/>
    <col min="14593" max="14593" width="0.85546875" style="38" customWidth="1"/>
    <col min="14594" max="14594" width="3.7109375" style="38" customWidth="1"/>
    <col min="14595" max="14596" width="5.140625" style="38" customWidth="1"/>
    <col min="14597" max="14597" width="15.140625" style="38" customWidth="1"/>
    <col min="14598" max="14600" width="8.28515625" style="38" customWidth="1"/>
    <col min="14601" max="14612" width="3" style="38" customWidth="1"/>
    <col min="14613" max="14613" width="3.140625" style="38" customWidth="1"/>
    <col min="14614" max="14848" width="3" style="38"/>
    <col min="14849" max="14849" width="0.85546875" style="38" customWidth="1"/>
    <col min="14850" max="14850" width="3.7109375" style="38" customWidth="1"/>
    <col min="14851" max="14852" width="5.140625" style="38" customWidth="1"/>
    <col min="14853" max="14853" width="15.140625" style="38" customWidth="1"/>
    <col min="14854" max="14856" width="8.28515625" style="38" customWidth="1"/>
    <col min="14857" max="14868" width="3" style="38" customWidth="1"/>
    <col min="14869" max="14869" width="3.140625" style="38" customWidth="1"/>
    <col min="14870" max="15104" width="3" style="38"/>
    <col min="15105" max="15105" width="0.85546875" style="38" customWidth="1"/>
    <col min="15106" max="15106" width="3.7109375" style="38" customWidth="1"/>
    <col min="15107" max="15108" width="5.140625" style="38" customWidth="1"/>
    <col min="15109" max="15109" width="15.140625" style="38" customWidth="1"/>
    <col min="15110" max="15112" width="8.28515625" style="38" customWidth="1"/>
    <col min="15113" max="15124" width="3" style="38" customWidth="1"/>
    <col min="15125" max="15125" width="3.140625" style="38" customWidth="1"/>
    <col min="15126" max="15360" width="3" style="38"/>
    <col min="15361" max="15361" width="0.85546875" style="38" customWidth="1"/>
    <col min="15362" max="15362" width="3.7109375" style="38" customWidth="1"/>
    <col min="15363" max="15364" width="5.140625" style="38" customWidth="1"/>
    <col min="15365" max="15365" width="15.140625" style="38" customWidth="1"/>
    <col min="15366" max="15368" width="8.28515625" style="38" customWidth="1"/>
    <col min="15369" max="15380" width="3" style="38" customWidth="1"/>
    <col min="15381" max="15381" width="3.140625" style="38" customWidth="1"/>
    <col min="15382" max="15616" width="3" style="38"/>
    <col min="15617" max="15617" width="0.85546875" style="38" customWidth="1"/>
    <col min="15618" max="15618" width="3.7109375" style="38" customWidth="1"/>
    <col min="15619" max="15620" width="5.140625" style="38" customWidth="1"/>
    <col min="15621" max="15621" width="15.140625" style="38" customWidth="1"/>
    <col min="15622" max="15624" width="8.28515625" style="38" customWidth="1"/>
    <col min="15625" max="15636" width="3" style="38" customWidth="1"/>
    <col min="15637" max="15637" width="3.140625" style="38" customWidth="1"/>
    <col min="15638" max="15872" width="3" style="38"/>
    <col min="15873" max="15873" width="0.85546875" style="38" customWidth="1"/>
    <col min="15874" max="15874" width="3.7109375" style="38" customWidth="1"/>
    <col min="15875" max="15876" width="5.140625" style="38" customWidth="1"/>
    <col min="15877" max="15877" width="15.140625" style="38" customWidth="1"/>
    <col min="15878" max="15880" width="8.28515625" style="38" customWidth="1"/>
    <col min="15881" max="15892" width="3" style="38" customWidth="1"/>
    <col min="15893" max="15893" width="3.140625" style="38" customWidth="1"/>
    <col min="15894" max="16128" width="3" style="38"/>
    <col min="16129" max="16129" width="0.85546875" style="38" customWidth="1"/>
    <col min="16130" max="16130" width="3.7109375" style="38" customWidth="1"/>
    <col min="16131" max="16132" width="5.140625" style="38" customWidth="1"/>
    <col min="16133" max="16133" width="15.140625" style="38" customWidth="1"/>
    <col min="16134" max="16136" width="8.28515625" style="38" customWidth="1"/>
    <col min="16137" max="16148" width="3" style="38" customWidth="1"/>
    <col min="16149" max="16149" width="3.140625" style="38" customWidth="1"/>
    <col min="16150" max="16384" width="3" style="38"/>
  </cols>
  <sheetData>
    <row r="1" spans="1:42" ht="3.75" customHeight="1" x14ac:dyDescent="0.15"/>
    <row r="2" spans="1:42" ht="15" customHeight="1" x14ac:dyDescent="0.2">
      <c r="B2" s="291" t="s">
        <v>27</v>
      </c>
      <c r="C2" s="292"/>
      <c r="D2" s="292"/>
      <c r="E2" s="292"/>
      <c r="F2" s="292"/>
      <c r="G2" s="292"/>
      <c r="H2" s="39"/>
      <c r="I2" s="40"/>
      <c r="J2" s="41" t="s">
        <v>28</v>
      </c>
      <c r="K2" s="42"/>
      <c r="L2" s="42"/>
      <c r="M2" s="42"/>
      <c r="N2" s="43"/>
      <c r="O2" s="44"/>
      <c r="P2" s="45"/>
      <c r="Q2" s="45"/>
      <c r="R2" s="45"/>
      <c r="S2" s="45"/>
      <c r="T2" s="45"/>
      <c r="U2" s="45"/>
      <c r="V2" s="45"/>
      <c r="W2" s="45"/>
      <c r="X2" s="45"/>
      <c r="Y2" s="45"/>
      <c r="Z2" s="45"/>
      <c r="AA2" s="45"/>
      <c r="AB2" s="41" t="s">
        <v>29</v>
      </c>
      <c r="AC2" s="46"/>
      <c r="AD2" s="42"/>
      <c r="AE2" s="47"/>
      <c r="AF2" s="43"/>
      <c r="AG2" s="48"/>
      <c r="AH2" s="45"/>
      <c r="AI2" s="45"/>
      <c r="AJ2" s="45"/>
      <c r="AK2" s="45"/>
      <c r="AL2" s="45"/>
      <c r="AM2" s="45"/>
      <c r="AN2" s="45"/>
      <c r="AO2" s="49" t="s">
        <v>30</v>
      </c>
    </row>
    <row r="3" spans="1:42" ht="15" customHeight="1" x14ac:dyDescent="0.2">
      <c r="A3" s="50"/>
      <c r="B3" s="292"/>
      <c r="C3" s="292"/>
      <c r="D3" s="292"/>
      <c r="E3" s="292"/>
      <c r="F3" s="292"/>
      <c r="G3" s="292"/>
      <c r="H3" s="39"/>
      <c r="I3" s="40"/>
      <c r="J3" s="41" t="s">
        <v>15</v>
      </c>
      <c r="K3" s="42"/>
      <c r="L3" s="42"/>
      <c r="M3" s="47"/>
      <c r="N3" s="43"/>
      <c r="O3" s="51"/>
      <c r="P3" s="45"/>
      <c r="Q3" s="45"/>
      <c r="R3" s="45"/>
      <c r="S3" s="52"/>
      <c r="T3" s="41" t="s">
        <v>31</v>
      </c>
      <c r="U3" s="47"/>
      <c r="V3" s="43"/>
      <c r="W3" s="48"/>
      <c r="X3" s="51"/>
      <c r="Y3" s="44"/>
      <c r="Z3" s="44"/>
      <c r="AA3" s="52"/>
      <c r="AB3" s="41" t="s">
        <v>32</v>
      </c>
      <c r="AC3" s="42"/>
      <c r="AD3" s="42"/>
      <c r="AE3" s="42"/>
      <c r="AF3" s="53"/>
      <c r="AG3" s="48"/>
      <c r="AH3" s="45"/>
      <c r="AI3" s="45"/>
      <c r="AJ3" s="45"/>
      <c r="AK3" s="45"/>
      <c r="AL3" s="45"/>
      <c r="AM3" s="45"/>
      <c r="AN3" s="45"/>
      <c r="AO3" s="49" t="s">
        <v>30</v>
      </c>
    </row>
    <row r="4" spans="1:42" ht="15" customHeight="1" x14ac:dyDescent="0.2">
      <c r="B4" s="292"/>
      <c r="C4" s="292"/>
      <c r="D4" s="292"/>
      <c r="E4" s="292"/>
      <c r="F4" s="292"/>
      <c r="G4" s="292"/>
      <c r="H4" s="39"/>
      <c r="J4" s="41" t="s">
        <v>33</v>
      </c>
      <c r="K4" s="42"/>
      <c r="L4" s="42"/>
      <c r="M4" s="42"/>
      <c r="N4" s="53"/>
      <c r="O4" s="44"/>
      <c r="P4" s="44"/>
      <c r="Q4" s="44"/>
      <c r="R4" s="44" t="s">
        <v>34</v>
      </c>
      <c r="S4" s="44"/>
      <c r="T4" s="44"/>
      <c r="U4" s="44" t="s">
        <v>35</v>
      </c>
      <c r="V4" s="45"/>
      <c r="W4" s="45"/>
      <c r="X4" s="44" t="s">
        <v>36</v>
      </c>
      <c r="Y4" s="44"/>
      <c r="Z4" s="45"/>
      <c r="AA4" s="45"/>
      <c r="AB4" s="44" t="s">
        <v>37</v>
      </c>
      <c r="AC4" s="45"/>
      <c r="AD4" s="45"/>
      <c r="AE4" s="44"/>
      <c r="AF4" s="44"/>
      <c r="AG4" s="44" t="s">
        <v>34</v>
      </c>
      <c r="AH4" s="44"/>
      <c r="AI4" s="44" t="s">
        <v>35</v>
      </c>
      <c r="AJ4" s="45"/>
      <c r="AK4" s="45"/>
      <c r="AL4" s="45"/>
      <c r="AM4" s="44" t="s">
        <v>36</v>
      </c>
      <c r="AN4" s="44"/>
      <c r="AO4" s="54"/>
    </row>
    <row r="5" spans="1:42" ht="8.25" customHeight="1" x14ac:dyDescent="0.2">
      <c r="A5" s="55"/>
    </row>
    <row r="6" spans="1:42" ht="15" customHeight="1" x14ac:dyDescent="0.2">
      <c r="B6" s="293" t="s">
        <v>38</v>
      </c>
      <c r="C6" s="294"/>
      <c r="D6" s="294"/>
      <c r="E6" s="294"/>
      <c r="F6" s="294"/>
      <c r="G6" s="294"/>
      <c r="H6" s="294"/>
      <c r="L6" s="56" t="s">
        <v>39</v>
      </c>
      <c r="M6" s="56"/>
      <c r="N6" s="56"/>
      <c r="O6" s="56"/>
      <c r="P6" s="56"/>
      <c r="Q6" s="56"/>
      <c r="R6" s="56"/>
      <c r="S6" s="56"/>
      <c r="T6" s="57"/>
      <c r="U6" s="57"/>
      <c r="V6" s="57"/>
      <c r="W6" s="57"/>
      <c r="X6" s="57"/>
      <c r="Y6" s="57"/>
      <c r="Z6" s="57"/>
      <c r="AA6" s="57"/>
      <c r="AB6" s="57"/>
      <c r="AC6" s="57"/>
      <c r="AD6" s="58"/>
      <c r="AE6" s="58"/>
      <c r="AF6" s="56"/>
      <c r="AG6" s="56"/>
      <c r="AH6" s="56"/>
      <c r="AI6" s="56"/>
      <c r="AJ6" s="56"/>
      <c r="AK6" s="56"/>
      <c r="AL6" s="56"/>
      <c r="AM6" s="56"/>
      <c r="AN6" s="56"/>
      <c r="AO6" s="56"/>
    </row>
    <row r="7" spans="1:42" ht="15" customHeight="1" x14ac:dyDescent="0.2">
      <c r="A7" s="55"/>
      <c r="B7" s="293"/>
      <c r="C7" s="294"/>
      <c r="D7" s="294"/>
      <c r="E7" s="294"/>
      <c r="F7" s="294"/>
      <c r="G7" s="294"/>
      <c r="H7" s="294"/>
      <c r="I7" s="55"/>
      <c r="L7" s="295"/>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7"/>
    </row>
    <row r="8" spans="1:42" ht="54" customHeight="1" x14ac:dyDescent="0.15">
      <c r="B8" s="59"/>
      <c r="C8" s="60"/>
      <c r="D8" s="60"/>
      <c r="E8" s="60"/>
      <c r="F8" s="60"/>
      <c r="G8" s="60"/>
      <c r="H8" s="61"/>
      <c r="L8" s="298"/>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42" ht="15" customHeight="1" x14ac:dyDescent="0.2">
      <c r="A9" s="55"/>
      <c r="B9" s="62"/>
      <c r="D9" s="55"/>
      <c r="E9" s="55"/>
      <c r="F9" s="55"/>
      <c r="G9" s="55"/>
      <c r="H9" s="63"/>
      <c r="L9" s="298"/>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300"/>
    </row>
    <row r="10" spans="1:42" ht="15" customHeight="1" x14ac:dyDescent="0.2">
      <c r="A10" s="55"/>
      <c r="B10" s="62"/>
      <c r="D10" s="55"/>
      <c r="E10" s="55"/>
      <c r="F10" s="55"/>
      <c r="G10" s="55"/>
      <c r="H10" s="63"/>
      <c r="I10" s="55"/>
      <c r="L10" s="298"/>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300"/>
    </row>
    <row r="11" spans="1:42" ht="15" customHeight="1" x14ac:dyDescent="0.2">
      <c r="A11" s="55"/>
      <c r="B11" s="62"/>
      <c r="D11" s="55"/>
      <c r="E11" s="55"/>
      <c r="F11" s="55"/>
      <c r="G11" s="55"/>
      <c r="H11" s="63"/>
      <c r="I11" s="55"/>
      <c r="L11" s="301"/>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3"/>
    </row>
    <row r="12" spans="1:42" ht="15" customHeight="1" x14ac:dyDescent="0.2">
      <c r="A12" s="55"/>
      <c r="B12" s="62"/>
      <c r="D12" s="55"/>
      <c r="E12" s="55"/>
      <c r="F12" s="55"/>
      <c r="G12" s="55"/>
      <c r="H12" s="63"/>
      <c r="I12" s="55"/>
    </row>
    <row r="13" spans="1:42" ht="15" customHeight="1" x14ac:dyDescent="0.2">
      <c r="A13" s="55"/>
      <c r="B13" s="62"/>
      <c r="D13" s="55"/>
      <c r="E13" s="55"/>
      <c r="F13" s="55"/>
      <c r="G13" s="55"/>
      <c r="H13" s="63"/>
      <c r="I13" s="55"/>
      <c r="L13" s="56" t="s">
        <v>40</v>
      </c>
      <c r="M13" s="57"/>
      <c r="N13" s="57"/>
      <c r="O13" s="57"/>
      <c r="P13" s="57"/>
      <c r="Q13" s="57"/>
      <c r="R13" s="57"/>
      <c r="S13" s="57"/>
      <c r="T13" s="57"/>
      <c r="U13" s="57"/>
      <c r="V13" s="57"/>
      <c r="W13" s="57"/>
      <c r="X13" s="57"/>
      <c r="Y13" s="57"/>
      <c r="AA13" s="57"/>
      <c r="AB13" s="57"/>
      <c r="AC13" s="57"/>
      <c r="AD13" s="58"/>
      <c r="AE13" s="58"/>
      <c r="AF13" s="56"/>
      <c r="AG13" s="56"/>
      <c r="AH13" s="56"/>
      <c r="AI13" s="40" t="s">
        <v>41</v>
      </c>
      <c r="AK13" s="56"/>
      <c r="AL13" s="56"/>
      <c r="AM13" s="56"/>
      <c r="AN13" s="56"/>
      <c r="AO13" s="56"/>
    </row>
    <row r="14" spans="1:42" ht="15" customHeight="1" x14ac:dyDescent="0.2">
      <c r="A14" s="55"/>
      <c r="B14" s="62"/>
      <c r="D14" s="55"/>
      <c r="E14" s="55"/>
      <c r="F14" s="55"/>
      <c r="G14" s="55"/>
      <c r="H14" s="63"/>
      <c r="I14" s="55"/>
      <c r="L14" s="64" t="s">
        <v>0</v>
      </c>
      <c r="M14" s="65"/>
      <c r="N14" s="65"/>
      <c r="O14" s="65"/>
      <c r="P14" s="65"/>
      <c r="Q14" s="66"/>
      <c r="R14" s="66"/>
      <c r="S14" s="66"/>
      <c r="T14" s="66"/>
      <c r="U14" s="67"/>
      <c r="V14" s="285" t="s">
        <v>1</v>
      </c>
      <c r="W14" s="286"/>
      <c r="X14" s="286"/>
      <c r="Y14" s="286"/>
      <c r="Z14" s="286"/>
      <c r="AA14" s="286"/>
      <c r="AB14" s="286"/>
      <c r="AC14" s="286"/>
      <c r="AD14" s="286"/>
      <c r="AE14" s="286"/>
      <c r="AF14" s="286"/>
      <c r="AG14" s="286"/>
      <c r="AH14" s="286"/>
      <c r="AI14" s="287"/>
      <c r="AJ14" s="68" t="s">
        <v>42</v>
      </c>
      <c r="AK14" s="65"/>
      <c r="AL14" s="69"/>
      <c r="AM14" s="64" t="s">
        <v>43</v>
      </c>
      <c r="AN14" s="65"/>
      <c r="AO14" s="69"/>
      <c r="AP14" s="40"/>
    </row>
    <row r="15" spans="1:42" ht="15" customHeight="1" x14ac:dyDescent="0.2">
      <c r="A15" s="55"/>
      <c r="B15" s="62"/>
      <c r="D15" s="55"/>
      <c r="E15" s="55"/>
      <c r="F15" s="55"/>
      <c r="G15" s="55"/>
      <c r="H15" s="63"/>
      <c r="I15" s="55"/>
      <c r="L15" s="70"/>
      <c r="M15" s="71"/>
      <c r="N15" s="71"/>
      <c r="O15" s="71"/>
      <c r="P15" s="71"/>
      <c r="Q15" s="71"/>
      <c r="R15" s="71"/>
      <c r="S15" s="71"/>
      <c r="T15" s="71"/>
      <c r="U15" s="72"/>
      <c r="V15" s="64"/>
      <c r="W15" s="65"/>
      <c r="X15" s="65"/>
      <c r="Y15" s="65"/>
      <c r="Z15" s="65"/>
      <c r="AA15" s="65"/>
      <c r="AB15" s="65"/>
      <c r="AC15" s="65"/>
      <c r="AD15" s="65"/>
      <c r="AE15" s="65"/>
      <c r="AF15" s="65"/>
      <c r="AG15" s="65"/>
      <c r="AH15" s="65"/>
      <c r="AI15" s="69"/>
      <c r="AJ15" s="288"/>
      <c r="AK15" s="289"/>
      <c r="AL15" s="290"/>
      <c r="AM15" s="288"/>
      <c r="AN15" s="289"/>
      <c r="AO15" s="290"/>
    </row>
    <row r="16" spans="1:42" ht="15" customHeight="1" x14ac:dyDescent="0.2">
      <c r="A16" s="55"/>
      <c r="B16" s="62"/>
      <c r="D16" s="55"/>
      <c r="E16" s="55"/>
      <c r="F16" s="55"/>
      <c r="G16" s="55"/>
      <c r="H16" s="63"/>
      <c r="I16" s="55"/>
      <c r="L16" s="70"/>
      <c r="M16" s="71"/>
      <c r="N16" s="71"/>
      <c r="O16" s="71"/>
      <c r="P16" s="71"/>
      <c r="Q16" s="71"/>
      <c r="R16" s="71"/>
      <c r="S16" s="71"/>
      <c r="T16" s="71"/>
      <c r="U16" s="72"/>
      <c r="V16" s="64"/>
      <c r="W16" s="65"/>
      <c r="X16" s="65"/>
      <c r="Y16" s="65"/>
      <c r="Z16" s="65"/>
      <c r="AA16" s="65"/>
      <c r="AB16" s="65"/>
      <c r="AC16" s="65"/>
      <c r="AD16" s="65"/>
      <c r="AE16" s="65"/>
      <c r="AF16" s="65"/>
      <c r="AG16" s="65"/>
      <c r="AH16" s="65"/>
      <c r="AI16" s="69"/>
      <c r="AJ16" s="288"/>
      <c r="AK16" s="289"/>
      <c r="AL16" s="290"/>
      <c r="AM16" s="288"/>
      <c r="AN16" s="289"/>
      <c r="AO16" s="290"/>
    </row>
    <row r="17" spans="1:46" ht="15" customHeight="1" x14ac:dyDescent="0.2">
      <c r="A17" s="55"/>
      <c r="B17" s="62"/>
      <c r="D17" s="55"/>
      <c r="E17" s="55"/>
      <c r="F17" s="55"/>
      <c r="G17" s="55"/>
      <c r="H17" s="63"/>
      <c r="I17" s="55"/>
      <c r="L17" s="70"/>
      <c r="M17" s="71"/>
      <c r="N17" s="71"/>
      <c r="O17" s="71"/>
      <c r="P17" s="71"/>
      <c r="Q17" s="71"/>
      <c r="R17" s="71"/>
      <c r="S17" s="71"/>
      <c r="T17" s="71"/>
      <c r="U17" s="72"/>
      <c r="V17" s="64"/>
      <c r="W17" s="65"/>
      <c r="X17" s="65"/>
      <c r="Y17" s="65"/>
      <c r="Z17" s="65"/>
      <c r="AA17" s="65"/>
      <c r="AB17" s="65"/>
      <c r="AC17" s="65"/>
      <c r="AD17" s="65"/>
      <c r="AE17" s="65"/>
      <c r="AF17" s="65"/>
      <c r="AG17" s="65"/>
      <c r="AH17" s="65"/>
      <c r="AI17" s="69"/>
      <c r="AJ17" s="288"/>
      <c r="AK17" s="289"/>
      <c r="AL17" s="290"/>
      <c r="AM17" s="288"/>
      <c r="AN17" s="289"/>
      <c r="AO17" s="290"/>
    </row>
    <row r="18" spans="1:46" ht="15" customHeight="1" x14ac:dyDescent="0.2">
      <c r="A18" s="55"/>
      <c r="B18" s="73"/>
      <c r="C18" s="55"/>
      <c r="D18" s="55"/>
      <c r="E18" s="55"/>
      <c r="F18" s="55"/>
      <c r="G18" s="55"/>
      <c r="H18" s="63"/>
      <c r="I18" s="55"/>
      <c r="L18" s="70"/>
      <c r="M18" s="71"/>
      <c r="N18" s="71"/>
      <c r="O18" s="71"/>
      <c r="P18" s="71"/>
      <c r="Q18" s="71"/>
      <c r="R18" s="71"/>
      <c r="S18" s="71"/>
      <c r="T18" s="71"/>
      <c r="U18" s="72"/>
      <c r="V18" s="64"/>
      <c r="W18" s="65"/>
      <c r="X18" s="65"/>
      <c r="Y18" s="65"/>
      <c r="Z18" s="65"/>
      <c r="AA18" s="65"/>
      <c r="AB18" s="65"/>
      <c r="AC18" s="65"/>
      <c r="AD18" s="65"/>
      <c r="AE18" s="65"/>
      <c r="AF18" s="65"/>
      <c r="AG18" s="65"/>
      <c r="AH18" s="65"/>
      <c r="AI18" s="69"/>
      <c r="AJ18" s="288"/>
      <c r="AK18" s="289"/>
      <c r="AL18" s="290"/>
      <c r="AM18" s="288"/>
      <c r="AN18" s="289"/>
      <c r="AO18" s="290"/>
    </row>
    <row r="19" spans="1:46" ht="15" customHeight="1" x14ac:dyDescent="0.2">
      <c r="A19" s="55"/>
      <c r="B19" s="73"/>
      <c r="C19" s="55"/>
      <c r="D19" s="55"/>
      <c r="E19" s="55"/>
      <c r="F19" s="55"/>
      <c r="G19" s="55"/>
      <c r="H19" s="63"/>
      <c r="I19" s="55"/>
      <c r="L19" s="70"/>
      <c r="M19" s="71"/>
      <c r="N19" s="71"/>
      <c r="O19" s="71"/>
      <c r="P19" s="71"/>
      <c r="Q19" s="71"/>
      <c r="R19" s="71"/>
      <c r="S19" s="71"/>
      <c r="T19" s="71"/>
      <c r="U19" s="72"/>
      <c r="V19" s="64"/>
      <c r="W19" s="65"/>
      <c r="X19" s="65"/>
      <c r="Y19" s="65"/>
      <c r="Z19" s="65"/>
      <c r="AA19" s="65"/>
      <c r="AB19" s="65"/>
      <c r="AC19" s="65"/>
      <c r="AD19" s="65"/>
      <c r="AE19" s="65"/>
      <c r="AF19" s="65"/>
      <c r="AG19" s="65"/>
      <c r="AH19" s="65"/>
      <c r="AI19" s="69"/>
      <c r="AJ19" s="288"/>
      <c r="AK19" s="289"/>
      <c r="AL19" s="290"/>
      <c r="AM19" s="288"/>
      <c r="AN19" s="289"/>
      <c r="AO19" s="290"/>
    </row>
    <row r="20" spans="1:46" ht="15" customHeight="1" x14ac:dyDescent="0.2">
      <c r="A20" s="55"/>
      <c r="B20" s="74"/>
      <c r="C20" s="75"/>
      <c r="D20" s="76"/>
      <c r="E20" s="76"/>
      <c r="F20" s="76"/>
      <c r="G20" s="76"/>
      <c r="H20" s="77"/>
      <c r="I20" s="55"/>
      <c r="L20" s="70"/>
      <c r="M20" s="71"/>
      <c r="N20" s="71"/>
      <c r="O20" s="71"/>
      <c r="P20" s="71"/>
      <c r="Q20" s="71"/>
      <c r="R20" s="71"/>
      <c r="S20" s="71"/>
      <c r="T20" s="71"/>
      <c r="U20" s="72"/>
      <c r="V20" s="64"/>
      <c r="W20" s="65"/>
      <c r="X20" s="65"/>
      <c r="Y20" s="65"/>
      <c r="Z20" s="65"/>
      <c r="AA20" s="65"/>
      <c r="AB20" s="65"/>
      <c r="AC20" s="65"/>
      <c r="AD20" s="65"/>
      <c r="AE20" s="65"/>
      <c r="AF20" s="65"/>
      <c r="AG20" s="65"/>
      <c r="AH20" s="65"/>
      <c r="AI20" s="69"/>
      <c r="AJ20" s="288"/>
      <c r="AK20" s="289"/>
      <c r="AL20" s="290"/>
      <c r="AM20" s="288"/>
      <c r="AN20" s="289"/>
      <c r="AO20" s="290"/>
      <c r="AT20" s="78"/>
    </row>
    <row r="21" spans="1:46" ht="15" customHeight="1" x14ac:dyDescent="0.2">
      <c r="A21" s="55"/>
      <c r="D21" s="55"/>
      <c r="E21" s="55"/>
      <c r="F21" s="55"/>
      <c r="G21" s="55"/>
      <c r="H21" s="55"/>
      <c r="I21" s="55"/>
      <c r="L21" s="70"/>
      <c r="M21" s="71"/>
      <c r="N21" s="71"/>
      <c r="O21" s="71"/>
      <c r="P21" s="71"/>
      <c r="Q21" s="71"/>
      <c r="R21" s="71"/>
      <c r="S21" s="71"/>
      <c r="T21" s="71"/>
      <c r="U21" s="72"/>
      <c r="V21" s="64"/>
      <c r="W21" s="65"/>
      <c r="X21" s="65"/>
      <c r="Y21" s="65"/>
      <c r="Z21" s="65"/>
      <c r="AA21" s="65"/>
      <c r="AB21" s="65"/>
      <c r="AC21" s="65"/>
      <c r="AD21" s="65"/>
      <c r="AE21" s="65"/>
      <c r="AF21" s="65"/>
      <c r="AG21" s="65"/>
      <c r="AH21" s="65"/>
      <c r="AI21" s="69"/>
      <c r="AJ21" s="288"/>
      <c r="AK21" s="289"/>
      <c r="AL21" s="290"/>
      <c r="AM21" s="288"/>
      <c r="AN21" s="289"/>
      <c r="AO21" s="290"/>
      <c r="AT21" s="78"/>
    </row>
    <row r="22" spans="1:46" ht="15" customHeight="1" x14ac:dyDescent="0.2">
      <c r="A22" s="55"/>
      <c r="B22" s="122" t="s">
        <v>44</v>
      </c>
      <c r="C22" s="123"/>
      <c r="D22" s="124"/>
      <c r="E22" s="124"/>
      <c r="F22" s="124"/>
      <c r="G22" s="124"/>
      <c r="H22" s="125"/>
      <c r="I22" s="55"/>
      <c r="L22" s="56" t="s">
        <v>45</v>
      </c>
      <c r="AT22" s="78"/>
    </row>
    <row r="23" spans="1:46" ht="14.25" customHeight="1" x14ac:dyDescent="0.2">
      <c r="A23" s="55"/>
      <c r="B23" s="265" t="s">
        <v>46</v>
      </c>
      <c r="C23" s="266"/>
      <c r="D23" s="266"/>
      <c r="E23" s="266"/>
      <c r="F23" s="126"/>
      <c r="G23" s="126" t="s">
        <v>47</v>
      </c>
      <c r="H23" s="127" t="s">
        <v>48</v>
      </c>
      <c r="I23" s="55"/>
      <c r="L23" s="285" t="s">
        <v>49</v>
      </c>
      <c r="M23" s="286"/>
      <c r="N23" s="286"/>
      <c r="O23" s="286"/>
      <c r="P23" s="286"/>
      <c r="Q23" s="286"/>
      <c r="R23" s="286"/>
      <c r="S23" s="286"/>
      <c r="T23" s="286"/>
      <c r="U23" s="286"/>
      <c r="V23" s="286"/>
      <c r="W23" s="286"/>
      <c r="X23" s="286"/>
      <c r="Y23" s="286"/>
      <c r="Z23" s="287"/>
      <c r="AA23" s="64" t="s">
        <v>50</v>
      </c>
      <c r="AB23" s="79"/>
      <c r="AC23" s="65"/>
      <c r="AD23" s="65"/>
      <c r="AE23" s="65"/>
      <c r="AF23" s="66"/>
      <c r="AG23" s="66"/>
      <c r="AH23" s="66"/>
      <c r="AI23" s="65"/>
      <c r="AJ23" s="65"/>
      <c r="AK23" s="65"/>
      <c r="AL23" s="65"/>
      <c r="AM23" s="65"/>
      <c r="AN23" s="65"/>
      <c r="AO23" s="69"/>
      <c r="AT23" s="78"/>
    </row>
    <row r="24" spans="1:46" ht="14.25" customHeight="1" x14ac:dyDescent="0.2">
      <c r="A24" s="55"/>
      <c r="B24" s="267"/>
      <c r="C24" s="268"/>
      <c r="D24" s="268"/>
      <c r="E24" s="268"/>
      <c r="F24" s="128"/>
      <c r="G24" s="128" t="s">
        <v>51</v>
      </c>
      <c r="H24" s="129" t="s">
        <v>51</v>
      </c>
      <c r="I24" s="55"/>
      <c r="L24" s="269"/>
      <c r="M24" s="270"/>
      <c r="N24" s="270"/>
      <c r="O24" s="270"/>
      <c r="P24" s="270"/>
      <c r="Q24" s="270"/>
      <c r="R24" s="270"/>
      <c r="S24" s="270"/>
      <c r="T24" s="270"/>
      <c r="U24" s="270"/>
      <c r="V24" s="270"/>
      <c r="W24" s="270"/>
      <c r="X24" s="270"/>
      <c r="Y24" s="270"/>
      <c r="Z24" s="271"/>
      <c r="AA24" s="269"/>
      <c r="AB24" s="270"/>
      <c r="AC24" s="270"/>
      <c r="AD24" s="270"/>
      <c r="AE24" s="270"/>
      <c r="AF24" s="270"/>
      <c r="AG24" s="270"/>
      <c r="AH24" s="270"/>
      <c r="AI24" s="270"/>
      <c r="AJ24" s="270"/>
      <c r="AK24" s="270"/>
      <c r="AL24" s="270"/>
      <c r="AM24" s="270"/>
      <c r="AN24" s="270"/>
      <c r="AO24" s="271"/>
      <c r="AT24" s="78"/>
    </row>
    <row r="25" spans="1:46" ht="15" customHeight="1" x14ac:dyDescent="0.2">
      <c r="A25" s="55"/>
      <c r="B25" s="130" t="str">
        <f>職業能力評価シート!B7</f>
        <v>企業倫理とコンプライアンス</v>
      </c>
      <c r="C25" s="131"/>
      <c r="D25" s="132"/>
      <c r="E25" s="132"/>
      <c r="F25" s="133"/>
      <c r="G25" s="133">
        <f>AVERAGE(職業能力評価シート!J7:J8)</f>
        <v>0</v>
      </c>
      <c r="H25" s="134">
        <f>AVERAGE(職業能力評価シート!K7:K8)</f>
        <v>0</v>
      </c>
      <c r="I25" s="55"/>
      <c r="L25" s="272"/>
      <c r="M25" s="273"/>
      <c r="N25" s="273"/>
      <c r="O25" s="273"/>
      <c r="P25" s="273"/>
      <c r="Q25" s="273"/>
      <c r="R25" s="273"/>
      <c r="S25" s="273"/>
      <c r="T25" s="273"/>
      <c r="U25" s="273"/>
      <c r="V25" s="273"/>
      <c r="W25" s="273"/>
      <c r="X25" s="273"/>
      <c r="Y25" s="273"/>
      <c r="Z25" s="274"/>
      <c r="AA25" s="272"/>
      <c r="AB25" s="273"/>
      <c r="AC25" s="273"/>
      <c r="AD25" s="273"/>
      <c r="AE25" s="273"/>
      <c r="AF25" s="273"/>
      <c r="AG25" s="273"/>
      <c r="AH25" s="273"/>
      <c r="AI25" s="273"/>
      <c r="AJ25" s="273"/>
      <c r="AK25" s="273"/>
      <c r="AL25" s="273"/>
      <c r="AM25" s="273"/>
      <c r="AN25" s="273"/>
      <c r="AO25" s="274"/>
      <c r="AT25" s="78"/>
    </row>
    <row r="26" spans="1:46" ht="15" customHeight="1" x14ac:dyDescent="0.2">
      <c r="A26" s="55"/>
      <c r="B26" s="135" t="str">
        <f>職業能力評価シート!B9</f>
        <v>関係者との連携による業務の遂行</v>
      </c>
      <c r="C26" s="136"/>
      <c r="D26" s="137"/>
      <c r="E26" s="137"/>
      <c r="F26" s="138"/>
      <c r="G26" s="138">
        <f>AVERAGE(職業能力評価シート!J9:J10)</f>
        <v>0</v>
      </c>
      <c r="H26" s="139">
        <f>AVERAGE(職業能力評価シート!K9:K10)</f>
        <v>0</v>
      </c>
      <c r="I26" s="55"/>
      <c r="L26" s="272"/>
      <c r="M26" s="273"/>
      <c r="N26" s="273"/>
      <c r="O26" s="273"/>
      <c r="P26" s="273"/>
      <c r="Q26" s="273"/>
      <c r="R26" s="273"/>
      <c r="S26" s="273"/>
      <c r="T26" s="273"/>
      <c r="U26" s="273"/>
      <c r="V26" s="273"/>
      <c r="W26" s="273"/>
      <c r="X26" s="273"/>
      <c r="Y26" s="273"/>
      <c r="Z26" s="274"/>
      <c r="AA26" s="272"/>
      <c r="AB26" s="273"/>
      <c r="AC26" s="273"/>
      <c r="AD26" s="273"/>
      <c r="AE26" s="273"/>
      <c r="AF26" s="273"/>
      <c r="AG26" s="273"/>
      <c r="AH26" s="273"/>
      <c r="AI26" s="273"/>
      <c r="AJ26" s="273"/>
      <c r="AK26" s="273"/>
      <c r="AL26" s="273"/>
      <c r="AM26" s="273"/>
      <c r="AN26" s="273"/>
      <c r="AO26" s="274"/>
      <c r="AT26" s="78"/>
    </row>
    <row r="27" spans="1:46" ht="15" customHeight="1" x14ac:dyDescent="0.2">
      <c r="A27" s="55"/>
      <c r="B27" s="130" t="str">
        <f>職業能力評価シート!B11</f>
        <v>課題の設定と成果の追求</v>
      </c>
      <c r="C27" s="131"/>
      <c r="D27" s="132"/>
      <c r="E27" s="132"/>
      <c r="F27" s="133"/>
      <c r="G27" s="133">
        <f>AVERAGE(職業能力評価シート!J11:J13)</f>
        <v>0</v>
      </c>
      <c r="H27" s="134">
        <f>AVERAGE(職業能力評価シート!K11:K13)</f>
        <v>0</v>
      </c>
      <c r="I27" s="55"/>
      <c r="L27" s="272"/>
      <c r="M27" s="273"/>
      <c r="N27" s="273"/>
      <c r="O27" s="273"/>
      <c r="P27" s="273"/>
      <c r="Q27" s="273"/>
      <c r="R27" s="273"/>
      <c r="S27" s="273"/>
      <c r="T27" s="273"/>
      <c r="U27" s="273"/>
      <c r="V27" s="273"/>
      <c r="W27" s="273"/>
      <c r="X27" s="273"/>
      <c r="Y27" s="273"/>
      <c r="Z27" s="274"/>
      <c r="AA27" s="272"/>
      <c r="AB27" s="273"/>
      <c r="AC27" s="273"/>
      <c r="AD27" s="273"/>
      <c r="AE27" s="273"/>
      <c r="AF27" s="273"/>
      <c r="AG27" s="273"/>
      <c r="AH27" s="273"/>
      <c r="AI27" s="273"/>
      <c r="AJ27" s="273"/>
      <c r="AK27" s="273"/>
      <c r="AL27" s="273"/>
      <c r="AM27" s="273"/>
      <c r="AN27" s="273"/>
      <c r="AO27" s="274"/>
      <c r="AT27" s="78"/>
    </row>
    <row r="28" spans="1:46" ht="15" customHeight="1" x14ac:dyDescent="0.2">
      <c r="A28" s="55"/>
      <c r="B28" s="135" t="str">
        <f>職業能力評価シート!B14</f>
        <v>業務効率化の推進</v>
      </c>
      <c r="C28" s="136"/>
      <c r="D28" s="137"/>
      <c r="E28" s="137"/>
      <c r="F28" s="138"/>
      <c r="G28" s="140">
        <f>AVERAGE(職業能力評価シート!J14:J15)</f>
        <v>0</v>
      </c>
      <c r="H28" s="140">
        <f>AVERAGE(職業能力評価シート!K14:K15)</f>
        <v>0</v>
      </c>
      <c r="I28" s="55"/>
      <c r="L28" s="272"/>
      <c r="M28" s="273"/>
      <c r="N28" s="273"/>
      <c r="O28" s="273"/>
      <c r="P28" s="273"/>
      <c r="Q28" s="273"/>
      <c r="R28" s="273"/>
      <c r="S28" s="273"/>
      <c r="T28" s="273"/>
      <c r="U28" s="273"/>
      <c r="V28" s="273"/>
      <c r="W28" s="273"/>
      <c r="X28" s="273"/>
      <c r="Y28" s="273"/>
      <c r="Z28" s="274"/>
      <c r="AA28" s="272"/>
      <c r="AB28" s="273"/>
      <c r="AC28" s="273"/>
      <c r="AD28" s="273"/>
      <c r="AE28" s="273"/>
      <c r="AF28" s="273"/>
      <c r="AG28" s="273"/>
      <c r="AH28" s="273"/>
      <c r="AI28" s="273"/>
      <c r="AJ28" s="273"/>
      <c r="AK28" s="273"/>
      <c r="AL28" s="273"/>
      <c r="AM28" s="273"/>
      <c r="AN28" s="273"/>
      <c r="AO28" s="274"/>
    </row>
    <row r="29" spans="1:46" ht="15" customHeight="1" x14ac:dyDescent="0.2">
      <c r="A29" s="55"/>
      <c r="B29" s="130" t="s">
        <v>619</v>
      </c>
      <c r="C29" s="131"/>
      <c r="D29" s="132"/>
      <c r="E29" s="132"/>
      <c r="F29" s="133"/>
      <c r="G29" s="133">
        <f>AVERAGE(職業能力評価シート!J16:J17)</f>
        <v>0</v>
      </c>
      <c r="H29" s="133">
        <f>AVERAGE(職業能力評価シート!K16:K17)</f>
        <v>0</v>
      </c>
      <c r="I29" s="55"/>
      <c r="L29" s="275"/>
      <c r="M29" s="276"/>
      <c r="N29" s="276"/>
      <c r="O29" s="276"/>
      <c r="P29" s="276"/>
      <c r="Q29" s="276"/>
      <c r="R29" s="276"/>
      <c r="S29" s="276"/>
      <c r="T29" s="276"/>
      <c r="U29" s="276"/>
      <c r="V29" s="276"/>
      <c r="W29" s="276"/>
      <c r="X29" s="276"/>
      <c r="Y29" s="276"/>
      <c r="Z29" s="277"/>
      <c r="AA29" s="275"/>
      <c r="AB29" s="276"/>
      <c r="AC29" s="276"/>
      <c r="AD29" s="276"/>
      <c r="AE29" s="276"/>
      <c r="AF29" s="276"/>
      <c r="AG29" s="276"/>
      <c r="AH29" s="276"/>
      <c r="AI29" s="276"/>
      <c r="AJ29" s="276"/>
      <c r="AK29" s="276"/>
      <c r="AL29" s="276"/>
      <c r="AM29" s="276"/>
      <c r="AN29" s="276"/>
      <c r="AO29" s="277"/>
    </row>
    <row r="30" spans="1:46" ht="15" customHeight="1" x14ac:dyDescent="0.2">
      <c r="A30" s="55"/>
      <c r="B30" s="141" t="s">
        <v>621</v>
      </c>
      <c r="C30" s="136"/>
      <c r="D30" s="137"/>
      <c r="E30" s="137"/>
      <c r="F30" s="138"/>
      <c r="G30" s="140">
        <f>AVERAGE(職業能力評価シート!J21:J23)</f>
        <v>0</v>
      </c>
      <c r="H30" s="140">
        <f>AVERAGE(職業能力評価シート!K21:K23)</f>
        <v>0</v>
      </c>
      <c r="I30" s="55"/>
    </row>
    <row r="31" spans="1:46" ht="15" customHeight="1" x14ac:dyDescent="0.2">
      <c r="A31" s="55"/>
      <c r="B31" s="130" t="s">
        <v>623</v>
      </c>
      <c r="C31" s="131"/>
      <c r="D31" s="132"/>
      <c r="E31" s="132"/>
      <c r="F31" s="133"/>
      <c r="G31" s="133">
        <f>AVERAGE(職業能力評価シート!J24:J26)</f>
        <v>0</v>
      </c>
      <c r="H31" s="133">
        <f>AVERAGE(職業能力評価シート!K24:K26)</f>
        <v>0</v>
      </c>
      <c r="I31" s="55"/>
      <c r="L31" s="56" t="s">
        <v>52</v>
      </c>
      <c r="M31" s="57"/>
      <c r="N31" s="57"/>
      <c r="O31" s="57"/>
      <c r="P31" s="57"/>
      <c r="Q31" s="57"/>
      <c r="R31" s="57"/>
      <c r="S31" s="57"/>
      <c r="T31" s="57"/>
      <c r="U31" s="57"/>
      <c r="V31" s="57"/>
      <c r="W31" s="57"/>
      <c r="X31" s="57"/>
      <c r="Y31" s="57"/>
      <c r="Z31" s="57"/>
      <c r="AA31" s="56"/>
      <c r="AB31" s="57"/>
      <c r="AC31" s="57"/>
      <c r="AD31" s="57"/>
      <c r="AE31" s="57"/>
      <c r="AF31" s="57"/>
      <c r="AG31" s="57"/>
      <c r="AH31" s="57"/>
      <c r="AI31" s="57"/>
      <c r="AJ31" s="57"/>
      <c r="AK31" s="57"/>
      <c r="AL31" s="57"/>
      <c r="AM31" s="57"/>
      <c r="AN31" s="57"/>
      <c r="AO31" s="57"/>
    </row>
    <row r="32" spans="1:46" ht="15" customHeight="1" x14ac:dyDescent="0.2">
      <c r="A32" s="55"/>
      <c r="B32" s="141" t="s">
        <v>625</v>
      </c>
      <c r="C32" s="136"/>
      <c r="D32" s="137"/>
      <c r="E32" s="137"/>
      <c r="F32" s="138"/>
      <c r="G32" s="140">
        <f>AVERAGE(職業能力評価シート!J27:J29)</f>
        <v>0</v>
      </c>
      <c r="H32" s="140">
        <f>AVERAGE(職業能力評価シート!K27:K29)</f>
        <v>0</v>
      </c>
      <c r="I32" s="55"/>
      <c r="L32" s="113" t="s">
        <v>53</v>
      </c>
      <c r="M32" s="114"/>
      <c r="N32" s="114"/>
      <c r="O32" s="114"/>
      <c r="P32" s="114"/>
      <c r="Q32" s="114"/>
      <c r="R32" s="114"/>
      <c r="S32" s="114"/>
      <c r="T32" s="114"/>
      <c r="U32" s="114"/>
      <c r="V32" s="114"/>
      <c r="W32" s="114"/>
      <c r="X32" s="114"/>
      <c r="Y32" s="114"/>
      <c r="Z32" s="115"/>
      <c r="AA32" s="121" t="s">
        <v>54</v>
      </c>
      <c r="AB32" s="114"/>
      <c r="AC32" s="114"/>
      <c r="AD32" s="114"/>
      <c r="AE32" s="114"/>
      <c r="AF32" s="114"/>
      <c r="AG32" s="114"/>
      <c r="AH32" s="114"/>
      <c r="AI32" s="114"/>
      <c r="AJ32" s="114"/>
      <c r="AK32" s="114"/>
      <c r="AL32" s="114"/>
      <c r="AM32" s="114"/>
      <c r="AN32" s="114"/>
      <c r="AO32" s="115"/>
    </row>
    <row r="33" spans="1:41" ht="15" customHeight="1" x14ac:dyDescent="0.2">
      <c r="A33" s="55"/>
      <c r="B33" s="130" t="s">
        <v>627</v>
      </c>
      <c r="C33" s="131"/>
      <c r="D33" s="132"/>
      <c r="E33" s="132"/>
      <c r="F33" s="133"/>
      <c r="G33" s="133">
        <f>AVERAGE(職業能力評価シート!J30:J32)</f>
        <v>0</v>
      </c>
      <c r="H33" s="133">
        <f>AVERAGE(職業能力評価シート!K30:K32)</f>
        <v>0</v>
      </c>
      <c r="I33" s="55"/>
      <c r="L33" s="278"/>
      <c r="M33" s="279"/>
      <c r="N33" s="279"/>
      <c r="O33" s="279"/>
      <c r="P33" s="279"/>
      <c r="Q33" s="279"/>
      <c r="R33" s="279"/>
      <c r="S33" s="279"/>
      <c r="T33" s="279"/>
      <c r="U33" s="279"/>
      <c r="V33" s="279"/>
      <c r="W33" s="279"/>
      <c r="X33" s="279"/>
      <c r="Y33" s="279"/>
      <c r="Z33" s="279"/>
      <c r="AA33" s="278"/>
      <c r="AB33" s="279"/>
      <c r="AC33" s="279"/>
      <c r="AD33" s="279"/>
      <c r="AE33" s="279"/>
      <c r="AF33" s="279"/>
      <c r="AG33" s="279"/>
      <c r="AH33" s="279"/>
      <c r="AI33" s="279"/>
      <c r="AJ33" s="279"/>
      <c r="AK33" s="279"/>
      <c r="AL33" s="279"/>
      <c r="AM33" s="279"/>
      <c r="AN33" s="279"/>
      <c r="AO33" s="283"/>
    </row>
    <row r="34" spans="1:41" ht="15" customHeight="1" x14ac:dyDescent="0.2">
      <c r="A34" s="55"/>
      <c r="B34" s="141" t="s">
        <v>629</v>
      </c>
      <c r="C34" s="136"/>
      <c r="D34" s="137"/>
      <c r="E34" s="137"/>
      <c r="F34" s="138"/>
      <c r="G34" s="140">
        <f>AVERAGE(職業能力評価シート!J33:J35)</f>
        <v>0</v>
      </c>
      <c r="H34" s="140">
        <f>AVERAGE(職業能力評価シート!K33:K35)</f>
        <v>0</v>
      </c>
      <c r="I34" s="55"/>
      <c r="L34" s="280"/>
      <c r="M34" s="281"/>
      <c r="N34" s="281"/>
      <c r="O34" s="281"/>
      <c r="P34" s="281"/>
      <c r="Q34" s="281"/>
      <c r="R34" s="281"/>
      <c r="S34" s="281"/>
      <c r="T34" s="281"/>
      <c r="U34" s="281"/>
      <c r="V34" s="281"/>
      <c r="W34" s="281"/>
      <c r="X34" s="281"/>
      <c r="Y34" s="281"/>
      <c r="Z34" s="281"/>
      <c r="AA34" s="282"/>
      <c r="AB34" s="281"/>
      <c r="AC34" s="281"/>
      <c r="AD34" s="281"/>
      <c r="AE34" s="281"/>
      <c r="AF34" s="281"/>
      <c r="AG34" s="281"/>
      <c r="AH34" s="281"/>
      <c r="AI34" s="281"/>
      <c r="AJ34" s="281"/>
      <c r="AK34" s="281"/>
      <c r="AL34" s="281"/>
      <c r="AM34" s="281"/>
      <c r="AN34" s="281"/>
      <c r="AO34" s="284"/>
    </row>
    <row r="35" spans="1:41" ht="15" customHeight="1" x14ac:dyDescent="0.2">
      <c r="A35" s="55"/>
      <c r="B35" s="130" t="s">
        <v>630</v>
      </c>
      <c r="C35" s="131"/>
      <c r="D35" s="132"/>
      <c r="E35" s="132"/>
      <c r="F35" s="133"/>
      <c r="G35" s="133">
        <f>AVERAGE(職業能力評価シート!J36:J38)</f>
        <v>0</v>
      </c>
      <c r="H35" s="133">
        <f>AVERAGE(職業能力評価シート!K36:K38)</f>
        <v>0</v>
      </c>
      <c r="I35" s="55"/>
      <c r="L35" s="282"/>
      <c r="M35" s="281"/>
      <c r="N35" s="281"/>
      <c r="O35" s="281"/>
      <c r="P35" s="281"/>
      <c r="Q35" s="281"/>
      <c r="R35" s="281"/>
      <c r="S35" s="281"/>
      <c r="T35" s="281"/>
      <c r="U35" s="281"/>
      <c r="V35" s="281"/>
      <c r="W35" s="281"/>
      <c r="X35" s="281"/>
      <c r="Y35" s="281"/>
      <c r="Z35" s="281"/>
      <c r="AA35" s="282"/>
      <c r="AB35" s="281"/>
      <c r="AC35" s="281"/>
      <c r="AD35" s="281"/>
      <c r="AE35" s="281"/>
      <c r="AF35" s="281"/>
      <c r="AG35" s="281"/>
      <c r="AH35" s="281"/>
      <c r="AI35" s="281"/>
      <c r="AJ35" s="281"/>
      <c r="AK35" s="281"/>
      <c r="AL35" s="281"/>
      <c r="AM35" s="281"/>
      <c r="AN35" s="281"/>
      <c r="AO35" s="284"/>
    </row>
    <row r="36" spans="1:41" ht="15" customHeight="1" x14ac:dyDescent="0.2">
      <c r="A36" s="55"/>
      <c r="B36" s="141" t="s">
        <v>632</v>
      </c>
      <c r="C36" s="136"/>
      <c r="D36" s="137"/>
      <c r="E36" s="137"/>
      <c r="F36" s="138"/>
      <c r="G36" s="140">
        <f>AVERAGE(職業能力評価シート!J39:J41)</f>
        <v>0</v>
      </c>
      <c r="H36" s="140">
        <f>AVERAGE(職業能力評価シート!K39:K41)</f>
        <v>0</v>
      </c>
      <c r="I36" s="55"/>
      <c r="L36" s="282"/>
      <c r="M36" s="281"/>
      <c r="N36" s="281"/>
      <c r="O36" s="281"/>
      <c r="P36" s="281"/>
      <c r="Q36" s="281"/>
      <c r="R36" s="281"/>
      <c r="S36" s="281"/>
      <c r="T36" s="281"/>
      <c r="U36" s="281"/>
      <c r="V36" s="281"/>
      <c r="W36" s="281"/>
      <c r="X36" s="281"/>
      <c r="Y36" s="281"/>
      <c r="Z36" s="281"/>
      <c r="AA36" s="282"/>
      <c r="AB36" s="281"/>
      <c r="AC36" s="281"/>
      <c r="AD36" s="281"/>
      <c r="AE36" s="281"/>
      <c r="AF36" s="281"/>
      <c r="AG36" s="281"/>
      <c r="AH36" s="281"/>
      <c r="AI36" s="281"/>
      <c r="AJ36" s="281"/>
      <c r="AK36" s="281"/>
      <c r="AL36" s="281"/>
      <c r="AM36" s="281"/>
      <c r="AN36" s="281"/>
      <c r="AO36" s="284"/>
    </row>
    <row r="37" spans="1:41" ht="15" customHeight="1" x14ac:dyDescent="0.2">
      <c r="A37" s="55"/>
      <c r="B37" s="142" t="s">
        <v>634</v>
      </c>
      <c r="C37" s="131"/>
      <c r="D37" s="132"/>
      <c r="E37" s="132"/>
      <c r="F37" s="133"/>
      <c r="G37" s="133">
        <f>AVERAGE(職業能力評価シート!J42:J44)</f>
        <v>0</v>
      </c>
      <c r="H37" s="133">
        <f>AVERAGE(職業能力評価シート!K42:K44)</f>
        <v>0</v>
      </c>
      <c r="I37" s="55"/>
      <c r="L37" s="282"/>
      <c r="M37" s="281"/>
      <c r="N37" s="281"/>
      <c r="O37" s="281"/>
      <c r="P37" s="281"/>
      <c r="Q37" s="281"/>
      <c r="R37" s="281"/>
      <c r="S37" s="281"/>
      <c r="T37" s="281"/>
      <c r="U37" s="281"/>
      <c r="V37" s="281"/>
      <c r="W37" s="281"/>
      <c r="X37" s="281"/>
      <c r="Y37" s="281"/>
      <c r="Z37" s="281"/>
      <c r="AA37" s="282"/>
      <c r="AB37" s="281"/>
      <c r="AC37" s="281"/>
      <c r="AD37" s="281"/>
      <c r="AE37" s="281"/>
      <c r="AF37" s="281"/>
      <c r="AG37" s="281"/>
      <c r="AH37" s="281"/>
      <c r="AI37" s="281"/>
      <c r="AJ37" s="281"/>
      <c r="AK37" s="281"/>
      <c r="AL37" s="281"/>
      <c r="AM37" s="281"/>
      <c r="AN37" s="281"/>
      <c r="AO37" s="284"/>
    </row>
    <row r="38" spans="1:41" ht="15" customHeight="1" x14ac:dyDescent="0.2">
      <c r="A38" s="55"/>
      <c r="B38" s="135" t="s">
        <v>635</v>
      </c>
      <c r="C38" s="136"/>
      <c r="D38" s="137"/>
      <c r="E38" s="137"/>
      <c r="F38" s="138"/>
      <c r="G38" s="140">
        <f>AVERAGE(職業能力評価シート!J45:J47)</f>
        <v>0</v>
      </c>
      <c r="H38" s="140">
        <f>AVERAGE(職業能力評価シート!K45:K47)</f>
        <v>0</v>
      </c>
      <c r="I38" s="55"/>
      <c r="L38" s="282"/>
      <c r="M38" s="281"/>
      <c r="N38" s="281"/>
      <c r="O38" s="281"/>
      <c r="P38" s="281"/>
      <c r="Q38" s="281"/>
      <c r="R38" s="281"/>
      <c r="S38" s="281"/>
      <c r="T38" s="281"/>
      <c r="U38" s="281"/>
      <c r="V38" s="281"/>
      <c r="W38" s="281"/>
      <c r="X38" s="281"/>
      <c r="Y38" s="281"/>
      <c r="Z38" s="281"/>
      <c r="AA38" s="282"/>
      <c r="AB38" s="281"/>
      <c r="AC38" s="281"/>
      <c r="AD38" s="281"/>
      <c r="AE38" s="281"/>
      <c r="AF38" s="281"/>
      <c r="AG38" s="281"/>
      <c r="AH38" s="281"/>
      <c r="AI38" s="281"/>
      <c r="AJ38" s="281"/>
      <c r="AK38" s="281"/>
      <c r="AL38" s="281"/>
      <c r="AM38" s="281"/>
      <c r="AN38" s="281"/>
      <c r="AO38" s="284"/>
    </row>
    <row r="39" spans="1:41" ht="14.25" x14ac:dyDescent="0.2">
      <c r="B39" s="142" t="s">
        <v>637</v>
      </c>
      <c r="C39" s="131"/>
      <c r="D39" s="132"/>
      <c r="E39" s="132"/>
      <c r="F39" s="133"/>
      <c r="G39" s="133">
        <f>AVERAGE(職業能力評価シート!J48:J50)</f>
        <v>0</v>
      </c>
      <c r="H39" s="133">
        <f>AVERAGE(職業能力評価シート!K48:K50)</f>
        <v>0</v>
      </c>
      <c r="L39" s="116"/>
      <c r="AA39" s="116"/>
      <c r="AO39" s="117"/>
    </row>
    <row r="40" spans="1:41" ht="14.25" x14ac:dyDescent="0.2">
      <c r="B40" s="135" t="s">
        <v>639</v>
      </c>
      <c r="C40" s="136"/>
      <c r="D40" s="137"/>
      <c r="E40" s="137"/>
      <c r="F40" s="138"/>
      <c r="G40" s="140">
        <f>AVERAGE(職業能力評価シート!J51:J53)</f>
        <v>0</v>
      </c>
      <c r="H40" s="140">
        <f>AVERAGE(職業能力評価シート!K51:K53)</f>
        <v>0</v>
      </c>
      <c r="L40" s="116"/>
      <c r="AA40" s="116"/>
      <c r="AO40" s="117"/>
    </row>
    <row r="41" spans="1:41" ht="14.25" x14ac:dyDescent="0.2">
      <c r="B41" s="142" t="s">
        <v>641</v>
      </c>
      <c r="C41" s="131"/>
      <c r="D41" s="132"/>
      <c r="E41" s="132"/>
      <c r="F41" s="133"/>
      <c r="G41" s="133">
        <f>AVERAGE(職業能力評価シート!J54:J56)</f>
        <v>0</v>
      </c>
      <c r="H41" s="133">
        <f>AVERAGE(職業能力評価シート!K54:K56)</f>
        <v>0</v>
      </c>
      <c r="L41" s="116"/>
      <c r="AA41" s="116"/>
      <c r="AO41" s="117"/>
    </row>
    <row r="42" spans="1:41" ht="14.25" x14ac:dyDescent="0.2">
      <c r="B42" s="143" t="s">
        <v>643</v>
      </c>
      <c r="C42" s="144"/>
      <c r="D42" s="145"/>
      <c r="E42" s="145"/>
      <c r="F42" s="146"/>
      <c r="G42" s="147">
        <f>AVERAGE(職業能力評価シート!J57:J59)</f>
        <v>0</v>
      </c>
      <c r="H42" s="147">
        <f>AVERAGE(職業能力評価シート!K57:K59)</f>
        <v>0</v>
      </c>
      <c r="L42" s="118"/>
      <c r="M42" s="119"/>
      <c r="N42" s="119"/>
      <c r="O42" s="119"/>
      <c r="P42" s="119"/>
      <c r="Q42" s="119"/>
      <c r="R42" s="119"/>
      <c r="S42" s="119"/>
      <c r="T42" s="119"/>
      <c r="U42" s="119"/>
      <c r="V42" s="119"/>
      <c r="W42" s="119"/>
      <c r="X42" s="119"/>
      <c r="Y42" s="119"/>
      <c r="Z42" s="119"/>
      <c r="AA42" s="118"/>
      <c r="AB42" s="119"/>
      <c r="AC42" s="119"/>
      <c r="AD42" s="119"/>
      <c r="AE42" s="119"/>
      <c r="AF42" s="119"/>
      <c r="AG42" s="119"/>
      <c r="AH42" s="119"/>
      <c r="AI42" s="119"/>
      <c r="AJ42" s="119"/>
      <c r="AK42" s="119"/>
      <c r="AL42" s="119"/>
      <c r="AM42" s="119"/>
      <c r="AN42" s="119"/>
      <c r="AO42" s="120"/>
    </row>
  </sheetData>
  <mergeCells count="24">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 ref="L23:Z23"/>
  </mergeCells>
  <phoneticPr fontId="6"/>
  <printOptions horizontalCentered="1"/>
  <pageMargins left="0.28999999999999998" right="0.31" top="0.63" bottom="0.32" header="0.45" footer="0.26"/>
  <pageSetup paperSize="9" scale="82"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2024-08-20T01:04:42Z</dcterms:modified>
</cp:coreProperties>
</file>