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CA8691E5-3022-4A18-BF86-0F01AEA67150}" xr6:coauthVersionLast="47" xr6:coauthVersionMax="47" xr10:uidLastSave="{00000000-0000-0000-0000-000000000000}"/>
  <bookViews>
    <workbookView xWindow="-120" yWindow="-120" windowWidth="29040" windowHeight="15840" tabRatio="669" activeTab="1" xr2:uid="{00000000-000D-0000-FFFF-FFFF00000000}"/>
  </bookViews>
  <sheets>
    <sheet name="表紙" sheetId="24" r:id="rId1"/>
    <sheet name="職業能力評価シート" sheetId="31" r:id="rId2"/>
    <sheet name="必要な知識" sheetId="27" r:id="rId3"/>
    <sheet name="基準一覧" sheetId="28" r:id="rId4"/>
    <sheet name="OJTｺﾐｭﾆｹｰｼｮﾝｼｰﾄ" sheetId="29" r:id="rId5"/>
  </sheets>
  <definedNames>
    <definedName name="_xlnm.Print_Area" localSheetId="4">OJTｺﾐｭﾆｹｰｼｮﾝｼｰﾄ!$A$1:$AO$43</definedName>
    <definedName name="_xlnm.Print_Area" localSheetId="3">基準一覧!$A$1:$D$229</definedName>
    <definedName name="_xlnm.Print_Area" localSheetId="1">職業能力評価シート!$A$1:$H$67</definedName>
    <definedName name="_xlnm.Print_Area" localSheetId="2">必要な知識!$A$1:$C$257</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60" i="31" l="1"/>
  <c r="K60" i="31"/>
  <c r="J61" i="31"/>
  <c r="K61" i="31"/>
  <c r="J57" i="31"/>
  <c r="K57" i="31"/>
  <c r="J58" i="31"/>
  <c r="K58" i="31"/>
  <c r="J54" i="31"/>
  <c r="K54" i="31"/>
  <c r="J55" i="31"/>
  <c r="K55" i="31"/>
  <c r="J51" i="31"/>
  <c r="K51" i="31"/>
  <c r="J52" i="31"/>
  <c r="K52" i="31"/>
  <c r="J48" i="31"/>
  <c r="K48" i="31"/>
  <c r="J49" i="31"/>
  <c r="K49" i="31"/>
  <c r="J45" i="31"/>
  <c r="K45" i="31"/>
  <c r="J46" i="31"/>
  <c r="K46" i="31"/>
  <c r="J42" i="31"/>
  <c r="K42" i="31"/>
  <c r="J43" i="31"/>
  <c r="K43" i="31"/>
  <c r="J39" i="31"/>
  <c r="K39" i="31"/>
  <c r="J40" i="31"/>
  <c r="K40" i="31"/>
  <c r="J36" i="31"/>
  <c r="K36" i="31"/>
  <c r="J37" i="31"/>
  <c r="K37" i="31"/>
  <c r="J33" i="31"/>
  <c r="K33" i="31"/>
  <c r="J34" i="31"/>
  <c r="K34" i="31"/>
  <c r="J30" i="31"/>
  <c r="K30" i="31"/>
  <c r="J31" i="31"/>
  <c r="K31" i="31"/>
  <c r="J27" i="31"/>
  <c r="K27" i="31"/>
  <c r="J28" i="31"/>
  <c r="K28" i="31"/>
  <c r="J20" i="31" l="1"/>
  <c r="K20" i="31"/>
  <c r="J21" i="31"/>
  <c r="G30" i="29" s="1"/>
  <c r="K21" i="31"/>
  <c r="J22" i="31"/>
  <c r="G31" i="29" s="1"/>
  <c r="K22" i="31"/>
  <c r="H31" i="29" s="1"/>
  <c r="J23" i="31"/>
  <c r="K23" i="31"/>
  <c r="H30" i="29" l="1"/>
  <c r="K59" i="31"/>
  <c r="H42" i="29" s="1"/>
  <c r="J59" i="31"/>
  <c r="G42" i="29" s="1"/>
  <c r="K56" i="31"/>
  <c r="H41" i="29" s="1"/>
  <c r="J56" i="31"/>
  <c r="G41" i="29" s="1"/>
  <c r="K53" i="31"/>
  <c r="H40" i="29" s="1"/>
  <c r="J53" i="31"/>
  <c r="G40" i="29" s="1"/>
  <c r="K50" i="31"/>
  <c r="H39" i="29" s="1"/>
  <c r="J50" i="31"/>
  <c r="G39" i="29" s="1"/>
  <c r="K47" i="31"/>
  <c r="H38" i="29" s="1"/>
  <c r="J47" i="31"/>
  <c r="G38" i="29" s="1"/>
  <c r="K44" i="31"/>
  <c r="H37" i="29" s="1"/>
  <c r="J44" i="31"/>
  <c r="G37" i="29" s="1"/>
  <c r="K41" i="31"/>
  <c r="H36" i="29" s="1"/>
  <c r="J41" i="31"/>
  <c r="G36" i="29" s="1"/>
  <c r="K38" i="31"/>
  <c r="H35" i="29" s="1"/>
  <c r="J38" i="31"/>
  <c r="G35" i="29" s="1"/>
  <c r="K35" i="31"/>
  <c r="H34" i="29" s="1"/>
  <c r="J35" i="31"/>
  <c r="G34" i="29" s="1"/>
  <c r="K32" i="31"/>
  <c r="H33" i="29" s="1"/>
  <c r="J32" i="31"/>
  <c r="G33" i="29" s="1"/>
  <c r="K29" i="31"/>
  <c r="H32" i="29" s="1"/>
  <c r="J29" i="31"/>
  <c r="G32" i="29" s="1"/>
  <c r="J62" i="31"/>
  <c r="G43" i="29" s="1"/>
  <c r="K62" i="31"/>
  <c r="H43" i="29" s="1"/>
  <c r="G66" i="31"/>
  <c r="F66" i="31"/>
  <c r="G65" i="31"/>
  <c r="F65" i="31"/>
  <c r="G64" i="31"/>
  <c r="F64" i="31"/>
  <c r="K19" i="31"/>
  <c r="J19" i="31"/>
  <c r="K18" i="31"/>
  <c r="J18" i="31"/>
  <c r="K17" i="31"/>
  <c r="H29" i="29" s="1"/>
  <c r="J17" i="31"/>
  <c r="G29" i="29" s="1"/>
  <c r="K16" i="31"/>
  <c r="J16" i="31"/>
  <c r="K15" i="31"/>
  <c r="J15" i="31"/>
  <c r="K14" i="31"/>
  <c r="J14" i="31"/>
  <c r="K13" i="31"/>
  <c r="H27" i="29" s="1"/>
  <c r="J13" i="31"/>
  <c r="G27" i="29" s="1"/>
  <c r="K12" i="31"/>
  <c r="J12" i="31"/>
  <c r="K11" i="31"/>
  <c r="J11" i="31"/>
  <c r="K10" i="31"/>
  <c r="J10" i="31"/>
  <c r="K9" i="31"/>
  <c r="J9" i="31"/>
  <c r="K8" i="31"/>
  <c r="J8" i="31"/>
  <c r="K7" i="31"/>
  <c r="J7" i="31"/>
  <c r="H26" i="29" l="1"/>
  <c r="H25" i="29"/>
  <c r="H28" i="29"/>
  <c r="G25" i="29"/>
  <c r="G28" i="29"/>
  <c r="G26" i="29"/>
  <c r="G67" i="31"/>
  <c r="H64" i="31" s="1"/>
  <c r="H67" i="31" s="1"/>
  <c r="F67" i="31"/>
  <c r="H65" i="31" l="1"/>
  <c r="H66" i="31"/>
</calcChain>
</file>

<file path=xl/sharedStrings.xml><?xml version="1.0" encoding="utf-8"?>
<sst xmlns="http://schemas.openxmlformats.org/spreadsheetml/2006/main" count="1025" uniqueCount="678">
  <si>
    <t>能力ユニット</t>
    <rPh sb="0" eb="2">
      <t>ノウリョク</t>
    </rPh>
    <phoneticPr fontId="7"/>
  </si>
  <si>
    <t>能力細目</t>
    <rPh sb="0" eb="2">
      <t>ノウリョク</t>
    </rPh>
    <rPh sb="2" eb="4">
      <t>サイモク</t>
    </rPh>
    <phoneticPr fontId="7"/>
  </si>
  <si>
    <t>職務遂行のための基準</t>
    <rPh sb="0" eb="2">
      <t>ショクム</t>
    </rPh>
    <rPh sb="2" eb="4">
      <t>スイコウ</t>
    </rPh>
    <rPh sb="8" eb="10">
      <t>キジュン</t>
    </rPh>
    <phoneticPr fontId="7"/>
  </si>
  <si>
    <t>上司評価</t>
    <rPh sb="0" eb="2">
      <t>ジョウシ</t>
    </rPh>
    <rPh sb="2" eb="4">
      <t>ヒョウカ</t>
    </rPh>
    <phoneticPr fontId="7"/>
  </si>
  <si>
    <t>氏　名</t>
    <rPh sb="0" eb="1">
      <t>シ</t>
    </rPh>
    <rPh sb="2" eb="3">
      <t>メイ</t>
    </rPh>
    <phoneticPr fontId="7"/>
  </si>
  <si>
    <t>実施日</t>
    <rPh sb="0" eb="2">
      <t>ジッシ</t>
    </rPh>
    <rPh sb="2" eb="3">
      <t>ヒ</t>
    </rPh>
    <phoneticPr fontId="7"/>
  </si>
  <si>
    <t>氏　名（評価者）</t>
    <rPh sb="0" eb="1">
      <t>シ</t>
    </rPh>
    <rPh sb="2" eb="3">
      <t>メイ</t>
    </rPh>
    <rPh sb="4" eb="7">
      <t>ヒョウカシャ</t>
    </rPh>
    <phoneticPr fontId="7"/>
  </si>
  <si>
    <t>レベル</t>
    <phoneticPr fontId="7"/>
  </si>
  <si>
    <t>レベル1の目安</t>
    <rPh sb="5" eb="7">
      <t>メヤス</t>
    </rPh>
    <phoneticPr fontId="7"/>
  </si>
  <si>
    <t>自己評価
集計</t>
    <rPh sb="0" eb="2">
      <t>ジコ</t>
    </rPh>
    <rPh sb="2" eb="4">
      <t>ヒョウカ</t>
    </rPh>
    <rPh sb="5" eb="7">
      <t>シュウケイ</t>
    </rPh>
    <phoneticPr fontId="7"/>
  </si>
  <si>
    <t>上司評価
集計</t>
    <rPh sb="0" eb="2">
      <t>ジョウシ</t>
    </rPh>
    <rPh sb="2" eb="4">
      <t>ヒョウカ</t>
    </rPh>
    <rPh sb="5" eb="7">
      <t>シュウケイ</t>
    </rPh>
    <phoneticPr fontId="7"/>
  </si>
  <si>
    <t>上司評価
合計数にしめる割合</t>
    <rPh sb="0" eb="2">
      <t>ジョウシ</t>
    </rPh>
    <rPh sb="2" eb="4">
      <t>ヒョウカ</t>
    </rPh>
    <rPh sb="5" eb="7">
      <t>ゴウケイ</t>
    </rPh>
    <rPh sb="7" eb="8">
      <t>スウ</t>
    </rPh>
    <rPh sb="12" eb="14">
      <t>ワリアイ</t>
    </rPh>
    <phoneticPr fontId="7"/>
  </si>
  <si>
    <t>○の数</t>
    <rPh sb="2" eb="3">
      <t>カズ</t>
    </rPh>
    <phoneticPr fontId="7"/>
  </si>
  <si>
    <t>△の数</t>
    <rPh sb="2" eb="3">
      <t>カズ</t>
    </rPh>
    <phoneticPr fontId="7"/>
  </si>
  <si>
    <t>×の数</t>
    <rPh sb="2" eb="3">
      <t>カズ</t>
    </rPh>
    <phoneticPr fontId="7"/>
  </si>
  <si>
    <t>○△×の合計数</t>
    <rPh sb="4" eb="6">
      <t>ゴウケイ</t>
    </rPh>
    <rPh sb="6" eb="7">
      <t>スウ</t>
    </rPh>
    <phoneticPr fontId="7"/>
  </si>
  <si>
    <t>職種・職務</t>
    <rPh sb="0" eb="2">
      <t>ショクシュ</t>
    </rPh>
    <rPh sb="3" eb="5">
      <t>ショクム</t>
    </rPh>
    <phoneticPr fontId="7"/>
  </si>
  <si>
    <t>自己評価</t>
    <rPh sb="0" eb="2">
      <t>ジコ</t>
    </rPh>
    <rPh sb="2" eb="4">
      <t>ヒョウカ</t>
    </rPh>
    <phoneticPr fontId="7"/>
  </si>
  <si>
    <t>コメント</t>
    <phoneticPr fontId="7"/>
  </si>
  <si>
    <t>Ⅰ.職務遂行のための基準　共通能力ユニット</t>
    <rPh sb="2" eb="12">
      <t>ｑ</t>
    </rPh>
    <rPh sb="13" eb="15">
      <t>キョウツウ</t>
    </rPh>
    <rPh sb="15" eb="17">
      <t>ノウリョク</t>
    </rPh>
    <phoneticPr fontId="7"/>
  </si>
  <si>
    <t>必要な知識</t>
    <rPh sb="0" eb="2">
      <t>ヒツヨウ</t>
    </rPh>
    <rPh sb="3" eb="5">
      <t>チシキ</t>
    </rPh>
    <phoneticPr fontId="7"/>
  </si>
  <si>
    <t>自己
評価</t>
    <rPh sb="0" eb="2">
      <t>ジコ</t>
    </rPh>
    <rPh sb="3" eb="5">
      <t>ヒョウカ</t>
    </rPh>
    <phoneticPr fontId="7"/>
  </si>
  <si>
    <t>Ⅲ. 必要な知識　（共通能力ユニット　レベル1）</t>
    <rPh sb="3" eb="5">
      <t>ヒツヨウ</t>
    </rPh>
    <rPh sb="6" eb="8">
      <t>チシキ</t>
    </rPh>
    <rPh sb="10" eb="12">
      <t>キョウツウ</t>
    </rPh>
    <rPh sb="12" eb="14">
      <t>ノウリョク</t>
    </rPh>
    <phoneticPr fontId="7"/>
  </si>
  <si>
    <t>※重複項目は省略</t>
    <rPh sb="1" eb="3">
      <t>チョウフク</t>
    </rPh>
    <rPh sb="3" eb="5">
      <t>コウモク</t>
    </rPh>
    <rPh sb="6" eb="8">
      <t>ショウリャク</t>
    </rPh>
    <phoneticPr fontId="7"/>
  </si>
  <si>
    <t>＜職業能力評価シート＞</t>
    <phoneticPr fontId="7"/>
  </si>
  <si>
    <t>Ⅱ選択能力ユニット</t>
    <rPh sb="1" eb="3">
      <t>センタク</t>
    </rPh>
    <rPh sb="3" eb="5">
      <t>ノウリョク</t>
    </rPh>
    <phoneticPr fontId="7"/>
  </si>
  <si>
    <t>○</t>
  </si>
  <si>
    <t>Ⅰ共通能力ユニット</t>
    <rPh sb="1" eb="3">
      <t>キョウツウ</t>
    </rPh>
    <rPh sb="3" eb="5">
      <t>ノウリョク</t>
    </rPh>
    <phoneticPr fontId="7"/>
  </si>
  <si>
    <t>○</t>
    <phoneticPr fontId="7"/>
  </si>
  <si>
    <t>素点換算</t>
    <rPh sb="0" eb="2">
      <t>ソテン</t>
    </rPh>
    <rPh sb="2" eb="4">
      <t>カンサン</t>
    </rPh>
    <phoneticPr fontId="7"/>
  </si>
  <si>
    <t>OJTコミュニケーションシート</t>
    <phoneticPr fontId="7"/>
  </si>
  <si>
    <t>本人所属</t>
    <rPh sb="0" eb="2">
      <t>ホンニン</t>
    </rPh>
    <rPh sb="2" eb="4">
      <t>ショゾク</t>
    </rPh>
    <phoneticPr fontId="7"/>
  </si>
  <si>
    <t>本人氏名</t>
    <rPh sb="0" eb="2">
      <t>ホンニン</t>
    </rPh>
    <rPh sb="2" eb="4">
      <t>シメイ</t>
    </rPh>
    <phoneticPr fontId="7"/>
  </si>
  <si>
    <t>印</t>
    <rPh sb="0" eb="1">
      <t>イン</t>
    </rPh>
    <phoneticPr fontId="7"/>
  </si>
  <si>
    <t>レベル</t>
    <phoneticPr fontId="7"/>
  </si>
  <si>
    <t>評価者氏名</t>
    <rPh sb="0" eb="2">
      <t>ヒョウカ</t>
    </rPh>
    <rPh sb="2" eb="3">
      <t>シャ</t>
    </rPh>
    <rPh sb="3" eb="5">
      <t>シメイ</t>
    </rPh>
    <phoneticPr fontId="7"/>
  </si>
  <si>
    <t>評価期間</t>
    <rPh sb="0" eb="2">
      <t>ヒョウカ</t>
    </rPh>
    <rPh sb="2" eb="4">
      <t>キカン</t>
    </rPh>
    <phoneticPr fontId="7"/>
  </si>
  <si>
    <t>年</t>
    <rPh sb="0" eb="1">
      <t>ネン</t>
    </rPh>
    <phoneticPr fontId="7"/>
  </si>
  <si>
    <t>月</t>
    <rPh sb="0" eb="1">
      <t>ツキ</t>
    </rPh>
    <phoneticPr fontId="7"/>
  </si>
  <si>
    <t>日</t>
    <rPh sb="0" eb="1">
      <t>ヒ</t>
    </rPh>
    <phoneticPr fontId="7"/>
  </si>
  <si>
    <t>～</t>
    <phoneticPr fontId="7"/>
  </si>
  <si>
    <t>スキルレベルチェックグラフ</t>
    <phoneticPr fontId="7"/>
  </si>
  <si>
    <t>スキルアップ上の課題</t>
    <rPh sb="6" eb="7">
      <t>ジョウ</t>
    </rPh>
    <rPh sb="8" eb="10">
      <t>カダイ</t>
    </rPh>
    <phoneticPr fontId="7"/>
  </si>
  <si>
    <t>スキルアップ目標</t>
    <rPh sb="6" eb="8">
      <t>モクヒョウ</t>
    </rPh>
    <phoneticPr fontId="7"/>
  </si>
  <si>
    <t>※現在評価は上司評価</t>
    <rPh sb="1" eb="3">
      <t>ゲンザイ</t>
    </rPh>
    <rPh sb="3" eb="5">
      <t>ヒョウカ</t>
    </rPh>
    <rPh sb="6" eb="8">
      <t>ジョウシ</t>
    </rPh>
    <rPh sb="8" eb="10">
      <t>ヒョウカ</t>
    </rPh>
    <phoneticPr fontId="7"/>
  </si>
  <si>
    <t>現在評価</t>
    <rPh sb="0" eb="2">
      <t>ゲンザイ</t>
    </rPh>
    <rPh sb="2" eb="4">
      <t>ヒョウカ</t>
    </rPh>
    <phoneticPr fontId="7"/>
  </si>
  <si>
    <t>目標評価</t>
    <rPh sb="0" eb="2">
      <t>モクヒョウ</t>
    </rPh>
    <rPh sb="2" eb="4">
      <t>ヒョウカ</t>
    </rPh>
    <phoneticPr fontId="7"/>
  </si>
  <si>
    <t>能力ユニット・点数一覧</t>
    <rPh sb="0" eb="2">
      <t>ノウリョク</t>
    </rPh>
    <rPh sb="7" eb="11">
      <t>テンスウイチラン</t>
    </rPh>
    <phoneticPr fontId="7"/>
  </si>
  <si>
    <t>スキルアップのための活動計画</t>
    <rPh sb="10" eb="12">
      <t>カツドウ</t>
    </rPh>
    <rPh sb="12" eb="14">
      <t>ケイカク</t>
    </rPh>
    <phoneticPr fontId="7"/>
  </si>
  <si>
    <t>能力ユニット名</t>
    <rPh sb="0" eb="2">
      <t>ノウリョク</t>
    </rPh>
    <rPh sb="6" eb="7">
      <t>メイ</t>
    </rPh>
    <phoneticPr fontId="7"/>
  </si>
  <si>
    <t>自己</t>
    <rPh sb="0" eb="2">
      <t>ジコ</t>
    </rPh>
    <phoneticPr fontId="7"/>
  </si>
  <si>
    <t>上司</t>
    <rPh sb="0" eb="2">
      <t>ジョウシ</t>
    </rPh>
    <phoneticPr fontId="7"/>
  </si>
  <si>
    <t>活動計画</t>
    <rPh sb="0" eb="2">
      <t>カツドウ</t>
    </rPh>
    <rPh sb="2" eb="4">
      <t>ケイカク</t>
    </rPh>
    <phoneticPr fontId="7"/>
  </si>
  <si>
    <t>スケジュール、期限</t>
    <rPh sb="7" eb="9">
      <t>キゲン</t>
    </rPh>
    <phoneticPr fontId="7"/>
  </si>
  <si>
    <t>評価</t>
    <phoneticPr fontId="7"/>
  </si>
  <si>
    <t>実績</t>
    <rPh sb="0" eb="2">
      <t>ジッセキ</t>
    </rPh>
    <phoneticPr fontId="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</si>
  <si>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7"/>
  </si>
  <si>
    <t>上司コメント</t>
    <rPh sb="0" eb="2">
      <t>ジョウシ</t>
    </rPh>
    <phoneticPr fontId="7"/>
  </si>
  <si>
    <t>レベル１</t>
    <phoneticPr fontId="7"/>
  </si>
  <si>
    <t>企業倫理とコンプライアンス</t>
    <rPh sb="0" eb="2">
      <t>キギョウ</t>
    </rPh>
    <rPh sb="2" eb="4">
      <t>リンリ</t>
    </rPh>
    <phoneticPr fontId="7"/>
  </si>
  <si>
    <t>社内外関係者との連携による業務の遂行</t>
    <phoneticPr fontId="7"/>
  </si>
  <si>
    <t>①目標の明確化</t>
    <rPh sb="1" eb="3">
      <t>モクヒョウ</t>
    </rPh>
    <rPh sb="4" eb="7">
      <t>メイカクカ</t>
    </rPh>
    <phoneticPr fontId="7"/>
  </si>
  <si>
    <t>②プロセス管理</t>
    <rPh sb="5" eb="7">
      <t>カンリ</t>
    </rPh>
    <phoneticPr fontId="7"/>
  </si>
  <si>
    <t>③業務の遂行</t>
    <rPh sb="1" eb="3">
      <t>ギョウム</t>
    </rPh>
    <rPh sb="4" eb="6">
      <t>スイコウ</t>
    </rPh>
    <phoneticPr fontId="7"/>
  </si>
  <si>
    <t>ビジネス知識の習得</t>
    <rPh sb="4" eb="6">
      <t>チシキ</t>
    </rPh>
    <rPh sb="7" eb="9">
      <t>シュウトク</t>
    </rPh>
    <phoneticPr fontId="7"/>
  </si>
  <si>
    <t>③ビジネスマナーの習得</t>
    <rPh sb="9" eb="11">
      <t>シュウトク</t>
    </rPh>
    <phoneticPr fontId="53"/>
  </si>
  <si>
    <t>PCの基本操作</t>
    <rPh sb="3" eb="5">
      <t>キホン</t>
    </rPh>
    <rPh sb="5" eb="7">
      <t>ソウサ</t>
    </rPh>
    <phoneticPr fontId="21"/>
  </si>
  <si>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7"/>
  </si>
  <si>
    <t>①ビジネスや社会経済の一般動向の習得</t>
    <rPh sb="6" eb="8">
      <t>シャカイ</t>
    </rPh>
    <rPh sb="8" eb="10">
      <t>ケイザイ</t>
    </rPh>
    <rPh sb="11" eb="13">
      <t>イッパン</t>
    </rPh>
    <rPh sb="13" eb="15">
      <t>ドウコウ</t>
    </rPh>
    <rPh sb="16" eb="18">
      <t>シュウトク</t>
    </rPh>
    <phoneticPr fontId="53"/>
  </si>
  <si>
    <t>②会社の仕組みの理解</t>
    <rPh sb="1" eb="3">
      <t>カイシャ</t>
    </rPh>
    <rPh sb="4" eb="6">
      <t>シク</t>
    </rPh>
    <rPh sb="8" eb="10">
      <t>リカイ</t>
    </rPh>
    <phoneticPr fontId="7"/>
  </si>
  <si>
    <t>③情報の検索・加工と整理</t>
    <rPh sb="1" eb="3">
      <t>ジョウホウ</t>
    </rPh>
    <rPh sb="4" eb="6">
      <t>ケンサク</t>
    </rPh>
    <rPh sb="7" eb="9">
      <t>カコウ</t>
    </rPh>
    <rPh sb="10" eb="12">
      <t>セイリ</t>
    </rPh>
    <phoneticPr fontId="53"/>
  </si>
  <si>
    <t>関係者との連携による業務の遂行</t>
    <rPh sb="0" eb="3">
      <t>カンケイシャ</t>
    </rPh>
    <rPh sb="5" eb="7">
      <t>レンケイ</t>
    </rPh>
    <rPh sb="10" eb="12">
      <t>ギョウム</t>
    </rPh>
    <rPh sb="13" eb="15">
      <t>スイコウ</t>
    </rPh>
    <phoneticPr fontId="7"/>
  </si>
  <si>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7"/>
  </si>
  <si>
    <t>課題の設定と成果の追求</t>
    <rPh sb="0" eb="2">
      <t>カダイ</t>
    </rPh>
    <rPh sb="3" eb="5">
      <t>セッテイ</t>
    </rPh>
    <rPh sb="6" eb="8">
      <t>セイカ</t>
    </rPh>
    <rPh sb="9" eb="11">
      <t>ツイキュウ</t>
    </rPh>
    <phoneticPr fontId="7"/>
  </si>
  <si>
    <t>③担当業務に関する創意工夫の推進</t>
    <rPh sb="1" eb="3">
      <t>タントウ</t>
    </rPh>
    <rPh sb="3" eb="5">
      <t>ギョウム</t>
    </rPh>
    <rPh sb="6" eb="7">
      <t>カン</t>
    </rPh>
    <rPh sb="9" eb="11">
      <t>ソウイ</t>
    </rPh>
    <rPh sb="11" eb="13">
      <t>クフウ</t>
    </rPh>
    <rPh sb="14" eb="16">
      <t>スイシン</t>
    </rPh>
    <phoneticPr fontId="53"/>
  </si>
  <si>
    <r>
      <t>PC</t>
    </r>
    <r>
      <rPr>
        <sz val="9"/>
        <rFont val="ＭＳ Ｐゴシック"/>
        <family val="3"/>
        <charset val="128"/>
      </rPr>
      <t>の基本操作</t>
    </r>
    <rPh sb="3" eb="5">
      <t>キホン</t>
    </rPh>
    <rPh sb="5" eb="7">
      <t>ソウサ</t>
    </rPh>
    <phoneticPr fontId="7"/>
  </si>
  <si>
    <t>①担当業務に関する作業方法・作業手順の検討</t>
    <phoneticPr fontId="7"/>
  </si>
  <si>
    <t>③担当業務に関する創意工夫の推進</t>
    <phoneticPr fontId="7"/>
  </si>
  <si>
    <t>②会社の仕組みの理解</t>
    <phoneticPr fontId="7"/>
  </si>
  <si>
    <t>PCの基本操作</t>
    <rPh sb="3" eb="5">
      <t>キホン</t>
    </rPh>
    <rPh sb="5" eb="7">
      <t>ソウサ</t>
    </rPh>
    <phoneticPr fontId="7"/>
  </si>
  <si>
    <t>③情報の検索・加工と整理</t>
    <phoneticPr fontId="7"/>
  </si>
  <si>
    <t>②倫理的問題の解決</t>
    <rPh sb="1" eb="4">
      <t>リンリテキ</t>
    </rPh>
    <rPh sb="4" eb="6">
      <t>モンダイ</t>
    </rPh>
    <rPh sb="7" eb="9">
      <t>カイケツ</t>
    </rPh>
    <phoneticPr fontId="7"/>
  </si>
  <si>
    <t>①チームワークの発揮</t>
    <rPh sb="8" eb="10">
      <t>ハッキ</t>
    </rPh>
    <phoneticPr fontId="7"/>
  </si>
  <si>
    <t>②進捗管理の推進</t>
    <phoneticPr fontId="7"/>
  </si>
  <si>
    <t>③成果へのコミットメント</t>
    <rPh sb="1" eb="3">
      <t>セイカ</t>
    </rPh>
    <phoneticPr fontId="7"/>
  </si>
  <si>
    <t>会社の事業領域や組織形態や組織構造について概要を理解している</t>
    <phoneticPr fontId="7"/>
  </si>
  <si>
    <t>会社の経営理念や社是・社訓等の内容を理解し、可能な範囲で実践している</t>
    <phoneticPr fontId="7"/>
  </si>
  <si>
    <t>電子メールの活用やインターネットを使った情報検索を支障なく行っている</t>
    <phoneticPr fontId="7"/>
  </si>
  <si>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7"/>
  </si>
  <si>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7"/>
  </si>
  <si>
    <t>困難な状況に直面しても真摯かつ誠実な態度で仕事に取り組んでいる</t>
    <phoneticPr fontId="7"/>
  </si>
  <si>
    <t>①PCの基本操作</t>
    <rPh sb="4" eb="6">
      <t>キホン</t>
    </rPh>
    <rPh sb="6" eb="8">
      <t>ソウサ</t>
    </rPh>
    <phoneticPr fontId="7"/>
  </si>
  <si>
    <t>①PCの基本操作</t>
    <rPh sb="4" eb="6">
      <t>キホン</t>
    </rPh>
    <rPh sb="6" eb="8">
      <t>ソウサ</t>
    </rPh>
    <phoneticPr fontId="53"/>
  </si>
  <si>
    <t>②ワープロソフト、表計算ソフト等の活用</t>
    <rPh sb="9" eb="12">
      <t>ヒョウケイサン</t>
    </rPh>
    <rPh sb="15" eb="16">
      <t>トウ</t>
    </rPh>
    <rPh sb="17" eb="19">
      <t>カツヨウ</t>
    </rPh>
    <phoneticPr fontId="53"/>
  </si>
  <si>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7"/>
  </si>
  <si>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7"/>
  </si>
  <si>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</si>
  <si>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</si>
  <si>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</si>
  <si>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</si>
  <si>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</si>
  <si>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</si>
  <si>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</si>
  <si>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</si>
  <si>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</si>
  <si>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</si>
  <si>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</si>
  <si>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</si>
  <si>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</si>
  <si>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</si>
  <si>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</si>
  <si>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</si>
  <si>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</si>
  <si>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</si>
  <si>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</si>
  <si>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</si>
  <si>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</si>
  <si>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</si>
  <si>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</si>
  <si>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</si>
  <si>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</si>
  <si>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</si>
  <si>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</si>
  <si>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</si>
  <si>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</si>
  <si>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</si>
  <si>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</si>
  <si>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</si>
  <si>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</si>
  <si>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</si>
  <si>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</si>
  <si>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</si>
  <si>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</si>
  <si>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</si>
  <si>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</si>
  <si>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</si>
  <si>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</si>
  <si>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</si>
  <si>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</si>
  <si>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</si>
  <si>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</si>
  <si>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</si>
  <si>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</si>
  <si>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</si>
  <si>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7"/>
  </si>
  <si>
    <t>企業法務基礎</t>
    <phoneticPr fontId="7"/>
  </si>
  <si>
    <t>企業法務の意義、法体系、法令・判例の読み方など、企業法務実務の推進に必要な基本的事項を理解している。</t>
    <phoneticPr fontId="7"/>
  </si>
  <si>
    <t>上司や先輩・同僚からの助言を踏まえ、企業法務に関する担当業務について優先的に取り組むべき課題を整理している。</t>
    <phoneticPr fontId="7"/>
  </si>
  <si>
    <t>日常の法務業務に関し、実施手順や事務的手続、文書のフォーマット、社内決裁ルート等を確認し、正しく理解している。</t>
    <phoneticPr fontId="7"/>
  </si>
  <si>
    <t>担当業務の実施方法や実施手順に曖昧な点がある場合には、必ず上司や先輩に質問し解決を図っている。</t>
    <phoneticPr fontId="7"/>
  </si>
  <si>
    <t>民法、商法、会社法等の基本的解釈に関する社内関係者からの問合せ対応など企業法務の定例的業務に関しては、上司の包括的指示を適宜受けながら業務を完遂している。</t>
    <phoneticPr fontId="7"/>
  </si>
  <si>
    <t>法律問題への対処に際し、過去の判例や会社の対応例を調べるなど効率的に仕事を進めている。</t>
    <phoneticPr fontId="7"/>
  </si>
  <si>
    <t>法律上のトラブルなど突発的事態が発生した場合には、まずは上司に一報したうえで指示を受けて的確に行動している。</t>
    <phoneticPr fontId="7"/>
  </si>
  <si>
    <t>法令の解釈をめぐり過去に類例のない問題に直面した場合には、自分勝手な判断を行うことなく上司や先輩に報告して指示を仰いでいる。</t>
  </si>
  <si>
    <t>法令の解釈をめぐり過去に類例のない問題に直面した場合には、自分勝手な判断を行うことなく上司や先輩に報告して指示を仰いでいる。</t>
    <phoneticPr fontId="7"/>
  </si>
  <si>
    <t>担当業務に関する報告書類は遅滞なく作成し、管理している。</t>
    <phoneticPr fontId="7"/>
  </si>
  <si>
    <t>担当業務に関し、満足できた点、不足していた点などに関する自己評価を行っている。</t>
  </si>
  <si>
    <t>担当業務に関し、満足できた点、不足していた点などに関する自己評価を行っている。</t>
    <phoneticPr fontId="7"/>
  </si>
  <si>
    <t>不足していた点については率直に反省し、上司の助言等を踏まえて次期の業務改善に活かすべく工夫している。</t>
  </si>
  <si>
    <t>不足していた点については率直に反省し、上司の助言等を踏まえて次期の業務改善に活かすべく工夫している。</t>
    <phoneticPr fontId="7"/>
  </si>
  <si>
    <t>法務に関する日常業務をめぐり、問題点や今後改善すべきと思う点を自分なりに整理し、上司や先輩に対して意見具申している。</t>
    <phoneticPr fontId="7"/>
  </si>
  <si>
    <t>企業法務</t>
    <rPh sb="0" eb="2">
      <t>キギョウ</t>
    </rPh>
    <rPh sb="2" eb="4">
      <t>ホウム</t>
    </rPh>
    <phoneticPr fontId="7"/>
  </si>
  <si>
    <t>政治経済動向、一般常識などの基本的事項や関係するビジネス分野の知識の習得に取り組んでいる</t>
    <phoneticPr fontId="7"/>
  </si>
  <si>
    <t>担当職務の遂行において従うべき法令上の要請事項を理解し、必ずこれを守っている</t>
    <phoneticPr fontId="7"/>
  </si>
  <si>
    <t>②倫理的問題の解決</t>
    <rPh sb="1" eb="4">
      <t>リンリテキ</t>
    </rPh>
    <rPh sb="4" eb="6">
      <t>モンダイ</t>
    </rPh>
    <rPh sb="7" eb="9">
      <t>カイケツ</t>
    </rPh>
    <phoneticPr fontId="4"/>
  </si>
  <si>
    <t>①チームワークの発揮</t>
    <rPh sb="8" eb="10">
      <t>ハッキ</t>
    </rPh>
    <phoneticPr fontId="4"/>
  </si>
  <si>
    <t>周囲から質問や助力を求められた場合には快い態度で対応している</t>
    <phoneticPr fontId="7"/>
  </si>
  <si>
    <t>②周囲との関係構築</t>
    <rPh sb="1" eb="3">
      <t>シュウイ</t>
    </rPh>
    <rPh sb="5" eb="7">
      <t>カンケイ</t>
    </rPh>
    <rPh sb="7" eb="9">
      <t>コウチク</t>
    </rPh>
    <phoneticPr fontId="4"/>
  </si>
  <si>
    <t>①課題・目標の明確化</t>
    <rPh sb="1" eb="3">
      <t>カダイ</t>
    </rPh>
    <rPh sb="4" eb="6">
      <t>モクヒョウ</t>
    </rPh>
    <rPh sb="7" eb="9">
      <t>メイカク</t>
    </rPh>
    <rPh sb="9" eb="10">
      <t>カ</t>
    </rPh>
    <phoneticPr fontId="4"/>
  </si>
  <si>
    <t>②進捗管理の推進</t>
    <rPh sb="1" eb="3">
      <t>シンチョク</t>
    </rPh>
    <rPh sb="3" eb="5">
      <t>カンリ</t>
    </rPh>
    <rPh sb="6" eb="8">
      <t>スイシン</t>
    </rPh>
    <phoneticPr fontId="4"/>
  </si>
  <si>
    <t>③成果へのコミットメント</t>
    <rPh sb="1" eb="3">
      <t>セイカ</t>
    </rPh>
    <phoneticPr fontId="4"/>
  </si>
  <si>
    <t>Ⅳ.必要な知識（選択能力ユニット 企業法務　レベル1）</t>
    <rPh sb="8" eb="10">
      <t>センタク</t>
    </rPh>
    <rPh sb="17" eb="19">
      <t>キギョウ</t>
    </rPh>
    <rPh sb="19" eb="21">
      <t>ホウム</t>
    </rPh>
    <phoneticPr fontId="7"/>
  </si>
  <si>
    <t>1. 企業法務の役割</t>
    <rPh sb="3" eb="5">
      <t>キギョウ</t>
    </rPh>
    <rPh sb="5" eb="7">
      <t>ホウム</t>
    </rPh>
    <rPh sb="8" eb="10">
      <t>ヤクワリ</t>
    </rPh>
    <phoneticPr fontId="9"/>
  </si>
  <si>
    <t>　●企業法務の意義</t>
    <rPh sb="2" eb="4">
      <t>キギョウ</t>
    </rPh>
    <rPh sb="4" eb="6">
      <t>ホウム</t>
    </rPh>
    <rPh sb="7" eb="9">
      <t>イギ</t>
    </rPh>
    <phoneticPr fontId="9"/>
  </si>
  <si>
    <t>　●企業法務の重要性</t>
    <rPh sb="7" eb="10">
      <t>ジュウヨウセイ</t>
    </rPh>
    <phoneticPr fontId="9"/>
  </si>
  <si>
    <t>　●社内各部との連携</t>
    <rPh sb="2" eb="4">
      <t>シャナイ</t>
    </rPh>
    <rPh sb="4" eb="6">
      <t>カクブ</t>
    </rPh>
    <rPh sb="8" eb="10">
      <t>レンケイ</t>
    </rPh>
    <phoneticPr fontId="9"/>
  </si>
  <si>
    <t>　●社外専門家の活用</t>
    <rPh sb="2" eb="4">
      <t>シャガイ</t>
    </rPh>
    <rPh sb="4" eb="7">
      <t>センモンカ</t>
    </rPh>
    <rPh sb="8" eb="10">
      <t>カツヨウ</t>
    </rPh>
    <phoneticPr fontId="9"/>
  </si>
  <si>
    <t>2. 企業活動とコンプライアンス</t>
    <rPh sb="3" eb="5">
      <t>キギョウ</t>
    </rPh>
    <rPh sb="5" eb="7">
      <t>カツドウ</t>
    </rPh>
    <phoneticPr fontId="9"/>
  </si>
  <si>
    <t>　●法律判断と経営判断の一体化</t>
    <rPh sb="2" eb="4">
      <t>ホウリツ</t>
    </rPh>
    <rPh sb="4" eb="6">
      <t>ハンダン</t>
    </rPh>
    <rPh sb="7" eb="9">
      <t>ケイエイ</t>
    </rPh>
    <rPh sb="9" eb="11">
      <t>ハンダン</t>
    </rPh>
    <rPh sb="12" eb="15">
      <t>イッタイカ</t>
    </rPh>
    <phoneticPr fontId="9"/>
  </si>
  <si>
    <t>　●企業法務とコンプライアンス</t>
  </si>
  <si>
    <t>3. 法令の基礎</t>
    <rPh sb="3" eb="5">
      <t>ホウレイ</t>
    </rPh>
    <rPh sb="6" eb="8">
      <t>キソ</t>
    </rPh>
    <phoneticPr fontId="9"/>
  </si>
  <si>
    <t>　●会社法、商法、民法</t>
    <rPh sb="2" eb="5">
      <t>カイシャホウ</t>
    </rPh>
    <rPh sb="6" eb="8">
      <t>ショウホウ</t>
    </rPh>
    <rPh sb="9" eb="11">
      <t>ミンポウ</t>
    </rPh>
    <phoneticPr fontId="9"/>
  </si>
  <si>
    <t>4. 法体系と法律文献調査</t>
  </si>
  <si>
    <t>　●法体系</t>
    <rPh sb="2" eb="3">
      <t>ホウ</t>
    </rPh>
    <rPh sb="3" eb="5">
      <t>タイケイ</t>
    </rPh>
    <phoneticPr fontId="9"/>
  </si>
  <si>
    <t>　●法体系の調査</t>
    <rPh sb="2" eb="5">
      <t>ホウタイケイ</t>
    </rPh>
    <rPh sb="6" eb="8">
      <t>チョウサ</t>
    </rPh>
    <phoneticPr fontId="9"/>
  </si>
  <si>
    <t>　●目的に応じた文献の選択</t>
    <rPh sb="2" eb="4">
      <t>モクテキ</t>
    </rPh>
    <rPh sb="5" eb="6">
      <t>オウ</t>
    </rPh>
    <rPh sb="8" eb="10">
      <t>ブンケン</t>
    </rPh>
    <rPh sb="11" eb="13">
      <t>センタク</t>
    </rPh>
    <phoneticPr fontId="9"/>
  </si>
  <si>
    <t>　●判例検索の方法</t>
    <rPh sb="2" eb="4">
      <t>ハンレイ</t>
    </rPh>
    <rPh sb="4" eb="6">
      <t>ケンサク</t>
    </rPh>
    <rPh sb="7" eb="9">
      <t>ホウホウ</t>
    </rPh>
    <phoneticPr fontId="9"/>
  </si>
  <si>
    <t>　●法律図書の調査法</t>
    <rPh sb="2" eb="4">
      <t>ホウリツ</t>
    </rPh>
    <rPh sb="4" eb="6">
      <t>トショ</t>
    </rPh>
    <rPh sb="7" eb="10">
      <t>チョウサホウ</t>
    </rPh>
    <phoneticPr fontId="9"/>
  </si>
  <si>
    <t>　●法律文献について目的に応じた要約の作成</t>
    <rPh sb="2" eb="4">
      <t>ホウリツ</t>
    </rPh>
    <rPh sb="4" eb="6">
      <t>ブンケン</t>
    </rPh>
    <rPh sb="10" eb="12">
      <t>モクテキ</t>
    </rPh>
    <rPh sb="13" eb="14">
      <t>オウ</t>
    </rPh>
    <rPh sb="16" eb="18">
      <t>ヨウヤク</t>
    </rPh>
    <rPh sb="19" eb="21">
      <t>サクセイ</t>
    </rPh>
    <phoneticPr fontId="9"/>
  </si>
  <si>
    <t>　●法律論文の読み方</t>
    <rPh sb="2" eb="4">
      <t>ホウリツ</t>
    </rPh>
    <rPh sb="4" eb="6">
      <t>ロンブン</t>
    </rPh>
    <rPh sb="7" eb="8">
      <t>ヨ</t>
    </rPh>
    <rPh sb="9" eb="10">
      <t>カタ</t>
    </rPh>
    <phoneticPr fontId="9"/>
  </si>
  <si>
    <t>5. 自社の法務組織体制、権限分担</t>
    <rPh sb="3" eb="5">
      <t>ジシャ</t>
    </rPh>
    <rPh sb="6" eb="8">
      <t>ホウム</t>
    </rPh>
    <rPh sb="8" eb="10">
      <t>ソシキ</t>
    </rPh>
    <rPh sb="10" eb="12">
      <t>タイセイ</t>
    </rPh>
    <rPh sb="13" eb="15">
      <t>ケンゲン</t>
    </rPh>
    <rPh sb="15" eb="17">
      <t>ブンタン</t>
    </rPh>
    <phoneticPr fontId="9"/>
  </si>
  <si>
    <t>②企業法務に関する業務の推進</t>
    <phoneticPr fontId="7"/>
  </si>
  <si>
    <t>関係する法令・判例の検索等の業務をスピーディに行っている。</t>
    <rPh sb="0" eb="2">
      <t>カンケイ</t>
    </rPh>
    <rPh sb="4" eb="6">
      <t>ホウレイ</t>
    </rPh>
    <rPh sb="7" eb="9">
      <t>ハンレイ</t>
    </rPh>
    <rPh sb="10" eb="12">
      <t>ケンサク</t>
    </rPh>
    <rPh sb="12" eb="13">
      <t>トウ</t>
    </rPh>
    <rPh sb="14" eb="16">
      <t>ギョウム</t>
    </rPh>
    <rPh sb="23" eb="24">
      <t>オコナ</t>
    </rPh>
    <phoneticPr fontId="9"/>
  </si>
  <si>
    <t>①ビジネスや社会経済の一般動向の習得</t>
    <phoneticPr fontId="53"/>
  </si>
  <si>
    <t>③ビジネスマナーの習得</t>
    <rPh sb="9" eb="11">
      <t>シュウトク</t>
    </rPh>
    <phoneticPr fontId="4"/>
  </si>
  <si>
    <t>②ワープロソフト、表計算ソフト等の活用</t>
    <phoneticPr fontId="4"/>
  </si>
  <si>
    <t>②周囲との関係構築</t>
    <phoneticPr fontId="7"/>
  </si>
  <si>
    <t>①課題・目標の明確化</t>
    <phoneticPr fontId="7"/>
  </si>
  <si>
    <t>6. 企業法務に関する社会動向、法改正の動き</t>
    <phoneticPr fontId="7"/>
  </si>
  <si>
    <t>企業組織に関する法務基礎</t>
    <phoneticPr fontId="7"/>
  </si>
  <si>
    <t>1. 会社の種類</t>
    <rPh sb="3" eb="5">
      <t>カイシャ</t>
    </rPh>
    <rPh sb="6" eb="8">
      <t>シュルイ</t>
    </rPh>
    <phoneticPr fontId="8"/>
  </si>
  <si>
    <t>　●株式会社</t>
    <rPh sb="2" eb="4">
      <t>カブシキ</t>
    </rPh>
    <rPh sb="4" eb="6">
      <t>ガイシャ</t>
    </rPh>
    <phoneticPr fontId="8"/>
  </si>
  <si>
    <t>　●合名会社</t>
    <rPh sb="2" eb="4">
      <t>ゴウメイ</t>
    </rPh>
    <rPh sb="4" eb="6">
      <t>ガイシャ</t>
    </rPh>
    <phoneticPr fontId="8"/>
  </si>
  <si>
    <t>　●合資会社</t>
    <rPh sb="2" eb="4">
      <t>ゴウシ</t>
    </rPh>
    <rPh sb="4" eb="6">
      <t>ガイシャ</t>
    </rPh>
    <phoneticPr fontId="8"/>
  </si>
  <si>
    <t>　●合同会社</t>
    <rPh sb="2" eb="4">
      <t>ゴウドウ</t>
    </rPh>
    <rPh sb="4" eb="6">
      <t>ガイシャ</t>
    </rPh>
    <phoneticPr fontId="8"/>
  </si>
  <si>
    <t>2. 設立・現物出資</t>
    <rPh sb="3" eb="5">
      <t>セツリツ</t>
    </rPh>
    <rPh sb="6" eb="8">
      <t>ゲンブツ</t>
    </rPh>
    <rPh sb="8" eb="10">
      <t>シュッシ</t>
    </rPh>
    <phoneticPr fontId="8"/>
  </si>
  <si>
    <t>　●設立手続全般</t>
  </si>
  <si>
    <t>　●事後設立・現物出資</t>
    <rPh sb="2" eb="4">
      <t>ジゴ</t>
    </rPh>
    <rPh sb="4" eb="6">
      <t>セツリツ</t>
    </rPh>
    <rPh sb="7" eb="9">
      <t>ゲンブツ</t>
    </rPh>
    <rPh sb="9" eb="11">
      <t>シュッシ</t>
    </rPh>
    <phoneticPr fontId="8"/>
  </si>
  <si>
    <t>3. 役員・新株・定款</t>
    <rPh sb="3" eb="5">
      <t>ヤクイン</t>
    </rPh>
    <rPh sb="6" eb="8">
      <t>シンカブ</t>
    </rPh>
    <rPh sb="9" eb="11">
      <t>テイカン</t>
    </rPh>
    <phoneticPr fontId="8"/>
  </si>
  <si>
    <t>　●役員選任・辞任・解任</t>
    <rPh sb="2" eb="4">
      <t>ヤクイン</t>
    </rPh>
    <rPh sb="4" eb="6">
      <t>センニン</t>
    </rPh>
    <rPh sb="7" eb="9">
      <t>ジニン</t>
    </rPh>
    <rPh sb="10" eb="12">
      <t>カイニン</t>
    </rPh>
    <phoneticPr fontId="8"/>
  </si>
  <si>
    <t>　●新株発行・資本金の減少</t>
    <rPh sb="2" eb="4">
      <t>シンカブ</t>
    </rPh>
    <rPh sb="4" eb="6">
      <t>ハッコウ</t>
    </rPh>
    <rPh sb="7" eb="10">
      <t>シホンキン</t>
    </rPh>
    <rPh sb="11" eb="13">
      <t>ゲンショウ</t>
    </rPh>
    <phoneticPr fontId="8"/>
  </si>
  <si>
    <t>　●定款変更</t>
  </si>
  <si>
    <t>4. 会社の機関</t>
    <rPh sb="3" eb="5">
      <t>カイシャ</t>
    </rPh>
    <rPh sb="6" eb="8">
      <t>キカン</t>
    </rPh>
    <phoneticPr fontId="8"/>
  </si>
  <si>
    <t>　●機関設計の考え方</t>
    <rPh sb="2" eb="4">
      <t>キカン</t>
    </rPh>
    <rPh sb="4" eb="6">
      <t>セッケイ</t>
    </rPh>
    <rPh sb="7" eb="8">
      <t>カンガ</t>
    </rPh>
    <rPh sb="9" eb="10">
      <t>カタ</t>
    </rPh>
    <phoneticPr fontId="8"/>
  </si>
  <si>
    <t>　●株主総会</t>
    <rPh sb="2" eb="4">
      <t>カブヌシ</t>
    </rPh>
    <rPh sb="4" eb="6">
      <t>ソウカイ</t>
    </rPh>
    <phoneticPr fontId="8"/>
  </si>
  <si>
    <t>　●取締役・取締役会</t>
  </si>
  <si>
    <t>　●監査役・監査役会</t>
    <rPh sb="2" eb="5">
      <t>カンサヤク</t>
    </rPh>
    <rPh sb="6" eb="9">
      <t>カンサヤク</t>
    </rPh>
    <rPh sb="9" eb="10">
      <t>カイ</t>
    </rPh>
    <phoneticPr fontId="8"/>
  </si>
  <si>
    <t>　●取締役・監査役の責任と株主代表訴訟の基礎</t>
    <rPh sb="2" eb="5">
      <t>トリシマリヤク</t>
    </rPh>
    <rPh sb="6" eb="9">
      <t>カンサヤク</t>
    </rPh>
    <rPh sb="10" eb="12">
      <t>セキニン</t>
    </rPh>
    <rPh sb="13" eb="15">
      <t>カブヌシ</t>
    </rPh>
    <rPh sb="15" eb="17">
      <t>ダイヒョウ</t>
    </rPh>
    <rPh sb="17" eb="19">
      <t>ソショウ</t>
    </rPh>
    <rPh sb="20" eb="22">
      <t>キソ</t>
    </rPh>
    <phoneticPr fontId="8"/>
  </si>
  <si>
    <t>労働に関する法務基礎</t>
    <phoneticPr fontId="7"/>
  </si>
  <si>
    <t>1. 労働法体系と使用者責任</t>
    <rPh sb="3" eb="5">
      <t>ロウドウ</t>
    </rPh>
    <rPh sb="5" eb="8">
      <t>ホウタイケイ</t>
    </rPh>
    <rPh sb="9" eb="12">
      <t>シヨウシャ</t>
    </rPh>
    <rPh sb="12" eb="14">
      <t>セキニン</t>
    </rPh>
    <phoneticPr fontId="8"/>
  </si>
  <si>
    <t>　●労働法体系の基礎</t>
  </si>
  <si>
    <t>　●使用者責任</t>
  </si>
  <si>
    <t>　●安全配慮義務</t>
    <rPh sb="2" eb="4">
      <t>アンゼン</t>
    </rPh>
    <rPh sb="4" eb="6">
      <t>ハイリョ</t>
    </rPh>
    <rPh sb="6" eb="8">
      <t>ギム</t>
    </rPh>
    <phoneticPr fontId="8"/>
  </si>
  <si>
    <t>2. 雇用形態と問題点</t>
    <rPh sb="3" eb="5">
      <t>コヨウ</t>
    </rPh>
    <rPh sb="5" eb="7">
      <t>ケイタイ</t>
    </rPh>
    <rPh sb="8" eb="11">
      <t>モンダイテン</t>
    </rPh>
    <phoneticPr fontId="8"/>
  </si>
  <si>
    <t>　●正社員と契約社員</t>
  </si>
  <si>
    <t>　●派遣と請負</t>
    <rPh sb="5" eb="7">
      <t>ウケオイ</t>
    </rPh>
    <phoneticPr fontId="8"/>
  </si>
  <si>
    <t>3．セクハラ・内部告発</t>
  </si>
  <si>
    <t>　●セクハラ・パワハラ</t>
  </si>
  <si>
    <t>　●公益通報者保護法</t>
    <rPh sb="2" eb="4">
      <t>コウエキ</t>
    </rPh>
    <rPh sb="4" eb="7">
      <t>ツウホウシャ</t>
    </rPh>
    <rPh sb="7" eb="10">
      <t>ホゴホウ</t>
    </rPh>
    <phoneticPr fontId="8"/>
  </si>
  <si>
    <t>4．人事労務管理をめぐる世間一般の動向</t>
  </si>
  <si>
    <t>　●成果主義人事賃金</t>
  </si>
  <si>
    <t>　●ワークライフバランス</t>
  </si>
  <si>
    <t xml:space="preserve">  ●働き方改革</t>
    <rPh sb="3" eb="4">
      <t>ハタラ</t>
    </rPh>
    <rPh sb="5" eb="6">
      <t>カタ</t>
    </rPh>
    <rPh sb="6" eb="8">
      <t>カイカク</t>
    </rPh>
    <phoneticPr fontId="8"/>
  </si>
  <si>
    <t>契約書の作成・審査基礎</t>
    <phoneticPr fontId="7"/>
  </si>
  <si>
    <t>1. 契約書の基本</t>
  </si>
  <si>
    <t>　●契約書の基本構成とルール</t>
  </si>
  <si>
    <t>　●委任状</t>
  </si>
  <si>
    <t>2. 秘密保持契約</t>
    <rPh sb="3" eb="5">
      <t>ヒミツ</t>
    </rPh>
    <rPh sb="5" eb="7">
      <t>ホジ</t>
    </rPh>
    <rPh sb="7" eb="9">
      <t>ケイヤク</t>
    </rPh>
    <phoneticPr fontId="8"/>
  </si>
  <si>
    <t>3. 典型契約の作成基礎</t>
  </si>
  <si>
    <t>　●動産売買契約</t>
  </si>
  <si>
    <t xml:space="preserve">　●基本契約と個別契約
</t>
  </si>
  <si>
    <t>　●不動産取引契約</t>
  </si>
  <si>
    <t>　●請負契約</t>
  </si>
  <si>
    <t>　●賃貸借契約</t>
  </si>
  <si>
    <t>　●金銭消費貸借契約　等</t>
    <rPh sb="11" eb="12">
      <t>トウ</t>
    </rPh>
    <phoneticPr fontId="8"/>
  </si>
  <si>
    <t>4. 印紙税法</t>
  </si>
  <si>
    <t>5. 国際取引契約の作成と進め方</t>
    <rPh sb="3" eb="5">
      <t>コクサイ</t>
    </rPh>
    <rPh sb="5" eb="7">
      <t>トリヒキ</t>
    </rPh>
    <rPh sb="7" eb="9">
      <t>ケイヤク</t>
    </rPh>
    <rPh sb="10" eb="12">
      <t>サクセイ</t>
    </rPh>
    <rPh sb="13" eb="14">
      <t>スス</t>
    </rPh>
    <rPh sb="15" eb="16">
      <t>カタ</t>
    </rPh>
    <phoneticPr fontId="8"/>
  </si>
  <si>
    <t>担保権設定と債権管理・回収基礎</t>
    <phoneticPr fontId="7"/>
  </si>
  <si>
    <t>1. 債権管理の基礎</t>
    <rPh sb="3" eb="7">
      <t>サイケンカンリ</t>
    </rPh>
    <rPh sb="8" eb="10">
      <t>キソ</t>
    </rPh>
    <phoneticPr fontId="8"/>
  </si>
  <si>
    <t>　●商業登記簿と不動産登記簿の読み方</t>
  </si>
  <si>
    <t>　●信用調査</t>
  </si>
  <si>
    <t>2. 主要な担保手段</t>
  </si>
  <si>
    <t>　●動産担保</t>
    <rPh sb="2" eb="4">
      <t>ドウサン</t>
    </rPh>
    <rPh sb="4" eb="6">
      <t>タンポ</t>
    </rPh>
    <phoneticPr fontId="8"/>
  </si>
  <si>
    <t>　●不動産担保</t>
  </si>
  <si>
    <t>　●保証契約</t>
    <rPh sb="2" eb="4">
      <t>ホショウ</t>
    </rPh>
    <rPh sb="4" eb="6">
      <t>ケイヤク</t>
    </rPh>
    <phoneticPr fontId="8"/>
  </si>
  <si>
    <t>3. 債権譲渡・回収・手形小切手</t>
  </si>
  <si>
    <t>　●債権譲渡の基礎知識</t>
  </si>
  <si>
    <t>　●緊急時の債権回収手続</t>
  </si>
  <si>
    <t>　●手形・小切手法の概要</t>
    <rPh sb="2" eb="4">
      <t>テガタ</t>
    </rPh>
    <rPh sb="5" eb="9">
      <t>コギッテホウ</t>
    </rPh>
    <rPh sb="10" eb="12">
      <t>ガイヨウ</t>
    </rPh>
    <phoneticPr fontId="8"/>
  </si>
  <si>
    <t>企業取引に関する法務基礎</t>
    <phoneticPr fontId="7"/>
  </si>
  <si>
    <t>1. 私的独占の禁止及び公正取引の確保に関する法律</t>
    <rPh sb="3" eb="5">
      <t>シテキ</t>
    </rPh>
    <rPh sb="5" eb="7">
      <t>ドクセン</t>
    </rPh>
    <rPh sb="8" eb="10">
      <t>キンシ</t>
    </rPh>
    <rPh sb="10" eb="11">
      <t>オヨ</t>
    </rPh>
    <rPh sb="12" eb="14">
      <t>コウセイ</t>
    </rPh>
    <rPh sb="14" eb="16">
      <t>トリヒキ</t>
    </rPh>
    <rPh sb="17" eb="19">
      <t>カクホ</t>
    </rPh>
    <rPh sb="20" eb="21">
      <t>カン</t>
    </rPh>
    <rPh sb="23" eb="25">
      <t>ホウリツ</t>
    </rPh>
    <phoneticPr fontId="8"/>
  </si>
  <si>
    <t>　●不当な取引制限（カルテル）の禁止と罰則</t>
    <rPh sb="2" eb="4">
      <t>フトウ</t>
    </rPh>
    <rPh sb="5" eb="7">
      <t>トリヒキ</t>
    </rPh>
    <rPh sb="7" eb="9">
      <t>セイゲン</t>
    </rPh>
    <rPh sb="16" eb="18">
      <t>キンシ</t>
    </rPh>
    <rPh sb="19" eb="21">
      <t>バッソク</t>
    </rPh>
    <phoneticPr fontId="8"/>
  </si>
  <si>
    <t>　●不公正な取引方法の禁止と罰則</t>
    <rPh sb="2" eb="5">
      <t>フコウセイ</t>
    </rPh>
    <rPh sb="6" eb="8">
      <t>トリヒキ</t>
    </rPh>
    <rPh sb="8" eb="10">
      <t>ホウホウ</t>
    </rPh>
    <rPh sb="11" eb="13">
      <t>キンシ</t>
    </rPh>
    <rPh sb="14" eb="16">
      <t>バッソク</t>
    </rPh>
    <phoneticPr fontId="8"/>
  </si>
  <si>
    <t>　●課徴金制度</t>
    <rPh sb="2" eb="5">
      <t>カチョウキン</t>
    </rPh>
    <rPh sb="5" eb="7">
      <t>セイド</t>
    </rPh>
    <phoneticPr fontId="8"/>
  </si>
  <si>
    <t>　●下請法に基づく親事業者の禁止行為</t>
    <rPh sb="2" eb="5">
      <t>シタウケホウ</t>
    </rPh>
    <rPh sb="6" eb="7">
      <t>モト</t>
    </rPh>
    <rPh sb="9" eb="10">
      <t>オヤ</t>
    </rPh>
    <rPh sb="10" eb="13">
      <t>ジギョウシャ</t>
    </rPh>
    <rPh sb="14" eb="16">
      <t>キンシ</t>
    </rPh>
    <rPh sb="16" eb="18">
      <t>コウイ</t>
    </rPh>
    <phoneticPr fontId="8"/>
  </si>
  <si>
    <t>　●景表法に基づく禁止行為</t>
    <rPh sb="2" eb="3">
      <t>カゲル</t>
    </rPh>
    <rPh sb="3" eb="4">
      <t>ヒョウ</t>
    </rPh>
    <rPh sb="4" eb="5">
      <t>ホウ</t>
    </rPh>
    <rPh sb="6" eb="7">
      <t>モト</t>
    </rPh>
    <rPh sb="9" eb="11">
      <t>キンシ</t>
    </rPh>
    <rPh sb="11" eb="13">
      <t>コウイ</t>
    </rPh>
    <phoneticPr fontId="8"/>
  </si>
  <si>
    <t>2. 消費者保護</t>
    <rPh sb="3" eb="6">
      <t>ショウヒシャ</t>
    </rPh>
    <rPh sb="6" eb="8">
      <t>ホゴ</t>
    </rPh>
    <phoneticPr fontId="8"/>
  </si>
  <si>
    <t>　●消費者保護に関する法律の概要</t>
    <rPh sb="2" eb="5">
      <t>ショウヒシャ</t>
    </rPh>
    <rPh sb="5" eb="7">
      <t>ホゴ</t>
    </rPh>
    <rPh sb="8" eb="9">
      <t>カン</t>
    </rPh>
    <rPh sb="11" eb="13">
      <t>ホウリツ</t>
    </rPh>
    <rPh sb="14" eb="16">
      <t>ガイヨウ</t>
    </rPh>
    <phoneticPr fontId="8"/>
  </si>
  <si>
    <t>　●消費者紛争解決のための諸制度の概要</t>
    <rPh sb="2" eb="5">
      <t>ショウヒシャ</t>
    </rPh>
    <rPh sb="5" eb="7">
      <t>フンソウ</t>
    </rPh>
    <rPh sb="7" eb="9">
      <t>カイケツ</t>
    </rPh>
    <rPh sb="13" eb="16">
      <t>ショセイド</t>
    </rPh>
    <rPh sb="17" eb="19">
      <t>ガイヨウ</t>
    </rPh>
    <phoneticPr fontId="8"/>
  </si>
  <si>
    <t>　●消費者保護条例の概要</t>
    <rPh sb="2" eb="5">
      <t>ショウヒシャ</t>
    </rPh>
    <rPh sb="5" eb="7">
      <t>ホゴ</t>
    </rPh>
    <rPh sb="7" eb="9">
      <t>ジョウレイ</t>
    </rPh>
    <rPh sb="10" eb="12">
      <t>ガイヨウ</t>
    </rPh>
    <phoneticPr fontId="8"/>
  </si>
  <si>
    <t>3. 個人情報の保護に関する法律</t>
    <rPh sb="3" eb="5">
      <t>コジン</t>
    </rPh>
    <rPh sb="5" eb="7">
      <t>ジョウホウ</t>
    </rPh>
    <rPh sb="8" eb="10">
      <t>ホゴ</t>
    </rPh>
    <rPh sb="11" eb="12">
      <t>カン</t>
    </rPh>
    <rPh sb="14" eb="16">
      <t>ホウリツ</t>
    </rPh>
    <phoneticPr fontId="8"/>
  </si>
  <si>
    <t xml:space="preserve">  ●個人情報の保護に関する法律の目的</t>
  </si>
  <si>
    <t xml:space="preserve">  ●同法の規制内容</t>
  </si>
  <si>
    <t>　●情報公開法とのバランス</t>
  </si>
  <si>
    <t>社内規程・文書管理に関する法務基礎</t>
    <phoneticPr fontId="7"/>
  </si>
  <si>
    <t>　●社内規程の種類</t>
  </si>
  <si>
    <t xml:space="preserve"> 　 ・経営基本規程（定款、取締役会規程等）</t>
    <rPh sb="11" eb="13">
      <t>テイカン</t>
    </rPh>
    <rPh sb="14" eb="17">
      <t>トリシマリヤク</t>
    </rPh>
    <rPh sb="17" eb="18">
      <t>カイ</t>
    </rPh>
    <rPh sb="18" eb="20">
      <t>キテイ</t>
    </rPh>
    <rPh sb="20" eb="21">
      <t>ナド</t>
    </rPh>
    <phoneticPr fontId="8"/>
  </si>
  <si>
    <t>　　・会社経営組織規程（職務分掌規程、決裁規程等）</t>
    <rPh sb="3" eb="5">
      <t>カイシャ</t>
    </rPh>
    <rPh sb="5" eb="7">
      <t>ケイエイ</t>
    </rPh>
    <rPh sb="7" eb="9">
      <t>ソシキ</t>
    </rPh>
    <rPh sb="9" eb="11">
      <t>キテイ</t>
    </rPh>
    <rPh sb="12" eb="14">
      <t>ショクム</t>
    </rPh>
    <rPh sb="14" eb="16">
      <t>ブンショウ</t>
    </rPh>
    <rPh sb="16" eb="18">
      <t>キテイ</t>
    </rPh>
    <rPh sb="19" eb="21">
      <t>ケッサイ</t>
    </rPh>
    <rPh sb="21" eb="23">
      <t>キテイ</t>
    </rPh>
    <rPh sb="23" eb="24">
      <t>ナド</t>
    </rPh>
    <phoneticPr fontId="8"/>
  </si>
  <si>
    <t>　　・業務運営規程</t>
    <rPh sb="3" eb="5">
      <t>ギョウム</t>
    </rPh>
    <rPh sb="5" eb="7">
      <t>ウンエイ</t>
    </rPh>
    <phoneticPr fontId="8"/>
  </si>
  <si>
    <t>　　　　人事関係（就業規則、出張旅費規程等）</t>
    <rPh sb="4" eb="6">
      <t>ジンジ</t>
    </rPh>
    <rPh sb="6" eb="8">
      <t>カンケイ</t>
    </rPh>
    <rPh sb="9" eb="11">
      <t>シュウギョウ</t>
    </rPh>
    <rPh sb="11" eb="13">
      <t>キソク</t>
    </rPh>
    <rPh sb="14" eb="16">
      <t>シュッチョウ</t>
    </rPh>
    <rPh sb="16" eb="18">
      <t>リョヒ</t>
    </rPh>
    <rPh sb="18" eb="20">
      <t>キテイ</t>
    </rPh>
    <rPh sb="20" eb="21">
      <t>ナド</t>
    </rPh>
    <phoneticPr fontId="8"/>
  </si>
  <si>
    <t>　　　　経理関係（伝票処理規程、外注管理規程等）</t>
    <rPh sb="4" eb="6">
      <t>ケイリ</t>
    </rPh>
    <rPh sb="9" eb="11">
      <t>デンピョウ</t>
    </rPh>
    <rPh sb="11" eb="13">
      <t>ショリ</t>
    </rPh>
    <rPh sb="13" eb="15">
      <t>キテイ</t>
    </rPh>
    <rPh sb="16" eb="18">
      <t>ガイチュウ</t>
    </rPh>
    <rPh sb="18" eb="20">
      <t>カンリ</t>
    </rPh>
    <rPh sb="20" eb="22">
      <t>キテイ</t>
    </rPh>
    <rPh sb="22" eb="23">
      <t>ナド</t>
    </rPh>
    <phoneticPr fontId="8"/>
  </si>
  <si>
    <t>　　　　総務関係（印章取扱規程、安全衛生管理規程）</t>
    <rPh sb="4" eb="6">
      <t>ソウム</t>
    </rPh>
    <rPh sb="6" eb="8">
      <t>カンケイ</t>
    </rPh>
    <rPh sb="9" eb="11">
      <t>インショウ</t>
    </rPh>
    <rPh sb="11" eb="13">
      <t>トリアツカ</t>
    </rPh>
    <rPh sb="13" eb="15">
      <t>キテイ</t>
    </rPh>
    <rPh sb="16" eb="18">
      <t>アンゼン</t>
    </rPh>
    <rPh sb="18" eb="20">
      <t>エイセイ</t>
    </rPh>
    <rPh sb="20" eb="22">
      <t>カンリ</t>
    </rPh>
    <rPh sb="22" eb="24">
      <t>キテイ</t>
    </rPh>
    <phoneticPr fontId="8"/>
  </si>
  <si>
    <t>　●社内規程の作成方法</t>
    <rPh sb="2" eb="4">
      <t>シャナイ</t>
    </rPh>
    <rPh sb="4" eb="6">
      <t>キテイ</t>
    </rPh>
    <rPh sb="7" eb="9">
      <t>サクセイ</t>
    </rPh>
    <rPh sb="9" eb="11">
      <t>ホウホウ</t>
    </rPh>
    <phoneticPr fontId="8"/>
  </si>
  <si>
    <t>　●社内規程の改訂</t>
    <rPh sb="2" eb="4">
      <t>シャナイ</t>
    </rPh>
    <rPh sb="4" eb="6">
      <t>キテイ</t>
    </rPh>
    <rPh sb="7" eb="9">
      <t>カイテイ</t>
    </rPh>
    <phoneticPr fontId="8"/>
  </si>
  <si>
    <t>　●秘密文書の管理</t>
    <rPh sb="2" eb="4">
      <t>ヒミツ</t>
    </rPh>
    <rPh sb="4" eb="6">
      <t>ブンショ</t>
    </rPh>
    <rPh sb="7" eb="9">
      <t>カンリ</t>
    </rPh>
    <phoneticPr fontId="8"/>
  </si>
  <si>
    <t>　　・会社の企業秘密に関する文書の管理</t>
  </si>
  <si>
    <t>　　・取引先などから受け取った秘密文書の管理</t>
    <rPh sb="3" eb="5">
      <t>トリヒキ</t>
    </rPh>
    <rPh sb="5" eb="6">
      <t>サキ</t>
    </rPh>
    <rPh sb="10" eb="11">
      <t>ウ</t>
    </rPh>
    <rPh sb="12" eb="13">
      <t>ト</t>
    </rPh>
    <rPh sb="15" eb="17">
      <t>ヒミツ</t>
    </rPh>
    <rPh sb="17" eb="19">
      <t>ブンショ</t>
    </rPh>
    <rPh sb="20" eb="22">
      <t>カンリ</t>
    </rPh>
    <phoneticPr fontId="8"/>
  </si>
  <si>
    <t>　　・取引先などから受け取った秘密文書の管理</t>
  </si>
  <si>
    <t>　　・個人情報を記載した文書の管理</t>
  </si>
  <si>
    <t>　　・個人情報保護法、不正競争防止法</t>
    <rPh sb="7" eb="10">
      <t>ホゴホウ</t>
    </rPh>
    <rPh sb="11" eb="13">
      <t>フセイ</t>
    </rPh>
    <rPh sb="13" eb="15">
      <t>キョウソウ</t>
    </rPh>
    <rPh sb="15" eb="17">
      <t>ボウシ</t>
    </rPh>
    <rPh sb="17" eb="18">
      <t>ホウ</t>
    </rPh>
    <phoneticPr fontId="8"/>
  </si>
  <si>
    <t>　●対外的文書の管理</t>
    <rPh sb="2" eb="5">
      <t>タイガイテキ</t>
    </rPh>
    <rPh sb="5" eb="7">
      <t>ブンショ</t>
    </rPh>
    <rPh sb="8" eb="10">
      <t>カンリ</t>
    </rPh>
    <phoneticPr fontId="8"/>
  </si>
  <si>
    <t>　　・契約書の管理</t>
    <rPh sb="3" eb="6">
      <t>ケイヤクショ</t>
    </rPh>
    <rPh sb="7" eb="9">
      <t>カンリ</t>
    </rPh>
    <phoneticPr fontId="8"/>
  </si>
  <si>
    <t>　　・受発注書の管理</t>
    <rPh sb="3" eb="6">
      <t>ジュハッチュウ</t>
    </rPh>
    <rPh sb="6" eb="7">
      <t>ショ</t>
    </rPh>
    <rPh sb="8" eb="10">
      <t>カンリ</t>
    </rPh>
    <phoneticPr fontId="8"/>
  </si>
  <si>
    <t>　　・製造物責任に関連する文書・資料</t>
    <rPh sb="3" eb="5">
      <t>セイゾウ</t>
    </rPh>
    <rPh sb="5" eb="6">
      <t>ブツ</t>
    </rPh>
    <rPh sb="6" eb="8">
      <t>セキニン</t>
    </rPh>
    <rPh sb="9" eb="11">
      <t>カンレン</t>
    </rPh>
    <rPh sb="13" eb="15">
      <t>ブンショ</t>
    </rPh>
    <rPh sb="16" eb="18">
      <t>シリョウ</t>
    </rPh>
    <phoneticPr fontId="8"/>
  </si>
  <si>
    <t>　●意思決定文書</t>
    <rPh sb="2" eb="4">
      <t>イシ</t>
    </rPh>
    <rPh sb="4" eb="6">
      <t>ケッテイ</t>
    </rPh>
    <rPh sb="6" eb="8">
      <t>ブンショ</t>
    </rPh>
    <phoneticPr fontId="8"/>
  </si>
  <si>
    <t>消費者関連法に関する法務基礎</t>
    <phoneticPr fontId="7"/>
  </si>
  <si>
    <t>　●取引の仕組み（消費者との取引、事業者との取引）</t>
    <rPh sb="2" eb="4">
      <t>トリヒキ</t>
    </rPh>
    <rPh sb="5" eb="7">
      <t>シク</t>
    </rPh>
    <rPh sb="9" eb="12">
      <t>ショウヒシャ</t>
    </rPh>
    <rPh sb="14" eb="16">
      <t>トリヒキ</t>
    </rPh>
    <rPh sb="17" eb="20">
      <t>ジギョウシャ</t>
    </rPh>
    <rPh sb="22" eb="24">
      <t>トリヒキ</t>
    </rPh>
    <phoneticPr fontId="8"/>
  </si>
  <si>
    <t>　●契約の基本（民法・消費者契約法・特定取引基本法）</t>
    <rPh sb="2" eb="4">
      <t>ケイヤク</t>
    </rPh>
    <rPh sb="5" eb="7">
      <t>キホン</t>
    </rPh>
    <rPh sb="8" eb="10">
      <t>ミンポウ</t>
    </rPh>
    <rPh sb="11" eb="14">
      <t>ショウヒシャ</t>
    </rPh>
    <rPh sb="14" eb="17">
      <t>ケイヤクホウ</t>
    </rPh>
    <rPh sb="18" eb="20">
      <t>トクテイ</t>
    </rPh>
    <rPh sb="20" eb="22">
      <t>トリヒキ</t>
    </rPh>
    <rPh sb="22" eb="25">
      <t>キホンホウ</t>
    </rPh>
    <phoneticPr fontId="8"/>
  </si>
  <si>
    <t>　●ネットビジネス（WEB集客・情報発信に必要なルール）</t>
    <rPh sb="13" eb="15">
      <t>シュウキャク</t>
    </rPh>
    <rPh sb="16" eb="18">
      <t>ジョウホウ</t>
    </rPh>
    <rPh sb="18" eb="20">
      <t>ハッシン</t>
    </rPh>
    <rPh sb="21" eb="23">
      <t>ヒツヨウ</t>
    </rPh>
    <phoneticPr fontId="8"/>
  </si>
  <si>
    <t>　●表示のルール（規制が厳しい表示のルール等）</t>
    <rPh sb="2" eb="4">
      <t>ヒョウジ</t>
    </rPh>
    <rPh sb="9" eb="11">
      <t>キセイ</t>
    </rPh>
    <rPh sb="12" eb="13">
      <t>キビ</t>
    </rPh>
    <rPh sb="15" eb="17">
      <t>ヒョウジ</t>
    </rPh>
    <rPh sb="21" eb="22">
      <t>ナド</t>
    </rPh>
    <phoneticPr fontId="8"/>
  </si>
  <si>
    <t>　●個人情報（改正個人情報保護法への対応）</t>
    <rPh sb="2" eb="4">
      <t>コジン</t>
    </rPh>
    <rPh sb="4" eb="6">
      <t>ジョウホウ</t>
    </rPh>
    <rPh sb="7" eb="9">
      <t>カイセイ</t>
    </rPh>
    <rPh sb="9" eb="11">
      <t>コジン</t>
    </rPh>
    <rPh sb="11" eb="13">
      <t>ジョウホウ</t>
    </rPh>
    <rPh sb="13" eb="15">
      <t>ホゴ</t>
    </rPh>
    <rPh sb="15" eb="16">
      <t>ホウ</t>
    </rPh>
    <rPh sb="18" eb="20">
      <t>タイオウ</t>
    </rPh>
    <phoneticPr fontId="8"/>
  </si>
  <si>
    <t>　●事故対応（事故発生時の消費者対応、マスコミ対応等）</t>
    <rPh sb="2" eb="4">
      <t>ジコ</t>
    </rPh>
    <rPh sb="4" eb="6">
      <t>タイオウ</t>
    </rPh>
    <rPh sb="7" eb="9">
      <t>ジコ</t>
    </rPh>
    <rPh sb="9" eb="11">
      <t>ハッセイ</t>
    </rPh>
    <rPh sb="11" eb="12">
      <t>ジ</t>
    </rPh>
    <rPh sb="13" eb="16">
      <t>ショウヒシャ</t>
    </rPh>
    <rPh sb="16" eb="18">
      <t>タイオウ</t>
    </rPh>
    <rPh sb="23" eb="25">
      <t>タイオウ</t>
    </rPh>
    <rPh sb="25" eb="26">
      <t>ナド</t>
    </rPh>
    <phoneticPr fontId="8"/>
  </si>
  <si>
    <t>　●消費者基本法</t>
  </si>
  <si>
    <t>　●消費者契約法</t>
  </si>
  <si>
    <t>　●特定商取引法</t>
  </si>
  <si>
    <t>　●割賦販売法</t>
  </si>
  <si>
    <t>　●製造物責任法</t>
  </si>
  <si>
    <t>　●消費生活用製品安全法</t>
  </si>
  <si>
    <t>　●消費者安全法</t>
  </si>
  <si>
    <t>　●景品表示法　</t>
  </si>
  <si>
    <t>　●個人情報保護法</t>
  </si>
  <si>
    <t>　●食品衛生法</t>
  </si>
  <si>
    <t>　●JAS法　</t>
  </si>
  <si>
    <t>　●食品表示法　</t>
  </si>
  <si>
    <t>　●健康増進法</t>
  </si>
  <si>
    <t>　●電気用品安全法　　</t>
  </si>
  <si>
    <t>　●貸金業法</t>
    <rPh sb="2" eb="5">
      <t>カシキンギョウ</t>
    </rPh>
    <rPh sb="5" eb="6">
      <t>ホウ</t>
    </rPh>
    <phoneticPr fontId="8"/>
  </si>
  <si>
    <t>　●利息制限法　等</t>
    <rPh sb="2" eb="4">
      <t>リソク</t>
    </rPh>
    <rPh sb="4" eb="7">
      <t>セイゲンホウ</t>
    </rPh>
    <rPh sb="8" eb="9">
      <t>ナド</t>
    </rPh>
    <phoneticPr fontId="8"/>
  </si>
  <si>
    <t>株式会社等の概要と特徴、定款変更の手続、株主総会、取締役・監査役の責任など、企業組織に関する法務の推進に必要な基本的事項を理解している。</t>
    <rPh sb="0" eb="4">
      <t>カブシキガイシャ</t>
    </rPh>
    <rPh sb="4" eb="5">
      <t>トウ</t>
    </rPh>
    <rPh sb="6" eb="8">
      <t>ガイヨウ</t>
    </rPh>
    <rPh sb="9" eb="11">
      <t>トクチョウ</t>
    </rPh>
    <rPh sb="12" eb="14">
      <t>テイカン</t>
    </rPh>
    <rPh sb="14" eb="16">
      <t>ヘンコウ</t>
    </rPh>
    <rPh sb="17" eb="19">
      <t>テツヅ</t>
    </rPh>
    <rPh sb="20" eb="22">
      <t>カブヌシ</t>
    </rPh>
    <rPh sb="22" eb="24">
      <t>ソウカイ</t>
    </rPh>
    <rPh sb="25" eb="28">
      <t>トリシマリヤク</t>
    </rPh>
    <rPh sb="29" eb="32">
      <t>カンサヤク</t>
    </rPh>
    <rPh sb="33" eb="35">
      <t>セキニン</t>
    </rPh>
    <rPh sb="38" eb="40">
      <t>キギョウ</t>
    </rPh>
    <rPh sb="40" eb="42">
      <t>ソシキ</t>
    </rPh>
    <rPh sb="43" eb="44">
      <t>カン</t>
    </rPh>
    <rPh sb="46" eb="48">
      <t>ホウム</t>
    </rPh>
    <rPh sb="49" eb="51">
      <t>スイシン</t>
    </rPh>
    <rPh sb="52" eb="54">
      <t>ヒツヨウ</t>
    </rPh>
    <rPh sb="55" eb="58">
      <t>キホンテキ</t>
    </rPh>
    <rPh sb="58" eb="60">
      <t>ジコウ</t>
    </rPh>
    <rPh sb="61" eb="63">
      <t>リカイ</t>
    </rPh>
    <phoneticPr fontId="8"/>
  </si>
  <si>
    <t>上司や先輩・同僚からの助言を踏まえ、企業組織法務に関する担当業務について優先的に取り組むべき課題を整理している。</t>
    <rPh sb="6" eb="8">
      <t>ドウリョウ</t>
    </rPh>
    <rPh sb="18" eb="20">
      <t>キギョウ</t>
    </rPh>
    <rPh sb="20" eb="22">
      <t>ソシキ</t>
    </rPh>
    <rPh sb="22" eb="24">
      <t>ホウム</t>
    </rPh>
    <phoneticPr fontId="8"/>
  </si>
  <si>
    <t>担当業務の実施方法や実施手順に曖昧な点がある場合には、必ず上司や先輩に質問し解決を図っている。</t>
    <rPh sb="27" eb="28">
      <t>カナラ</t>
    </rPh>
    <phoneticPr fontId="8"/>
  </si>
  <si>
    <t>行政官庁への各種届出などの日常業務について、実施手順や事務的手続、様式、社内決裁ルート等を確認し、正しく理解している。</t>
    <phoneticPr fontId="7"/>
  </si>
  <si>
    <t>上司の指示に基づく、会社法の解釈や各種届出の作成等の担当業務を効率的に遂行している。</t>
    <rPh sb="0" eb="2">
      <t>ジョウシ</t>
    </rPh>
    <rPh sb="3" eb="5">
      <t>シジ</t>
    </rPh>
    <rPh sb="6" eb="7">
      <t>モト</t>
    </rPh>
    <rPh sb="10" eb="13">
      <t>カイシャホウ</t>
    </rPh>
    <rPh sb="14" eb="16">
      <t>カイシャク</t>
    </rPh>
    <rPh sb="17" eb="19">
      <t>カクシュ</t>
    </rPh>
    <rPh sb="19" eb="21">
      <t>トドケデ</t>
    </rPh>
    <rPh sb="22" eb="24">
      <t>サクセイ</t>
    </rPh>
    <rPh sb="24" eb="25">
      <t>トウ</t>
    </rPh>
    <rPh sb="26" eb="28">
      <t>タントウ</t>
    </rPh>
    <rPh sb="28" eb="30">
      <t>ギョウム</t>
    </rPh>
    <rPh sb="31" eb="34">
      <t>コウリツテキ</t>
    </rPh>
    <rPh sb="35" eb="37">
      <t>スイコウ</t>
    </rPh>
    <phoneticPr fontId="8"/>
  </si>
  <si>
    <t>定款変更や取締役・監査役の就退任に係る登記の事務手続、取締役会運営事務等の定例業務に関しては、上司の包括的指示を適宜受けながら業務を完遂している。</t>
  </si>
  <si>
    <t>作業に取り掛かる前に法令解釈の前例、裁判例、各種届出の前例等を調べるなど、効率的に仕事を進めている。</t>
    <phoneticPr fontId="7"/>
  </si>
  <si>
    <t>法律上のトラブルなど突発的事態が発生した場合には、まずは上司に一報したうえで指示を受けて的確に行動している。</t>
    <phoneticPr fontId="7"/>
  </si>
  <si>
    <t>会社法等の解釈をめぐり過去に類例のない問題に直面した場合には、自分勝手な判断を行うことなく上司や先輩に報告して指示を仰いでいる。</t>
    <phoneticPr fontId="7"/>
  </si>
  <si>
    <t>各種届出など担当業務に関する報告書類は遅滞なく作成し、提出している。</t>
    <phoneticPr fontId="7"/>
  </si>
  <si>
    <t>担当業務に関し、満足できた点、不足していた点などに関する自己評価を行っている。</t>
    <phoneticPr fontId="7"/>
  </si>
  <si>
    <t>不足していた点については率直に反省し、上司の助言等を踏まえて次期の業務改善に活かすべく工夫している。</t>
    <phoneticPr fontId="7"/>
  </si>
  <si>
    <t>自社の企業組織等をめぐる問題点や改善すべきと思う点を自分なりに整理し、上司や先輩に対して意見具申している。</t>
    <phoneticPr fontId="7"/>
  </si>
  <si>
    <t>労働組合法、労働基準法をはじめとした基本的な労働法体系など、労働に関する法務の推進に必要な基本的事項を理解している。</t>
    <phoneticPr fontId="7"/>
  </si>
  <si>
    <t>上司や先輩・同僚からの助言を踏まえ、労働法務に関する担当業務について優先的に取り組むべき課題を整理している。</t>
    <phoneticPr fontId="7"/>
  </si>
  <si>
    <t>公益通報者保護法や労働者派遣法等の法令を理解したうえで、内部通報に対する適切な対応や偽装請負とならない業務委託のスキーム策定を上司の指示を適宜受けながら行っている。</t>
    <phoneticPr fontId="7"/>
  </si>
  <si>
    <t>担当業務の実施方法や実施手順に曖昧な点がある場合には、必ず上司や先輩に質問し解決を図っている。</t>
    <phoneticPr fontId="7"/>
  </si>
  <si>
    <t>②労働に関する法務の推進</t>
    <phoneticPr fontId="7"/>
  </si>
  <si>
    <t>労働法の解釈や各種届出の作成など自らの担当業務に関し、上司の指示に基づき効率的に事務処理を行っている。</t>
    <phoneticPr fontId="7"/>
  </si>
  <si>
    <t>労働法令に関する各部署からの基本的な問い合わせへの対応等の定例的業務に関しては、上司の包括的指示を適宜受けながら業務を完遂している。</t>
    <phoneticPr fontId="7"/>
  </si>
  <si>
    <t>法令解釈の前例、裁判例、各種届出の前例等を調べるなど、効率的に仕事を進めている。</t>
    <phoneticPr fontId="7"/>
  </si>
  <si>
    <t>解雇やセクハラ、パワハラをめぐる係争等の事態が発生した場合には、まずは上司に一報したうえで指示を受けて的確に行動している。</t>
    <phoneticPr fontId="7"/>
  </si>
  <si>
    <t>法令の解釈をめぐり過去に類例のない問題に直面した場合には、自分勝手な判断を行うことなく上司や先輩に報告して指示を仰いでいる。</t>
    <phoneticPr fontId="7"/>
  </si>
  <si>
    <t>作成する必要がある報告書類は遅滞なく作成し、管理している。</t>
    <phoneticPr fontId="7"/>
  </si>
  <si>
    <t>自社の就業規則や労働慣行を労働法務の視点で検証し、問題点や今後改善すべきと思う点を自分なりに整理し、上司や先輩に対して意見具申している。</t>
    <phoneticPr fontId="7"/>
  </si>
  <si>
    <t>契約書の基本構成とルール、委任状、典型契約の作成やチェックポイントなど、契約書の作成・審査実務の推進に必要な基本的事項を理解している。</t>
    <phoneticPr fontId="7"/>
  </si>
  <si>
    <t>上司や先輩・同僚からの助言を踏まえ、契約書関係の担当業務について優先的に取り組むべき課題を整理している。</t>
    <phoneticPr fontId="7"/>
  </si>
  <si>
    <t>典型契約の作成・締結等の日常業務について、実施手順や事務的手続、基本的な様式、社内決裁ルート等を確認し、正しく理解している。</t>
    <phoneticPr fontId="7"/>
  </si>
  <si>
    <t>②契約書の作成・審査に関する法務の推進</t>
    <phoneticPr fontId="7"/>
  </si>
  <si>
    <t>契約書の種類に応じて基本的なチェックポイントを理解し、上司の指示を踏まえて契約書の作成・審査実務を効率的に進めている。</t>
    <phoneticPr fontId="7"/>
  </si>
  <si>
    <t>契約書の作成や解釈をめぐる社内各部署への指導・助言等の定例的業務に関しては、上司の助言を適宜受けながら業務を完遂している。</t>
    <phoneticPr fontId="7"/>
  </si>
  <si>
    <t>過去に締結した契約書の前例を調べるなど、効率的に仕事を進めている。</t>
    <phoneticPr fontId="7"/>
  </si>
  <si>
    <t>契約書の文言をめぐる契約先との係争など突発的事態が発生した場合には、まずは上司に一報したうえで指示を受けて的確に行動している。</t>
    <phoneticPr fontId="7"/>
  </si>
  <si>
    <t>契約書や関係法令の解釈をめぐり過去に類例のない問題に直面した場合には、自分勝手な判断を行うことなく上司や先輩に報告して指示を仰いでいる。</t>
    <phoneticPr fontId="7"/>
  </si>
  <si>
    <t>契約実務に付随する報告書や記録は遅滞なく作成し、管理している。</t>
    <phoneticPr fontId="7"/>
  </si>
  <si>
    <t>日常の契約実務をめぐり、問題点や今後改善すべきと思う点を自分なりに整理し、上司や先輩に対して意見具申している。</t>
    <phoneticPr fontId="7"/>
  </si>
  <si>
    <t>②債権管理・回収実務の推進</t>
    <phoneticPr fontId="7"/>
  </si>
  <si>
    <t>商業登記簿・不動産登記簿の読み方、信用調査、主要な担保手段、債権譲渡・回収・手形小切手など、債権管理・回収実務の推進に必要な基本的事項を理解している。</t>
    <phoneticPr fontId="7"/>
  </si>
  <si>
    <t>上司や先輩・同僚からの助言を踏まえ、債権管理・回収に関する担当業務について優先的に取り組むべき課題を整理している。</t>
    <phoneticPr fontId="7"/>
  </si>
  <si>
    <t>債権回収に関する実施手順や事務的手続、社内決裁ルート等を確認し、正しく理解している。</t>
    <phoneticPr fontId="7"/>
  </si>
  <si>
    <t>上司の指示を踏まえ、動産担保及び不動産担保、保証契約等に関する法律実務を効率的に推進している。</t>
    <phoneticPr fontId="7"/>
  </si>
  <si>
    <t>関係法令や裁判例、過去に債権管理・回収をめぐって発生したトラブル等を調べるなど、効率的に仕事を進めている。</t>
    <phoneticPr fontId="7"/>
  </si>
  <si>
    <t>債権管理・回収をめぐり法律上の係争など突発的事態が発生した場合には、まずは上司に一報したうえで指示を踏まえて迅速に行動している。</t>
    <phoneticPr fontId="7"/>
  </si>
  <si>
    <t>債権管理・回収の過程で過去に類例のない問題に直面した場合には、自分勝手な判断を行うことなく上司や先輩に報告して指示を仰いでいる。</t>
    <phoneticPr fontId="7"/>
  </si>
  <si>
    <t>債権管理・回収に関する報告書類は遅滞なく作成し、提出している。</t>
    <phoneticPr fontId="7"/>
  </si>
  <si>
    <t>自社の債権管理や債権回収のあり方について問題点や改善すべきと思う点を自分なりに整理し、上司や先輩に対して意見具申している。</t>
    <phoneticPr fontId="7"/>
  </si>
  <si>
    <t>②企業取引に関する法務の推進</t>
    <phoneticPr fontId="7"/>
  </si>
  <si>
    <t>独占禁止法及び関連法規（下請法等）、消費者保護法、個人情報保護法など、企業取引規制をめぐる法務の推進に必要な基本的事項を理解している。</t>
    <phoneticPr fontId="7"/>
  </si>
  <si>
    <t>上司や先輩・同僚からの助言を踏まえ、企業取引規制に関する担当業務について優先的に取り組むべき課題を整理している。</t>
    <phoneticPr fontId="7"/>
  </si>
  <si>
    <t>行政官庁への各種届出などの日常業務について、実施手順や事務的手続、社内決裁ルート等を確認し、正しく理解している。</t>
    <phoneticPr fontId="7"/>
  </si>
  <si>
    <t>独占禁止法や個人情報保護法の解釈や各種届出の作成など自らの担当業務に関し、上司の指示に基づき効率的に事務処理を行っている。</t>
    <phoneticPr fontId="7"/>
  </si>
  <si>
    <t>社内各部門で実施する取引が独占禁止法や下請法、個人情報保護法等の観点から問題がないかチェックし、的確な助言を行っている。</t>
    <phoneticPr fontId="7"/>
  </si>
  <si>
    <t>企業取引規制をめぐる係争など突発的事態が発生した場合には、まずは上司に一報したうえで指示を踏まえて迅速に行動している。</t>
    <phoneticPr fontId="7"/>
  </si>
  <si>
    <t>各種届出など担当業務に関する報告類は遅滞なく作成し、提出している。</t>
  </si>
  <si>
    <t>自社の取引慣行について企業取引規制の観点から問題点や改善すべきと思う点を自分なりに整理し、上司や先輩に対して意見具申している。</t>
    <rPh sb="0" eb="2">
      <t>ジシャ</t>
    </rPh>
    <rPh sb="3" eb="5">
      <t>トリヒキ</t>
    </rPh>
    <rPh sb="5" eb="7">
      <t>カンコウ</t>
    </rPh>
    <rPh sb="11" eb="13">
      <t>キギョウ</t>
    </rPh>
    <rPh sb="13" eb="15">
      <t>トリヒキ</t>
    </rPh>
    <rPh sb="15" eb="17">
      <t>キセイ</t>
    </rPh>
    <rPh sb="18" eb="20">
      <t>カンテン</t>
    </rPh>
    <phoneticPr fontId="8"/>
  </si>
  <si>
    <t>②社内規程・文書管理に関するに関する法務の推進</t>
    <phoneticPr fontId="7"/>
  </si>
  <si>
    <t>社内規程・文書管理など、法令や規格などの要求事項に基づいて社内で定める基本原則の整備について必要な基本的事項を理解している。</t>
    <rPh sb="0" eb="2">
      <t>シャナイ</t>
    </rPh>
    <rPh sb="2" eb="4">
      <t>キテイ</t>
    </rPh>
    <rPh sb="5" eb="7">
      <t>ブンショ</t>
    </rPh>
    <rPh sb="7" eb="9">
      <t>カンリ</t>
    </rPh>
    <rPh sb="40" eb="42">
      <t>セイビ</t>
    </rPh>
    <rPh sb="46" eb="48">
      <t>ヒツヨウ</t>
    </rPh>
    <rPh sb="55" eb="57">
      <t>リカイ</t>
    </rPh>
    <phoneticPr fontId="8"/>
  </si>
  <si>
    <t>上司や先輩・同僚からの助言を踏まえ、社内規程・文書管理に関する担当業務について優先的に取り組むべき課題を整理している。</t>
    <rPh sb="6" eb="8">
      <t>ドウリョウ</t>
    </rPh>
    <rPh sb="18" eb="20">
      <t>シャナイ</t>
    </rPh>
    <rPh sb="20" eb="22">
      <t>キテイ</t>
    </rPh>
    <rPh sb="23" eb="25">
      <t>ブンショ</t>
    </rPh>
    <rPh sb="25" eb="27">
      <t>カンリ</t>
    </rPh>
    <phoneticPr fontId="8"/>
  </si>
  <si>
    <t>社内規程・文書管理に関する担当業務について、実施手順や事務的手続、社内決裁ルート等を確認し、正しく理解している。</t>
    <rPh sb="35" eb="37">
      <t>ケッサイ</t>
    </rPh>
    <rPh sb="42" eb="44">
      <t>カクニン</t>
    </rPh>
    <phoneticPr fontId="8"/>
  </si>
  <si>
    <t>社内規程・文書管理の整備・推進など自らの担当業務に関し、上司の指示に基づき効率的に事務処理を行っている。</t>
    <rPh sb="0" eb="2">
      <t>シャナイ</t>
    </rPh>
    <rPh sb="2" eb="4">
      <t>キテイ</t>
    </rPh>
    <rPh sb="5" eb="7">
      <t>ブンショ</t>
    </rPh>
    <rPh sb="7" eb="9">
      <t>カンリ</t>
    </rPh>
    <rPh sb="10" eb="12">
      <t>セイビ</t>
    </rPh>
    <rPh sb="13" eb="15">
      <t>スイシン</t>
    </rPh>
    <rPh sb="17" eb="18">
      <t>ミズカ</t>
    </rPh>
    <rPh sb="20" eb="22">
      <t>タントウ</t>
    </rPh>
    <rPh sb="22" eb="24">
      <t>ギョウム</t>
    </rPh>
    <rPh sb="25" eb="26">
      <t>カン</t>
    </rPh>
    <rPh sb="28" eb="30">
      <t>ジョウシ</t>
    </rPh>
    <rPh sb="31" eb="33">
      <t>シジ</t>
    </rPh>
    <rPh sb="34" eb="35">
      <t>モト</t>
    </rPh>
    <rPh sb="37" eb="40">
      <t>コウリツテキ</t>
    </rPh>
    <rPh sb="41" eb="43">
      <t>ジム</t>
    </rPh>
    <rPh sb="43" eb="45">
      <t>ショリ</t>
    </rPh>
    <rPh sb="46" eb="47">
      <t>オコナ</t>
    </rPh>
    <phoneticPr fontId="8"/>
  </si>
  <si>
    <t>社内規程・文書管理が法律改正やコンプライアンス、個人情報保護法等の観点から問題がないかチェックし、的確な助言を行っている。</t>
    <rPh sb="0" eb="2">
      <t>シャナイ</t>
    </rPh>
    <rPh sb="2" eb="4">
      <t>キテイ</t>
    </rPh>
    <rPh sb="5" eb="7">
      <t>ブンショ</t>
    </rPh>
    <rPh sb="7" eb="9">
      <t>カンリ</t>
    </rPh>
    <rPh sb="10" eb="12">
      <t>ホウリツ</t>
    </rPh>
    <rPh sb="12" eb="14">
      <t>カイセイ</t>
    </rPh>
    <rPh sb="24" eb="26">
      <t>コジン</t>
    </rPh>
    <rPh sb="26" eb="28">
      <t>ジョウホウ</t>
    </rPh>
    <rPh sb="28" eb="31">
      <t>ホゴホウ</t>
    </rPh>
    <rPh sb="31" eb="32">
      <t>トウ</t>
    </rPh>
    <rPh sb="33" eb="35">
      <t>カンテン</t>
    </rPh>
    <rPh sb="37" eb="39">
      <t>モンダイ</t>
    </rPh>
    <rPh sb="49" eb="51">
      <t>テキカク</t>
    </rPh>
    <rPh sb="52" eb="54">
      <t>ジョゲン</t>
    </rPh>
    <rPh sb="55" eb="56">
      <t>オコナ</t>
    </rPh>
    <phoneticPr fontId="8"/>
  </si>
  <si>
    <t>社内規程・文書管理をめぐり突発的事態が発生した場合には、まずは上司に一報したうえで指示を踏まえて迅速に行動している。</t>
    <rPh sb="0" eb="2">
      <t>シャナイ</t>
    </rPh>
    <rPh sb="2" eb="4">
      <t>キテイ</t>
    </rPh>
    <rPh sb="5" eb="7">
      <t>ブンショ</t>
    </rPh>
    <rPh sb="7" eb="9">
      <t>カンリ</t>
    </rPh>
    <rPh sb="13" eb="16">
      <t>トッパツテキ</t>
    </rPh>
    <rPh sb="16" eb="18">
      <t>ジタイ</t>
    </rPh>
    <rPh sb="19" eb="21">
      <t>ハッセイ</t>
    </rPh>
    <rPh sb="23" eb="25">
      <t>バアイ</t>
    </rPh>
    <rPh sb="31" eb="33">
      <t>ジョウシ</t>
    </rPh>
    <rPh sb="34" eb="36">
      <t>イッポウ</t>
    </rPh>
    <rPh sb="41" eb="43">
      <t>シジ</t>
    </rPh>
    <rPh sb="44" eb="45">
      <t>フ</t>
    </rPh>
    <rPh sb="48" eb="50">
      <t>ジンソク</t>
    </rPh>
    <rPh sb="51" eb="53">
      <t>コウドウ</t>
    </rPh>
    <phoneticPr fontId="8"/>
  </si>
  <si>
    <t>社内規程・文書管理の観点から問題点や改善すべきと思う点を自分なりに整理し、上司や先輩に対して意見具申している。</t>
    <rPh sb="0" eb="2">
      <t>シャナイ</t>
    </rPh>
    <rPh sb="2" eb="4">
      <t>キテイ</t>
    </rPh>
    <rPh sb="5" eb="7">
      <t>ブンショ</t>
    </rPh>
    <rPh sb="7" eb="9">
      <t>カンリ</t>
    </rPh>
    <rPh sb="10" eb="12">
      <t>カンテン</t>
    </rPh>
    <phoneticPr fontId="8"/>
  </si>
  <si>
    <t>②消費者関連法に関する法務の推進</t>
    <phoneticPr fontId="7"/>
  </si>
  <si>
    <t>消費者関連法（消費者契約法、特定商取引法，割賦販売法，貸金業法，利息制限法等）、個人情報保護法など消費者関連法をめぐる法務の推進に必要な基本的事項を理解している。</t>
  </si>
  <si>
    <t>上司や先輩・同僚からの助言を踏まえ、消費者関連法に関する担当業務について優先的に取り組むべき課題を整理している。</t>
    <rPh sb="6" eb="8">
      <t>ドウリョウ</t>
    </rPh>
    <phoneticPr fontId="8"/>
  </si>
  <si>
    <t>消費者関連法に係る実務について、実施手順や事務的手続、社内決裁ルート等を確認し、正しく理解している。</t>
    <rPh sb="7" eb="8">
      <t>カカワ</t>
    </rPh>
    <rPh sb="9" eb="11">
      <t>ジツム</t>
    </rPh>
    <rPh sb="29" eb="31">
      <t>ケッサイ</t>
    </rPh>
    <rPh sb="36" eb="38">
      <t>カクニン</t>
    </rPh>
    <phoneticPr fontId="8"/>
  </si>
  <si>
    <t>消費者関連法に係る担当実務に関し、上司の指示に基づき効率的に事務処理を行っている。</t>
  </si>
  <si>
    <t>消費者関連法の観点から問題がないかチェックし、的確な助言を行っている。</t>
  </si>
  <si>
    <t>消費者関連法をめぐる係争など突発的事態が発生した場合には、まずは上司に一報したうえで指示を踏まえて迅速に行動している。</t>
  </si>
  <si>
    <t>自社の取引慣行について企業取引規制の観点から問題点や改善すべきと思う点を自分なりに整理し、上司や先輩に対して意見具申している。</t>
    <rPh sb="0" eb="2">
      <t>ジシャ</t>
    </rPh>
    <rPh sb="3" eb="5">
      <t>トリヒキ</t>
    </rPh>
    <rPh sb="5" eb="7">
      <t>カンコウ</t>
    </rPh>
    <rPh sb="11" eb="13">
      <t>キギョウ</t>
    </rPh>
    <rPh sb="13" eb="15">
      <t>トリヒキ</t>
    </rPh>
    <rPh sb="15" eb="17">
      <t>キセイ</t>
    </rPh>
    <rPh sb="18" eb="20">
      <t>カンテン</t>
    </rPh>
    <phoneticPr fontId="9"/>
  </si>
  <si>
    <t>②知的財産権に関する法務の推進</t>
    <phoneticPr fontId="7"/>
  </si>
  <si>
    <t>知的財産権の種類と特徴やその保護に関する基本的事項を理解している。</t>
    <rPh sb="0" eb="2">
      <t>チテキ</t>
    </rPh>
    <rPh sb="2" eb="5">
      <t>ザイサンケン</t>
    </rPh>
    <rPh sb="6" eb="8">
      <t>シュルイ</t>
    </rPh>
    <rPh sb="9" eb="11">
      <t>トクチョウ</t>
    </rPh>
    <rPh sb="14" eb="16">
      <t>ホゴ</t>
    </rPh>
    <rPh sb="17" eb="18">
      <t>カン</t>
    </rPh>
    <rPh sb="26" eb="28">
      <t>リカイ</t>
    </rPh>
    <phoneticPr fontId="9"/>
  </si>
  <si>
    <t>上司や先輩・同僚からの助言を踏まえ、知的財産権法務に関する担当業務について優先的に取り組むべき課題を整理している。</t>
    <rPh sb="6" eb="8">
      <t>ドウリョウ</t>
    </rPh>
    <rPh sb="18" eb="20">
      <t>チテキ</t>
    </rPh>
    <rPh sb="20" eb="23">
      <t>ザイサンケン</t>
    </rPh>
    <rPh sb="23" eb="25">
      <t>ホウム</t>
    </rPh>
    <phoneticPr fontId="9"/>
  </si>
  <si>
    <t>特許権・意匠権の申請等の業務について、実施手順や事務的手続、届出書類の様式、社内決裁ルート等を確認し、正しく理解している。</t>
    <rPh sb="0" eb="3">
      <t>トッキョケン</t>
    </rPh>
    <rPh sb="4" eb="7">
      <t>イショウケン</t>
    </rPh>
    <rPh sb="8" eb="10">
      <t>シンセイ</t>
    </rPh>
    <rPh sb="10" eb="11">
      <t>トウ</t>
    </rPh>
    <rPh sb="30" eb="32">
      <t>トドケデ</t>
    </rPh>
    <rPh sb="32" eb="34">
      <t>ショルイ</t>
    </rPh>
    <rPh sb="35" eb="37">
      <t>ヨウシキ</t>
    </rPh>
    <rPh sb="47" eb="49">
      <t>カクニン</t>
    </rPh>
    <phoneticPr fontId="9"/>
  </si>
  <si>
    <t>担当業務の実施方法や実施手順に曖昧な点がある場合には、必ず上司や先輩に質問し解決を図っている。</t>
    <rPh sb="27" eb="28">
      <t>カナラ</t>
    </rPh>
    <phoneticPr fontId="9"/>
  </si>
  <si>
    <t>ソフトウェアの違法コピーなど社内で知的財産権の侵害行為を発見したときは、的確に是正指導を行っている。</t>
    <rPh sb="7" eb="9">
      <t>イホウ</t>
    </rPh>
    <rPh sb="14" eb="16">
      <t>シャナイ</t>
    </rPh>
    <rPh sb="17" eb="19">
      <t>チテキ</t>
    </rPh>
    <rPh sb="19" eb="22">
      <t>ザイサンケン</t>
    </rPh>
    <rPh sb="23" eb="25">
      <t>シンガイ</t>
    </rPh>
    <rPh sb="25" eb="27">
      <t>コウイ</t>
    </rPh>
    <rPh sb="28" eb="30">
      <t>ハッケン</t>
    </rPh>
    <rPh sb="36" eb="38">
      <t>テキカク</t>
    </rPh>
    <rPh sb="39" eb="41">
      <t>ゼセイ</t>
    </rPh>
    <rPh sb="41" eb="43">
      <t>シドウ</t>
    </rPh>
    <rPh sb="44" eb="45">
      <t>オコナ</t>
    </rPh>
    <phoneticPr fontId="9"/>
  </si>
  <si>
    <t>社内各部門からの知的財産権をめぐる問い合わせへの対応など定例的業務に関しては、上司の包括的助言を踏まえて独力で業務を完遂している。</t>
    <rPh sb="0" eb="2">
      <t>シャナイ</t>
    </rPh>
    <rPh sb="2" eb="5">
      <t>カクブモン</t>
    </rPh>
    <rPh sb="8" eb="10">
      <t>チテキ</t>
    </rPh>
    <rPh sb="10" eb="13">
      <t>ザイサンケン</t>
    </rPh>
    <rPh sb="17" eb="18">
      <t>ト</t>
    </rPh>
    <rPh sb="19" eb="20">
      <t>ア</t>
    </rPh>
    <rPh sb="24" eb="26">
      <t>タイオウ</t>
    </rPh>
    <rPh sb="52" eb="54">
      <t>ドクリョク</t>
    </rPh>
    <rPh sb="55" eb="57">
      <t>ギョウム</t>
    </rPh>
    <rPh sb="58" eb="60">
      <t>カンスイ</t>
    </rPh>
    <phoneticPr fontId="9"/>
  </si>
  <si>
    <t>作業に取り掛かる前に関係法令の概要や裁判例、各種届出の前例等を調べるなど、効率的に作業を行っている。</t>
    <rPh sb="10" eb="12">
      <t>カンケイ</t>
    </rPh>
    <rPh sb="12" eb="14">
      <t>ホウレイ</t>
    </rPh>
    <rPh sb="15" eb="17">
      <t>ガイヨウ</t>
    </rPh>
    <phoneticPr fontId="9"/>
  </si>
  <si>
    <t>知的財産権をめぐる法律上の係争など突発的事態が発生した場合には、まずは上司に一報したうえで指示を踏まえて迅速に行動している。</t>
    <rPh sb="0" eb="2">
      <t>チテキ</t>
    </rPh>
    <rPh sb="2" eb="5">
      <t>ザイサンケン</t>
    </rPh>
    <rPh sb="9" eb="11">
      <t>ホウリツ</t>
    </rPh>
    <rPh sb="11" eb="12">
      <t>ジョウ</t>
    </rPh>
    <rPh sb="13" eb="15">
      <t>ケイソウ</t>
    </rPh>
    <rPh sb="17" eb="20">
      <t>トッパツテキ</t>
    </rPh>
    <rPh sb="20" eb="22">
      <t>ジタイ</t>
    </rPh>
    <rPh sb="23" eb="25">
      <t>ハッセイ</t>
    </rPh>
    <rPh sb="27" eb="29">
      <t>バアイ</t>
    </rPh>
    <rPh sb="35" eb="37">
      <t>ジョウシ</t>
    </rPh>
    <rPh sb="38" eb="40">
      <t>イッポウ</t>
    </rPh>
    <rPh sb="45" eb="47">
      <t>シジ</t>
    </rPh>
    <rPh sb="48" eb="49">
      <t>フ</t>
    </rPh>
    <rPh sb="52" eb="54">
      <t>ジンソク</t>
    </rPh>
    <rPh sb="55" eb="57">
      <t>コウドウ</t>
    </rPh>
    <phoneticPr fontId="9"/>
  </si>
  <si>
    <t>知的財産権に関する日常業務をめぐり、問題点や今後改善すべきと思う点を自分なりに整理し、上司や先輩に対して意見具申している。</t>
    <rPh sb="0" eb="2">
      <t>チテキ</t>
    </rPh>
    <rPh sb="2" eb="5">
      <t>ザイサンケン</t>
    </rPh>
    <phoneticPr fontId="9"/>
  </si>
  <si>
    <t>紛争処理基礎</t>
    <phoneticPr fontId="7"/>
  </si>
  <si>
    <t>②紛争処理に関する法務の推進</t>
    <phoneticPr fontId="7"/>
  </si>
  <si>
    <t>公正証書・内容証明、和解交渉、保全措置・民事訴訟、民事調停・仲裁など、紛争処理法務の推進に必要な基本的事項を理解している。</t>
  </si>
  <si>
    <t>上司や先輩・同僚からの助言を踏まえ、紛争処理法務に関する担当業務について優先的に取り組むべき課題を整理している。</t>
    <rPh sb="6" eb="8">
      <t>ドウリョウ</t>
    </rPh>
    <rPh sb="18" eb="20">
      <t>フンソウ</t>
    </rPh>
    <rPh sb="20" eb="22">
      <t>ショリ</t>
    </rPh>
    <rPh sb="22" eb="24">
      <t>ホウム</t>
    </rPh>
    <phoneticPr fontId="9"/>
  </si>
  <si>
    <t>和解交渉や民事訴訟の際の基本的な実施手順や事務的手続、社内決裁ルート等を確認し、正しく理解している。</t>
    <rPh sb="0" eb="2">
      <t>ワカイ</t>
    </rPh>
    <rPh sb="2" eb="4">
      <t>コウショウ</t>
    </rPh>
    <rPh sb="5" eb="7">
      <t>ミンジ</t>
    </rPh>
    <rPh sb="7" eb="9">
      <t>ソショウ</t>
    </rPh>
    <rPh sb="10" eb="11">
      <t>サイ</t>
    </rPh>
    <rPh sb="12" eb="15">
      <t>キホンテキ</t>
    </rPh>
    <rPh sb="29" eb="31">
      <t>ケッサイ</t>
    </rPh>
    <rPh sb="36" eb="38">
      <t>カクニン</t>
    </rPh>
    <phoneticPr fontId="9"/>
  </si>
  <si>
    <t>上司の指示に基づき、社内関係部署の担当者に対し紛争処理手続に関する助言を適切に行っている。</t>
    <rPh sb="0" eb="2">
      <t>ジョウシ</t>
    </rPh>
    <rPh sb="3" eb="5">
      <t>シジ</t>
    </rPh>
    <rPh sb="6" eb="7">
      <t>モト</t>
    </rPh>
    <rPh sb="10" eb="12">
      <t>シャナイ</t>
    </rPh>
    <rPh sb="12" eb="14">
      <t>カンケイ</t>
    </rPh>
    <rPh sb="14" eb="16">
      <t>ブショ</t>
    </rPh>
    <rPh sb="17" eb="20">
      <t>タントウシャ</t>
    </rPh>
    <rPh sb="21" eb="22">
      <t>タイ</t>
    </rPh>
    <rPh sb="23" eb="25">
      <t>フンソウ</t>
    </rPh>
    <rPh sb="25" eb="27">
      <t>ショリ</t>
    </rPh>
    <rPh sb="27" eb="29">
      <t>テツヅ</t>
    </rPh>
    <rPh sb="30" eb="31">
      <t>カン</t>
    </rPh>
    <rPh sb="33" eb="35">
      <t>ジョゲン</t>
    </rPh>
    <rPh sb="36" eb="38">
      <t>テキセツ</t>
    </rPh>
    <rPh sb="39" eb="40">
      <t>オコナ</t>
    </rPh>
    <phoneticPr fontId="9"/>
  </si>
  <si>
    <t>和解交渉や民事訴訟等に関する事務的な処理作業など定例的業務に関しては、上司の包括的助言を踏まえて独力で業務を完遂している。</t>
    <rPh sb="0" eb="2">
      <t>ワカイ</t>
    </rPh>
    <rPh sb="2" eb="4">
      <t>コウショウ</t>
    </rPh>
    <rPh sb="5" eb="7">
      <t>ミンジ</t>
    </rPh>
    <rPh sb="7" eb="9">
      <t>ソショウ</t>
    </rPh>
    <rPh sb="9" eb="10">
      <t>トウ</t>
    </rPh>
    <rPh sb="11" eb="12">
      <t>カン</t>
    </rPh>
    <rPh sb="14" eb="16">
      <t>ジム</t>
    </rPh>
    <rPh sb="16" eb="17">
      <t>テキ</t>
    </rPh>
    <rPh sb="18" eb="20">
      <t>ショリ</t>
    </rPh>
    <rPh sb="20" eb="22">
      <t>サギョウ</t>
    </rPh>
    <rPh sb="48" eb="50">
      <t>ドクリョク</t>
    </rPh>
    <rPh sb="51" eb="53">
      <t>ギョウム</t>
    </rPh>
    <rPh sb="54" eb="56">
      <t>カンスイ</t>
    </rPh>
    <phoneticPr fontId="9"/>
  </si>
  <si>
    <t>過去の紛争処理の事例とその解決策を調べるなど、効率的に仕事を進めている。</t>
    <rPh sb="0" eb="2">
      <t>カコ</t>
    </rPh>
    <rPh sb="3" eb="5">
      <t>フンソウ</t>
    </rPh>
    <rPh sb="5" eb="7">
      <t>ショリ</t>
    </rPh>
    <rPh sb="8" eb="10">
      <t>ジレイ</t>
    </rPh>
    <rPh sb="13" eb="16">
      <t>カイケツサク</t>
    </rPh>
    <rPh sb="27" eb="29">
      <t>シゴト</t>
    </rPh>
    <rPh sb="30" eb="31">
      <t>スス</t>
    </rPh>
    <phoneticPr fontId="9"/>
  </si>
  <si>
    <t>法律上の係争など突発的事態が発生した場合には、まずは上司に一報したうえで指示を踏まえて迅速に行動している。</t>
    <rPh sb="0" eb="2">
      <t>ホウリツ</t>
    </rPh>
    <rPh sb="2" eb="3">
      <t>ジョウ</t>
    </rPh>
    <rPh sb="4" eb="6">
      <t>ケイソウ</t>
    </rPh>
    <rPh sb="8" eb="11">
      <t>トッパツテキ</t>
    </rPh>
    <rPh sb="11" eb="13">
      <t>ジタイ</t>
    </rPh>
    <rPh sb="14" eb="16">
      <t>ハッセイ</t>
    </rPh>
    <rPh sb="18" eb="20">
      <t>バアイ</t>
    </rPh>
    <rPh sb="26" eb="28">
      <t>ジョウシ</t>
    </rPh>
    <rPh sb="29" eb="31">
      <t>イッポウ</t>
    </rPh>
    <rPh sb="36" eb="38">
      <t>シジ</t>
    </rPh>
    <rPh sb="39" eb="40">
      <t>フ</t>
    </rPh>
    <rPh sb="43" eb="45">
      <t>ジンソク</t>
    </rPh>
    <rPh sb="46" eb="48">
      <t>コウドウ</t>
    </rPh>
    <phoneticPr fontId="9"/>
  </si>
  <si>
    <t>紛争処理実務の過程で過去に類例のない問題に直面した場合には、自分勝手な判断を行うことなく上司や先輩に報告して指示を仰いでいる。</t>
    <rPh sb="0" eb="2">
      <t>フンソウ</t>
    </rPh>
    <rPh sb="2" eb="4">
      <t>ショリ</t>
    </rPh>
    <rPh sb="4" eb="6">
      <t>ジツム</t>
    </rPh>
    <rPh sb="7" eb="9">
      <t>カテイ</t>
    </rPh>
    <phoneticPr fontId="9"/>
  </si>
  <si>
    <t>紛争処理に関する届出・報告書類は遅滞なく作成し、提出している。</t>
    <rPh sb="0" eb="2">
      <t>フンソウ</t>
    </rPh>
    <rPh sb="2" eb="4">
      <t>ショリ</t>
    </rPh>
    <rPh sb="5" eb="6">
      <t>カン</t>
    </rPh>
    <rPh sb="13" eb="14">
      <t>ショ</t>
    </rPh>
    <phoneticPr fontId="9"/>
  </si>
  <si>
    <t>紛争処理の進め方に関する問題点や改善すべきと思う点を自分なりに整理し、上司や先輩に対して意見具申している。</t>
    <rPh sb="0" eb="2">
      <t>フンソウ</t>
    </rPh>
    <rPh sb="2" eb="4">
      <t>ショリ</t>
    </rPh>
    <rPh sb="5" eb="6">
      <t>スス</t>
    </rPh>
    <rPh sb="7" eb="8">
      <t>カタ</t>
    </rPh>
    <phoneticPr fontId="9"/>
  </si>
  <si>
    <t>②国際法務の推進</t>
    <phoneticPr fontId="7"/>
  </si>
  <si>
    <t>上司の指示に基づき、英文契約書の作成等の業務を効率的に進めている。</t>
    <rPh sb="0" eb="2">
      <t>ジョウシ</t>
    </rPh>
    <rPh sb="3" eb="5">
      <t>シジ</t>
    </rPh>
    <rPh sb="6" eb="7">
      <t>モト</t>
    </rPh>
    <rPh sb="10" eb="12">
      <t>エイブン</t>
    </rPh>
    <rPh sb="12" eb="15">
      <t>ケイヤクショ</t>
    </rPh>
    <rPh sb="16" eb="18">
      <t>サクセイ</t>
    </rPh>
    <rPh sb="18" eb="19">
      <t>トウ</t>
    </rPh>
    <rPh sb="20" eb="22">
      <t>ギョウム</t>
    </rPh>
    <rPh sb="23" eb="26">
      <t>コウリツテキ</t>
    </rPh>
    <rPh sb="27" eb="28">
      <t>スス</t>
    </rPh>
    <phoneticPr fontId="9"/>
  </si>
  <si>
    <t>各国の法制に関する資料収集や外国法の解釈・資料作成など国際法務の定例的業務に関しては、上司の包括的助言を踏まえて独力で業務を完遂している。</t>
    <rPh sb="0" eb="2">
      <t>カッコク</t>
    </rPh>
    <rPh sb="3" eb="5">
      <t>ホウセイ</t>
    </rPh>
    <rPh sb="6" eb="7">
      <t>カン</t>
    </rPh>
    <rPh sb="9" eb="11">
      <t>シリョウ</t>
    </rPh>
    <rPh sb="11" eb="13">
      <t>シュウシュウ</t>
    </rPh>
    <rPh sb="14" eb="17">
      <t>ガイコクホウ</t>
    </rPh>
    <rPh sb="18" eb="20">
      <t>カイシャク</t>
    </rPh>
    <rPh sb="21" eb="23">
      <t>シリョウ</t>
    </rPh>
    <rPh sb="23" eb="25">
      <t>サクセイ</t>
    </rPh>
    <rPh sb="27" eb="29">
      <t>コクサイ</t>
    </rPh>
    <rPh sb="29" eb="31">
      <t>ホウム</t>
    </rPh>
    <rPh sb="32" eb="35">
      <t>テイレイテキ</t>
    </rPh>
    <rPh sb="35" eb="37">
      <t>ギョウム</t>
    </rPh>
    <rPh sb="38" eb="39">
      <t>カン</t>
    </rPh>
    <rPh sb="43" eb="45">
      <t>ジョウシ</t>
    </rPh>
    <rPh sb="46" eb="49">
      <t>ホウカツテキ</t>
    </rPh>
    <rPh sb="49" eb="51">
      <t>ジョゲン</t>
    </rPh>
    <rPh sb="52" eb="53">
      <t>フ</t>
    </rPh>
    <rPh sb="56" eb="58">
      <t>ドクリョク</t>
    </rPh>
    <rPh sb="59" eb="61">
      <t>ギョウム</t>
    </rPh>
    <rPh sb="62" eb="64">
      <t>カンスイ</t>
    </rPh>
    <phoneticPr fontId="9"/>
  </si>
  <si>
    <t>過去に発生した国際取引や国際争訟の類例を調べるなど、効率的に仕事を進めている。</t>
    <rPh sb="30" eb="32">
      <t>シゴト</t>
    </rPh>
    <rPh sb="33" eb="34">
      <t>スス</t>
    </rPh>
    <phoneticPr fontId="9"/>
  </si>
  <si>
    <t>海外との法律上の係争など突発的事態が発生した場合には、まずは上司に一報したうえで指示を踏まえて迅速に行動している。</t>
    <rPh sb="0" eb="2">
      <t>カイガイ</t>
    </rPh>
    <rPh sb="4" eb="6">
      <t>ホウリツ</t>
    </rPh>
    <rPh sb="6" eb="7">
      <t>ジョウ</t>
    </rPh>
    <rPh sb="8" eb="10">
      <t>ケイソウ</t>
    </rPh>
    <rPh sb="12" eb="15">
      <t>トッパツテキ</t>
    </rPh>
    <rPh sb="15" eb="17">
      <t>ジタイ</t>
    </rPh>
    <rPh sb="18" eb="20">
      <t>ハッセイ</t>
    </rPh>
    <rPh sb="22" eb="24">
      <t>バアイ</t>
    </rPh>
    <rPh sb="30" eb="32">
      <t>ジョウシ</t>
    </rPh>
    <rPh sb="33" eb="35">
      <t>イッポウ</t>
    </rPh>
    <rPh sb="40" eb="42">
      <t>シジ</t>
    </rPh>
    <rPh sb="43" eb="44">
      <t>フ</t>
    </rPh>
    <rPh sb="47" eb="49">
      <t>ジンソク</t>
    </rPh>
    <rPh sb="50" eb="52">
      <t>コウドウ</t>
    </rPh>
    <phoneticPr fontId="9"/>
  </si>
  <si>
    <t>国際法の解釈等をめぐり過去に類例のない問題に直面した場合には、自分勝手な判断を行うことなく上司や先輩に報告して指示を仰いでいる。</t>
    <rPh sb="2" eb="3">
      <t>ホウ</t>
    </rPh>
    <phoneticPr fontId="9"/>
  </si>
  <si>
    <t>国際法務に関する基本的な概念及び各国の法体系など国際法務の推進に必要な基本的事項を理解している。</t>
    <rPh sb="0" eb="2">
      <t>コクサイ</t>
    </rPh>
    <rPh sb="2" eb="4">
      <t>ホウム</t>
    </rPh>
    <rPh sb="5" eb="6">
      <t>カン</t>
    </rPh>
    <rPh sb="8" eb="11">
      <t>キホンテキ</t>
    </rPh>
    <rPh sb="12" eb="14">
      <t>ガイネン</t>
    </rPh>
    <rPh sb="14" eb="15">
      <t>オヨ</t>
    </rPh>
    <rPh sb="16" eb="18">
      <t>カッコク</t>
    </rPh>
    <rPh sb="19" eb="22">
      <t>ホウタイケイ</t>
    </rPh>
    <rPh sb="24" eb="26">
      <t>コクサイ</t>
    </rPh>
    <rPh sb="26" eb="28">
      <t>ホウム</t>
    </rPh>
    <rPh sb="29" eb="31">
      <t>スイシン</t>
    </rPh>
    <rPh sb="32" eb="34">
      <t>ヒツヨウ</t>
    </rPh>
    <rPh sb="35" eb="38">
      <t>キホンテキ</t>
    </rPh>
    <rPh sb="38" eb="40">
      <t>ジコウ</t>
    </rPh>
    <rPh sb="41" eb="43">
      <t>リカイ</t>
    </rPh>
    <phoneticPr fontId="9"/>
  </si>
  <si>
    <t>上司や先輩・同僚からの助言を踏まえ、国際法務に関する担当業務について優先的に取り組むべき課題を整理している。</t>
    <rPh sb="6" eb="8">
      <t>ドウリョウ</t>
    </rPh>
    <rPh sb="18" eb="20">
      <t>コクサイ</t>
    </rPh>
    <rPh sb="20" eb="22">
      <t>ホウム</t>
    </rPh>
    <phoneticPr fontId="9"/>
  </si>
  <si>
    <t>英文契約書の作成手続きやフォーマット、社内決裁ルート等を確認し、正しく理解している。</t>
    <rPh sb="0" eb="2">
      <t>エイブン</t>
    </rPh>
    <rPh sb="2" eb="5">
      <t>ケイヤクショ</t>
    </rPh>
    <rPh sb="6" eb="8">
      <t>サクセイ</t>
    </rPh>
    <rPh sb="8" eb="10">
      <t>テツヅ</t>
    </rPh>
    <rPh sb="21" eb="23">
      <t>ケッサイ</t>
    </rPh>
    <rPh sb="28" eb="30">
      <t>カクニン</t>
    </rPh>
    <phoneticPr fontId="9"/>
  </si>
  <si>
    <t>国際法務の担当業務に関する報告書等は遅滞なく作成し、提出している。</t>
  </si>
  <si>
    <t>自社の国際法務の在り方について問題点や改善すべきと思う点を自分なりに整理し、上司や先輩に対して意見具申している。</t>
    <rPh sb="0" eb="2">
      <t>ジシャ</t>
    </rPh>
    <rPh sb="3" eb="5">
      <t>コクサイ</t>
    </rPh>
    <rPh sb="5" eb="7">
      <t>ホウム</t>
    </rPh>
    <rPh sb="8" eb="9">
      <t>ア</t>
    </rPh>
    <rPh sb="10" eb="11">
      <t>カタ</t>
    </rPh>
    <phoneticPr fontId="9"/>
  </si>
  <si>
    <t>②リーガルリスク管理に関する法務の推進</t>
    <phoneticPr fontId="7"/>
  </si>
  <si>
    <t>③リーガルリスク管理の検証と評価</t>
    <phoneticPr fontId="7"/>
  </si>
  <si>
    <t>リスクマネジメントに関する基本的な法務知識及びリーガルリスク管理の推進に必要な基本的事項を理解している。</t>
  </si>
  <si>
    <t>上司や先輩・同僚からの助言を踏まえ、リーガルリスク管理に関する担当業務について優先的に取り組むべき課題を整理している。</t>
    <rPh sb="6" eb="8">
      <t>ドウリョウ</t>
    </rPh>
    <phoneticPr fontId="9"/>
  </si>
  <si>
    <t>リーガルリスク管理に関連する、実際に発生した問題への対応について、社内決裁ルート等を確認し、正しく理解している。</t>
    <rPh sb="10" eb="12">
      <t>カンレン</t>
    </rPh>
    <rPh sb="15" eb="17">
      <t>ジッサイ</t>
    </rPh>
    <rPh sb="18" eb="20">
      <t>ハッセイ</t>
    </rPh>
    <rPh sb="22" eb="24">
      <t>モンダイ</t>
    </rPh>
    <rPh sb="26" eb="28">
      <t>タイオウ</t>
    </rPh>
    <rPh sb="35" eb="37">
      <t>ケッサイ</t>
    </rPh>
    <rPh sb="42" eb="44">
      <t>カクニン</t>
    </rPh>
    <phoneticPr fontId="9"/>
  </si>
  <si>
    <t>上司の指示に基づき、社内関係部署の担当者に対してリーガルリスク管理に関する助言を適切に行っている。</t>
    <rPh sb="0" eb="2">
      <t>ジョウシ</t>
    </rPh>
    <rPh sb="3" eb="5">
      <t>シジ</t>
    </rPh>
    <rPh sb="6" eb="7">
      <t>モト</t>
    </rPh>
    <rPh sb="10" eb="12">
      <t>シャナイ</t>
    </rPh>
    <rPh sb="12" eb="14">
      <t>カンケイ</t>
    </rPh>
    <rPh sb="14" eb="16">
      <t>ブショ</t>
    </rPh>
    <rPh sb="17" eb="20">
      <t>タントウシャ</t>
    </rPh>
    <rPh sb="21" eb="22">
      <t>タイ</t>
    </rPh>
    <rPh sb="34" eb="35">
      <t>カン</t>
    </rPh>
    <rPh sb="37" eb="39">
      <t>ジョゲン</t>
    </rPh>
    <rPh sb="40" eb="42">
      <t>テキセツ</t>
    </rPh>
    <rPh sb="43" eb="44">
      <t>オコナ</t>
    </rPh>
    <phoneticPr fontId="9"/>
  </si>
  <si>
    <t>コンプライアンス・プログラムの定常的な運用等の定例的業務に関しては、上司の包括的助言を踏まえて独力で業務を完遂している。</t>
    <rPh sb="15" eb="18">
      <t>テイジョウテキ</t>
    </rPh>
    <rPh sb="19" eb="21">
      <t>ウンヨウ</t>
    </rPh>
    <rPh sb="21" eb="22">
      <t>トウ</t>
    </rPh>
    <rPh sb="23" eb="25">
      <t>テイレイ</t>
    </rPh>
    <rPh sb="47" eb="49">
      <t>ドクリョク</t>
    </rPh>
    <rPh sb="50" eb="52">
      <t>ギョウム</t>
    </rPh>
    <rPh sb="53" eb="55">
      <t>カンスイ</t>
    </rPh>
    <phoneticPr fontId="9"/>
  </si>
  <si>
    <t>リーガルリスクに関連し、実際に発生した問題の解決策を調べるなど、効率的に仕事を進めている。</t>
    <rPh sb="8" eb="10">
      <t>カンレン</t>
    </rPh>
    <rPh sb="12" eb="14">
      <t>ジッサイ</t>
    </rPh>
    <rPh sb="15" eb="17">
      <t>ハッセイ</t>
    </rPh>
    <rPh sb="19" eb="21">
      <t>モンダイ</t>
    </rPh>
    <rPh sb="22" eb="25">
      <t>カイケツサク</t>
    </rPh>
    <rPh sb="36" eb="38">
      <t>シゴト</t>
    </rPh>
    <rPh sb="39" eb="40">
      <t>スス</t>
    </rPh>
    <phoneticPr fontId="9"/>
  </si>
  <si>
    <t>リーガルリスクとして想定されていない突発的事態が発生した場合には、まずは上司に一報したうえで指示を踏まえて迅速に行動している。</t>
    <rPh sb="10" eb="12">
      <t>ソウテイ</t>
    </rPh>
    <rPh sb="18" eb="21">
      <t>トッパツテキ</t>
    </rPh>
    <rPh sb="21" eb="23">
      <t>ジタイ</t>
    </rPh>
    <rPh sb="24" eb="26">
      <t>ハッセイ</t>
    </rPh>
    <rPh sb="28" eb="30">
      <t>バアイ</t>
    </rPh>
    <rPh sb="36" eb="38">
      <t>ジョウシ</t>
    </rPh>
    <rPh sb="39" eb="41">
      <t>イッポウ</t>
    </rPh>
    <rPh sb="46" eb="48">
      <t>シジ</t>
    </rPh>
    <rPh sb="49" eb="50">
      <t>フ</t>
    </rPh>
    <rPh sb="53" eb="55">
      <t>ジンソク</t>
    </rPh>
    <rPh sb="56" eb="58">
      <t>コウドウ</t>
    </rPh>
    <phoneticPr fontId="9"/>
  </si>
  <si>
    <t>リーガルリスク管理に関する実務の過程で過去に類例のない問題に直面した場合には、自分勝手な判断を行うことなく上司や先輩に報告して指示を仰いでいる。</t>
    <rPh sb="10" eb="11">
      <t>カン</t>
    </rPh>
    <rPh sb="13" eb="15">
      <t>ジツム</t>
    </rPh>
    <rPh sb="16" eb="18">
      <t>カテイ</t>
    </rPh>
    <phoneticPr fontId="9"/>
  </si>
  <si>
    <t>リーガルリスク管理において発生した対応処理に関する届出・報告書類は遅滞なく作成し、提出している。</t>
    <rPh sb="13" eb="15">
      <t>ハッセイ</t>
    </rPh>
    <rPh sb="17" eb="19">
      <t>タイオウ</t>
    </rPh>
    <rPh sb="19" eb="21">
      <t>ショリ</t>
    </rPh>
    <rPh sb="22" eb="23">
      <t>カン</t>
    </rPh>
    <rPh sb="30" eb="31">
      <t>ショ</t>
    </rPh>
    <phoneticPr fontId="9"/>
  </si>
  <si>
    <t>リーガルリスク管理の進め方に関する問題点や改善すべきと思う点を自分なりに整理し、上司や先輩に対して意見具申している。</t>
    <rPh sb="10" eb="11">
      <t>スス</t>
    </rPh>
    <rPh sb="12" eb="13">
      <t>カタ</t>
    </rPh>
    <phoneticPr fontId="9"/>
  </si>
  <si>
    <t>【サブツール】能力細目・職務遂行のための基準一覧（企業法務　レベル1）</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7"/>
  </si>
  <si>
    <t>業務効率化の推進</t>
    <rPh sb="0" eb="2">
      <t>ギョウム</t>
    </rPh>
    <rPh sb="2" eb="5">
      <t>コウリツカ</t>
    </rPh>
    <rPh sb="6" eb="8">
      <t>スイシン</t>
    </rPh>
    <phoneticPr fontId="53"/>
  </si>
  <si>
    <t>業務効率化の推進</t>
    <rPh sb="0" eb="2">
      <t>ギョウム</t>
    </rPh>
    <rPh sb="2" eb="5">
      <t>コウリツカ</t>
    </rPh>
    <rPh sb="6" eb="8">
      <t>スイシン</t>
    </rPh>
    <phoneticPr fontId="7"/>
  </si>
  <si>
    <t>①手続に則った業務遂行</t>
    <rPh sb="1" eb="3">
      <t>テツヅキ</t>
    </rPh>
    <rPh sb="4" eb="5">
      <t>ノット</t>
    </rPh>
    <rPh sb="7" eb="9">
      <t>ギョウム</t>
    </rPh>
    <rPh sb="9" eb="11">
      <t>スイコウ</t>
    </rPh>
    <phoneticPr fontId="4"/>
  </si>
  <si>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</si>
  <si>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②工夫・改善</t>
    <phoneticPr fontId="4"/>
  </si>
  <si>
    <t>コスト意識をもって自分なりに工夫しながら仕事を行い、効率化や改善を試みている。</t>
  </si>
  <si>
    <t>①手続に則った業務遂行</t>
    <rPh sb="1" eb="3">
      <t>テツヅキ</t>
    </rPh>
    <rPh sb="4" eb="5">
      <t>ノット</t>
    </rPh>
    <rPh sb="7" eb="9">
      <t>ギョウム</t>
    </rPh>
    <rPh sb="9" eb="11">
      <t>スイコウ</t>
    </rPh>
    <phoneticPr fontId="7"/>
  </si>
  <si>
    <t>②工夫・改善</t>
    <phoneticPr fontId="7"/>
  </si>
  <si>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</si>
  <si>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7"/>
  </si>
  <si>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</si>
  <si>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7"/>
  </si>
  <si>
    <t>小集団活動など会社が組織的に業務改善に取り組んでいる場合には、積極的にその活動に参加している。</t>
    <rPh sb="0" eb="3">
      <t>ショウシュウダン</t>
    </rPh>
    <rPh sb="3" eb="5">
      <t>カツドウ</t>
    </rPh>
    <phoneticPr fontId="7"/>
  </si>
  <si>
    <t>職業能力評価シート（企業法務　レベル１）　　</t>
    <rPh sb="10" eb="12">
      <t>キギョウ</t>
    </rPh>
    <rPh sb="12" eb="14">
      <t>ホウム</t>
    </rPh>
    <phoneticPr fontId="7"/>
  </si>
  <si>
    <t>Ⅱ.職務遂行のための基準　選択能力ユニット(企業法務）</t>
    <rPh sb="2" eb="12">
      <t>ｑ</t>
    </rPh>
    <rPh sb="13" eb="15">
      <t>センタク</t>
    </rPh>
    <rPh sb="15" eb="17">
      <t>ノウリョク</t>
    </rPh>
    <rPh sb="22" eb="24">
      <t>キギョウ</t>
    </rPh>
    <rPh sb="24" eb="26">
      <t>ホウム</t>
    </rPh>
    <phoneticPr fontId="7"/>
  </si>
  <si>
    <t>①担当業務に関する作業方法・作業手順の検討</t>
    <phoneticPr fontId="53"/>
  </si>
  <si>
    <t>②企業組織に関する法務の推進</t>
    <rPh sb="1" eb="3">
      <t>キギョウ</t>
    </rPh>
    <rPh sb="3" eb="5">
      <t>ソシキ</t>
    </rPh>
    <rPh sb="6" eb="7">
      <t>カン</t>
    </rPh>
    <rPh sb="9" eb="11">
      <t>ホウム</t>
    </rPh>
    <rPh sb="12" eb="14">
      <t>スイシン</t>
    </rPh>
    <phoneticPr fontId="53"/>
  </si>
  <si>
    <t>企業法務基礎</t>
    <rPh sb="0" eb="2">
      <t>キギョウ</t>
    </rPh>
    <rPh sb="2" eb="4">
      <t>ホウム</t>
    </rPh>
    <rPh sb="4" eb="6">
      <t>キソ</t>
    </rPh>
    <phoneticPr fontId="7"/>
  </si>
  <si>
    <t>②企業法務に関する業務の推進</t>
    <phoneticPr fontId="53"/>
  </si>
  <si>
    <t>多様性の尊重と異文化コミュニケーション</t>
    <rPh sb="0" eb="3">
      <t>タヨウセイ</t>
    </rPh>
    <rPh sb="4" eb="6">
      <t>ソンチョウ</t>
    </rPh>
    <rPh sb="7" eb="10">
      <t>イブンカ</t>
    </rPh>
    <phoneticPr fontId="7"/>
  </si>
  <si>
    <t>①多様性の尊重</t>
    <rPh sb="1" eb="4">
      <t>タヨウセイ</t>
    </rPh>
    <rPh sb="5" eb="7">
      <t>ソンチョウ</t>
    </rPh>
    <phoneticPr fontId="4"/>
  </si>
  <si>
    <t>②異文化コミュニケーション</t>
    <phoneticPr fontId="7"/>
  </si>
  <si>
    <t>①担当業務に関する作業方法・作業手順の検討</t>
  </si>
  <si>
    <t>①担当業務に関する作業方法・作業手順の検討</t>
    <phoneticPr fontId="7"/>
  </si>
  <si>
    <t>②労働に関する法務の推進</t>
    <phoneticPr fontId="7"/>
  </si>
  <si>
    <t>③担当業務に関する創意工夫の推進</t>
    <phoneticPr fontId="7"/>
  </si>
  <si>
    <t>②契約書の作成・審査に関する法務の推進</t>
    <phoneticPr fontId="7"/>
  </si>
  <si>
    <t>②債権管理・回収実務の推進</t>
    <phoneticPr fontId="7"/>
  </si>
  <si>
    <t>②企業取引に関する法務の推進</t>
    <phoneticPr fontId="7"/>
  </si>
  <si>
    <t>②社内規程・文書管理に関するに関する法務の推進</t>
    <phoneticPr fontId="7"/>
  </si>
  <si>
    <t>②消費者関連法に関する法務の推進</t>
    <phoneticPr fontId="7"/>
  </si>
  <si>
    <t>②知的財産権に関する法務の推進</t>
    <phoneticPr fontId="7"/>
  </si>
  <si>
    <t>②紛争処理に関する法務の推進</t>
    <phoneticPr fontId="7"/>
  </si>
  <si>
    <t>②国際法務の推進</t>
  </si>
  <si>
    <t>リスクマネジメントに関する法務基礎</t>
    <phoneticPr fontId="7"/>
  </si>
  <si>
    <t>②リーガルリスク管理に関する法務の推進</t>
  </si>
  <si>
    <t>③リーガルリスク管理の検証と評価</t>
  </si>
  <si>
    <t>多様性の尊重と異文化コミュニケーション</t>
    <phoneticPr fontId="7"/>
  </si>
  <si>
    <t>①多様性の尊重</t>
    <phoneticPr fontId="7"/>
  </si>
  <si>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7"/>
  </si>
  <si>
    <t>異文化での職務遂行に必要な国際経営センス（グローバル・マインド・セット）の基本を身につけている。</t>
    <rPh sb="40" eb="41">
      <t>ミ</t>
    </rPh>
    <phoneticPr fontId="7"/>
  </si>
  <si>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</si>
  <si>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</si>
  <si>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</si>
  <si>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</si>
  <si>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7"/>
  </si>
  <si>
    <t>取引先等の外国人に対して、自己紹介、会社紹介、日本文化の紹介などビジネス上のコミュニケーションを円滑に行っている。</t>
  </si>
  <si>
    <t>知的財産権基礎</t>
    <phoneticPr fontId="7"/>
  </si>
  <si>
    <t>1. 知的財産権の意義</t>
  </si>
  <si>
    <t>　●無体物の保護とその必要性</t>
  </si>
  <si>
    <t>　●創作法と識別標識法</t>
  </si>
  <si>
    <t>　●産業財産権法と著作権法</t>
  </si>
  <si>
    <t>2. 知的財産権の種類</t>
  </si>
  <si>
    <t>　●特許権</t>
  </si>
  <si>
    <t>　●実用新案権</t>
  </si>
  <si>
    <t>　●意匠権</t>
  </si>
  <si>
    <t>　●商標権</t>
  </si>
  <si>
    <t>　●著作権（コンピュータ・プログラムの保護を含む）</t>
  </si>
  <si>
    <t>　●種苗法に基づく植物品種保護</t>
  </si>
  <si>
    <t>　●回路配置利用権</t>
  </si>
  <si>
    <t>　●商号その他の知的財産権</t>
  </si>
  <si>
    <t>3. 不正競争防止法の概要</t>
  </si>
  <si>
    <t>　●不正競争防止法の禁止行為</t>
  </si>
  <si>
    <t>4. 申請手続の基本</t>
  </si>
  <si>
    <t>紛争処理基礎</t>
    <phoneticPr fontId="7"/>
  </si>
  <si>
    <t>1. 公正証書・内容証明</t>
  </si>
  <si>
    <t>　●公正証書</t>
  </si>
  <si>
    <t>　●内容証明郵便と確定日付</t>
  </si>
  <si>
    <t>2. 和解交渉</t>
  </si>
  <si>
    <t>　●損害賠償の交渉</t>
  </si>
  <si>
    <t>　●示談・和解契約</t>
  </si>
  <si>
    <t>3. 保全措置・民事訴訟・調停・仲裁</t>
  </si>
  <si>
    <t>　●仮差押・仮処分</t>
  </si>
  <si>
    <t>　●民事訴訟手続</t>
  </si>
  <si>
    <t>　●民事調停・仲裁</t>
  </si>
  <si>
    <t>4. 労働審判制度</t>
  </si>
  <si>
    <t>国際法務基礎</t>
    <phoneticPr fontId="7"/>
  </si>
  <si>
    <t>1. 国際法務の基礎知識</t>
  </si>
  <si>
    <t>　●民商法</t>
  </si>
  <si>
    <t>　●担保法</t>
  </si>
  <si>
    <t>　●訴訟手続</t>
  </si>
  <si>
    <t>　●条約</t>
  </si>
  <si>
    <t>　●法律英語</t>
  </si>
  <si>
    <t>2. 自社の主要海外拠点と事業内容</t>
  </si>
  <si>
    <t>3. 英語によるコミュニケーション能力（目安としてTOEIC 600点以上）</t>
    <phoneticPr fontId="7"/>
  </si>
  <si>
    <t>4．国際取引における法</t>
  </si>
  <si>
    <t>　●インコタームズ（Incoterms）</t>
  </si>
  <si>
    <t>　●ウィーン売買条約</t>
  </si>
  <si>
    <t>リスクマネジメントに関する法務基礎</t>
    <phoneticPr fontId="7"/>
  </si>
  <si>
    <t xml:space="preserve">1. 企業不祥事とコンプライアンス
</t>
  </si>
  <si>
    <t>　●企業不祥事</t>
  </si>
  <si>
    <t>　●法令遵守（コンプライアンス）</t>
  </si>
  <si>
    <t>2. 主なコンプライアンス関係法令</t>
  </si>
  <si>
    <t>　●労働法関係</t>
  </si>
  <si>
    <t>　●競争法関係</t>
  </si>
  <si>
    <t>　●消費者保護関係</t>
  </si>
  <si>
    <t>3. リスクマネジメントの知識</t>
  </si>
  <si>
    <t>1. 国内外の社会経済に関する一般常識</t>
    <rPh sb="3" eb="6">
      <t>コクナイガイ</t>
    </rPh>
    <rPh sb="7" eb="9">
      <t>シャカイ</t>
    </rPh>
    <rPh sb="9" eb="11">
      <t>ケイザイ</t>
    </rPh>
    <rPh sb="12" eb="13">
      <t>カン</t>
    </rPh>
    <rPh sb="15" eb="17">
      <t>イッパン</t>
    </rPh>
    <rPh sb="17" eb="19">
      <t>ジョウシキ</t>
    </rPh>
    <phoneticPr fontId="7"/>
  </si>
  <si>
    <t>2. 景気動向、基本的な経済指標</t>
    <rPh sb="3" eb="5">
      <t>ケイキ</t>
    </rPh>
    <rPh sb="5" eb="7">
      <t>ドウコウ</t>
    </rPh>
    <rPh sb="8" eb="11">
      <t>キホンテキ</t>
    </rPh>
    <rPh sb="12" eb="14">
      <t>ケイザイ</t>
    </rPh>
    <rPh sb="14" eb="16">
      <t>シヒョウ</t>
    </rPh>
    <phoneticPr fontId="7"/>
  </si>
  <si>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7"/>
  </si>
  <si>
    <t>4. 業界動向</t>
    <rPh sb="3" eb="5">
      <t>ギョウカイ</t>
    </rPh>
    <rPh sb="5" eb="7">
      <t>ドウコウ</t>
    </rPh>
    <phoneticPr fontId="7"/>
  </si>
  <si>
    <t>5. 企業や業界の仕組み</t>
    <rPh sb="3" eb="5">
      <t>キギョウ</t>
    </rPh>
    <rPh sb="6" eb="8">
      <t>ギョウカイ</t>
    </rPh>
    <rPh sb="9" eb="11">
      <t>シク</t>
    </rPh>
    <phoneticPr fontId="7"/>
  </si>
  <si>
    <t>6. 規制改革の同行</t>
    <rPh sb="3" eb="5">
      <t>キセイ</t>
    </rPh>
    <rPh sb="5" eb="7">
      <t>カイカク</t>
    </rPh>
    <rPh sb="8" eb="10">
      <t>ドウコウ</t>
    </rPh>
    <phoneticPr fontId="7"/>
  </si>
  <si>
    <t>7. 会社の経営理念、社是・社訓</t>
    <rPh sb="3" eb="5">
      <t>カイシャ</t>
    </rPh>
    <rPh sb="6" eb="8">
      <t>ケイエイ</t>
    </rPh>
    <rPh sb="8" eb="10">
      <t>リネン</t>
    </rPh>
    <rPh sb="11" eb="13">
      <t>シャゼ</t>
    </rPh>
    <rPh sb="14" eb="16">
      <t>シャクン</t>
    </rPh>
    <phoneticPr fontId="7"/>
  </si>
  <si>
    <t>8. 挨拶、敬語など基本的なビジネスマナー</t>
    <rPh sb="3" eb="5">
      <t>アイサツ</t>
    </rPh>
    <rPh sb="6" eb="8">
      <t>ケイゴ</t>
    </rPh>
    <rPh sb="10" eb="13">
      <t>キホンテキ</t>
    </rPh>
    <phoneticPr fontId="7"/>
  </si>
  <si>
    <t>1. 基本的なPC用語</t>
    <rPh sb="3" eb="6">
      <t>キホンテキ</t>
    </rPh>
    <rPh sb="9" eb="11">
      <t>ヨウゴ</t>
    </rPh>
    <phoneticPr fontId="7"/>
  </si>
  <si>
    <t>2. ネットワークセキュリティの基本理解（LAN、インターネット、電子メール、ウイルスとウイルス対策）</t>
    <rPh sb="16" eb="18">
      <t>キホン</t>
    </rPh>
    <rPh sb="18" eb="20">
      <t>リカイ</t>
    </rPh>
    <rPh sb="33" eb="35">
      <t>デンシ</t>
    </rPh>
    <rPh sb="48" eb="50">
      <t>タイサク</t>
    </rPh>
    <phoneticPr fontId="7"/>
  </si>
  <si>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7"/>
  </si>
  <si>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7"/>
  </si>
  <si>
    <t>5. プレゼンテーションソフトなど基本ソフトの活用法</t>
    <rPh sb="17" eb="19">
      <t>キホン</t>
    </rPh>
    <rPh sb="23" eb="26">
      <t>カツヨウホウ</t>
    </rPh>
    <phoneticPr fontId="7"/>
  </si>
  <si>
    <t>6. 情報検索の知識（インターネット等）</t>
    <rPh sb="3" eb="5">
      <t>ジョウホウ</t>
    </rPh>
    <rPh sb="5" eb="7">
      <t>ケンサク</t>
    </rPh>
    <rPh sb="8" eb="10">
      <t>チシキ</t>
    </rPh>
    <rPh sb="18" eb="19">
      <t>トウ</t>
    </rPh>
    <phoneticPr fontId="7"/>
  </si>
  <si>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7"/>
  </si>
  <si>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</si>
  <si>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</si>
  <si>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</si>
  <si>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</si>
  <si>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7"/>
  </si>
  <si>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7"/>
  </si>
  <si>
    <t>2. 目標や計画変更時の手続き</t>
    <rPh sb="3" eb="5">
      <t>モクヒョウ</t>
    </rPh>
    <rPh sb="6" eb="8">
      <t>ケイカク</t>
    </rPh>
    <rPh sb="8" eb="10">
      <t>ヘンコウ</t>
    </rPh>
    <rPh sb="10" eb="11">
      <t>ジ</t>
    </rPh>
    <rPh sb="12" eb="14">
      <t>テツヅ</t>
    </rPh>
    <phoneticPr fontId="7"/>
  </si>
  <si>
    <t>3. 提出書類の種類と提出期限</t>
    <rPh sb="3" eb="5">
      <t>テイシュツ</t>
    </rPh>
    <rPh sb="5" eb="7">
      <t>ショルイ</t>
    </rPh>
    <rPh sb="8" eb="10">
      <t>シュルイ</t>
    </rPh>
    <rPh sb="11" eb="13">
      <t>テイシュツ</t>
    </rPh>
    <rPh sb="13" eb="15">
      <t>キゲン</t>
    </rPh>
    <phoneticPr fontId="7"/>
  </si>
  <si>
    <t>4. 稟議書等の手続きと決裁ルート</t>
    <rPh sb="3" eb="6">
      <t>リンギショ</t>
    </rPh>
    <rPh sb="6" eb="7">
      <t>トウ</t>
    </rPh>
    <rPh sb="8" eb="10">
      <t>テツヅ</t>
    </rPh>
    <rPh sb="12" eb="14">
      <t>ケッサイ</t>
    </rPh>
    <phoneticPr fontId="7"/>
  </si>
  <si>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</si>
  <si>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</si>
  <si>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</si>
  <si>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</si>
  <si>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</si>
  <si>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多様性の尊重と異文化コミュニケーション</t>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</si>
  <si>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3"/>
  </si>
  <si>
    <t>2. 国際的経営センス（グローバル・マインド・セット）</t>
    <rPh sb="3" eb="6">
      <t>コクサイテキ</t>
    </rPh>
    <rPh sb="6" eb="8">
      <t>ケイエイ</t>
    </rPh>
    <phoneticPr fontId="3"/>
  </si>
  <si>
    <t>　●各国民族文化・価値観の尊重</t>
  </si>
  <si>
    <t>　●法規・慣習の尊重</t>
  </si>
  <si>
    <t>　●交際マナー、行動マナー</t>
    <rPh sb="2" eb="4">
      <t>コウサイ</t>
    </rPh>
    <rPh sb="8" eb="10">
      <t>コウドウ</t>
    </rPh>
    <phoneticPr fontId="3"/>
  </si>
  <si>
    <t>　●日本紹介、自己紹介</t>
    <rPh sb="2" eb="4">
      <t>ニホン</t>
    </rPh>
    <rPh sb="4" eb="6">
      <t>ショウカイ</t>
    </rPh>
    <rPh sb="7" eb="9">
      <t>ジコ</t>
    </rPh>
    <rPh sb="9" eb="11">
      <t>ショウカイ</t>
    </rPh>
    <phoneticPr fontId="3"/>
  </si>
  <si>
    <t>　●国際交渉の知識（①国際交渉とは ②日本的発想法・表現と論理的思考 ③プレゼンテーションの技術</t>
    <rPh sb="2" eb="4">
      <t>コクサイ</t>
    </rPh>
    <rPh sb="4" eb="6">
      <t>コウショウ</t>
    </rPh>
    <rPh sb="7" eb="9">
      <t>チシキ</t>
    </rPh>
    <phoneticPr fontId="3"/>
  </si>
  <si>
    <t>　　④プロポーザルの技術 ⑤取引条件の交渉手順と技術）</t>
    <phoneticPr fontId="7"/>
  </si>
  <si>
    <t>3. 異文化コミュニケーションの知識</t>
    <phoneticPr fontId="7"/>
  </si>
  <si>
    <t>4. 口頭によるコミュニケーション上の留意点</t>
    <phoneticPr fontId="7"/>
  </si>
  <si>
    <t>5. 文書によるコミュニケーション上の留意点</t>
    <phoneticPr fontId="7"/>
  </si>
  <si>
    <t>6. 非言語コミュニケーション（ジェスチャー等）</t>
    <phoneticPr fontId="7"/>
  </si>
  <si>
    <t>7. 英語の活用スキル（目安としてTOEIC 600点程度以上）</t>
    <phoneticPr fontId="7"/>
  </si>
  <si>
    <t>8. その他の外国語スキル（中国語など必要に応じて）</t>
    <phoneticPr fontId="7"/>
  </si>
  <si>
    <t>　●世界各国の法体系（日本法、大陸法、英米法、中国法、イスラム法等）</t>
    <phoneticPr fontId="7"/>
  </si>
  <si>
    <t>　●周知・著名な商品等表示、営業秘密などの権利（不正競争防止法上の保護）</t>
    <phoneticPr fontId="7"/>
  </si>
  <si>
    <t>　　・稟議書</t>
    <rPh sb="3" eb="6">
      <t>リンギショ</t>
    </rPh>
    <phoneticPr fontId="8"/>
  </si>
  <si>
    <t>　　・重要な会議の議事録、取締役会議事録</t>
    <rPh sb="3" eb="5">
      <t>ジュウヨウ</t>
    </rPh>
    <rPh sb="6" eb="8">
      <t>カイギ</t>
    </rPh>
    <rPh sb="9" eb="12">
      <t>ギジロク</t>
    </rPh>
    <rPh sb="13" eb="16">
      <t>トリシマリヤク</t>
    </rPh>
    <rPh sb="16" eb="17">
      <t>カイ</t>
    </rPh>
    <rPh sb="17" eb="20">
      <t>ギジロク</t>
    </rPh>
    <phoneticPr fontId="8"/>
  </si>
  <si>
    <t>　　・会社法・金融商品取引法</t>
    <phoneticPr fontId="7"/>
  </si>
  <si>
    <t>1. 社内規程</t>
    <phoneticPr fontId="7"/>
  </si>
  <si>
    <t>2. 文書管理</t>
    <rPh sb="3" eb="5">
      <t>ブンショ</t>
    </rPh>
    <rPh sb="5" eb="7">
      <t>カンリ</t>
    </rPh>
    <phoneticPr fontId="8"/>
  </si>
  <si>
    <t>2. 消費者関連法の理解</t>
    <rPh sb="3" eb="6">
      <t>ショウヒシャ</t>
    </rPh>
    <rPh sb="6" eb="8">
      <t>カンレン</t>
    </rPh>
    <rPh sb="8" eb="9">
      <t>ホウ</t>
    </rPh>
    <rPh sb="10" eb="12">
      <t>リカイ</t>
    </rPh>
    <phoneticPr fontId="8"/>
  </si>
  <si>
    <t>企業法務基礎</t>
    <phoneticPr fontId="7"/>
  </si>
  <si>
    <t>企業組織に関する法務基礎</t>
    <phoneticPr fontId="7"/>
  </si>
  <si>
    <t>労働に関する法務基礎</t>
    <phoneticPr fontId="7"/>
  </si>
  <si>
    <t>契約書の作成・審査基礎</t>
    <phoneticPr fontId="7"/>
  </si>
  <si>
    <t>担保権設定と債権管理・回収基礎</t>
    <phoneticPr fontId="7"/>
  </si>
  <si>
    <t>企業取引に関する法務基礎</t>
    <phoneticPr fontId="7"/>
  </si>
  <si>
    <t>社内規程・文書管理に関する法務基礎</t>
    <phoneticPr fontId="7"/>
  </si>
  <si>
    <t>消費者関連法に関する法務基礎</t>
    <phoneticPr fontId="7"/>
  </si>
  <si>
    <t>知的財産権基礎</t>
    <phoneticPr fontId="7"/>
  </si>
  <si>
    <t>国際法務基礎</t>
    <phoneticPr fontId="7"/>
  </si>
  <si>
    <t>PCの基本操作</t>
  </si>
  <si>
    <t>関係者との連携による業務の遂行</t>
  </si>
  <si>
    <t>関係者との連携による業務の遂行</t>
    <phoneticPr fontId="7"/>
  </si>
  <si>
    <t>課題の設定と成果の追求</t>
  </si>
  <si>
    <t>課題の設定と成果の追求</t>
    <phoneticPr fontId="7"/>
  </si>
  <si>
    <t>業務効率化の推進</t>
  </si>
  <si>
    <t>多様性の尊重と異文化コミュニケーション</t>
  </si>
  <si>
    <t>企業法務基礎</t>
  </si>
  <si>
    <t>企業組織に関する法務基礎</t>
  </si>
  <si>
    <t>労働に関する法務基礎</t>
  </si>
  <si>
    <t>労働に関する法務基礎</t>
    <phoneticPr fontId="7"/>
  </si>
  <si>
    <t>契約書の作成・審査基礎</t>
  </si>
  <si>
    <t>担保権設定と債権管理・回収基礎</t>
  </si>
  <si>
    <t>企業取引に関する法務基礎</t>
  </si>
  <si>
    <t>企業取引に関する法務基礎</t>
    <phoneticPr fontId="7"/>
  </si>
  <si>
    <t>社内規程・文書管理に関する法務基礎</t>
  </si>
  <si>
    <t>消費者関連法に関する法務基礎</t>
  </si>
  <si>
    <t>知的財産権基礎</t>
  </si>
  <si>
    <t>紛争処理基礎</t>
  </si>
  <si>
    <t>国際法務基礎</t>
  </si>
  <si>
    <t>リスクマネジメントに関する法務基礎</t>
  </si>
  <si>
    <t>リスクマネジメントに関する法務基礎</t>
    <phoneticPr fontId="7"/>
  </si>
  <si>
    <t xml:space="preserve">
企業法務における基本的な知識と技能を有し、上司の指示・助言を踏まえて日常業務を遂行できる能力水準</t>
    <rPh sb="1" eb="3">
      <t>キギョウ</t>
    </rPh>
    <rPh sb="3" eb="5">
      <t>ホウム</t>
    </rPh>
    <phoneticPr fontId="7"/>
  </si>
  <si>
    <t>各国の法制に関する資料収集や外国法の解釈・資料作成など国際法務の定例的業務に関しては、上司の包括的助言を踏まえて業務を完遂している</t>
    <rPh sb="0" eb="2">
      <t>カッコク</t>
    </rPh>
    <rPh sb="3" eb="5">
      <t>ホウセイ</t>
    </rPh>
    <rPh sb="6" eb="7">
      <t>カン</t>
    </rPh>
    <rPh sb="9" eb="11">
      <t>シリョウ</t>
    </rPh>
    <rPh sb="11" eb="13">
      <t>シュウシュウ</t>
    </rPh>
    <rPh sb="14" eb="16">
      <t>ガイコク</t>
    </rPh>
    <rPh sb="16" eb="17">
      <t>ホウ</t>
    </rPh>
    <rPh sb="18" eb="20">
      <t>カイシャク</t>
    </rPh>
    <rPh sb="21" eb="23">
      <t>シリョウ</t>
    </rPh>
    <rPh sb="23" eb="25">
      <t>サクセイ</t>
    </rPh>
    <rPh sb="27" eb="29">
      <t>コクサイ</t>
    </rPh>
    <rPh sb="29" eb="31">
      <t>ホウム</t>
    </rPh>
    <rPh sb="32" eb="35">
      <t>テイレイテキ</t>
    </rPh>
    <rPh sb="35" eb="37">
      <t>ギョウム</t>
    </rPh>
    <rPh sb="38" eb="39">
      <t>カン</t>
    </rPh>
    <rPh sb="43" eb="45">
      <t>ジョウシ</t>
    </rPh>
    <rPh sb="46" eb="49">
      <t>ホウカツテキ</t>
    </rPh>
    <rPh sb="49" eb="51">
      <t>ジョゲン</t>
    </rPh>
    <rPh sb="52" eb="53">
      <t>フ</t>
    </rPh>
    <rPh sb="56" eb="58">
      <t>ギョウム</t>
    </rPh>
    <rPh sb="59" eb="61">
      <t>カンスイ</t>
    </rPh>
    <phoneticPr fontId="1"/>
  </si>
  <si>
    <t>不足していた点については率直に反省し、上司の助言等を踏まえて次期の業務改善に活かすべく工夫している。</t>
    <phoneticPr fontId="7"/>
  </si>
  <si>
    <t>①法規範、社内規範、倫理規範の遵守</t>
    <phoneticPr fontId="7"/>
  </si>
  <si>
    <t>法令や企業内の諸規定等や倫理規範を遵守している。</t>
    <phoneticPr fontId="7"/>
  </si>
  <si>
    <t>業務上知り得た秘密を正当な理由なく他に開示したり、盗用したりしていない。</t>
    <phoneticPr fontId="7"/>
  </si>
  <si>
    <t>日常の業務遂行において法的または倫理的なジレンマに直面した際は、法令や決められた規範等に照らして判断し、判断が難しい場合には必ず上位者に相談している。</t>
    <phoneticPr fontId="7"/>
  </si>
  <si>
    <t>法令や規範等について、自分の知見では曖昧なことや分からないことは必ず周囲に質問して確認している。</t>
    <phoneticPr fontId="7"/>
  </si>
  <si>
    <t>1. 社内の倫理規定・行動規範</t>
    <rPh sb="3" eb="5">
      <t>シャナイ</t>
    </rPh>
    <rPh sb="6" eb="8">
      <t>リンリ</t>
    </rPh>
    <rPh sb="8" eb="10">
      <t>キテイ</t>
    </rPh>
    <rPh sb="11" eb="13">
      <t>コウドウ</t>
    </rPh>
    <rPh sb="13" eb="15">
      <t>キハン</t>
    </rPh>
    <phoneticPr fontId="7"/>
  </si>
  <si>
    <t xml:space="preserve">  ●経営理念・経営方針</t>
    <phoneticPr fontId="7"/>
  </si>
  <si>
    <t>　●社是・社訓</t>
    <phoneticPr fontId="7"/>
  </si>
  <si>
    <t>　●倫理規程</t>
    <phoneticPr fontId="7"/>
  </si>
  <si>
    <t>2. 会社の就業規則及び関連諸規程</t>
  </si>
  <si>
    <t>3. 問題となりやすい主な事項</t>
    <phoneticPr fontId="7"/>
  </si>
  <si>
    <t>　●個人情報保護</t>
    <phoneticPr fontId="7"/>
  </si>
  <si>
    <t>　●インサイダー取引</t>
    <phoneticPr fontId="7"/>
  </si>
  <si>
    <t>　●談合、カルテル等の不正競争</t>
    <phoneticPr fontId="7"/>
  </si>
  <si>
    <t xml:space="preserve">  ●ソフトウェア等の違法コピー（知的財産権の保護）</t>
    <phoneticPr fontId="7"/>
  </si>
  <si>
    <t xml:space="preserve">  ●人権、セクハラ、パワハラ</t>
    <phoneticPr fontId="7"/>
  </si>
  <si>
    <t xml:space="preserve">  ●環境、リサイクル　等</t>
    <phoneticPr fontId="7"/>
  </si>
  <si>
    <t xml:space="preserve">  ●取引における優位的な地位の乱用</t>
    <phoneticPr fontId="7"/>
  </si>
  <si>
    <t>　●顧客情報の流出、情報漏洩</t>
    <phoneticPr fontId="7"/>
  </si>
  <si>
    <t>　●不正経理等</t>
    <phoneticPr fontId="7"/>
  </si>
  <si>
    <t>　●偽装等</t>
    <phoneticPr fontId="7"/>
  </si>
  <si>
    <t>4. 自社及び世間一般でコンプライアンス上問題となった事例</t>
    <rPh sb="27" eb="29">
      <t>ジレイ</t>
    </rPh>
    <phoneticPr fontId="7"/>
  </si>
  <si>
    <t>5．監査役・監査委員会・コンプライアンス委員会</t>
    <phoneticPr fontId="7"/>
  </si>
  <si>
    <t>6. 担当する業務に関する法規制（競争法／独占禁止法等）</t>
    <phoneticPr fontId="7"/>
  </si>
  <si>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4"/>
  </si>
  <si>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7"/>
  </si>
  <si>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7"/>
  </si>
  <si>
    <t>企業法務実務の推進に必要な基本的事項（実施手順や事務的手続、文書のフォーマット、社内決裁ルート等）を正しく理解している</t>
    <phoneticPr fontId="2"/>
  </si>
  <si>
    <t>企業法務の定例的業務に関しては、上司の包括的指示を適宜受けながら業務を完遂している</t>
    <phoneticPr fontId="2"/>
  </si>
  <si>
    <t>法務に関する日常業務をめぐり、問題点や今後改善すべきと思う点を自分なりに整理し、上司の助言等を踏まえて次期の業務改善に活かすべく工夫している</t>
    <phoneticPr fontId="2"/>
  </si>
  <si>
    <t>株式会社等の概要と特徴、定款変更の手続、株主総会、取締役・監査役の責任など、企業組織に関する法務の推進に必要な基本的事項を理解している</t>
    <rPh sb="0" eb="2">
      <t>カブシキ</t>
    </rPh>
    <rPh sb="2" eb="4">
      <t>カイシャ</t>
    </rPh>
    <rPh sb="4" eb="5">
      <t>トウ</t>
    </rPh>
    <rPh sb="6" eb="8">
      <t>ガイヨウ</t>
    </rPh>
    <rPh sb="9" eb="11">
      <t>トクチョウ</t>
    </rPh>
    <rPh sb="12" eb="14">
      <t>テイカン</t>
    </rPh>
    <rPh sb="14" eb="16">
      <t>ヘンコウ</t>
    </rPh>
    <rPh sb="17" eb="19">
      <t>テツヅキ</t>
    </rPh>
    <rPh sb="20" eb="22">
      <t>カブヌシ</t>
    </rPh>
    <rPh sb="22" eb="24">
      <t>ソウカイ</t>
    </rPh>
    <rPh sb="25" eb="28">
      <t>トリシマリヤク</t>
    </rPh>
    <rPh sb="29" eb="32">
      <t>カンサヤク</t>
    </rPh>
    <rPh sb="33" eb="35">
      <t>セキニン</t>
    </rPh>
    <rPh sb="38" eb="40">
      <t>キギョウ</t>
    </rPh>
    <rPh sb="40" eb="42">
      <t>ソシキ</t>
    </rPh>
    <rPh sb="43" eb="44">
      <t>カン</t>
    </rPh>
    <rPh sb="46" eb="48">
      <t>ホウム</t>
    </rPh>
    <rPh sb="49" eb="51">
      <t>スイシン</t>
    </rPh>
    <rPh sb="52" eb="54">
      <t>ヒツヨウ</t>
    </rPh>
    <rPh sb="55" eb="58">
      <t>キホンテキ</t>
    </rPh>
    <rPh sb="58" eb="60">
      <t>ジコウ</t>
    </rPh>
    <rPh sb="61" eb="63">
      <t>リカイ</t>
    </rPh>
    <phoneticPr fontId="1"/>
  </si>
  <si>
    <t>上司の指示に基づく、会社法の解釈や各種届出の作成等の担当業務を効率的に遂行している</t>
    <rPh sb="0" eb="2">
      <t>ジョウシ</t>
    </rPh>
    <rPh sb="3" eb="5">
      <t>シジ</t>
    </rPh>
    <rPh sb="6" eb="7">
      <t>モト</t>
    </rPh>
    <rPh sb="10" eb="13">
      <t>カイシャホウ</t>
    </rPh>
    <rPh sb="14" eb="16">
      <t>カイシャク</t>
    </rPh>
    <rPh sb="17" eb="19">
      <t>カクシュ</t>
    </rPh>
    <rPh sb="19" eb="21">
      <t>トドケデ</t>
    </rPh>
    <rPh sb="22" eb="24">
      <t>サクセイ</t>
    </rPh>
    <rPh sb="24" eb="25">
      <t>トウ</t>
    </rPh>
    <rPh sb="26" eb="28">
      <t>タントウ</t>
    </rPh>
    <rPh sb="28" eb="30">
      <t>ギョウム</t>
    </rPh>
    <rPh sb="31" eb="34">
      <t>コウリツテキ</t>
    </rPh>
    <rPh sb="35" eb="37">
      <t>スイコウ</t>
    </rPh>
    <phoneticPr fontId="1"/>
  </si>
  <si>
    <t>担当業務に関し、満足できた点、不足していた点などに関する自己評価を行い、問題点や改善すべきと思う点を自分なりに整理し、上司や先輩に対して意見具申している</t>
    <rPh sb="0" eb="2">
      <t>タントウ</t>
    </rPh>
    <rPh sb="2" eb="4">
      <t>ギョウム</t>
    </rPh>
    <rPh sb="5" eb="6">
      <t>カン</t>
    </rPh>
    <rPh sb="8" eb="10">
      <t>マンゾク</t>
    </rPh>
    <rPh sb="13" eb="14">
      <t>テン</t>
    </rPh>
    <rPh sb="15" eb="17">
      <t>フソク</t>
    </rPh>
    <rPh sb="21" eb="22">
      <t>テン</t>
    </rPh>
    <rPh sb="25" eb="26">
      <t>カン</t>
    </rPh>
    <rPh sb="28" eb="30">
      <t>ジコ</t>
    </rPh>
    <rPh sb="30" eb="32">
      <t>ヒョウカ</t>
    </rPh>
    <rPh sb="33" eb="34">
      <t>ギョウ</t>
    </rPh>
    <phoneticPr fontId="1"/>
  </si>
  <si>
    <t>労働組合法、労働基準法をはじめとした基本的な労働法体系など、労働に関する法務の推進に必要な基本的事項を理解している</t>
    <phoneticPr fontId="7"/>
  </si>
  <si>
    <t>労働法の解釈や各種届出の作成など自らの担当業務に関し、上司の指示に基づき効率的に事務処理を行っている</t>
    <rPh sb="0" eb="3">
      <t>ロウドウホウ</t>
    </rPh>
    <rPh sb="4" eb="6">
      <t>カイシャク</t>
    </rPh>
    <rPh sb="7" eb="9">
      <t>カクシュ</t>
    </rPh>
    <rPh sb="9" eb="11">
      <t>トドケデ</t>
    </rPh>
    <rPh sb="12" eb="14">
      <t>サクセイ</t>
    </rPh>
    <rPh sb="16" eb="17">
      <t>ミズカ</t>
    </rPh>
    <rPh sb="19" eb="21">
      <t>タントウ</t>
    </rPh>
    <rPh sb="21" eb="23">
      <t>ギョウム</t>
    </rPh>
    <rPh sb="24" eb="25">
      <t>カン</t>
    </rPh>
    <rPh sb="27" eb="29">
      <t>ジョウシ</t>
    </rPh>
    <rPh sb="30" eb="32">
      <t>シジ</t>
    </rPh>
    <rPh sb="33" eb="34">
      <t>モト</t>
    </rPh>
    <rPh sb="36" eb="39">
      <t>コウリツテキ</t>
    </rPh>
    <rPh sb="40" eb="42">
      <t>ジム</t>
    </rPh>
    <rPh sb="42" eb="44">
      <t>ショリ</t>
    </rPh>
    <rPh sb="45" eb="46">
      <t>オコナ</t>
    </rPh>
    <phoneticPr fontId="1"/>
  </si>
  <si>
    <t>契約書の基本構成とルール、委任状、典型契約の作成やチェックポイントなど、契約書の作成・審査実務の推進に必要な基本的事項を理解している</t>
    <rPh sb="0" eb="3">
      <t>ケイヤクショ</t>
    </rPh>
    <rPh sb="4" eb="6">
      <t>キホン</t>
    </rPh>
    <rPh sb="6" eb="8">
      <t>コウセイ</t>
    </rPh>
    <rPh sb="13" eb="16">
      <t>イニンジョウ</t>
    </rPh>
    <rPh sb="17" eb="19">
      <t>テンケイ</t>
    </rPh>
    <rPh sb="19" eb="21">
      <t>ケイヤク</t>
    </rPh>
    <rPh sb="22" eb="24">
      <t>サクセイ</t>
    </rPh>
    <rPh sb="36" eb="39">
      <t>ケイヤクショ</t>
    </rPh>
    <rPh sb="40" eb="42">
      <t>サクセイ</t>
    </rPh>
    <rPh sb="43" eb="45">
      <t>シンサ</t>
    </rPh>
    <rPh sb="45" eb="47">
      <t>ジツム</t>
    </rPh>
    <rPh sb="48" eb="50">
      <t>スイシン</t>
    </rPh>
    <rPh sb="51" eb="53">
      <t>ヒツヨウ</t>
    </rPh>
    <rPh sb="54" eb="57">
      <t>キホンテキ</t>
    </rPh>
    <rPh sb="57" eb="59">
      <t>ジコウ</t>
    </rPh>
    <rPh sb="60" eb="62">
      <t>リカイ</t>
    </rPh>
    <phoneticPr fontId="1"/>
  </si>
  <si>
    <t>契約書の作成や解釈をめぐる社内各部署への指導・助言等の定例的業務に関しては、上司の助言を適宜受けながら業務を完遂している</t>
    <rPh sb="0" eb="3">
      <t>ケイヤクショ</t>
    </rPh>
    <rPh sb="4" eb="6">
      <t>サクセイ</t>
    </rPh>
    <rPh sb="7" eb="9">
      <t>カイシャク</t>
    </rPh>
    <rPh sb="13" eb="15">
      <t>シャナイ</t>
    </rPh>
    <rPh sb="15" eb="18">
      <t>カクブショ</t>
    </rPh>
    <rPh sb="20" eb="22">
      <t>シドウ</t>
    </rPh>
    <rPh sb="23" eb="25">
      <t>ジョゲン</t>
    </rPh>
    <rPh sb="25" eb="26">
      <t>トウ</t>
    </rPh>
    <rPh sb="27" eb="30">
      <t>テイレイテキ</t>
    </rPh>
    <rPh sb="30" eb="32">
      <t>ギョウム</t>
    </rPh>
    <rPh sb="33" eb="34">
      <t>カン</t>
    </rPh>
    <rPh sb="38" eb="40">
      <t>ジョウシ</t>
    </rPh>
    <rPh sb="41" eb="43">
      <t>ジョゲン</t>
    </rPh>
    <rPh sb="44" eb="46">
      <t>テキギ</t>
    </rPh>
    <rPh sb="46" eb="47">
      <t>ウ</t>
    </rPh>
    <rPh sb="51" eb="53">
      <t>ギョウム</t>
    </rPh>
    <rPh sb="54" eb="56">
      <t>カンスイ</t>
    </rPh>
    <phoneticPr fontId="1"/>
  </si>
  <si>
    <t>商業登記簿・不動産登記簿の読み方、信用調査、主要な担保手段、債権譲渡・回収・手形小切手など、債権管理・回収実務の推進に必要な基本的事項を理解している</t>
    <rPh sb="0" eb="2">
      <t>ショウギョウ</t>
    </rPh>
    <rPh sb="2" eb="5">
      <t>トウキボ</t>
    </rPh>
    <rPh sb="6" eb="9">
      <t>フドウサン</t>
    </rPh>
    <rPh sb="9" eb="12">
      <t>トウキボ</t>
    </rPh>
    <rPh sb="13" eb="14">
      <t>ヨ</t>
    </rPh>
    <rPh sb="15" eb="16">
      <t>カタ</t>
    </rPh>
    <rPh sb="17" eb="19">
      <t>シンヨウ</t>
    </rPh>
    <rPh sb="19" eb="21">
      <t>チョウサ</t>
    </rPh>
    <rPh sb="22" eb="24">
      <t>シュヨウ</t>
    </rPh>
    <rPh sb="25" eb="27">
      <t>タンポ</t>
    </rPh>
    <rPh sb="27" eb="29">
      <t>シュダン</t>
    </rPh>
    <rPh sb="30" eb="32">
      <t>サイケン</t>
    </rPh>
    <rPh sb="32" eb="34">
      <t>ジョウト</t>
    </rPh>
    <rPh sb="35" eb="37">
      <t>カイシュウ</t>
    </rPh>
    <rPh sb="38" eb="40">
      <t>テガタ</t>
    </rPh>
    <rPh sb="40" eb="43">
      <t>コギッテ</t>
    </rPh>
    <rPh sb="46" eb="48">
      <t>サイケン</t>
    </rPh>
    <rPh sb="48" eb="50">
      <t>カンリ</t>
    </rPh>
    <rPh sb="51" eb="53">
      <t>カイシュウ</t>
    </rPh>
    <rPh sb="53" eb="55">
      <t>ジツム</t>
    </rPh>
    <rPh sb="56" eb="58">
      <t>スイシン</t>
    </rPh>
    <rPh sb="59" eb="61">
      <t>ヒツヨウ</t>
    </rPh>
    <rPh sb="62" eb="65">
      <t>キホンテキ</t>
    </rPh>
    <rPh sb="65" eb="67">
      <t>ジコウ</t>
    </rPh>
    <rPh sb="68" eb="70">
      <t>リカイ</t>
    </rPh>
    <phoneticPr fontId="1"/>
  </si>
  <si>
    <t>上司の指示を踏まえ、動産担保及び不動産担保、保証契約等に関する法律実務を効率的に推進している</t>
    <rPh sb="0" eb="2">
      <t>ジョウシ</t>
    </rPh>
    <rPh sb="3" eb="5">
      <t>シジ</t>
    </rPh>
    <rPh sb="6" eb="7">
      <t>フ</t>
    </rPh>
    <rPh sb="10" eb="12">
      <t>ドウサン</t>
    </rPh>
    <rPh sb="12" eb="14">
      <t>タンポ</t>
    </rPh>
    <rPh sb="14" eb="15">
      <t>オヨ</t>
    </rPh>
    <rPh sb="16" eb="19">
      <t>フドウサン</t>
    </rPh>
    <rPh sb="19" eb="21">
      <t>タンポ</t>
    </rPh>
    <rPh sb="22" eb="24">
      <t>ホショウ</t>
    </rPh>
    <rPh sb="24" eb="26">
      <t>ケイヤク</t>
    </rPh>
    <rPh sb="26" eb="27">
      <t>トウ</t>
    </rPh>
    <rPh sb="28" eb="29">
      <t>カン</t>
    </rPh>
    <rPh sb="31" eb="33">
      <t>ホウリツ</t>
    </rPh>
    <rPh sb="33" eb="35">
      <t>ジツム</t>
    </rPh>
    <rPh sb="36" eb="39">
      <t>コウリツテキ</t>
    </rPh>
    <rPh sb="40" eb="42">
      <t>スイシン</t>
    </rPh>
    <phoneticPr fontId="1"/>
  </si>
  <si>
    <t>社内規程・文書管理など、法令や規格などの要求事項に基づいて社内で定める基本原則の整備について必要な基本的事項を理解している</t>
    <phoneticPr fontId="7"/>
  </si>
  <si>
    <t>社内規程・文書管理の整備・推進など自らの担当業務に関し、上司の指示に基づき効率的に事務処理を行っている</t>
    <rPh sb="0" eb="2">
      <t>シャナイ</t>
    </rPh>
    <rPh sb="2" eb="4">
      <t>キテイ</t>
    </rPh>
    <rPh sb="5" eb="7">
      <t>ブンショ</t>
    </rPh>
    <rPh sb="7" eb="9">
      <t>カンリ</t>
    </rPh>
    <rPh sb="10" eb="12">
      <t>セイビ</t>
    </rPh>
    <rPh sb="13" eb="15">
      <t>スイシン</t>
    </rPh>
    <rPh sb="17" eb="18">
      <t>ミズカ</t>
    </rPh>
    <rPh sb="20" eb="22">
      <t>タントウ</t>
    </rPh>
    <rPh sb="22" eb="24">
      <t>ギョウム</t>
    </rPh>
    <rPh sb="25" eb="26">
      <t>カン</t>
    </rPh>
    <rPh sb="28" eb="30">
      <t>ジョウシ</t>
    </rPh>
    <rPh sb="31" eb="33">
      <t>シジ</t>
    </rPh>
    <rPh sb="34" eb="35">
      <t>モト</t>
    </rPh>
    <rPh sb="37" eb="40">
      <t>コウリツテキ</t>
    </rPh>
    <rPh sb="41" eb="43">
      <t>ジム</t>
    </rPh>
    <rPh sb="43" eb="45">
      <t>ショリ</t>
    </rPh>
    <rPh sb="46" eb="47">
      <t>オコナ</t>
    </rPh>
    <phoneticPr fontId="1"/>
  </si>
  <si>
    <t>消費者関連法（消費者契約法、特定商取引法，割賦販売法，貸金業法，利息制限法等）、個人情報保護法など消費者関連法をめぐる法務の推進に必要な基本的事項を理解している</t>
    <rPh sb="0" eb="3">
      <t>ショウヒシャ</t>
    </rPh>
    <rPh sb="3" eb="6">
      <t>カンレンホウ</t>
    </rPh>
    <rPh sb="7" eb="10">
      <t>ショウヒシャ</t>
    </rPh>
    <rPh sb="10" eb="13">
      <t>ケイヤクホウ</t>
    </rPh>
    <rPh sb="14" eb="16">
      <t>トクテイ</t>
    </rPh>
    <rPh sb="16" eb="19">
      <t>ショウトリヒキ</t>
    </rPh>
    <rPh sb="19" eb="20">
      <t>ホウ</t>
    </rPh>
    <rPh sb="21" eb="23">
      <t>カップ</t>
    </rPh>
    <rPh sb="23" eb="25">
      <t>ハンバイ</t>
    </rPh>
    <rPh sb="25" eb="26">
      <t>ホウ</t>
    </rPh>
    <rPh sb="27" eb="29">
      <t>カシキン</t>
    </rPh>
    <rPh sb="29" eb="30">
      <t>ギョウ</t>
    </rPh>
    <rPh sb="30" eb="31">
      <t>ホウ</t>
    </rPh>
    <rPh sb="32" eb="34">
      <t>リソク</t>
    </rPh>
    <rPh sb="34" eb="38">
      <t>セイゲンホウナド</t>
    </rPh>
    <rPh sb="40" eb="42">
      <t>コジン</t>
    </rPh>
    <rPh sb="42" eb="44">
      <t>ジョウホウ</t>
    </rPh>
    <rPh sb="44" eb="47">
      <t>ホゴホウ</t>
    </rPh>
    <rPh sb="49" eb="52">
      <t>ショウヒシャ</t>
    </rPh>
    <rPh sb="52" eb="55">
      <t>カンレンホウ</t>
    </rPh>
    <rPh sb="59" eb="61">
      <t>ホウム</t>
    </rPh>
    <rPh sb="62" eb="64">
      <t>スイシン</t>
    </rPh>
    <rPh sb="65" eb="67">
      <t>ヒツヨウ</t>
    </rPh>
    <rPh sb="68" eb="71">
      <t>キホンテキ</t>
    </rPh>
    <rPh sb="71" eb="73">
      <t>ジコウ</t>
    </rPh>
    <rPh sb="74" eb="76">
      <t>リカイ</t>
    </rPh>
    <phoneticPr fontId="1"/>
  </si>
  <si>
    <t>消費者関連法に係る担当実務に関し、上司の指示に基づき効率的に事務処理を行っている</t>
    <rPh sb="0" eb="3">
      <t>ショウヒシャ</t>
    </rPh>
    <rPh sb="3" eb="6">
      <t>カンレンホウ</t>
    </rPh>
    <rPh sb="7" eb="8">
      <t>カカワ</t>
    </rPh>
    <rPh sb="9" eb="11">
      <t>タントウ</t>
    </rPh>
    <rPh sb="11" eb="13">
      <t>ジツム</t>
    </rPh>
    <rPh sb="14" eb="15">
      <t>カン</t>
    </rPh>
    <rPh sb="17" eb="19">
      <t>ジョウシ</t>
    </rPh>
    <rPh sb="20" eb="22">
      <t>シジ</t>
    </rPh>
    <rPh sb="23" eb="24">
      <t>モト</t>
    </rPh>
    <rPh sb="26" eb="29">
      <t>コウリツテキ</t>
    </rPh>
    <rPh sb="30" eb="32">
      <t>ジム</t>
    </rPh>
    <rPh sb="32" eb="34">
      <t>ショリ</t>
    </rPh>
    <rPh sb="35" eb="36">
      <t>オコナ</t>
    </rPh>
    <phoneticPr fontId="1"/>
  </si>
  <si>
    <t>社内各部門からの知的財産権をめぐる問い合わせへの対応など定例的業務に関しては、上司の包括的助言を踏まえて独力で業務を完遂している</t>
    <rPh sb="0" eb="2">
      <t>シャナイ</t>
    </rPh>
    <rPh sb="2" eb="5">
      <t>カクブモン</t>
    </rPh>
    <rPh sb="8" eb="10">
      <t>チテキ</t>
    </rPh>
    <rPh sb="10" eb="13">
      <t>ザイサンケン</t>
    </rPh>
    <rPh sb="17" eb="18">
      <t>ト</t>
    </rPh>
    <rPh sb="19" eb="20">
      <t>ア</t>
    </rPh>
    <rPh sb="24" eb="26">
      <t>タイオウ</t>
    </rPh>
    <rPh sb="28" eb="31">
      <t>テイレイテキ</t>
    </rPh>
    <rPh sb="31" eb="33">
      <t>ギョウム</t>
    </rPh>
    <rPh sb="34" eb="35">
      <t>カン</t>
    </rPh>
    <rPh sb="39" eb="41">
      <t>ジョウシ</t>
    </rPh>
    <rPh sb="42" eb="45">
      <t>ホウカツテキ</t>
    </rPh>
    <rPh sb="45" eb="47">
      <t>ジョゲン</t>
    </rPh>
    <rPh sb="48" eb="49">
      <t>フ</t>
    </rPh>
    <rPh sb="52" eb="54">
      <t>ドクリョク</t>
    </rPh>
    <rPh sb="55" eb="57">
      <t>ギョウム</t>
    </rPh>
    <rPh sb="58" eb="60">
      <t>カンスイ</t>
    </rPh>
    <phoneticPr fontId="1"/>
  </si>
  <si>
    <t>国際法務に関する基本的な概念及び各国の法体系など国際法務の推進に必要な基本的事項を理解している</t>
    <rPh sb="0" eb="2">
      <t>コクサイ</t>
    </rPh>
    <rPh sb="2" eb="4">
      <t>ホウム</t>
    </rPh>
    <rPh sb="5" eb="6">
      <t>カン</t>
    </rPh>
    <rPh sb="8" eb="11">
      <t>キホンテキ</t>
    </rPh>
    <rPh sb="12" eb="14">
      <t>ガイネン</t>
    </rPh>
    <rPh sb="14" eb="15">
      <t>オヨ</t>
    </rPh>
    <rPh sb="16" eb="18">
      <t>カッコク</t>
    </rPh>
    <rPh sb="19" eb="22">
      <t>ホウタイケイ</t>
    </rPh>
    <rPh sb="24" eb="26">
      <t>コクサイ</t>
    </rPh>
    <rPh sb="26" eb="28">
      <t>ホウム</t>
    </rPh>
    <rPh sb="29" eb="31">
      <t>スイシン</t>
    </rPh>
    <rPh sb="32" eb="34">
      <t>ヒツヨウ</t>
    </rPh>
    <rPh sb="35" eb="38">
      <t>キホンテキ</t>
    </rPh>
    <rPh sb="38" eb="40">
      <t>ジコウ</t>
    </rPh>
    <rPh sb="41" eb="43">
      <t>リカイ</t>
    </rPh>
    <phoneticPr fontId="1"/>
  </si>
  <si>
    <t>リスクマネジメントに関する基本的な法務知識及びリーガルリスク管理の推進に必要な基本的事項を理解している</t>
    <phoneticPr fontId="7"/>
  </si>
  <si>
    <t>コンプライアンス・プログラムの定常的な運用等の定例的業務に関しては、上司の包括的助言を踏まえて業務を完遂している</t>
    <phoneticPr fontId="7"/>
  </si>
  <si>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</si>
  <si>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コスト意識をもって自分なりに工夫しながら仕事を行い、効率化や改善を試みている</t>
    <phoneticPr fontId="7"/>
  </si>
  <si>
    <t>和解交渉や民事訴訟等に関する事務的な処理作業など定例的業務に関しては、上司の包括的助言を踏まえて業務を完遂している</t>
    <rPh sb="0" eb="2">
      <t>ワカイ</t>
    </rPh>
    <rPh sb="2" eb="4">
      <t>コウショウ</t>
    </rPh>
    <rPh sb="5" eb="7">
      <t>ミンジ</t>
    </rPh>
    <rPh sb="7" eb="9">
      <t>ソショウ</t>
    </rPh>
    <rPh sb="9" eb="10">
      <t>トウ</t>
    </rPh>
    <rPh sb="11" eb="12">
      <t>カン</t>
    </rPh>
    <rPh sb="14" eb="17">
      <t>ジムテキ</t>
    </rPh>
    <rPh sb="18" eb="20">
      <t>ショリ</t>
    </rPh>
    <rPh sb="20" eb="22">
      <t>サギョウ</t>
    </rPh>
    <rPh sb="24" eb="27">
      <t>テイレイテキ</t>
    </rPh>
    <rPh sb="27" eb="29">
      <t>ギョウム</t>
    </rPh>
    <rPh sb="30" eb="31">
      <t>カン</t>
    </rPh>
    <rPh sb="35" eb="37">
      <t>ジョウシ</t>
    </rPh>
    <rPh sb="38" eb="41">
      <t>ホウカツテキ</t>
    </rPh>
    <rPh sb="41" eb="43">
      <t>ジョゲン</t>
    </rPh>
    <rPh sb="44" eb="45">
      <t>フ</t>
    </rPh>
    <rPh sb="48" eb="50">
      <t>ギョウム</t>
    </rPh>
    <rPh sb="51" eb="53">
      <t>カンスイ</t>
    </rPh>
    <phoneticPr fontId="1"/>
  </si>
  <si>
    <t>独禁法及び下請法などの企業取引における法規制を理解し、推進できる</t>
    <phoneticPr fontId="7"/>
  </si>
  <si>
    <t>会社の各種規定（職務権限規程、印章管理規程、文書管理規程等）を理解し、業務を進めることができている</t>
    <rPh sb="0" eb="2">
      <t>カイシャ</t>
    </rPh>
    <rPh sb="3" eb="5">
      <t>カクシュ</t>
    </rPh>
    <rPh sb="5" eb="7">
      <t>キテイ</t>
    </rPh>
    <rPh sb="31" eb="33">
      <t>リカイ</t>
    </rPh>
    <rPh sb="35" eb="37">
      <t>ギョウム</t>
    </rPh>
    <rPh sb="38" eb="39">
      <t>スス</t>
    </rPh>
    <phoneticPr fontId="1"/>
  </si>
  <si>
    <t>知的財産権の種類及びその法令に関する基本を理解し、各種手続きを正しく理解している</t>
    <rPh sb="0" eb="2">
      <t>チテキ</t>
    </rPh>
    <rPh sb="2" eb="5">
      <t>ザイサンケン</t>
    </rPh>
    <rPh sb="6" eb="8">
      <t>シュルイ</t>
    </rPh>
    <rPh sb="8" eb="9">
      <t>オヨ</t>
    </rPh>
    <rPh sb="12" eb="14">
      <t>ホウレイ</t>
    </rPh>
    <rPh sb="15" eb="16">
      <t>カン</t>
    </rPh>
    <rPh sb="18" eb="20">
      <t>キホン</t>
    </rPh>
    <rPh sb="21" eb="23">
      <t>リカイ</t>
    </rPh>
    <rPh sb="25" eb="27">
      <t>カクシュ</t>
    </rPh>
    <rPh sb="27" eb="29">
      <t>テツヅ</t>
    </rPh>
    <rPh sb="31" eb="32">
      <t>タダ</t>
    </rPh>
    <rPh sb="34" eb="36">
      <t>リカイ</t>
    </rPh>
    <phoneticPr fontId="1"/>
  </si>
  <si>
    <t>公正証書、内容証明など紛争処理法務の推進ができ、基本的な理解をしている</t>
    <rPh sb="0" eb="2">
      <t>コウセイ</t>
    </rPh>
    <rPh sb="2" eb="4">
      <t>ショウショ</t>
    </rPh>
    <rPh sb="5" eb="7">
      <t>ナイヨウ</t>
    </rPh>
    <rPh sb="7" eb="9">
      <t>ショウメイ</t>
    </rPh>
    <rPh sb="11" eb="13">
      <t>フンソウ</t>
    </rPh>
    <rPh sb="13" eb="15">
      <t>ショリ</t>
    </rPh>
    <rPh sb="15" eb="17">
      <t>ホウム</t>
    </rPh>
    <rPh sb="18" eb="20">
      <t>スイシン</t>
    </rPh>
    <rPh sb="24" eb="27">
      <t>キホンテキ</t>
    </rPh>
    <rPh sb="28" eb="30">
      <t>リカイ</t>
    </rPh>
    <phoneticPr fontId="1"/>
  </si>
  <si>
    <t>英語を母国語としない国でのリスク管理、生活・情報ネットワーク構築について、現地語で適切な対応を行っている。</t>
    <phoneticPr fontId="7"/>
  </si>
  <si>
    <t>　●営業秘密の保護の内容</t>
    <phoneticPr fontId="7"/>
  </si>
  <si>
    <r>
      <rPr>
        <sz val="11"/>
        <rFont val="ＭＳ Ｐゴシック"/>
        <family val="3"/>
        <charset val="128"/>
      </rPr>
      <t>企業倫理とコンプライアンス</t>
    </r>
    <rPh sb="0" eb="2">
      <t>キギョウ</t>
    </rPh>
    <rPh sb="2" eb="4">
      <t>リンリ</t>
    </rPh>
    <phoneticPr fontId="21"/>
  </si>
  <si>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7"/>
  </si>
  <si>
    <t>1. 消費者関連法に係る実務基礎</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</si>
</sst>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
      <b/>
      <sz val="14"/>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style="thin">
        <color auto="1"/>
      </left>
      <right style="thin">
        <color auto="1"/>
      </right>
      <top/>
      <bottom style="hair">
        <color auto="1"/>
      </bottom>
      <diagonal/>
    </border>
    <border>
      <left style="thin">
        <color auto="1"/>
      </left>
      <right style="thin">
        <color auto="1"/>
      </right>
      <top style="thin">
        <color indexed="64"/>
      </top>
      <bottom style="hair">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auto="1"/>
      </right>
      <top style="thin">
        <color auto="1"/>
      </top>
      <bottom/>
      <diagonal/>
    </border>
    <border>
      <left style="thin">
        <color auto="1"/>
      </left>
      <right style="thin">
        <color auto="1"/>
      </right>
      <top style="thin">
        <color auto="1"/>
      </top>
      <bottom style="hair">
        <color auto="1"/>
      </bottom>
      <diagonal/>
    </border>
    <border>
      <left style="double">
        <color auto="1"/>
      </left>
      <right style="thin">
        <color auto="1"/>
      </right>
      <top style="thin">
        <color auto="1"/>
      </top>
      <bottom style="thin">
        <color auto="1"/>
      </bottom>
      <diagonal/>
    </border>
  </borders>
  <cellStyleXfs count="55">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8" fillId="0" borderId="0">
      <alignment vertical="center"/>
    </xf>
    <xf numFmtId="0" fontId="8" fillId="0" borderId="0">
      <alignment vertical="center"/>
    </xf>
    <xf numFmtId="0" fontId="27" fillId="4" borderId="0" applyNumberFormat="0" applyBorder="0" applyAlignment="0" applyProtection="0">
      <alignment vertical="center"/>
    </xf>
    <xf numFmtId="0" fontId="8" fillId="0" borderId="0">
      <alignment vertical="center"/>
    </xf>
    <xf numFmtId="0" fontId="8"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315">
    <xf numFmtId="0" fontId="0" fillId="0" borderId="0" xfId="0"/>
    <xf numFmtId="0" fontId="5" fillId="0" borderId="0" xfId="41"/>
    <xf numFmtId="0" fontId="28" fillId="24" borderId="10" xfId="41" applyFont="1" applyFill="1" applyBorder="1" applyAlignment="1">
      <alignment horizontal="center"/>
    </xf>
    <xf numFmtId="0" fontId="5" fillId="0" borderId="10" xfId="41" applyBorder="1"/>
    <xf numFmtId="0" fontId="8" fillId="0" borderId="0" xfId="42">
      <alignment vertical="center"/>
    </xf>
    <xf numFmtId="0" fontId="5" fillId="0" borderId="0" xfId="42" applyFont="1">
      <alignment vertical="center"/>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10" fillId="0" borderId="0" xfId="43" applyFont="1" applyAlignment="1">
      <alignment vertical="center" wrapText="1"/>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5" fillId="0" borderId="0" xfId="0" applyFont="1" applyAlignment="1">
      <alignment vertical="center" wrapText="1"/>
    </xf>
    <xf numFmtId="0" fontId="9" fillId="0" borderId="0" xfId="43" applyFont="1" applyAlignment="1">
      <alignment vertical="center" wrapText="1"/>
    </xf>
    <xf numFmtId="0" fontId="9" fillId="0" borderId="0" xfId="0" applyFont="1" applyAlignment="1">
      <alignment vertical="center" wrapText="1"/>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8" fillId="0" borderId="0" xfId="0" applyFont="1" applyAlignment="1">
      <alignment horizontal="right" vertical="top"/>
    </xf>
    <xf numFmtId="0" fontId="6"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8" fillId="0" borderId="0" xfId="43">
      <alignment vertical="center"/>
    </xf>
    <xf numFmtId="0" fontId="8" fillId="0" borderId="0" xfId="43" applyAlignment="1">
      <alignment horizontal="left" vertical="center"/>
    </xf>
    <xf numFmtId="0" fontId="8" fillId="0" borderId="0" xfId="43" applyAlignment="1">
      <alignment horizontal="left" vertical="center" wrapText="1"/>
    </xf>
    <xf numFmtId="0" fontId="9" fillId="0" borderId="0" xfId="43" applyFont="1">
      <alignment vertical="center"/>
    </xf>
    <xf numFmtId="0" fontId="9" fillId="29" borderId="11" xfId="43" applyFont="1" applyFill="1" applyBorder="1" applyAlignment="1">
      <alignment horizontal="left" vertical="center" shrinkToFit="1"/>
    </xf>
    <xf numFmtId="0" fontId="9" fillId="0" borderId="26" xfId="43" applyFont="1" applyBorder="1" applyAlignment="1">
      <alignment vertical="center" wrapText="1"/>
    </xf>
    <xf numFmtId="0" fontId="8" fillId="0" borderId="0" xfId="43" applyAlignment="1">
      <alignment horizontal="center" vertical="center"/>
    </xf>
    <xf numFmtId="0" fontId="9" fillId="29" borderId="13" xfId="43" applyFont="1" applyFill="1" applyBorder="1" applyAlignment="1">
      <alignment horizontal="center" vertical="center"/>
    </xf>
    <xf numFmtId="0" fontId="8" fillId="0" borderId="0" xfId="46"/>
    <xf numFmtId="0" fontId="45" fillId="0" borderId="0" xfId="46" applyFont="1" applyAlignment="1">
      <alignment horizontal="center" vertical="center"/>
    </xf>
    <xf numFmtId="0" fontId="9" fillId="0" borderId="0" xfId="46" applyFont="1"/>
    <xf numFmtId="0" fontId="9" fillId="30" borderId="13" xfId="46" applyFont="1" applyFill="1" applyBorder="1"/>
    <xf numFmtId="0" fontId="9" fillId="30" borderId="26" xfId="46" applyFont="1" applyFill="1" applyBorder="1"/>
    <xf numFmtId="0" fontId="35" fillId="30" borderId="20" xfId="46" applyFont="1" applyFill="1" applyBorder="1"/>
    <xf numFmtId="0" fontId="9" fillId="0" borderId="26" xfId="46" applyFont="1" applyBorder="1"/>
    <xf numFmtId="0" fontId="35" fillId="0" borderId="26" xfId="46" applyFont="1" applyBorder="1"/>
    <xf numFmtId="0" fontId="9" fillId="30" borderId="27" xfId="46" applyFont="1" applyFill="1" applyBorder="1"/>
    <xf numFmtId="0" fontId="35" fillId="30" borderId="26" xfId="46" applyFont="1" applyFill="1" applyBorder="1"/>
    <xf numFmtId="0" fontId="9" fillId="0" borderId="13" xfId="46" applyFont="1" applyBorder="1"/>
    <xf numFmtId="0" fontId="7" fillId="0" borderId="20" xfId="46" applyFont="1" applyBorder="1"/>
    <xf numFmtId="0" fontId="46" fillId="0" borderId="0" xfId="46" applyFont="1" applyAlignment="1">
      <alignment vertical="center"/>
    </xf>
    <xf numFmtId="0" fontId="8" fillId="0" borderId="26" xfId="46" applyBorder="1"/>
    <xf numFmtId="0" fontId="35" fillId="0" borderId="20" xfId="46" applyFont="1" applyBorder="1"/>
    <xf numFmtId="0" fontId="9" fillId="30" borderId="20" xfId="46" applyFont="1" applyFill="1" applyBorder="1"/>
    <xf numFmtId="0" fontId="8" fillId="0" borderId="20" xfId="46" applyBorder="1"/>
    <xf numFmtId="0" fontId="35" fillId="0" borderId="0" xfId="46" applyFont="1"/>
    <xf numFmtId="0" fontId="36" fillId="0" borderId="0" xfId="46" applyFont="1"/>
    <xf numFmtId="0" fontId="48" fillId="0" borderId="0" xfId="46" applyFont="1"/>
    <xf numFmtId="0" fontId="33" fillId="0" borderId="0" xfId="46" applyFont="1"/>
    <xf numFmtId="0" fontId="8" fillId="0" borderId="29" xfId="46" applyBorder="1"/>
    <xf numFmtId="0" fontId="8" fillId="0" borderId="30" xfId="46" applyBorder="1"/>
    <xf numFmtId="0" fontId="8" fillId="0" borderId="31" xfId="46" applyBorder="1"/>
    <xf numFmtId="0" fontId="8" fillId="0" borderId="28" xfId="46" applyBorder="1"/>
    <xf numFmtId="0" fontId="35" fillId="0" borderId="32" xfId="46" applyFont="1" applyBorder="1"/>
    <xf numFmtId="0" fontId="9" fillId="0" borderId="36" xfId="46" applyFont="1" applyBorder="1"/>
    <xf numFmtId="0" fontId="9" fillId="0" borderId="37" xfId="46" applyFont="1" applyBorder="1"/>
    <xf numFmtId="0" fontId="8" fillId="0" borderId="37" xfId="46" applyBorder="1"/>
    <xf numFmtId="0" fontId="8" fillId="0" borderId="38" xfId="46" applyBorder="1"/>
    <xf numFmtId="0" fontId="9" fillId="0" borderId="36" xfId="46" applyFont="1" applyBorder="1" applyAlignment="1">
      <alignment horizontal="left"/>
    </xf>
    <xf numFmtId="0" fontId="9" fillId="0" borderId="38" xfId="46" applyFont="1" applyBorder="1"/>
    <xf numFmtId="0" fontId="9" fillId="0" borderId="36" xfId="46" applyFont="1" applyBorder="1" applyAlignment="1">
      <alignment vertical="center"/>
    </xf>
    <xf numFmtId="0" fontId="9" fillId="0" borderId="37" xfId="46" applyFont="1" applyBorder="1" applyAlignment="1">
      <alignment vertical="center"/>
    </xf>
    <xf numFmtId="0" fontId="9" fillId="0" borderId="38" xfId="46" applyFont="1" applyBorder="1" applyAlignment="1">
      <alignment vertical="center"/>
    </xf>
    <xf numFmtId="0" fontId="35" fillId="0" borderId="28" xfId="46" applyFont="1" applyBorder="1"/>
    <xf numFmtId="0" fontId="8" fillId="0" borderId="33" xfId="46" applyBorder="1"/>
    <xf numFmtId="0" fontId="8" fillId="0" borderId="34" xfId="46" applyBorder="1"/>
    <xf numFmtId="0" fontId="35" fillId="0" borderId="34" xfId="46" applyFont="1" applyBorder="1"/>
    <xf numFmtId="0" fontId="35" fillId="0" borderId="35" xfId="46" applyFont="1" applyBorder="1"/>
    <xf numFmtId="177" fontId="8" fillId="0" borderId="0" xfId="46" applyNumberFormat="1"/>
    <xf numFmtId="0" fontId="36" fillId="25" borderId="39" xfId="46" applyFont="1" applyFill="1" applyBorder="1" applyAlignment="1">
      <alignment horizontal="center" vertical="center" wrapText="1"/>
    </xf>
    <xf numFmtId="0" fontId="35" fillId="0" borderId="37" xfId="46" applyFont="1" applyBorder="1"/>
    <xf numFmtId="0" fontId="9" fillId="0" borderId="22" xfId="46" applyFont="1" applyBorder="1"/>
    <xf numFmtId="0" fontId="35" fillId="0" borderId="22" xfId="46" applyFont="1" applyBorder="1"/>
    <xf numFmtId="177" fontId="48" fillId="0" borderId="22" xfId="46" applyNumberFormat="1" applyFont="1" applyBorder="1" applyAlignment="1">
      <alignment horizontal="center"/>
    </xf>
    <xf numFmtId="0" fontId="9" fillId="30" borderId="22" xfId="46" applyFont="1" applyFill="1" applyBorder="1"/>
    <xf numFmtId="0" fontId="35" fillId="30" borderId="22" xfId="46" applyFont="1" applyFill="1" applyBorder="1"/>
    <xf numFmtId="177" fontId="48" fillId="30" borderId="22" xfId="46" applyNumberFormat="1" applyFont="1" applyFill="1" applyBorder="1" applyAlignment="1">
      <alignment horizontal="center"/>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40" fillId="26" borderId="24" xfId="0" applyFont="1" applyFill="1" applyBorder="1" applyAlignment="1">
      <alignment vertical="center"/>
    </xf>
    <xf numFmtId="0" fontId="40" fillId="26" borderId="40" xfId="0" applyFont="1" applyFill="1" applyBorder="1" applyAlignment="1">
      <alignment vertical="center"/>
    </xf>
    <xf numFmtId="0" fontId="28" fillId="0" borderId="11" xfId="0" applyFont="1" applyBorder="1" applyAlignment="1">
      <alignment vertical="center" wrapText="1"/>
    </xf>
    <xf numFmtId="0" fontId="56" fillId="25" borderId="11" xfId="0" applyFont="1" applyFill="1" applyBorder="1" applyAlignment="1">
      <alignment horizontal="center" vertical="center"/>
    </xf>
    <xf numFmtId="49" fontId="28" fillId="0" borderId="11" xfId="0" applyNumberFormat="1" applyFont="1" applyBorder="1" applyAlignment="1">
      <alignment vertical="center" wrapText="1"/>
    </xf>
    <xf numFmtId="0" fontId="36" fillId="25" borderId="11" xfId="0" applyFont="1" applyFill="1" applyBorder="1" applyAlignment="1">
      <alignment horizontal="center" vertical="center" shrinkToFit="1"/>
    </xf>
    <xf numFmtId="0" fontId="28" fillId="0" borderId="0" xfId="0" applyFont="1" applyAlignment="1">
      <alignment horizontal="left" vertical="center" wrapText="1"/>
    </xf>
    <xf numFmtId="0" fontId="28" fillId="0" borderId="11" xfId="0" applyFont="1" applyBorder="1" applyAlignment="1">
      <alignment horizontal="center" vertical="center"/>
    </xf>
    <xf numFmtId="176" fontId="28" fillId="0" borderId="11" xfId="0" applyNumberFormat="1" applyFont="1" applyBorder="1" applyAlignment="1">
      <alignment horizontal="center" vertical="center"/>
    </xf>
    <xf numFmtId="0" fontId="28" fillId="0" borderId="0" xfId="0" applyFont="1" applyAlignment="1">
      <alignment vertical="center" wrapText="1"/>
    </xf>
    <xf numFmtId="0" fontId="28" fillId="26" borderId="17" xfId="0" applyFont="1" applyFill="1" applyBorder="1" applyAlignment="1">
      <alignment vertical="center"/>
    </xf>
    <xf numFmtId="0" fontId="28" fillId="26" borderId="40" xfId="0" applyFont="1" applyFill="1" applyBorder="1" applyAlignment="1">
      <alignment vertical="center"/>
    </xf>
    <xf numFmtId="0" fontId="28" fillId="26" borderId="18" xfId="0" applyFont="1" applyFill="1" applyBorder="1" applyAlignment="1">
      <alignment vertical="center"/>
    </xf>
    <xf numFmtId="0" fontId="28" fillId="26" borderId="25" xfId="0" applyFont="1" applyFill="1" applyBorder="1" applyAlignment="1">
      <alignment vertical="center"/>
    </xf>
    <xf numFmtId="0" fontId="28" fillId="26" borderId="19" xfId="0" applyFont="1" applyFill="1" applyBorder="1" applyAlignment="1">
      <alignment vertical="center"/>
    </xf>
    <xf numFmtId="0" fontId="28" fillId="0" borderId="25" xfId="0" applyFont="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26" borderId="18" xfId="0" applyFont="1" applyFill="1" applyBorder="1" applyAlignment="1">
      <alignment vertical="center" wrapText="1"/>
    </xf>
    <xf numFmtId="0" fontId="36" fillId="25" borderId="11" xfId="0" applyFont="1" applyFill="1" applyBorder="1" applyAlignment="1">
      <alignment horizontal="center" vertical="center"/>
    </xf>
    <xf numFmtId="0" fontId="40" fillId="26" borderId="14" xfId="0" applyFont="1" applyFill="1" applyBorder="1" applyAlignment="1">
      <alignment vertical="center"/>
    </xf>
    <xf numFmtId="0" fontId="28" fillId="0" borderId="0" xfId="43" applyFont="1" applyAlignment="1">
      <alignment horizontal="center" vertical="center" wrapText="1"/>
    </xf>
    <xf numFmtId="176" fontId="55" fillId="0" borderId="0" xfId="0" applyNumberFormat="1" applyFont="1" applyAlignment="1">
      <alignment horizontal="left" vertical="center" wrapText="1"/>
    </xf>
    <xf numFmtId="0" fontId="28" fillId="0" borderId="0" xfId="0" applyFont="1" applyAlignment="1">
      <alignment horizontal="center" vertical="center"/>
    </xf>
    <xf numFmtId="0" fontId="28" fillId="0" borderId="0" xfId="0" applyFont="1" applyAlignment="1">
      <alignment horizontal="left" vertical="top" wrapText="1"/>
    </xf>
    <xf numFmtId="0" fontId="28" fillId="26" borderId="17" xfId="0" applyFont="1" applyFill="1" applyBorder="1" applyAlignment="1">
      <alignment vertical="center" wrapText="1"/>
    </xf>
    <xf numFmtId="0" fontId="40" fillId="26" borderId="41" xfId="0" applyFont="1" applyFill="1" applyBorder="1" applyAlignment="1">
      <alignment vertical="center"/>
    </xf>
    <xf numFmtId="0" fontId="28" fillId="0" borderId="44" xfId="0" applyFont="1" applyBorder="1" applyAlignment="1">
      <alignment vertical="center" wrapText="1"/>
    </xf>
    <xf numFmtId="0" fontId="28" fillId="0" borderId="44" xfId="0" applyFont="1" applyBorder="1" applyAlignment="1">
      <alignment horizontal="left" vertical="top" wrapText="1"/>
    </xf>
    <xf numFmtId="0" fontId="47" fillId="31" borderId="46" xfId="46" applyFont="1" applyFill="1" applyBorder="1"/>
    <xf numFmtId="0" fontId="49" fillId="31" borderId="47" xfId="46" applyFont="1" applyFill="1" applyBorder="1"/>
    <xf numFmtId="0" fontId="50" fillId="31" borderId="47" xfId="46" applyFont="1" applyFill="1" applyBorder="1"/>
    <xf numFmtId="0" fontId="50" fillId="31" borderId="48" xfId="46" applyFont="1" applyFill="1" applyBorder="1"/>
    <xf numFmtId="0" fontId="36" fillId="25" borderId="50" xfId="46" applyFont="1" applyFill="1" applyBorder="1" applyAlignment="1">
      <alignment horizontal="center" vertical="center" wrapText="1"/>
    </xf>
    <xf numFmtId="0" fontId="36" fillId="25" borderId="52" xfId="46" applyFont="1" applyFill="1" applyBorder="1" applyAlignment="1">
      <alignment horizontal="center" vertical="center" wrapText="1"/>
    </xf>
    <xf numFmtId="0" fontId="36" fillId="25" borderId="53" xfId="46" applyFont="1" applyFill="1" applyBorder="1" applyAlignment="1">
      <alignment horizontal="center" vertical="center" wrapText="1"/>
    </xf>
    <xf numFmtId="0" fontId="9" fillId="0" borderId="54" xfId="46" applyFont="1" applyBorder="1"/>
    <xf numFmtId="177" fontId="48" fillId="0" borderId="55" xfId="46" applyNumberFormat="1" applyFont="1" applyBorder="1" applyAlignment="1">
      <alignment horizontal="center"/>
    </xf>
    <xf numFmtId="0" fontId="9" fillId="30" borderId="54" xfId="46" applyFont="1" applyFill="1" applyBorder="1"/>
    <xf numFmtId="177" fontId="48" fillId="30" borderId="55" xfId="46" applyNumberFormat="1" applyFont="1" applyFill="1" applyBorder="1" applyAlignment="1">
      <alignment horizontal="center"/>
    </xf>
    <xf numFmtId="0" fontId="9" fillId="32" borderId="54" xfId="46" applyFont="1" applyFill="1" applyBorder="1"/>
    <xf numFmtId="177" fontId="59" fillId="0" borderId="55" xfId="46" applyNumberFormat="1" applyFont="1" applyBorder="1" applyAlignment="1">
      <alignment horizontal="center"/>
    </xf>
    <xf numFmtId="177" fontId="59" fillId="32" borderId="55" xfId="46" applyNumberFormat="1" applyFont="1" applyFill="1" applyBorder="1" applyAlignment="1">
      <alignment horizontal="center"/>
    </xf>
    <xf numFmtId="0" fontId="9" fillId="28" borderId="54" xfId="46" applyFont="1" applyFill="1" applyBorder="1"/>
    <xf numFmtId="0" fontId="9" fillId="0" borderId="60" xfId="46" applyFont="1" applyBorder="1" applyAlignment="1">
      <alignment vertical="top"/>
    </xf>
    <xf numFmtId="0" fontId="35" fillId="0" borderId="59" xfId="46" applyFont="1" applyBorder="1" applyAlignment="1">
      <alignment vertical="top"/>
    </xf>
    <xf numFmtId="0" fontId="35" fillId="0" borderId="61" xfId="46" applyFont="1" applyBorder="1" applyAlignment="1">
      <alignment vertical="top"/>
    </xf>
    <xf numFmtId="0" fontId="8" fillId="0" borderId="65" xfId="46" applyBorder="1"/>
    <xf numFmtId="0" fontId="8" fillId="0" borderId="66" xfId="46" applyBorder="1"/>
    <xf numFmtId="0" fontId="8" fillId="0" borderId="67" xfId="46" applyBorder="1"/>
    <xf numFmtId="0" fontId="8" fillId="0" borderId="68" xfId="46" applyBorder="1"/>
    <xf numFmtId="0" fontId="8" fillId="0" borderId="69" xfId="46" applyBorder="1"/>
    <xf numFmtId="0" fontId="9" fillId="0" borderId="60" xfId="46" applyFont="1" applyBorder="1"/>
    <xf numFmtId="0" fontId="9" fillId="28" borderId="56" xfId="46" applyFont="1" applyFill="1" applyBorder="1"/>
    <xf numFmtId="0" fontId="9" fillId="0" borderId="57" xfId="46" applyFont="1" applyBorder="1"/>
    <xf numFmtId="0" fontId="35" fillId="0" borderId="57" xfId="46" applyFont="1" applyBorder="1"/>
    <xf numFmtId="177" fontId="48" fillId="0" borderId="57" xfId="46" applyNumberFormat="1" applyFont="1" applyBorder="1" applyAlignment="1">
      <alignment horizontal="center"/>
    </xf>
    <xf numFmtId="177" fontId="59" fillId="0" borderId="58" xfId="46" applyNumberFormat="1" applyFont="1" applyBorder="1" applyAlignment="1">
      <alignment horizontal="center"/>
    </xf>
    <xf numFmtId="0" fontId="36" fillId="25" borderId="44" xfId="0" applyFont="1" applyFill="1" applyBorder="1" applyAlignment="1">
      <alignment horizontal="center" vertical="center" wrapText="1"/>
    </xf>
    <xf numFmtId="0" fontId="36" fillId="25" borderId="45" xfId="0" applyFont="1" applyFill="1" applyBorder="1" applyAlignment="1">
      <alignment horizontal="center" vertical="center" wrapText="1"/>
    </xf>
    <xf numFmtId="0" fontId="28" fillId="26" borderId="41" xfId="0" applyFont="1" applyFill="1" applyBorder="1" applyAlignment="1">
      <alignment vertical="center"/>
    </xf>
    <xf numFmtId="0" fontId="28" fillId="26" borderId="42" xfId="0" applyFont="1" applyFill="1" applyBorder="1" applyAlignment="1">
      <alignment vertical="center"/>
    </xf>
    <xf numFmtId="0" fontId="40" fillId="26" borderId="42" xfId="0" applyFont="1" applyFill="1" applyBorder="1" applyAlignment="1">
      <alignment vertical="center"/>
    </xf>
    <xf numFmtId="0" fontId="28" fillId="26" borderId="71" xfId="0" applyFont="1" applyFill="1" applyBorder="1" applyAlignment="1">
      <alignment vertical="center"/>
    </xf>
    <xf numFmtId="0" fontId="40" fillId="26" borderId="71" xfId="0" applyFont="1" applyFill="1" applyBorder="1" applyAlignment="1">
      <alignment vertical="center"/>
    </xf>
    <xf numFmtId="0" fontId="28" fillId="0" borderId="71" xfId="0" applyFont="1" applyBorder="1" applyAlignment="1">
      <alignment vertical="center"/>
    </xf>
    <xf numFmtId="0" fontId="40" fillId="26" borderId="70" xfId="0" applyFont="1" applyFill="1" applyBorder="1" applyAlignment="1">
      <alignment vertical="center"/>
    </xf>
    <xf numFmtId="0" fontId="28" fillId="0" borderId="44" xfId="0" applyFont="1" applyBorder="1" applyAlignment="1">
      <alignment horizontal="center" vertical="center"/>
    </xf>
    <xf numFmtId="0" fontId="28" fillId="0" borderId="44" xfId="0" applyFont="1" applyBorder="1" applyAlignment="1">
      <alignment vertical="top" wrapText="1"/>
    </xf>
    <xf numFmtId="0" fontId="36"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8"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60" fillId="0" borderId="11" xfId="0" applyFont="1" applyBorder="1" applyAlignment="1">
      <alignment horizontal="center" vertical="center"/>
    </xf>
    <xf numFmtId="49" fontId="8" fillId="0" borderId="11" xfId="0" applyNumberFormat="1" applyFont="1" applyBorder="1" applyAlignment="1">
      <alignment vertical="center" wrapText="1"/>
    </xf>
    <xf numFmtId="0" fontId="64" fillId="0" borderId="44" xfId="0" applyFont="1" applyBorder="1" applyAlignment="1">
      <alignment vertical="center"/>
    </xf>
    <xf numFmtId="0" fontId="60" fillId="0" borderId="44" xfId="0" applyFont="1" applyBorder="1" applyAlignment="1">
      <alignment vertical="center" wrapText="1"/>
    </xf>
    <xf numFmtId="49" fontId="8" fillId="0" borderId="44" xfId="0" applyNumberFormat="1" applyFont="1" applyBorder="1" applyAlignment="1">
      <alignment vertical="center" wrapText="1"/>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60" fillId="0" borderId="44" xfId="0" applyFont="1" applyBorder="1" applyAlignment="1">
      <alignment horizontal="center" vertical="center"/>
    </xf>
    <xf numFmtId="0" fontId="60" fillId="0" borderId="44" xfId="0" applyFont="1" applyBorder="1" applyAlignment="1">
      <alignment horizontal="center" vertical="center" wrapText="1"/>
    </xf>
    <xf numFmtId="0" fontId="64" fillId="0" borderId="44"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60" fillId="0" borderId="16" xfId="0" applyFont="1" applyBorder="1" applyAlignment="1">
      <alignment vertical="center"/>
    </xf>
    <xf numFmtId="0" fontId="36" fillId="25" borderId="44" xfId="0" applyFont="1" applyFill="1" applyBorder="1" applyAlignment="1">
      <alignment horizontal="center" vertical="center"/>
    </xf>
    <xf numFmtId="0" fontId="56" fillId="25" borderId="44" xfId="0" applyFont="1" applyFill="1" applyBorder="1" applyAlignment="1">
      <alignment horizontal="center" vertical="center"/>
    </xf>
    <xf numFmtId="0" fontId="67" fillId="0" borderId="44"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horizontal="center" vertical="center"/>
    </xf>
    <xf numFmtId="0" fontId="60" fillId="0" borderId="44" xfId="0" applyFont="1" applyBorder="1" applyAlignment="1">
      <alignment vertical="center"/>
    </xf>
    <xf numFmtId="0" fontId="68" fillId="0" borderId="0" xfId="43" applyFont="1" applyAlignment="1">
      <alignment vertical="center" textRotation="255"/>
    </xf>
    <xf numFmtId="0" fontId="60" fillId="0" borderId="0" xfId="0" applyFont="1" applyAlignment="1">
      <alignment horizontal="center"/>
    </xf>
    <xf numFmtId="0" fontId="60" fillId="0" borderId="0" xfId="0" applyFont="1"/>
    <xf numFmtId="0" fontId="64" fillId="0" borderId="0" xfId="43" applyFont="1" applyAlignment="1">
      <alignment vertical="center" wrapText="1"/>
    </xf>
    <xf numFmtId="0" fontId="8" fillId="0" borderId="0" xfId="0" applyFont="1" applyAlignment="1">
      <alignment horizontal="right" vertical="center" wrapText="1"/>
    </xf>
    <xf numFmtId="0" fontId="69" fillId="0" borderId="12" xfId="0" applyFont="1" applyBorder="1"/>
    <xf numFmtId="9" fontId="8" fillId="0" borderId="11" xfId="0" applyNumberFormat="1" applyFont="1" applyBorder="1" applyAlignment="1">
      <alignment horizontal="right" vertical="center"/>
    </xf>
    <xf numFmtId="0" fontId="60" fillId="0" borderId="15" xfId="0" applyFont="1" applyBorder="1" applyAlignment="1">
      <alignment vertical="center"/>
    </xf>
    <xf numFmtId="0" fontId="70" fillId="0" borderId="0" xfId="0" applyFont="1" applyAlignment="1">
      <alignment vertical="center"/>
    </xf>
    <xf numFmtId="9" fontId="60" fillId="0" borderId="72" xfId="0" applyNumberFormat="1" applyFont="1" applyBorder="1" applyAlignment="1">
      <alignment horizontal="right"/>
    </xf>
    <xf numFmtId="177" fontId="48" fillId="28" borderId="22" xfId="46" applyNumberFormat="1" applyFont="1" applyFill="1" applyBorder="1" applyAlignment="1">
      <alignment horizontal="center"/>
    </xf>
    <xf numFmtId="0" fontId="41" fillId="0" borderId="0" xfId="42" applyFont="1" applyAlignment="1">
      <alignment horizontal="center" vertical="center"/>
    </xf>
    <xf numFmtId="0" fontId="28" fillId="24" borderId="10" xfId="41" applyFont="1" applyFill="1" applyBorder="1" applyAlignment="1">
      <alignment horizontal="center" vertical="justify"/>
    </xf>
    <xf numFmtId="0" fontId="5" fillId="0" borderId="10" xfId="41" applyBorder="1"/>
    <xf numFmtId="0" fontId="31" fillId="27" borderId="10" xfId="42" applyFont="1" applyFill="1" applyBorder="1" applyAlignment="1">
      <alignment horizontal="center" vertical="center"/>
    </xf>
    <xf numFmtId="0" fontId="32" fillId="27" borderId="10" xfId="42" applyFont="1" applyFill="1" applyBorder="1" applyAlignment="1">
      <alignment horizontal="center" vertical="center"/>
    </xf>
    <xf numFmtId="0" fontId="34" fillId="0" borderId="21" xfId="42" applyFont="1" applyBorder="1" applyAlignment="1">
      <alignment horizontal="left" vertical="center" wrapText="1"/>
    </xf>
    <xf numFmtId="0" fontId="34" fillId="0" borderId="22" xfId="42" applyFont="1" applyBorder="1" applyAlignment="1">
      <alignment horizontal="left" vertical="center"/>
    </xf>
    <xf numFmtId="0" fontId="34" fillId="0" borderId="23" xfId="42" applyFont="1" applyBorder="1" applyAlignment="1">
      <alignment horizontal="left" vertical="center"/>
    </xf>
    <xf numFmtId="0" fontId="29" fillId="27" borderId="10" xfId="41" applyFont="1" applyFill="1" applyBorder="1" applyAlignment="1">
      <alignment horizontal="center" vertical="center"/>
    </xf>
    <xf numFmtId="0" fontId="30"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1" xfId="41" applyNumberFormat="1" applyFont="1" applyBorder="1" applyAlignment="1">
      <alignment horizontal="center" vertical="center" shrinkToFit="1"/>
    </xf>
    <xf numFmtId="176" fontId="38" fillId="0" borderId="22" xfId="41" applyNumberFormat="1" applyFont="1" applyBorder="1" applyAlignment="1">
      <alignment horizontal="center" vertical="center" shrinkToFit="1"/>
    </xf>
    <xf numFmtId="176" fontId="38" fillId="0" borderId="23" xfId="41" applyNumberFormat="1" applyFont="1" applyBorder="1" applyAlignment="1">
      <alignment horizontal="center" vertical="center" shrinkToFit="1"/>
    </xf>
    <xf numFmtId="0" fontId="8"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8" fillId="0" borderId="44" xfId="0" applyFont="1" applyBorder="1" applyAlignment="1">
      <alignment horizontal="center" vertical="center" wrapText="1"/>
    </xf>
    <xf numFmtId="0" fontId="60" fillId="0" borderId="44" xfId="0" applyFont="1" applyBorder="1" applyAlignment="1">
      <alignment horizontal="center" vertical="center" wrapText="1"/>
    </xf>
    <xf numFmtId="0" fontId="36" fillId="25" borderId="45" xfId="0" applyFont="1" applyFill="1" applyBorder="1" applyAlignment="1">
      <alignment horizontal="center" vertical="center"/>
    </xf>
    <xf numFmtId="0" fontId="36" fillId="25" borderId="20" xfId="0" applyFont="1" applyFill="1" applyBorder="1" applyAlignment="1">
      <alignment horizontal="center" vertical="center"/>
    </xf>
    <xf numFmtId="0" fontId="33" fillId="0" borderId="0" xfId="0" applyFont="1" applyAlignment="1">
      <alignment horizontal="left" vertical="center" wrapText="1"/>
    </xf>
    <xf numFmtId="0" fontId="36" fillId="25" borderId="11" xfId="0" applyFont="1" applyFill="1" applyBorder="1" applyAlignment="1">
      <alignment horizontal="center" vertical="center"/>
    </xf>
    <xf numFmtId="0" fontId="8" fillId="0" borderId="11" xfId="0" applyFont="1" applyBorder="1" applyAlignment="1">
      <alignment horizontal="left" vertical="center" wrapText="1"/>
    </xf>
    <xf numFmtId="0" fontId="60" fillId="0" borderId="11" xfId="0" applyFont="1" applyBorder="1" applyAlignment="1">
      <alignment horizontal="left" vertical="center" wrapText="1"/>
    </xf>
    <xf numFmtId="0" fontId="28" fillId="0" borderId="70"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0" xfId="0" applyFont="1" applyAlignment="1">
      <alignment horizontal="left" vertical="center" wrapText="1"/>
    </xf>
    <xf numFmtId="0" fontId="28" fillId="0" borderId="14"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28" borderId="14" xfId="0" applyFont="1" applyFill="1" applyBorder="1" applyAlignment="1">
      <alignment horizontal="center" vertical="center" wrapText="1"/>
    </xf>
    <xf numFmtId="0" fontId="28" fillId="28" borderId="24" xfId="0" applyFont="1" applyFill="1" applyBorder="1" applyAlignment="1">
      <alignment horizontal="center" vertical="center" wrapText="1"/>
    </xf>
    <xf numFmtId="0" fontId="28" fillId="28" borderId="12"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4" fillId="0" borderId="71"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1" xfId="43" applyFont="1" applyBorder="1" applyAlignment="1">
      <alignment horizontal="center" vertical="center" wrapText="1"/>
    </xf>
    <xf numFmtId="0" fontId="28" fillId="0" borderId="44" xfId="43" applyFont="1" applyBorder="1" applyAlignment="1">
      <alignment horizontal="center" vertical="center" wrapText="1"/>
    </xf>
    <xf numFmtId="176" fontId="55" fillId="0" borderId="14" xfId="0" applyNumberFormat="1" applyFont="1" applyBorder="1" applyAlignment="1">
      <alignment horizontal="left" vertical="center" wrapText="1"/>
    </xf>
    <xf numFmtId="176" fontId="55" fillId="0" borderId="24"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176" fontId="55" fillId="0" borderId="42" xfId="0" applyNumberFormat="1" applyFont="1" applyBorder="1" applyAlignment="1">
      <alignment horizontal="left" vertical="center" wrapText="1"/>
    </xf>
    <xf numFmtId="176" fontId="55" fillId="0" borderId="70" xfId="0" applyNumberFormat="1" applyFont="1" applyBorder="1" applyAlignment="1">
      <alignment horizontal="left" vertical="center" wrapText="1"/>
    </xf>
    <xf numFmtId="176" fontId="55" fillId="0" borderId="43" xfId="0" applyNumberFormat="1" applyFont="1" applyBorder="1" applyAlignment="1">
      <alignment horizontal="left" vertical="center" wrapText="1"/>
    </xf>
    <xf numFmtId="0" fontId="28" fillId="0" borderId="70" xfId="0" applyFont="1" applyBorder="1" applyAlignment="1">
      <alignment horizontal="left" vertical="center" wrapText="1"/>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0" fontId="43" fillId="0" borderId="0" xfId="43" applyFont="1" applyAlignment="1">
      <alignment horizontal="center" vertical="center"/>
    </xf>
    <xf numFmtId="0" fontId="33" fillId="29" borderId="13" xfId="43" applyFont="1" applyFill="1" applyBorder="1" applyAlignment="1">
      <alignment horizontal="left" vertical="center" shrinkToFit="1"/>
    </xf>
    <xf numFmtId="0" fontId="33" fillId="29" borderId="26" xfId="43" applyFont="1" applyFill="1" applyBorder="1" applyAlignment="1">
      <alignment horizontal="left" vertical="center" shrinkToFit="1"/>
    </xf>
    <xf numFmtId="0" fontId="33" fillId="29" borderId="20" xfId="43" applyFont="1" applyFill="1" applyBorder="1" applyAlignment="1">
      <alignment horizontal="left" vertical="center" shrinkToFit="1"/>
    </xf>
    <xf numFmtId="0" fontId="9" fillId="29" borderId="13" xfId="43" applyFont="1" applyFill="1" applyBorder="1" applyAlignment="1">
      <alignment horizontal="center" vertical="center"/>
    </xf>
    <xf numFmtId="0" fontId="9" fillId="29" borderId="20" xfId="43" applyFont="1" applyFill="1" applyBorder="1" applyAlignment="1">
      <alignment horizontal="center" vertical="center"/>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8" fillId="0" borderId="12" xfId="0" applyFont="1" applyBorder="1" applyAlignment="1">
      <alignment horizontal="left" vertical="center" wrapText="1"/>
    </xf>
    <xf numFmtId="0" fontId="28" fillId="0" borderId="24" xfId="0" applyFont="1" applyBorder="1" applyAlignment="1">
      <alignment horizontal="left" vertical="center" wrapText="1"/>
    </xf>
    <xf numFmtId="0" fontId="55"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8" fillId="0" borderId="70" xfId="43" applyFont="1" applyBorder="1" applyAlignment="1">
      <alignment horizontal="center" vertical="center" wrapText="1"/>
    </xf>
    <xf numFmtId="0" fontId="28" fillId="0" borderId="42" xfId="43" applyFont="1" applyBorder="1" applyAlignment="1">
      <alignment horizontal="center" vertical="center" wrapText="1"/>
    </xf>
    <xf numFmtId="0" fontId="28" fillId="0" borderId="43" xfId="43" applyFont="1" applyBorder="1" applyAlignment="1">
      <alignment horizontal="center" vertical="center" wrapText="1"/>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8" fillId="0" borderId="29" xfId="46" applyBorder="1" applyAlignment="1">
      <alignment horizontal="left" vertical="center" wrapText="1"/>
    </xf>
    <xf numFmtId="0" fontId="8" fillId="0" borderId="30" xfId="46" applyBorder="1" applyAlignment="1">
      <alignment horizontal="left" vertical="center" wrapText="1"/>
    </xf>
    <xf numFmtId="0" fontId="8" fillId="0" borderId="31" xfId="46" applyBorder="1" applyAlignment="1">
      <alignment horizontal="left" vertical="center" wrapText="1"/>
    </xf>
    <xf numFmtId="0" fontId="8" fillId="0" borderId="28" xfId="46" applyBorder="1" applyAlignment="1">
      <alignment horizontal="left" vertical="center" wrapText="1"/>
    </xf>
    <xf numFmtId="0" fontId="8" fillId="0" borderId="0" xfId="46" applyAlignment="1">
      <alignment horizontal="left" vertical="center" wrapText="1"/>
    </xf>
    <xf numFmtId="0" fontId="8" fillId="0" borderId="32" xfId="46" applyBorder="1" applyAlignment="1">
      <alignment horizontal="left" vertical="center" wrapText="1"/>
    </xf>
    <xf numFmtId="0" fontId="8" fillId="0" borderId="33" xfId="46" applyBorder="1" applyAlignment="1">
      <alignment horizontal="left" vertical="center" wrapText="1"/>
    </xf>
    <xf numFmtId="0" fontId="8" fillId="0" borderId="34" xfId="46" applyBorder="1" applyAlignment="1">
      <alignment horizontal="left" vertical="center" wrapText="1"/>
    </xf>
    <xf numFmtId="0" fontId="8" fillId="0" borderId="35" xfId="46" applyBorder="1" applyAlignment="1">
      <alignment horizontal="left" vertical="center" wrapText="1"/>
    </xf>
    <xf numFmtId="0" fontId="9" fillId="0" borderId="36" xfId="46" applyFont="1" applyBorder="1" applyAlignment="1">
      <alignment horizontal="left"/>
    </xf>
    <xf numFmtId="0" fontId="9" fillId="0" borderId="37" xfId="46" applyFont="1" applyBorder="1" applyAlignment="1">
      <alignment horizontal="left"/>
    </xf>
    <xf numFmtId="0" fontId="9" fillId="0" borderId="38" xfId="46" applyFont="1" applyBorder="1" applyAlignment="1">
      <alignment horizontal="left"/>
    </xf>
    <xf numFmtId="0" fontId="9" fillId="0" borderId="36" xfId="46" applyFont="1" applyBorder="1" applyAlignment="1">
      <alignment horizontal="center"/>
    </xf>
    <xf numFmtId="0" fontId="9" fillId="0" borderId="37" xfId="46" applyFont="1" applyBorder="1" applyAlignment="1">
      <alignment horizontal="center"/>
    </xf>
    <xf numFmtId="0" fontId="9" fillId="0" borderId="38" xfId="46" applyFont="1" applyBorder="1" applyAlignment="1">
      <alignment horizontal="center"/>
    </xf>
    <xf numFmtId="0" fontId="36" fillId="25" borderId="49" xfId="46" applyFont="1" applyFill="1" applyBorder="1" applyAlignment="1">
      <alignment horizontal="left" vertical="center"/>
    </xf>
    <xf numFmtId="0" fontId="36" fillId="25" borderId="39" xfId="46" applyFont="1" applyFill="1" applyBorder="1" applyAlignment="1">
      <alignment horizontal="left" vertical="center"/>
    </xf>
    <xf numFmtId="0" fontId="36" fillId="25" borderId="51" xfId="46" applyFont="1" applyFill="1" applyBorder="1" applyAlignment="1">
      <alignment horizontal="left" vertical="center"/>
    </xf>
    <xf numFmtId="0" fontId="36" fillId="25" borderId="52"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62" xfId="46" applyFont="1" applyBorder="1" applyAlignment="1">
      <alignment horizontal="left" vertical="center" wrapText="1"/>
    </xf>
    <xf numFmtId="0" fontId="51" fillId="0" borderId="63" xfId="46" applyFont="1" applyBorder="1" applyAlignment="1">
      <alignment horizontal="left" vertical="center" wrapText="1"/>
    </xf>
    <xf numFmtId="0" fontId="51" fillId="0" borderId="64" xfId="46" applyFont="1" applyBorder="1" applyAlignment="1">
      <alignment horizontal="left" vertical="center" wrapText="1"/>
    </xf>
    <xf numFmtId="0" fontId="51" fillId="0" borderId="65" xfId="46" applyFont="1" applyBorder="1" applyAlignment="1">
      <alignment horizontal="left" vertical="center" wrapText="1"/>
    </xf>
    <xf numFmtId="0" fontId="51" fillId="0" borderId="0" xfId="46" applyFont="1" applyAlignment="1">
      <alignment horizontal="left" vertical="center" wrapText="1"/>
    </xf>
    <xf numFmtId="0" fontId="51" fillId="0" borderId="66"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OJTｺﾐｭﾆｹｰｼｮﾝｼｰﾄ!$C$25:$C$43</c:f>
              <c:numCache>
                <c:formatCode>General</c:formatCode>
                <c:ptCount val="19"/>
              </c:numCache>
            </c:numRef>
          </c:val>
          <c:extLst xmlns:c15="http://schemas.microsoft.com/office/drawing/2012/chart">
            <c:ext xmlns:c16="http://schemas.microsoft.com/office/drawing/2014/chart" uri="{C3380CC4-5D6E-409C-BE32-E72D297353CC}">
              <c16:uniqueId val="{00000000-07D3-42DE-9784-8A7707DB6CBD}"/>
            </c:ext>
          </c:extLst>
        </c:ser>
        <c:ser>
          <c:idx val="1"/>
          <c:order val="1"/>
          <c:spPr>
            <a:ln w="28575" cap="rnd">
              <a:solidFill>
                <a:schemeClr val="accent2"/>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OJTｺﾐｭﾆｹｰｼｮﾝｼｰﾄ!$D$25:$D$43</c:f>
              <c:numCache>
                <c:formatCode>General</c:formatCode>
                <c:ptCount val="19"/>
              </c:numCache>
            </c:numRef>
          </c:val>
          <c:extLst xmlns:c15="http://schemas.microsoft.com/office/drawing/2012/chart">
            <c:ext xmlns:c16="http://schemas.microsoft.com/office/drawing/2014/chart" uri="{C3380CC4-5D6E-409C-BE32-E72D297353CC}">
              <c16:uniqueId val="{00000001-07D3-42DE-9784-8A7707DB6CBD}"/>
            </c:ext>
          </c:extLst>
        </c:ser>
        <c:ser>
          <c:idx val="2"/>
          <c:order val="2"/>
          <c:spPr>
            <a:ln w="28575" cap="rnd">
              <a:solidFill>
                <a:schemeClr val="accent3"/>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OJTｺﾐｭﾆｹｰｼｮﾝｼｰﾄ!$E$25:$E$43</c:f>
              <c:numCache>
                <c:formatCode>General</c:formatCode>
                <c:ptCount val="19"/>
              </c:numCache>
            </c:numRef>
          </c:val>
          <c:extLst xmlns:c15="http://schemas.microsoft.com/office/drawing/2012/chart">
            <c:ext xmlns:c16="http://schemas.microsoft.com/office/drawing/2014/chart" uri="{C3380CC4-5D6E-409C-BE32-E72D297353CC}">
              <c16:uniqueId val="{00000002-07D3-42DE-9784-8A7707DB6CBD}"/>
            </c:ext>
          </c:extLst>
        </c:ser>
        <c:ser>
          <c:idx val="3"/>
          <c:order val="3"/>
          <c:spPr>
            <a:ln w="28575" cap="rnd">
              <a:solidFill>
                <a:schemeClr val="accent4"/>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OJTｺﾐｭﾆｹｰｼｮﾝｼｰﾄ!$F$25:$F$43</c:f>
              <c:numCache>
                <c:formatCode>0.0_ </c:formatCode>
                <c:ptCount val="19"/>
              </c:numCache>
            </c:numRef>
          </c:val>
          <c:extLst xmlns:c15="http://schemas.microsoft.com/office/drawing/2012/chart">
            <c:ext xmlns:c16="http://schemas.microsoft.com/office/drawing/2014/chart" uri="{C3380CC4-5D6E-409C-BE32-E72D297353CC}">
              <c16:uniqueId val="{00000003-07D3-42DE-9784-8A7707DB6CBD}"/>
            </c:ext>
          </c:extLst>
        </c:ser>
        <c:ser>
          <c:idx val="4"/>
          <c:order val="4"/>
          <c:spPr>
            <a:ln w="28575" cap="rnd">
              <a:solidFill>
                <a:schemeClr val="accent5"/>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OJTｺﾐｭﾆｹｰｼｮﾝｼｰﾄ!$G$25:$G$43</c:f>
              <c:numCache>
                <c:formatCode>0.0_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07D3-42DE-9784-8A7707DB6CBD}"/>
            </c:ext>
          </c:extLst>
        </c:ser>
        <c:ser>
          <c:idx val="5"/>
          <c:order val="5"/>
          <c:spPr>
            <a:ln w="12700" cap="rnd">
              <a:solidFill>
                <a:schemeClr val="accent6"/>
              </a:solidFill>
              <a:round/>
            </a:ln>
            <a:effectLst/>
          </c:spPr>
          <c:marker>
            <c:symbol val="none"/>
          </c:marker>
          <c:cat>
            <c:strRef>
              <c:f>OJTｺﾐｭﾆｹｰｼｮﾝｼｰﾄ!$B$25:$B$43</c:f>
              <c:strCache>
                <c:ptCount val="19"/>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企業法務基礎</c:v>
                </c:pt>
                <c:pt idx="8">
                  <c:v>企業組織に関する法務基礎</c:v>
                </c:pt>
                <c:pt idx="9">
                  <c:v>労働に関する法務基礎</c:v>
                </c:pt>
                <c:pt idx="10">
                  <c:v>契約書の作成・審査基礎</c:v>
                </c:pt>
                <c:pt idx="11">
                  <c:v>担保権設定と債権管理・回収基礎</c:v>
                </c:pt>
                <c:pt idx="12">
                  <c:v>企業取引に関する法務基礎</c:v>
                </c:pt>
                <c:pt idx="13">
                  <c:v>社内規程・文書管理に関する法務基礎</c:v>
                </c:pt>
                <c:pt idx="14">
                  <c:v>消費者関連法に関する法務基礎</c:v>
                </c:pt>
                <c:pt idx="15">
                  <c:v>知的財産権基礎</c:v>
                </c:pt>
                <c:pt idx="16">
                  <c:v>紛争処理基礎</c:v>
                </c:pt>
                <c:pt idx="17">
                  <c:v>国際法務基礎</c:v>
                </c:pt>
                <c:pt idx="18">
                  <c:v>リスクマネジメントに関する法務基礎</c:v>
                </c:pt>
              </c:strCache>
            </c:strRef>
          </c:cat>
          <c:val>
            <c:numRef>
              <c:f>OJTｺﾐｭﾆｹｰｼｮﾝｼｰﾄ!$H$25:$H$43</c:f>
              <c:numCache>
                <c:formatCode>0.0_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88416256"/>
        <c:axId val="288416648"/>
        <c:extLst/>
      </c:radarChart>
      <c:catAx>
        <c:axId val="28841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88416648"/>
        <c:crosses val="autoZero"/>
        <c:auto val="1"/>
        <c:lblAlgn val="ctr"/>
        <c:lblOffset val="100"/>
        <c:noMultiLvlLbl val="0"/>
      </c:catAx>
      <c:valAx>
        <c:axId val="288416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88416256"/>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9524</xdr:colOff>
      <xdr:row>29</xdr:row>
      <xdr:rowOff>152400</xdr:rowOff>
    </xdr:from>
    <xdr:to>
      <xdr:col>10</xdr:col>
      <xdr:colOff>154214</xdr:colOff>
      <xdr:row>43</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2530248" y="7075034"/>
          <a:ext cx="2641600" cy="33519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108322</xdr:rowOff>
    </xdr:from>
    <xdr:to>
      <xdr:col>7</xdr:col>
      <xdr:colOff>519207</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Normal="100" zoomScaleSheetLayoutView="100" workbookViewId="0">
      <selection activeCell="M22" sqref="M2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6" t="s">
        <v>4</v>
      </c>
      <c r="I2" s="206"/>
      <c r="J2" s="206"/>
      <c r="K2" s="2" t="s">
        <v>5</v>
      </c>
    </row>
    <row r="3" spans="2:17" ht="22.5" customHeight="1" x14ac:dyDescent="0.2">
      <c r="H3" s="207"/>
      <c r="I3" s="207"/>
      <c r="J3" s="207"/>
      <c r="K3" s="3"/>
    </row>
    <row r="5" spans="2:17" ht="12" customHeight="1" x14ac:dyDescent="0.2">
      <c r="H5" s="206" t="s">
        <v>6</v>
      </c>
      <c r="I5" s="206"/>
      <c r="J5" s="206"/>
      <c r="K5" s="2" t="s">
        <v>5</v>
      </c>
    </row>
    <row r="6" spans="2:17" ht="22.5" customHeight="1" x14ac:dyDescent="0.2">
      <c r="H6" s="207"/>
      <c r="I6" s="207"/>
      <c r="J6" s="207"/>
      <c r="K6" s="3"/>
    </row>
    <row r="7" spans="2:17" ht="10.5" customHeight="1" x14ac:dyDescent="0.2"/>
    <row r="8" spans="2:17" s="4" customFormat="1" ht="13.5" x14ac:dyDescent="0.2"/>
    <row r="9" spans="2:17" s="4" customFormat="1" ht="13.5" x14ac:dyDescent="0.2">
      <c r="B9" s="205" t="s">
        <v>24</v>
      </c>
      <c r="C9" s="205"/>
      <c r="D9" s="205"/>
      <c r="E9" s="205"/>
      <c r="F9" s="205"/>
      <c r="G9" s="205"/>
      <c r="H9" s="205"/>
      <c r="I9" s="205"/>
      <c r="J9" s="205"/>
      <c r="K9" s="205"/>
    </row>
    <row r="10" spans="2:17" s="4" customFormat="1" ht="13.5" x14ac:dyDescent="0.2">
      <c r="B10" s="205"/>
      <c r="C10" s="205"/>
      <c r="D10" s="205"/>
      <c r="E10" s="205"/>
      <c r="F10" s="205"/>
      <c r="G10" s="205"/>
      <c r="H10" s="205"/>
      <c r="I10" s="205"/>
      <c r="J10" s="205"/>
      <c r="K10" s="205"/>
    </row>
    <row r="11" spans="2:17" s="4" customFormat="1" ht="13.5" x14ac:dyDescent="0.2">
      <c r="B11" s="205"/>
      <c r="C11" s="205"/>
      <c r="D11" s="205"/>
      <c r="E11" s="205"/>
      <c r="F11" s="205"/>
      <c r="G11" s="205"/>
      <c r="H11" s="205"/>
      <c r="I11" s="205"/>
      <c r="J11" s="205"/>
      <c r="K11" s="205"/>
    </row>
    <row r="13" spans="2:17" ht="32.25" customHeight="1" x14ac:dyDescent="0.2">
      <c r="B13" s="213" t="s">
        <v>16</v>
      </c>
      <c r="C13" s="214"/>
      <c r="D13" s="214"/>
      <c r="E13" s="217" t="s">
        <v>161</v>
      </c>
      <c r="F13" s="218"/>
      <c r="G13" s="218"/>
      <c r="H13" s="218"/>
      <c r="I13" s="218"/>
      <c r="J13" s="218"/>
      <c r="K13" s="219"/>
    </row>
    <row r="14" spans="2:17" ht="32.25" customHeight="1" x14ac:dyDescent="0.2">
      <c r="B14" s="213" t="s">
        <v>7</v>
      </c>
      <c r="C14" s="214"/>
      <c r="D14" s="214"/>
      <c r="E14" s="215" t="s">
        <v>58</v>
      </c>
      <c r="F14" s="216"/>
      <c r="G14" s="216"/>
      <c r="H14" s="216"/>
      <c r="I14" s="216"/>
      <c r="J14" s="216"/>
      <c r="K14" s="216"/>
    </row>
    <row r="15" spans="2:17" s="4" customFormat="1" ht="84" customHeight="1" x14ac:dyDescent="0.2">
      <c r="B15" s="208" t="s">
        <v>8</v>
      </c>
      <c r="C15" s="209"/>
      <c r="D15" s="209"/>
      <c r="E15" s="210" t="s">
        <v>616</v>
      </c>
      <c r="F15" s="211"/>
      <c r="G15" s="211"/>
      <c r="H15" s="211"/>
      <c r="I15" s="211"/>
      <c r="J15" s="211"/>
      <c r="K15" s="212"/>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7"/>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8"/>
  <sheetViews>
    <sheetView tabSelected="1" view="pageBreakPreview" topLeftCell="A55" zoomScaleNormal="100" zoomScaleSheetLayoutView="100" workbookViewId="0">
      <selection activeCell="J63" sqref="J63"/>
    </sheetView>
  </sheetViews>
  <sheetFormatPr defaultColWidth="9.140625" defaultRowHeight="14.25" x14ac:dyDescent="0.2"/>
  <cols>
    <col min="1" max="1" width="1.28515625" style="158" customWidth="1"/>
    <col min="2" max="2" width="15" style="158" customWidth="1"/>
    <col min="3" max="3" width="23.5703125" style="161" customWidth="1"/>
    <col min="4" max="4" width="4" style="160" bestFit="1" customWidth="1"/>
    <col min="5" max="5" width="60.28515625" style="158" customWidth="1"/>
    <col min="6" max="7" width="10.140625" style="158" customWidth="1"/>
    <col min="8" max="8" width="27" style="158" customWidth="1"/>
    <col min="9" max="9" width="9.140625" style="158"/>
    <col min="10" max="10" width="0.140625" style="158" customWidth="1"/>
    <col min="11" max="11" width="9.85546875" style="158" hidden="1" customWidth="1"/>
    <col min="12" max="16384" width="9.140625" style="158"/>
  </cols>
  <sheetData>
    <row r="1" spans="1:11" ht="29.25" customHeight="1" x14ac:dyDescent="0.2">
      <c r="A1" s="156"/>
      <c r="B1" s="202" t="s">
        <v>448</v>
      </c>
      <c r="C1" s="157"/>
      <c r="D1" s="156"/>
      <c r="E1" s="156"/>
      <c r="F1" s="226" t="s">
        <v>676</v>
      </c>
      <c r="G1" s="226"/>
      <c r="H1" s="226"/>
    </row>
    <row r="2" spans="1:11" ht="29.25" customHeight="1" x14ac:dyDescent="0.2">
      <c r="B2" s="159"/>
      <c r="C2" s="157"/>
      <c r="F2" s="226"/>
      <c r="G2" s="226"/>
      <c r="H2" s="226"/>
    </row>
    <row r="3" spans="1:11" ht="29.25" customHeight="1" x14ac:dyDescent="0.2">
      <c r="B3" s="159"/>
      <c r="E3" s="162"/>
      <c r="F3" s="226"/>
      <c r="G3" s="226"/>
      <c r="H3" s="226"/>
    </row>
    <row r="4" spans="1:11" x14ac:dyDescent="0.2">
      <c r="B4" s="156"/>
      <c r="F4" s="226"/>
      <c r="G4" s="226"/>
      <c r="H4" s="226"/>
    </row>
    <row r="5" spans="1:11" ht="18" customHeight="1" x14ac:dyDescent="0.15">
      <c r="B5" s="9" t="s">
        <v>19</v>
      </c>
      <c r="E5" s="163"/>
      <c r="J5" s="164" t="s">
        <v>29</v>
      </c>
    </row>
    <row r="6" spans="1:11" ht="13.5" customHeight="1" x14ac:dyDescent="0.2">
      <c r="B6" s="106" t="s">
        <v>0</v>
      </c>
      <c r="C6" s="90" t="s">
        <v>1</v>
      </c>
      <c r="D6" s="227" t="s">
        <v>2</v>
      </c>
      <c r="E6" s="227"/>
      <c r="F6" s="92" t="s">
        <v>17</v>
      </c>
      <c r="G6" s="92" t="s">
        <v>3</v>
      </c>
      <c r="H6" s="8" t="s">
        <v>18</v>
      </c>
      <c r="J6" s="164" t="s">
        <v>17</v>
      </c>
      <c r="K6" s="164" t="s">
        <v>3</v>
      </c>
    </row>
    <row r="7" spans="1:11" ht="50.25" customHeight="1" x14ac:dyDescent="0.2">
      <c r="B7" s="228" t="s">
        <v>64</v>
      </c>
      <c r="C7" s="165" t="s">
        <v>68</v>
      </c>
      <c r="D7" s="166"/>
      <c r="E7" s="167" t="s">
        <v>162</v>
      </c>
      <c r="F7" s="168"/>
      <c r="G7" s="169"/>
      <c r="H7" s="170"/>
      <c r="J7" s="158">
        <f>IF(F7="○",2,IF(F7="△",1,0))</f>
        <v>0</v>
      </c>
      <c r="K7" s="158">
        <f>IF(G7="○",2,IF(G7="△",1,0))</f>
        <v>0</v>
      </c>
    </row>
    <row r="8" spans="1:11" ht="50.25" customHeight="1" x14ac:dyDescent="0.2">
      <c r="B8" s="228"/>
      <c r="C8" s="165" t="s">
        <v>69</v>
      </c>
      <c r="D8" s="166"/>
      <c r="E8" s="167" t="s">
        <v>85</v>
      </c>
      <c r="F8" s="168"/>
      <c r="G8" s="169"/>
      <c r="H8" s="170"/>
      <c r="J8" s="158">
        <f>IF(F8="○",2,IF(F8="△",1,0))</f>
        <v>0</v>
      </c>
      <c r="K8" s="158">
        <f>IF(G8="○",2,IF(G8="△",1,0))</f>
        <v>0</v>
      </c>
    </row>
    <row r="9" spans="1:11" ht="50.25" customHeight="1" x14ac:dyDescent="0.2">
      <c r="B9" s="229"/>
      <c r="C9" s="165" t="s">
        <v>65</v>
      </c>
      <c r="D9" s="166"/>
      <c r="E9" s="167" t="s">
        <v>86</v>
      </c>
      <c r="F9" s="168"/>
      <c r="G9" s="169"/>
      <c r="H9" s="170"/>
      <c r="J9" s="158">
        <f t="shared" ref="J9:K62" si="0">IF(F9="○",2,IF(F9="△",1,0))</f>
        <v>0</v>
      </c>
      <c r="K9" s="158">
        <f t="shared" si="0"/>
        <v>0</v>
      </c>
    </row>
    <row r="10" spans="1:11" ht="50.25" customHeight="1" x14ac:dyDescent="0.2">
      <c r="B10" s="220" t="s">
        <v>66</v>
      </c>
      <c r="C10" s="171" t="s">
        <v>92</v>
      </c>
      <c r="D10" s="166"/>
      <c r="E10" s="167" t="s">
        <v>95</v>
      </c>
      <c r="F10" s="168"/>
      <c r="G10" s="169"/>
      <c r="H10" s="172"/>
      <c r="J10" s="158">
        <f t="shared" si="0"/>
        <v>0</v>
      </c>
      <c r="K10" s="158">
        <f t="shared" si="0"/>
        <v>0</v>
      </c>
    </row>
    <row r="11" spans="1:11" ht="50.25" customHeight="1" x14ac:dyDescent="0.2">
      <c r="B11" s="221"/>
      <c r="C11" s="171" t="s">
        <v>93</v>
      </c>
      <c r="D11" s="166"/>
      <c r="E11" s="167" t="s">
        <v>94</v>
      </c>
      <c r="F11" s="168"/>
      <c r="G11" s="169"/>
      <c r="H11" s="172"/>
      <c r="J11" s="158">
        <f t="shared" si="0"/>
        <v>0</v>
      </c>
      <c r="K11" s="158">
        <f t="shared" si="0"/>
        <v>0</v>
      </c>
    </row>
    <row r="12" spans="1:11" ht="50.25" customHeight="1" x14ac:dyDescent="0.2">
      <c r="B12" s="221"/>
      <c r="C12" s="171" t="s">
        <v>70</v>
      </c>
      <c r="D12" s="166"/>
      <c r="E12" s="167" t="s">
        <v>87</v>
      </c>
      <c r="F12" s="168"/>
      <c r="G12" s="169"/>
      <c r="H12" s="172"/>
      <c r="J12" s="158">
        <f t="shared" si="0"/>
        <v>0</v>
      </c>
      <c r="K12" s="158">
        <f t="shared" si="0"/>
        <v>0</v>
      </c>
    </row>
    <row r="13" spans="1:11" ht="50.25" customHeight="1" x14ac:dyDescent="0.2">
      <c r="B13" s="221" t="s">
        <v>675</v>
      </c>
      <c r="C13" s="171" t="s">
        <v>643</v>
      </c>
      <c r="D13" s="166"/>
      <c r="E13" s="167" t="s">
        <v>163</v>
      </c>
      <c r="F13" s="168"/>
      <c r="G13" s="169"/>
      <c r="H13" s="172"/>
      <c r="J13" s="158">
        <f t="shared" si="0"/>
        <v>0</v>
      </c>
      <c r="K13" s="158">
        <f t="shared" si="0"/>
        <v>0</v>
      </c>
    </row>
    <row r="14" spans="1:11" ht="50.25" customHeight="1" x14ac:dyDescent="0.2">
      <c r="B14" s="221"/>
      <c r="C14" s="171" t="s">
        <v>164</v>
      </c>
      <c r="D14" s="166"/>
      <c r="E14" s="167" t="s">
        <v>67</v>
      </c>
      <c r="F14" s="168"/>
      <c r="G14" s="169"/>
      <c r="H14" s="172"/>
      <c r="J14" s="158">
        <f t="shared" si="0"/>
        <v>0</v>
      </c>
      <c r="K14" s="158">
        <f t="shared" si="0"/>
        <v>0</v>
      </c>
    </row>
    <row r="15" spans="1:11" ht="50.25" customHeight="1" x14ac:dyDescent="0.2">
      <c r="B15" s="220" t="s">
        <v>71</v>
      </c>
      <c r="C15" s="171" t="s">
        <v>165</v>
      </c>
      <c r="D15" s="166"/>
      <c r="E15" s="167" t="s">
        <v>166</v>
      </c>
      <c r="F15" s="168"/>
      <c r="G15" s="169"/>
      <c r="H15" s="172"/>
      <c r="J15" s="158">
        <f t="shared" si="0"/>
        <v>0</v>
      </c>
      <c r="K15" s="158">
        <f t="shared" si="0"/>
        <v>0</v>
      </c>
    </row>
    <row r="16" spans="1:11" ht="50.25" customHeight="1" x14ac:dyDescent="0.2">
      <c r="B16" s="221"/>
      <c r="C16" s="171" t="s">
        <v>167</v>
      </c>
      <c r="D16" s="166"/>
      <c r="E16" s="167" t="s">
        <v>72</v>
      </c>
      <c r="F16" s="168"/>
      <c r="G16" s="169"/>
      <c r="H16" s="172"/>
      <c r="J16" s="158">
        <f t="shared" si="0"/>
        <v>0</v>
      </c>
      <c r="K16" s="158">
        <f t="shared" si="0"/>
        <v>0</v>
      </c>
    </row>
    <row r="17" spans="2:11" ht="50.25" customHeight="1" x14ac:dyDescent="0.2">
      <c r="B17" s="220" t="s">
        <v>73</v>
      </c>
      <c r="C17" s="171" t="s">
        <v>168</v>
      </c>
      <c r="D17" s="166"/>
      <c r="E17" s="173" t="s">
        <v>88</v>
      </c>
      <c r="F17" s="168"/>
      <c r="G17" s="169"/>
      <c r="H17" s="172"/>
      <c r="J17" s="158">
        <f t="shared" si="0"/>
        <v>0</v>
      </c>
      <c r="K17" s="158">
        <f t="shared" si="0"/>
        <v>0</v>
      </c>
    </row>
    <row r="18" spans="2:11" ht="50.25" customHeight="1" x14ac:dyDescent="0.2">
      <c r="B18" s="221"/>
      <c r="C18" s="171" t="s">
        <v>169</v>
      </c>
      <c r="D18" s="166"/>
      <c r="E18" s="173" t="s">
        <v>89</v>
      </c>
      <c r="F18" s="168"/>
      <c r="G18" s="169"/>
      <c r="H18" s="172"/>
      <c r="J18" s="158">
        <f t="shared" si="0"/>
        <v>0</v>
      </c>
      <c r="K18" s="158">
        <f t="shared" si="0"/>
        <v>0</v>
      </c>
    </row>
    <row r="19" spans="2:11" ht="50.25" customHeight="1" x14ac:dyDescent="0.2">
      <c r="B19" s="221"/>
      <c r="C19" s="171" t="s">
        <v>170</v>
      </c>
      <c r="D19" s="166"/>
      <c r="E19" s="173" t="s">
        <v>90</v>
      </c>
      <c r="F19" s="168"/>
      <c r="G19" s="169"/>
      <c r="H19" s="172"/>
      <c r="J19" s="158">
        <f t="shared" si="0"/>
        <v>0</v>
      </c>
      <c r="K19" s="158">
        <f t="shared" si="0"/>
        <v>0</v>
      </c>
    </row>
    <row r="20" spans="2:11" ht="50.25" customHeight="1" x14ac:dyDescent="0.2">
      <c r="B20" s="222" t="s">
        <v>436</v>
      </c>
      <c r="C20" s="181" t="s">
        <v>437</v>
      </c>
      <c r="D20" s="175"/>
      <c r="E20" s="176" t="s">
        <v>666</v>
      </c>
      <c r="F20" s="177"/>
      <c r="G20" s="178"/>
      <c r="H20" s="179"/>
      <c r="J20" s="158">
        <f t="shared" ref="J20:J23" si="1">IF(F20="○",2,IF(F20="△",1,0))</f>
        <v>0</v>
      </c>
      <c r="K20" s="158">
        <f t="shared" ref="K20:K23" si="2">IF(G20="○",2,IF(G20="△",1,0))</f>
        <v>0</v>
      </c>
    </row>
    <row r="21" spans="2:11" ht="50.25" customHeight="1" x14ac:dyDescent="0.2">
      <c r="B21" s="223"/>
      <c r="C21" s="174" t="s">
        <v>439</v>
      </c>
      <c r="D21" s="175"/>
      <c r="E21" s="176" t="s">
        <v>667</v>
      </c>
      <c r="F21" s="177"/>
      <c r="G21" s="178"/>
      <c r="H21" s="179"/>
      <c r="J21" s="158">
        <f t="shared" si="1"/>
        <v>0</v>
      </c>
      <c r="K21" s="158">
        <f t="shared" si="2"/>
        <v>0</v>
      </c>
    </row>
    <row r="22" spans="2:11" ht="42.95" customHeight="1" x14ac:dyDescent="0.2">
      <c r="B22" s="222" t="s">
        <v>454</v>
      </c>
      <c r="C22" s="174" t="s">
        <v>455</v>
      </c>
      <c r="D22" s="175"/>
      <c r="E22" s="176" t="s">
        <v>644</v>
      </c>
      <c r="F22" s="177"/>
      <c r="G22" s="178"/>
      <c r="H22" s="179"/>
      <c r="J22" s="158">
        <f t="shared" si="1"/>
        <v>0</v>
      </c>
      <c r="K22" s="158">
        <f t="shared" si="2"/>
        <v>0</v>
      </c>
    </row>
    <row r="23" spans="2:11" ht="42.95" customHeight="1" x14ac:dyDescent="0.2">
      <c r="B23" s="223"/>
      <c r="C23" s="181" t="s">
        <v>456</v>
      </c>
      <c r="D23" s="175"/>
      <c r="E23" s="176" t="s">
        <v>645</v>
      </c>
      <c r="F23" s="177"/>
      <c r="G23" s="178"/>
      <c r="H23" s="179"/>
      <c r="J23" s="158">
        <f t="shared" si="1"/>
        <v>0</v>
      </c>
      <c r="K23" s="158">
        <f t="shared" si="2"/>
        <v>0</v>
      </c>
    </row>
    <row r="24" spans="2:11" ht="6" customHeight="1" x14ac:dyDescent="0.2">
      <c r="B24" s="182"/>
      <c r="C24" s="183"/>
      <c r="D24" s="184"/>
      <c r="E24" s="185"/>
      <c r="F24" s="186"/>
      <c r="G24" s="186"/>
    </row>
    <row r="25" spans="2:11" x14ac:dyDescent="0.15">
      <c r="B25" s="10" t="s">
        <v>449</v>
      </c>
      <c r="H25" s="187"/>
    </row>
    <row r="26" spans="2:11" x14ac:dyDescent="0.2">
      <c r="B26" s="188" t="s">
        <v>0</v>
      </c>
      <c r="C26" s="189" t="s">
        <v>1</v>
      </c>
      <c r="D26" s="224" t="s">
        <v>2</v>
      </c>
      <c r="E26" s="225"/>
      <c r="F26" s="145" t="s">
        <v>17</v>
      </c>
      <c r="G26" s="146" t="s">
        <v>3</v>
      </c>
      <c r="H26" s="145" t="s">
        <v>18</v>
      </c>
    </row>
    <row r="27" spans="2:11" ht="50.25" customHeight="1" x14ac:dyDescent="0.2">
      <c r="B27" s="222" t="s">
        <v>452</v>
      </c>
      <c r="C27" s="190" t="s">
        <v>450</v>
      </c>
      <c r="D27" s="180"/>
      <c r="E27" s="191" t="s">
        <v>646</v>
      </c>
      <c r="F27" s="178"/>
      <c r="G27" s="192"/>
      <c r="H27" s="193"/>
      <c r="J27" s="158">
        <f t="shared" ref="J27" si="3">IF(F27="○",2,IF(F27="△",1,0))</f>
        <v>0</v>
      </c>
      <c r="K27" s="158">
        <f t="shared" ref="K27" si="4">IF(G27="○",2,IF(G27="△",1,0))</f>
        <v>0</v>
      </c>
    </row>
    <row r="28" spans="2:11" ht="50.25" customHeight="1" x14ac:dyDescent="0.2">
      <c r="B28" s="222"/>
      <c r="C28" s="190" t="s">
        <v>453</v>
      </c>
      <c r="D28" s="180"/>
      <c r="E28" s="191" t="s">
        <v>647</v>
      </c>
      <c r="F28" s="178"/>
      <c r="G28" s="192"/>
      <c r="H28" s="193"/>
      <c r="J28" s="158">
        <f t="shared" ref="J28" si="5">IF(F28="○",2,IF(F28="△",1,0))</f>
        <v>0</v>
      </c>
      <c r="K28" s="158">
        <f t="shared" ref="K28" si="6">IF(G28="○",2,IF(G28="△",1,0))</f>
        <v>0</v>
      </c>
    </row>
    <row r="29" spans="2:11" ht="50.25" customHeight="1" x14ac:dyDescent="0.2">
      <c r="B29" s="222"/>
      <c r="C29" s="190" t="s">
        <v>74</v>
      </c>
      <c r="D29" s="180"/>
      <c r="E29" s="191" t="s">
        <v>648</v>
      </c>
      <c r="F29" s="178"/>
      <c r="G29" s="192"/>
      <c r="H29" s="193"/>
      <c r="J29" s="158">
        <f t="shared" ref="J29" si="7">IF(F29="○",2,IF(F29="△",1,0))</f>
        <v>0</v>
      </c>
      <c r="K29" s="158">
        <f t="shared" ref="K29" si="8">IF(G29="○",2,IF(G29="△",1,0))</f>
        <v>0</v>
      </c>
    </row>
    <row r="30" spans="2:11" ht="50.25" customHeight="1" x14ac:dyDescent="0.2">
      <c r="B30" s="222" t="s">
        <v>585</v>
      </c>
      <c r="C30" s="190" t="s">
        <v>450</v>
      </c>
      <c r="D30" s="180"/>
      <c r="E30" s="191" t="s">
        <v>649</v>
      </c>
      <c r="F30" s="178"/>
      <c r="G30" s="192"/>
      <c r="H30" s="193"/>
      <c r="J30" s="158">
        <f t="shared" ref="J30:J31" si="9">IF(F30="○",2,IF(F30="△",1,0))</f>
        <v>0</v>
      </c>
      <c r="K30" s="158">
        <f t="shared" ref="K30:K31" si="10">IF(G30="○",2,IF(G30="△",1,0))</f>
        <v>0</v>
      </c>
    </row>
    <row r="31" spans="2:11" ht="50.25" customHeight="1" x14ac:dyDescent="0.2">
      <c r="B31" s="222"/>
      <c r="C31" s="190" t="s">
        <v>451</v>
      </c>
      <c r="D31" s="180"/>
      <c r="E31" s="191" t="s">
        <v>650</v>
      </c>
      <c r="F31" s="178"/>
      <c r="G31" s="192"/>
      <c r="H31" s="193"/>
      <c r="J31" s="158">
        <f t="shared" si="9"/>
        <v>0</v>
      </c>
      <c r="K31" s="158">
        <f t="shared" si="10"/>
        <v>0</v>
      </c>
    </row>
    <row r="32" spans="2:11" ht="50.25" customHeight="1" x14ac:dyDescent="0.2">
      <c r="B32" s="222"/>
      <c r="C32" s="190" t="s">
        <v>74</v>
      </c>
      <c r="D32" s="180"/>
      <c r="E32" s="191" t="s">
        <v>651</v>
      </c>
      <c r="F32" s="178"/>
      <c r="G32" s="192"/>
      <c r="H32" s="193"/>
      <c r="J32" s="158">
        <f t="shared" ref="J32" si="11">IF(F32="○",2,IF(F32="△",1,0))</f>
        <v>0</v>
      </c>
      <c r="K32" s="158">
        <f t="shared" ref="K32" si="12">IF(G32="○",2,IF(G32="△",1,0))</f>
        <v>0</v>
      </c>
    </row>
    <row r="33" spans="2:11" ht="50.25" customHeight="1" x14ac:dyDescent="0.2">
      <c r="B33" s="222" t="s">
        <v>586</v>
      </c>
      <c r="C33" s="190" t="s">
        <v>458</v>
      </c>
      <c r="D33" s="180"/>
      <c r="E33" s="191" t="s">
        <v>652</v>
      </c>
      <c r="F33" s="178"/>
      <c r="G33" s="192"/>
      <c r="H33" s="193"/>
      <c r="J33" s="158">
        <f t="shared" ref="J33:J34" si="13">IF(F33="○",2,IF(F33="△",1,0))</f>
        <v>0</v>
      </c>
      <c r="K33" s="158">
        <f t="shared" ref="K33:K34" si="14">IF(G33="○",2,IF(G33="△",1,0))</f>
        <v>0</v>
      </c>
    </row>
    <row r="34" spans="2:11" ht="50.25" customHeight="1" x14ac:dyDescent="0.2">
      <c r="B34" s="222"/>
      <c r="C34" s="190" t="s">
        <v>459</v>
      </c>
      <c r="D34" s="180"/>
      <c r="E34" s="191" t="s">
        <v>653</v>
      </c>
      <c r="F34" s="178"/>
      <c r="G34" s="192"/>
      <c r="H34" s="193"/>
      <c r="J34" s="158">
        <f t="shared" si="13"/>
        <v>0</v>
      </c>
      <c r="K34" s="158">
        <f t="shared" si="14"/>
        <v>0</v>
      </c>
    </row>
    <row r="35" spans="2:11" ht="50.25" customHeight="1" x14ac:dyDescent="0.2">
      <c r="B35" s="222"/>
      <c r="C35" s="190" t="s">
        <v>460</v>
      </c>
      <c r="D35" s="180"/>
      <c r="E35" s="191" t="s">
        <v>651</v>
      </c>
      <c r="F35" s="178"/>
      <c r="G35" s="192"/>
      <c r="H35" s="193"/>
      <c r="J35" s="158">
        <f t="shared" ref="J35" si="15">IF(F35="○",2,IF(F35="△",1,0))</f>
        <v>0</v>
      </c>
      <c r="K35" s="158">
        <f t="shared" ref="K35" si="16">IF(G35="○",2,IF(G35="△",1,0))</f>
        <v>0</v>
      </c>
    </row>
    <row r="36" spans="2:11" ht="50.25" customHeight="1" x14ac:dyDescent="0.2">
      <c r="B36" s="222" t="s">
        <v>587</v>
      </c>
      <c r="C36" s="190" t="s">
        <v>458</v>
      </c>
      <c r="D36" s="180"/>
      <c r="E36" s="191" t="s">
        <v>654</v>
      </c>
      <c r="F36" s="178"/>
      <c r="G36" s="192"/>
      <c r="H36" s="193"/>
      <c r="J36" s="158">
        <f t="shared" ref="J36:J37" si="17">IF(F36="○",2,IF(F36="△",1,0))</f>
        <v>0</v>
      </c>
      <c r="K36" s="158">
        <f t="shared" ref="K36:K37" si="18">IF(G36="○",2,IF(G36="△",1,0))</f>
        <v>0</v>
      </c>
    </row>
    <row r="37" spans="2:11" ht="50.25" customHeight="1" x14ac:dyDescent="0.2">
      <c r="B37" s="222"/>
      <c r="C37" s="190" t="s">
        <v>461</v>
      </c>
      <c r="D37" s="180"/>
      <c r="E37" s="191" t="s">
        <v>655</v>
      </c>
      <c r="F37" s="178"/>
      <c r="G37" s="192"/>
      <c r="H37" s="193"/>
      <c r="J37" s="158">
        <f t="shared" si="17"/>
        <v>0</v>
      </c>
      <c r="K37" s="158">
        <f t="shared" si="18"/>
        <v>0</v>
      </c>
    </row>
    <row r="38" spans="2:11" ht="50.25" customHeight="1" x14ac:dyDescent="0.2">
      <c r="B38" s="222"/>
      <c r="C38" s="190" t="s">
        <v>460</v>
      </c>
      <c r="D38" s="180"/>
      <c r="E38" s="191" t="s">
        <v>651</v>
      </c>
      <c r="F38" s="178"/>
      <c r="G38" s="192"/>
      <c r="H38" s="193"/>
      <c r="J38" s="158">
        <f>IF(F38="○",2,IF(F38="△",1,0))</f>
        <v>0</v>
      </c>
      <c r="K38" s="158">
        <f>IF(G38="○",2,IF(G38="△",1,0))</f>
        <v>0</v>
      </c>
    </row>
    <row r="39" spans="2:11" ht="50.25" customHeight="1" x14ac:dyDescent="0.2">
      <c r="B39" s="222" t="s">
        <v>588</v>
      </c>
      <c r="C39" s="190" t="s">
        <v>458</v>
      </c>
      <c r="D39" s="180"/>
      <c r="E39" s="191" t="s">
        <v>656</v>
      </c>
      <c r="F39" s="178"/>
      <c r="G39" s="192"/>
      <c r="H39" s="193"/>
      <c r="J39" s="158">
        <f t="shared" ref="J39:J40" si="19">IF(F39="○",2,IF(F39="△",1,0))</f>
        <v>0</v>
      </c>
      <c r="K39" s="158">
        <f t="shared" ref="K39:K40" si="20">IF(G39="○",2,IF(G39="△",1,0))</f>
        <v>0</v>
      </c>
    </row>
    <row r="40" spans="2:11" ht="50.25" customHeight="1" x14ac:dyDescent="0.2">
      <c r="B40" s="222"/>
      <c r="C40" s="190" t="s">
        <v>462</v>
      </c>
      <c r="D40" s="180"/>
      <c r="E40" s="191" t="s">
        <v>657</v>
      </c>
      <c r="F40" s="178"/>
      <c r="G40" s="192"/>
      <c r="H40" s="193"/>
      <c r="J40" s="158">
        <f t="shared" si="19"/>
        <v>0</v>
      </c>
      <c r="K40" s="158">
        <f t="shared" si="20"/>
        <v>0</v>
      </c>
    </row>
    <row r="41" spans="2:11" ht="50.25" customHeight="1" x14ac:dyDescent="0.2">
      <c r="B41" s="222"/>
      <c r="C41" s="190" t="s">
        <v>460</v>
      </c>
      <c r="D41" s="180"/>
      <c r="E41" s="191" t="s">
        <v>651</v>
      </c>
      <c r="F41" s="178"/>
      <c r="G41" s="192"/>
      <c r="H41" s="193"/>
      <c r="J41" s="158">
        <f t="shared" ref="J41" si="21">IF(F41="○",2,IF(F41="△",1,0))</f>
        <v>0</v>
      </c>
      <c r="K41" s="158">
        <f t="shared" ref="K41" si="22">IF(G41="○",2,IF(G41="△",1,0))</f>
        <v>0</v>
      </c>
    </row>
    <row r="42" spans="2:11" ht="50.25" customHeight="1" x14ac:dyDescent="0.2">
      <c r="B42" s="222" t="s">
        <v>589</v>
      </c>
      <c r="C42" s="190" t="s">
        <v>458</v>
      </c>
      <c r="D42" s="180"/>
      <c r="E42" s="191" t="s">
        <v>669</v>
      </c>
      <c r="F42" s="178"/>
      <c r="G42" s="192"/>
      <c r="H42" s="193"/>
      <c r="J42" s="158">
        <f t="shared" ref="J42:J43" si="23">IF(F42="○",2,IF(F42="△",1,0))</f>
        <v>0</v>
      </c>
      <c r="K42" s="158">
        <f t="shared" ref="K42:K43" si="24">IF(G42="○",2,IF(G42="△",1,0))</f>
        <v>0</v>
      </c>
    </row>
    <row r="43" spans="2:11" ht="50.25" customHeight="1" x14ac:dyDescent="0.2">
      <c r="B43" s="222"/>
      <c r="C43" s="190" t="s">
        <v>463</v>
      </c>
      <c r="D43" s="180"/>
      <c r="E43" s="191" t="s">
        <v>658</v>
      </c>
      <c r="F43" s="178"/>
      <c r="G43" s="192"/>
      <c r="H43" s="193"/>
      <c r="J43" s="158">
        <f t="shared" si="23"/>
        <v>0</v>
      </c>
      <c r="K43" s="158">
        <f t="shared" si="24"/>
        <v>0</v>
      </c>
    </row>
    <row r="44" spans="2:11" ht="50.25" customHeight="1" x14ac:dyDescent="0.2">
      <c r="B44" s="222"/>
      <c r="C44" s="190" t="s">
        <v>460</v>
      </c>
      <c r="D44" s="180"/>
      <c r="E44" s="191" t="s">
        <v>651</v>
      </c>
      <c r="F44" s="178"/>
      <c r="G44" s="192"/>
      <c r="H44" s="193"/>
      <c r="J44" s="158">
        <f t="shared" ref="J44" si="25">IF(F44="○",2,IF(F44="△",1,0))</f>
        <v>0</v>
      </c>
      <c r="K44" s="158">
        <f t="shared" ref="K44" si="26">IF(G44="○",2,IF(G44="△",1,0))</f>
        <v>0</v>
      </c>
    </row>
    <row r="45" spans="2:11" ht="50.25" customHeight="1" x14ac:dyDescent="0.2">
      <c r="B45" s="222" t="s">
        <v>274</v>
      </c>
      <c r="C45" s="190" t="s">
        <v>458</v>
      </c>
      <c r="D45" s="180"/>
      <c r="E45" s="191" t="s">
        <v>670</v>
      </c>
      <c r="F45" s="178"/>
      <c r="G45" s="178"/>
      <c r="H45" s="193"/>
      <c r="J45" s="158">
        <f t="shared" ref="J45:J46" si="27">IF(F45="○",2,IF(F45="△",1,0))</f>
        <v>0</v>
      </c>
      <c r="K45" s="158">
        <f t="shared" ref="K45:K46" si="28">IF(G45="○",2,IF(G45="△",1,0))</f>
        <v>0</v>
      </c>
    </row>
    <row r="46" spans="2:11" ht="50.25" customHeight="1" x14ac:dyDescent="0.2">
      <c r="B46" s="222"/>
      <c r="C46" s="190" t="s">
        <v>464</v>
      </c>
      <c r="D46" s="180"/>
      <c r="E46" s="191" t="s">
        <v>659</v>
      </c>
      <c r="F46" s="178"/>
      <c r="G46" s="178"/>
      <c r="H46" s="193"/>
      <c r="J46" s="158">
        <f t="shared" si="27"/>
        <v>0</v>
      </c>
      <c r="K46" s="158">
        <f t="shared" si="28"/>
        <v>0</v>
      </c>
    </row>
    <row r="47" spans="2:11" ht="50.25" customHeight="1" x14ac:dyDescent="0.2">
      <c r="B47" s="222"/>
      <c r="C47" s="190" t="s">
        <v>460</v>
      </c>
      <c r="D47" s="180"/>
      <c r="E47" s="191" t="s">
        <v>651</v>
      </c>
      <c r="F47" s="178"/>
      <c r="G47" s="178"/>
      <c r="H47" s="193"/>
      <c r="J47" s="158">
        <f t="shared" ref="J47" si="29">IF(F47="○",2,IF(F47="△",1,0))</f>
        <v>0</v>
      </c>
      <c r="K47" s="158">
        <f t="shared" ref="K47" si="30">IF(G47="○",2,IF(G47="△",1,0))</f>
        <v>0</v>
      </c>
    </row>
    <row r="48" spans="2:11" ht="50.25" customHeight="1" x14ac:dyDescent="0.2">
      <c r="B48" s="222" t="s">
        <v>591</v>
      </c>
      <c r="C48" s="190" t="s">
        <v>458</v>
      </c>
      <c r="D48" s="180"/>
      <c r="E48" s="191" t="s">
        <v>660</v>
      </c>
      <c r="F48" s="178"/>
      <c r="G48" s="192"/>
      <c r="H48" s="193"/>
      <c r="J48" s="158">
        <f t="shared" ref="J48:J49" si="31">IF(F48="○",2,IF(F48="△",1,0))</f>
        <v>0</v>
      </c>
      <c r="K48" s="158">
        <f t="shared" ref="K48:K49" si="32">IF(G48="○",2,IF(G48="△",1,0))</f>
        <v>0</v>
      </c>
    </row>
    <row r="49" spans="2:11" ht="50.25" customHeight="1" x14ac:dyDescent="0.2">
      <c r="B49" s="222"/>
      <c r="C49" s="190" t="s">
        <v>465</v>
      </c>
      <c r="D49" s="180"/>
      <c r="E49" s="191" t="s">
        <v>661</v>
      </c>
      <c r="F49" s="178"/>
      <c r="G49" s="192"/>
      <c r="H49" s="193"/>
      <c r="J49" s="158">
        <f t="shared" si="31"/>
        <v>0</v>
      </c>
      <c r="K49" s="158">
        <f t="shared" si="32"/>
        <v>0</v>
      </c>
    </row>
    <row r="50" spans="2:11" ht="50.25" customHeight="1" x14ac:dyDescent="0.2">
      <c r="B50" s="222"/>
      <c r="C50" s="190" t="s">
        <v>460</v>
      </c>
      <c r="D50" s="180"/>
      <c r="E50" s="191" t="s">
        <v>651</v>
      </c>
      <c r="F50" s="178"/>
      <c r="G50" s="192"/>
      <c r="H50" s="193"/>
      <c r="J50" s="158">
        <f t="shared" ref="J50" si="33">IF(F50="○",2,IF(F50="△",1,0))</f>
        <v>0</v>
      </c>
      <c r="K50" s="158">
        <f t="shared" ref="K50" si="34">IF(G50="○",2,IF(G50="△",1,0))</f>
        <v>0</v>
      </c>
    </row>
    <row r="51" spans="2:11" ht="50.25" customHeight="1" x14ac:dyDescent="0.2">
      <c r="B51" s="222" t="s">
        <v>592</v>
      </c>
      <c r="C51" s="190" t="s">
        <v>458</v>
      </c>
      <c r="D51" s="180"/>
      <c r="E51" s="191" t="s">
        <v>671</v>
      </c>
      <c r="F51" s="178"/>
      <c r="G51" s="192"/>
      <c r="H51" s="193"/>
      <c r="J51" s="158">
        <f t="shared" ref="J51:J52" si="35">IF(F51="○",2,IF(F51="△",1,0))</f>
        <v>0</v>
      </c>
      <c r="K51" s="158">
        <f t="shared" ref="K51:K52" si="36">IF(G51="○",2,IF(G51="△",1,0))</f>
        <v>0</v>
      </c>
    </row>
    <row r="52" spans="2:11" ht="50.25" customHeight="1" x14ac:dyDescent="0.2">
      <c r="B52" s="222"/>
      <c r="C52" s="190" t="s">
        <v>466</v>
      </c>
      <c r="D52" s="180"/>
      <c r="E52" s="191" t="s">
        <v>662</v>
      </c>
      <c r="F52" s="178"/>
      <c r="G52" s="192"/>
      <c r="H52" s="193"/>
      <c r="J52" s="158">
        <f t="shared" si="35"/>
        <v>0</v>
      </c>
      <c r="K52" s="158">
        <f t="shared" si="36"/>
        <v>0</v>
      </c>
    </row>
    <row r="53" spans="2:11" ht="50.25" customHeight="1" x14ac:dyDescent="0.2">
      <c r="B53" s="222"/>
      <c r="C53" s="190" t="s">
        <v>460</v>
      </c>
      <c r="D53" s="180"/>
      <c r="E53" s="191" t="s">
        <v>651</v>
      </c>
      <c r="F53" s="178"/>
      <c r="G53" s="192"/>
      <c r="H53" s="193"/>
      <c r="J53" s="158">
        <f t="shared" ref="J53" si="37">IF(F53="○",2,IF(F53="△",1,0))</f>
        <v>0</v>
      </c>
      <c r="K53" s="158">
        <f t="shared" ref="K53" si="38">IF(G53="○",2,IF(G53="△",1,0))</f>
        <v>0</v>
      </c>
    </row>
    <row r="54" spans="2:11" ht="50.25" customHeight="1" x14ac:dyDescent="0.2">
      <c r="B54" s="222" t="s">
        <v>399</v>
      </c>
      <c r="C54" s="190" t="s">
        <v>458</v>
      </c>
      <c r="D54" s="180"/>
      <c r="E54" s="191" t="s">
        <v>672</v>
      </c>
      <c r="F54" s="178"/>
      <c r="G54" s="192"/>
      <c r="H54" s="193"/>
      <c r="J54" s="158">
        <f t="shared" ref="J54:J55" si="39">IF(F54="○",2,IF(F54="△",1,0))</f>
        <v>0</v>
      </c>
      <c r="K54" s="158">
        <f t="shared" ref="K54:K55" si="40">IF(G54="○",2,IF(G54="△",1,0))</f>
        <v>0</v>
      </c>
    </row>
    <row r="55" spans="2:11" ht="50.25" customHeight="1" x14ac:dyDescent="0.2">
      <c r="B55" s="222"/>
      <c r="C55" s="190" t="s">
        <v>467</v>
      </c>
      <c r="D55" s="180"/>
      <c r="E55" s="191" t="s">
        <v>668</v>
      </c>
      <c r="F55" s="178"/>
      <c r="G55" s="192"/>
      <c r="H55" s="193"/>
      <c r="J55" s="158">
        <f t="shared" si="39"/>
        <v>0</v>
      </c>
      <c r="K55" s="158">
        <f t="shared" si="40"/>
        <v>0</v>
      </c>
    </row>
    <row r="56" spans="2:11" ht="50.25" customHeight="1" x14ac:dyDescent="0.2">
      <c r="B56" s="222"/>
      <c r="C56" s="190" t="s">
        <v>460</v>
      </c>
      <c r="D56" s="180"/>
      <c r="E56" s="191" t="s">
        <v>651</v>
      </c>
      <c r="F56" s="178"/>
      <c r="G56" s="192"/>
      <c r="H56" s="193"/>
      <c r="J56" s="158">
        <f t="shared" ref="J56" si="41">IF(F56="○",2,IF(F56="△",1,0))</f>
        <v>0</v>
      </c>
      <c r="K56" s="158">
        <f t="shared" ref="K56" si="42">IF(G56="○",2,IF(G56="△",1,0))</f>
        <v>0</v>
      </c>
    </row>
    <row r="57" spans="2:11" ht="50.25" customHeight="1" x14ac:dyDescent="0.2">
      <c r="B57" s="222" t="s">
        <v>593</v>
      </c>
      <c r="C57" s="190" t="s">
        <v>457</v>
      </c>
      <c r="D57" s="180"/>
      <c r="E57" s="191" t="s">
        <v>663</v>
      </c>
      <c r="F57" s="178"/>
      <c r="G57" s="192"/>
      <c r="H57" s="193"/>
      <c r="J57" s="158">
        <f t="shared" ref="J57:J58" si="43">IF(F57="○",2,IF(F57="△",1,0))</f>
        <v>0</v>
      </c>
      <c r="K57" s="158">
        <f t="shared" ref="K57:K58" si="44">IF(G57="○",2,IF(G57="△",1,0))</f>
        <v>0</v>
      </c>
    </row>
    <row r="58" spans="2:11" ht="50.25" customHeight="1" x14ac:dyDescent="0.2">
      <c r="B58" s="222"/>
      <c r="C58" s="190" t="s">
        <v>468</v>
      </c>
      <c r="D58" s="180"/>
      <c r="E58" s="191" t="s">
        <v>617</v>
      </c>
      <c r="F58" s="178"/>
      <c r="G58" s="192"/>
      <c r="H58" s="193"/>
      <c r="J58" s="158">
        <f t="shared" si="43"/>
        <v>0</v>
      </c>
      <c r="K58" s="158">
        <f t="shared" si="44"/>
        <v>0</v>
      </c>
    </row>
    <row r="59" spans="2:11" ht="50.25" customHeight="1" x14ac:dyDescent="0.2">
      <c r="B59" s="222"/>
      <c r="C59" s="190" t="s">
        <v>460</v>
      </c>
      <c r="D59" s="180"/>
      <c r="E59" s="191" t="s">
        <v>651</v>
      </c>
      <c r="F59" s="178"/>
      <c r="G59" s="192"/>
      <c r="H59" s="193"/>
      <c r="J59" s="158">
        <f t="shared" ref="J59" si="45">IF(F59="○",2,IF(F59="△",1,0))</f>
        <v>0</v>
      </c>
      <c r="K59" s="158">
        <f t="shared" ref="K59" si="46">IF(G59="○",2,IF(G59="△",1,0))</f>
        <v>0</v>
      </c>
    </row>
    <row r="60" spans="2:11" ht="50.25" customHeight="1" x14ac:dyDescent="0.2">
      <c r="B60" s="222" t="s">
        <v>469</v>
      </c>
      <c r="C60" s="190" t="s">
        <v>457</v>
      </c>
      <c r="D60" s="180"/>
      <c r="E60" s="191" t="s">
        <v>664</v>
      </c>
      <c r="F60" s="178"/>
      <c r="G60" s="178"/>
      <c r="H60" s="193"/>
      <c r="J60" s="158">
        <f t="shared" ref="J60:J61" si="47">IF(F60="○",2,IF(F60="△",1,0))</f>
        <v>0</v>
      </c>
      <c r="K60" s="158">
        <f t="shared" ref="K60:K61" si="48">IF(G60="○",2,IF(G60="△",1,0))</f>
        <v>0</v>
      </c>
    </row>
    <row r="61" spans="2:11" ht="50.25" customHeight="1" x14ac:dyDescent="0.2">
      <c r="B61" s="222"/>
      <c r="C61" s="190" t="s">
        <v>470</v>
      </c>
      <c r="D61" s="180"/>
      <c r="E61" s="191" t="s">
        <v>665</v>
      </c>
      <c r="F61" s="178"/>
      <c r="G61" s="178"/>
      <c r="H61" s="193"/>
      <c r="J61" s="158">
        <f t="shared" si="47"/>
        <v>0</v>
      </c>
      <c r="K61" s="158">
        <f t="shared" si="48"/>
        <v>0</v>
      </c>
    </row>
    <row r="62" spans="2:11" ht="50.25" customHeight="1" x14ac:dyDescent="0.2">
      <c r="B62" s="222"/>
      <c r="C62" s="190" t="s">
        <v>471</v>
      </c>
      <c r="D62" s="180"/>
      <c r="E62" s="191" t="s">
        <v>651</v>
      </c>
      <c r="F62" s="178"/>
      <c r="G62" s="178"/>
      <c r="H62" s="193"/>
      <c r="J62" s="158">
        <f t="shared" si="0"/>
        <v>0</v>
      </c>
      <c r="K62" s="158">
        <f t="shared" si="0"/>
        <v>0</v>
      </c>
    </row>
    <row r="63" spans="2:11" s="196" customFormat="1" ht="27" x14ac:dyDescent="0.2">
      <c r="B63" s="194"/>
      <c r="C63" s="161"/>
      <c r="D63" s="195"/>
      <c r="F63" s="6" t="s">
        <v>9</v>
      </c>
      <c r="G63" s="7" t="s">
        <v>10</v>
      </c>
      <c r="H63" s="6" t="s">
        <v>11</v>
      </c>
    </row>
    <row r="64" spans="2:11" s="196" customFormat="1" ht="30" customHeight="1" x14ac:dyDescent="0.2">
      <c r="B64" s="194"/>
      <c r="C64" s="197"/>
      <c r="D64" s="195"/>
      <c r="E64" s="198" t="s">
        <v>12</v>
      </c>
      <c r="F64" s="199">
        <f>COUNTIF($F$7:$F$62,"○")</f>
        <v>0</v>
      </c>
      <c r="G64" s="199">
        <f>COUNTIF($G$7:$G$62,"○")</f>
        <v>0</v>
      </c>
      <c r="H64" s="200" t="e">
        <f>G64/$G$67</f>
        <v>#DIV/0!</v>
      </c>
    </row>
    <row r="65" spans="2:8" s="196" customFormat="1" ht="30" customHeight="1" x14ac:dyDescent="0.2">
      <c r="B65" s="194"/>
      <c r="C65" s="197"/>
      <c r="D65" s="195"/>
      <c r="E65" s="198" t="s">
        <v>13</v>
      </c>
      <c r="F65" s="199">
        <f>COUNTIF($F$7:$F$62,"△")</f>
        <v>0</v>
      </c>
      <c r="G65" s="199">
        <f>COUNTIF($G$7:$G$62,"△")</f>
        <v>0</v>
      </c>
      <c r="H65" s="200" t="e">
        <f t="shared" ref="H65:H66" si="49">G65/$G$67</f>
        <v>#DIV/0!</v>
      </c>
    </row>
    <row r="66" spans="2:8" s="196" customFormat="1" ht="30" customHeight="1" thickBot="1" x14ac:dyDescent="0.25">
      <c r="B66" s="194"/>
      <c r="C66" s="197"/>
      <c r="D66" s="195"/>
      <c r="E66" s="198" t="s">
        <v>14</v>
      </c>
      <c r="F66" s="199">
        <f>COUNTIF($F$7:$F$62,"×")</f>
        <v>0</v>
      </c>
      <c r="G66" s="199">
        <f>COUNTIF($G$7:$G$62,"×")</f>
        <v>0</v>
      </c>
      <c r="H66" s="200" t="e">
        <f t="shared" si="49"/>
        <v>#DIV/0!</v>
      </c>
    </row>
    <row r="67" spans="2:8" s="196" customFormat="1" ht="30" customHeight="1" thickTop="1" thickBot="1" x14ac:dyDescent="0.25">
      <c r="B67" s="194"/>
      <c r="C67" s="197"/>
      <c r="D67" s="195"/>
      <c r="E67" s="198" t="s">
        <v>15</v>
      </c>
      <c r="F67" s="201">
        <f>SUM(F64:F66)</f>
        <v>0</v>
      </c>
      <c r="G67" s="201">
        <f>SUM(G64:G66)</f>
        <v>0</v>
      </c>
      <c r="H67" s="203" t="e">
        <f>SUM(H64:H66)</f>
        <v>#DIV/0!</v>
      </c>
    </row>
    <row r="68" spans="2:8" ht="32.25" customHeight="1" thickTop="1" x14ac:dyDescent="0.2">
      <c r="B68" s="194"/>
      <c r="C68" s="197"/>
    </row>
  </sheetData>
  <mergeCells count="22">
    <mergeCell ref="B57:B59"/>
    <mergeCell ref="B42:B44"/>
    <mergeCell ref="B45:B47"/>
    <mergeCell ref="B48:B50"/>
    <mergeCell ref="B51:B53"/>
    <mergeCell ref="B54:B56"/>
    <mergeCell ref="B17:B19"/>
    <mergeCell ref="B22:B23"/>
    <mergeCell ref="D26:E26"/>
    <mergeCell ref="B60:B62"/>
    <mergeCell ref="F1:H4"/>
    <mergeCell ref="D6:E6"/>
    <mergeCell ref="B7:B9"/>
    <mergeCell ref="B10:B12"/>
    <mergeCell ref="B13:B14"/>
    <mergeCell ref="B15:B16"/>
    <mergeCell ref="B27:B29"/>
    <mergeCell ref="B20:B21"/>
    <mergeCell ref="B30:B32"/>
    <mergeCell ref="B33:B35"/>
    <mergeCell ref="B36:B38"/>
    <mergeCell ref="B39:B41"/>
  </mergeCells>
  <phoneticPr fontId="7"/>
  <dataValidations count="1">
    <dataValidation type="list" allowBlank="1" showInputMessage="1" showErrorMessage="1" sqref="F7:G23 F27:G6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rowBreaks count="2" manualBreakCount="2">
    <brk id="24" max="7" man="1"/>
    <brk id="4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7"/>
  <sheetViews>
    <sheetView view="pageBreakPreview" zoomScale="90" zoomScaleNormal="90" zoomScaleSheetLayoutView="90" workbookViewId="0">
      <selection activeCell="F19" sqref="F1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22</v>
      </c>
    </row>
    <row r="2" spans="1:6" ht="26.25" customHeight="1" x14ac:dyDescent="0.2">
      <c r="A2" s="12" t="s">
        <v>0</v>
      </c>
      <c r="B2" s="21" t="s">
        <v>20</v>
      </c>
      <c r="C2" s="22" t="s">
        <v>21</v>
      </c>
    </row>
    <row r="3" spans="1:6" ht="26.25" customHeight="1" x14ac:dyDescent="0.2">
      <c r="A3" s="234" t="s">
        <v>64</v>
      </c>
      <c r="B3" s="147" t="s">
        <v>532</v>
      </c>
      <c r="C3" s="113"/>
      <c r="E3" s="233"/>
      <c r="F3" s="18"/>
    </row>
    <row r="4" spans="1:6" ht="26.25" customHeight="1" x14ac:dyDescent="0.2">
      <c r="A4" s="231"/>
      <c r="B4" s="98" t="s">
        <v>533</v>
      </c>
      <c r="C4" s="88"/>
      <c r="E4" s="233"/>
      <c r="F4" s="18"/>
    </row>
    <row r="5" spans="1:6" ht="26.25" customHeight="1" x14ac:dyDescent="0.2">
      <c r="A5" s="231"/>
      <c r="B5" s="98" t="s">
        <v>534</v>
      </c>
      <c r="C5" s="88"/>
      <c r="E5" s="233"/>
      <c r="F5" s="18"/>
    </row>
    <row r="6" spans="1:6" ht="26.25" customHeight="1" x14ac:dyDescent="0.2">
      <c r="A6" s="231"/>
      <c r="B6" s="99" t="s">
        <v>535</v>
      </c>
      <c r="C6" s="16"/>
      <c r="E6" s="233"/>
      <c r="F6" s="18"/>
    </row>
    <row r="7" spans="1:6" ht="26.25" customHeight="1" x14ac:dyDescent="0.2">
      <c r="A7" s="231"/>
      <c r="B7" s="100" t="s">
        <v>536</v>
      </c>
      <c r="C7" s="27"/>
      <c r="E7" s="233"/>
      <c r="F7" s="18"/>
    </row>
    <row r="8" spans="1:6" ht="26.25" customHeight="1" x14ac:dyDescent="0.2">
      <c r="A8" s="231"/>
      <c r="B8" s="99" t="s">
        <v>537</v>
      </c>
      <c r="C8" s="16"/>
      <c r="E8" s="93"/>
      <c r="F8" s="18"/>
    </row>
    <row r="9" spans="1:6" ht="26.25" customHeight="1" x14ac:dyDescent="0.2">
      <c r="A9" s="231"/>
      <c r="B9" s="99" t="s">
        <v>538</v>
      </c>
      <c r="C9" s="16"/>
      <c r="E9" s="93"/>
      <c r="F9" s="18"/>
    </row>
    <row r="10" spans="1:6" ht="26.25" customHeight="1" x14ac:dyDescent="0.2">
      <c r="A10" s="232"/>
      <c r="B10" s="101" t="s">
        <v>539</v>
      </c>
      <c r="C10" s="17"/>
      <c r="E10" s="93"/>
      <c r="F10" s="18"/>
    </row>
    <row r="11" spans="1:6" ht="26.25" customHeight="1" x14ac:dyDescent="0.2">
      <c r="A11" s="241" t="s">
        <v>75</v>
      </c>
      <c r="B11" s="98" t="s">
        <v>540</v>
      </c>
      <c r="C11" s="88"/>
      <c r="E11" s="93"/>
      <c r="F11" s="18"/>
    </row>
    <row r="12" spans="1:6" ht="26.25" customHeight="1" x14ac:dyDescent="0.2">
      <c r="A12" s="242"/>
      <c r="B12" s="99" t="s">
        <v>541</v>
      </c>
      <c r="C12" s="16"/>
      <c r="E12" s="93"/>
      <c r="F12" s="18"/>
    </row>
    <row r="13" spans="1:6" ht="26.25" customHeight="1" x14ac:dyDescent="0.2">
      <c r="A13" s="242"/>
      <c r="B13" s="100" t="s">
        <v>542</v>
      </c>
      <c r="C13" s="16"/>
      <c r="E13" s="233"/>
      <c r="F13" s="19"/>
    </row>
    <row r="14" spans="1:6" ht="26.25" customHeight="1" x14ac:dyDescent="0.2">
      <c r="A14" s="242"/>
      <c r="B14" s="99" t="s">
        <v>543</v>
      </c>
      <c r="C14" s="88"/>
      <c r="E14" s="233"/>
      <c r="F14" s="19"/>
    </row>
    <row r="15" spans="1:6" ht="26.25" customHeight="1" x14ac:dyDescent="0.2">
      <c r="A15" s="242"/>
      <c r="B15" s="98" t="s">
        <v>544</v>
      </c>
      <c r="C15" s="88"/>
      <c r="E15" s="233"/>
      <c r="F15" s="19"/>
    </row>
    <row r="16" spans="1:6" ht="26.25" customHeight="1" x14ac:dyDescent="0.2">
      <c r="A16" s="242"/>
      <c r="B16" s="98" t="s">
        <v>545</v>
      </c>
      <c r="C16" s="88"/>
      <c r="E16" s="233"/>
      <c r="F16" s="19"/>
    </row>
    <row r="17" spans="1:6" ht="26.25" customHeight="1" x14ac:dyDescent="0.2">
      <c r="A17" s="243"/>
      <c r="B17" s="148" t="s">
        <v>546</v>
      </c>
      <c r="C17" s="149"/>
      <c r="E17" s="233"/>
      <c r="F17" s="19"/>
    </row>
    <row r="18" spans="1:6" ht="26.25" customHeight="1" x14ac:dyDescent="0.2">
      <c r="A18" s="230" t="s">
        <v>59</v>
      </c>
      <c r="B18" s="150" t="s">
        <v>624</v>
      </c>
      <c r="C18" s="151"/>
      <c r="E18" s="233"/>
      <c r="F18" s="19"/>
    </row>
    <row r="19" spans="1:6" ht="26.25" customHeight="1" x14ac:dyDescent="0.2">
      <c r="A19" s="231"/>
      <c r="B19" s="99" t="s">
        <v>625</v>
      </c>
      <c r="C19" s="16"/>
      <c r="E19" s="233"/>
      <c r="F19" s="19"/>
    </row>
    <row r="20" spans="1:6" ht="26.25" customHeight="1" x14ac:dyDescent="0.2">
      <c r="A20" s="231"/>
      <c r="B20" s="99" t="s">
        <v>626</v>
      </c>
      <c r="C20" s="16"/>
      <c r="E20" s="233"/>
      <c r="F20" s="19"/>
    </row>
    <row r="21" spans="1:6" ht="26.25" customHeight="1" x14ac:dyDescent="0.2">
      <c r="A21" s="231"/>
      <c r="B21" s="99" t="s">
        <v>627</v>
      </c>
      <c r="C21" s="16"/>
      <c r="E21" s="233"/>
      <c r="F21" s="19"/>
    </row>
    <row r="22" spans="1:6" ht="26.25" customHeight="1" x14ac:dyDescent="0.2">
      <c r="A22" s="231"/>
      <c r="B22" s="99" t="s">
        <v>628</v>
      </c>
      <c r="C22" s="16"/>
      <c r="E22" s="233"/>
      <c r="F22" s="19"/>
    </row>
    <row r="23" spans="1:6" ht="26.25" customHeight="1" x14ac:dyDescent="0.2">
      <c r="A23" s="231"/>
      <c r="B23" s="99" t="s">
        <v>629</v>
      </c>
      <c r="C23" s="16"/>
      <c r="E23" s="233"/>
      <c r="F23" s="19"/>
    </row>
    <row r="24" spans="1:6" ht="26.25" customHeight="1" x14ac:dyDescent="0.2">
      <c r="A24" s="231"/>
      <c r="B24" s="99" t="s">
        <v>630</v>
      </c>
      <c r="C24" s="16"/>
      <c r="E24" s="233"/>
      <c r="F24" s="19"/>
    </row>
    <row r="25" spans="1:6" ht="26.25" customHeight="1" x14ac:dyDescent="0.2">
      <c r="A25" s="231"/>
      <c r="B25" s="99" t="s">
        <v>631</v>
      </c>
      <c r="C25" s="16"/>
      <c r="E25" s="233"/>
      <c r="F25" s="19"/>
    </row>
    <row r="26" spans="1:6" ht="26.25" customHeight="1" x14ac:dyDescent="0.2">
      <c r="A26" s="231"/>
      <c r="B26" s="99" t="s">
        <v>632</v>
      </c>
      <c r="C26" s="16"/>
      <c r="E26" s="233"/>
      <c r="F26" s="19"/>
    </row>
    <row r="27" spans="1:6" ht="26.25" customHeight="1" x14ac:dyDescent="0.2">
      <c r="A27" s="231"/>
      <c r="B27" s="99" t="s">
        <v>633</v>
      </c>
      <c r="C27" s="16"/>
      <c r="E27" s="233"/>
      <c r="F27" s="19"/>
    </row>
    <row r="28" spans="1:6" ht="26.25" customHeight="1" x14ac:dyDescent="0.2">
      <c r="A28" s="231"/>
      <c r="B28" s="99" t="s">
        <v>634</v>
      </c>
      <c r="C28" s="16"/>
      <c r="E28" s="233"/>
      <c r="F28" s="19"/>
    </row>
    <row r="29" spans="1:6" ht="26.25" customHeight="1" x14ac:dyDescent="0.2">
      <c r="A29" s="231"/>
      <c r="B29" s="99" t="s">
        <v>635</v>
      </c>
      <c r="C29" s="16"/>
      <c r="E29" s="233"/>
      <c r="F29" s="19"/>
    </row>
    <row r="30" spans="1:6" ht="26.25" customHeight="1" x14ac:dyDescent="0.2">
      <c r="A30" s="231"/>
      <c r="B30" s="99" t="s">
        <v>636</v>
      </c>
      <c r="C30" s="16"/>
      <c r="E30" s="233"/>
      <c r="F30" s="19"/>
    </row>
    <row r="31" spans="1:6" ht="26.25" customHeight="1" x14ac:dyDescent="0.2">
      <c r="A31" s="231"/>
      <c r="B31" s="99" t="s">
        <v>637</v>
      </c>
      <c r="C31" s="16"/>
      <c r="E31" s="233"/>
      <c r="F31" s="19"/>
    </row>
    <row r="32" spans="1:6" ht="26.25" customHeight="1" x14ac:dyDescent="0.2">
      <c r="A32" s="231"/>
      <c r="B32" s="99" t="s">
        <v>638</v>
      </c>
      <c r="C32" s="16"/>
      <c r="E32" s="233"/>
      <c r="F32" s="19"/>
    </row>
    <row r="33" spans="1:6" ht="26.25" customHeight="1" x14ac:dyDescent="0.2">
      <c r="A33" s="231"/>
      <c r="B33" s="99" t="s">
        <v>639</v>
      </c>
      <c r="C33" s="16"/>
      <c r="E33" s="233"/>
      <c r="F33" s="19"/>
    </row>
    <row r="34" spans="1:6" ht="26.25" customHeight="1" x14ac:dyDescent="0.2">
      <c r="A34" s="231"/>
      <c r="B34" s="99" t="s">
        <v>640</v>
      </c>
      <c r="C34" s="16"/>
      <c r="E34" s="233"/>
      <c r="F34" s="19"/>
    </row>
    <row r="35" spans="1:6" ht="26.25" customHeight="1" x14ac:dyDescent="0.2">
      <c r="A35" s="231"/>
      <c r="B35" s="99" t="s">
        <v>641</v>
      </c>
      <c r="C35" s="16"/>
      <c r="E35" s="233"/>
      <c r="F35" s="19"/>
    </row>
    <row r="36" spans="1:6" ht="26.25" customHeight="1" x14ac:dyDescent="0.2">
      <c r="A36" s="232"/>
      <c r="B36" s="101" t="s">
        <v>642</v>
      </c>
      <c r="C36" s="17"/>
      <c r="E36" s="233"/>
      <c r="F36" s="19"/>
    </row>
    <row r="37" spans="1:6" ht="26.25" customHeight="1" x14ac:dyDescent="0.2">
      <c r="A37" s="235" t="s">
        <v>71</v>
      </c>
      <c r="B37" s="152" t="s">
        <v>547</v>
      </c>
      <c r="C37" s="151"/>
      <c r="E37" s="93"/>
      <c r="F37" s="19"/>
    </row>
    <row r="38" spans="1:6" ht="26.25" customHeight="1" x14ac:dyDescent="0.2">
      <c r="A38" s="236"/>
      <c r="B38" s="103" t="s">
        <v>548</v>
      </c>
      <c r="C38" s="16"/>
      <c r="E38" s="93"/>
      <c r="F38" s="19"/>
    </row>
    <row r="39" spans="1:6" ht="26.25" customHeight="1" x14ac:dyDescent="0.2">
      <c r="A39" s="236"/>
      <c r="B39" s="103" t="s">
        <v>549</v>
      </c>
      <c r="C39" s="16"/>
      <c r="E39" s="93"/>
      <c r="F39" s="19"/>
    </row>
    <row r="40" spans="1:6" ht="26.25" customHeight="1" x14ac:dyDescent="0.2">
      <c r="A40" s="236"/>
      <c r="B40" s="103" t="s">
        <v>550</v>
      </c>
      <c r="C40" s="16"/>
      <c r="E40" s="93"/>
      <c r="F40" s="19"/>
    </row>
    <row r="41" spans="1:6" ht="26.25" customHeight="1" x14ac:dyDescent="0.2">
      <c r="A41" s="237"/>
      <c r="B41" s="104" t="s">
        <v>551</v>
      </c>
      <c r="C41" s="17"/>
      <c r="E41" s="93"/>
      <c r="F41" s="19"/>
    </row>
    <row r="42" spans="1:6" ht="26.25" customHeight="1" x14ac:dyDescent="0.2">
      <c r="A42" s="230" t="s">
        <v>73</v>
      </c>
      <c r="B42" s="152" t="s">
        <v>552</v>
      </c>
      <c r="C42" s="151"/>
      <c r="E42" s="93"/>
      <c r="F42" s="19"/>
    </row>
    <row r="43" spans="1:6" ht="26.25" customHeight="1" x14ac:dyDescent="0.2">
      <c r="A43" s="231"/>
      <c r="B43" s="103" t="s">
        <v>553</v>
      </c>
      <c r="C43" s="16"/>
      <c r="E43" s="93"/>
      <c r="F43" s="19"/>
    </row>
    <row r="44" spans="1:6" ht="26.25" customHeight="1" x14ac:dyDescent="0.2">
      <c r="A44" s="231"/>
      <c r="B44" s="102" t="s">
        <v>554</v>
      </c>
      <c r="C44" s="27"/>
      <c r="E44" s="93"/>
      <c r="F44" s="19"/>
    </row>
    <row r="45" spans="1:6" ht="26.25" customHeight="1" x14ac:dyDescent="0.2">
      <c r="A45" s="232"/>
      <c r="B45" s="104" t="s">
        <v>555</v>
      </c>
      <c r="C45" s="17"/>
      <c r="E45" s="93"/>
      <c r="F45" s="19"/>
    </row>
    <row r="46" spans="1:6" ht="26.25" customHeight="1" x14ac:dyDescent="0.2">
      <c r="A46" s="244" t="s">
        <v>435</v>
      </c>
      <c r="B46" s="152" t="s">
        <v>556</v>
      </c>
      <c r="C46" s="151"/>
      <c r="E46" s="93"/>
      <c r="F46" s="19"/>
    </row>
    <row r="47" spans="1:6" ht="26.25" customHeight="1" x14ac:dyDescent="0.2">
      <c r="A47" s="245"/>
      <c r="B47" s="103" t="s">
        <v>557</v>
      </c>
      <c r="C47" s="16"/>
      <c r="E47" s="93"/>
      <c r="F47" s="19"/>
    </row>
    <row r="48" spans="1:6" ht="26.25" customHeight="1" x14ac:dyDescent="0.2">
      <c r="A48" s="245"/>
      <c r="B48" s="103" t="s">
        <v>558</v>
      </c>
      <c r="C48" s="16"/>
      <c r="E48" s="93"/>
      <c r="F48" s="19"/>
    </row>
    <row r="49" spans="1:6" ht="26.25" customHeight="1" x14ac:dyDescent="0.2">
      <c r="A49" s="245"/>
      <c r="B49" s="103" t="s">
        <v>559</v>
      </c>
      <c r="C49" s="16"/>
      <c r="E49" s="93"/>
      <c r="F49" s="19"/>
    </row>
    <row r="50" spans="1:6" ht="26.25" customHeight="1" x14ac:dyDescent="0.2">
      <c r="A50" s="246"/>
      <c r="B50" s="104" t="s">
        <v>560</v>
      </c>
      <c r="C50" s="17"/>
      <c r="E50" s="93"/>
      <c r="F50" s="19"/>
    </row>
    <row r="51" spans="1:6" ht="26.25" customHeight="1" x14ac:dyDescent="0.2">
      <c r="A51" s="244" t="s">
        <v>561</v>
      </c>
      <c r="B51" s="152" t="s">
        <v>562</v>
      </c>
      <c r="C51" s="151"/>
      <c r="E51" s="93"/>
      <c r="F51" s="19"/>
    </row>
    <row r="52" spans="1:6" ht="26.25" customHeight="1" x14ac:dyDescent="0.2">
      <c r="A52" s="245"/>
      <c r="B52" s="103" t="s">
        <v>563</v>
      </c>
      <c r="C52" s="16"/>
      <c r="E52" s="93"/>
      <c r="F52" s="19"/>
    </row>
    <row r="53" spans="1:6" ht="26.25" customHeight="1" x14ac:dyDescent="0.2">
      <c r="A53" s="245"/>
      <c r="B53" s="103" t="s">
        <v>564</v>
      </c>
      <c r="C53" s="16"/>
      <c r="E53" s="93"/>
      <c r="F53" s="19"/>
    </row>
    <row r="54" spans="1:6" ht="26.25" customHeight="1" x14ac:dyDescent="0.2">
      <c r="A54" s="245"/>
      <c r="B54" s="103" t="s">
        <v>565</v>
      </c>
      <c r="C54" s="16"/>
      <c r="E54" s="93"/>
      <c r="F54" s="19"/>
    </row>
    <row r="55" spans="1:6" ht="26.25" customHeight="1" x14ac:dyDescent="0.2">
      <c r="A55" s="245"/>
      <c r="B55" s="103" t="s">
        <v>566</v>
      </c>
      <c r="C55" s="16"/>
      <c r="E55" s="93"/>
      <c r="F55" s="19"/>
    </row>
    <row r="56" spans="1:6" ht="26.25" customHeight="1" x14ac:dyDescent="0.2">
      <c r="A56" s="245"/>
      <c r="B56" s="103" t="s">
        <v>567</v>
      </c>
      <c r="C56" s="16"/>
      <c r="E56" s="93"/>
      <c r="F56" s="19"/>
    </row>
    <row r="57" spans="1:6" ht="26.25" customHeight="1" x14ac:dyDescent="0.2">
      <c r="A57" s="245"/>
      <c r="B57" s="103" t="s">
        <v>568</v>
      </c>
      <c r="C57" s="16"/>
      <c r="E57" s="93"/>
      <c r="F57" s="19"/>
    </row>
    <row r="58" spans="1:6" ht="26.25" customHeight="1" x14ac:dyDescent="0.2">
      <c r="A58" s="245"/>
      <c r="B58" s="103" t="s">
        <v>569</v>
      </c>
      <c r="C58" s="16"/>
      <c r="E58" s="93"/>
      <c r="F58" s="19"/>
    </row>
    <row r="59" spans="1:6" ht="26.25" customHeight="1" x14ac:dyDescent="0.2">
      <c r="A59" s="245"/>
      <c r="B59" s="103" t="s">
        <v>570</v>
      </c>
      <c r="C59" s="16"/>
      <c r="E59" s="93"/>
      <c r="F59" s="19"/>
    </row>
    <row r="60" spans="1:6" ht="26.25" customHeight="1" x14ac:dyDescent="0.2">
      <c r="A60" s="245"/>
      <c r="B60" s="103" t="s">
        <v>571</v>
      </c>
      <c r="C60" s="16"/>
      <c r="E60" s="93"/>
      <c r="F60" s="19"/>
    </row>
    <row r="61" spans="1:6" ht="26.25" customHeight="1" x14ac:dyDescent="0.2">
      <c r="A61" s="245"/>
      <c r="B61" s="103" t="s">
        <v>572</v>
      </c>
      <c r="C61" s="16"/>
      <c r="E61" s="93"/>
      <c r="F61" s="19"/>
    </row>
    <row r="62" spans="1:6" ht="26.25" customHeight="1" x14ac:dyDescent="0.2">
      <c r="A62" s="245"/>
      <c r="B62" s="103" t="s">
        <v>573</v>
      </c>
      <c r="C62" s="16"/>
      <c r="E62" s="93"/>
      <c r="F62" s="19"/>
    </row>
    <row r="63" spans="1:6" ht="26.25" customHeight="1" x14ac:dyDescent="0.2">
      <c r="A63" s="245"/>
      <c r="B63" s="103" t="s">
        <v>574</v>
      </c>
      <c r="C63" s="16"/>
      <c r="E63" s="93"/>
      <c r="F63" s="19"/>
    </row>
    <row r="64" spans="1:6" ht="26.25" customHeight="1" x14ac:dyDescent="0.2">
      <c r="A64" s="246"/>
      <c r="B64" s="104" t="s">
        <v>575</v>
      </c>
      <c r="C64" s="17"/>
      <c r="E64" s="93"/>
      <c r="F64" s="19"/>
    </row>
    <row r="65" spans="1:7" ht="26.25" customHeight="1" x14ac:dyDescent="0.2">
      <c r="C65" s="23"/>
      <c r="F65" s="96"/>
      <c r="G65" s="19"/>
    </row>
    <row r="66" spans="1:7" ht="26.25" customHeight="1" x14ac:dyDescent="0.2">
      <c r="A66" s="25" t="s">
        <v>171</v>
      </c>
      <c r="F66" s="96"/>
      <c r="G66" s="19"/>
    </row>
    <row r="67" spans="1:7" ht="26.25" customHeight="1" x14ac:dyDescent="0.2">
      <c r="A67" s="26" t="s">
        <v>0</v>
      </c>
      <c r="B67" s="13" t="s">
        <v>20</v>
      </c>
      <c r="C67" s="14" t="s">
        <v>21</v>
      </c>
      <c r="F67" s="96"/>
      <c r="G67" s="19"/>
    </row>
    <row r="68" spans="1:7" ht="26.25" customHeight="1" x14ac:dyDescent="0.2">
      <c r="A68" s="238" t="s">
        <v>145</v>
      </c>
      <c r="B68" s="97" t="s">
        <v>172</v>
      </c>
      <c r="C68" s="15"/>
      <c r="F68" s="96"/>
      <c r="G68" s="19"/>
    </row>
    <row r="69" spans="1:7" ht="26.25" customHeight="1" x14ac:dyDescent="0.2">
      <c r="A69" s="239"/>
      <c r="B69" s="99" t="s">
        <v>173</v>
      </c>
      <c r="C69" s="16"/>
      <c r="F69" s="96"/>
      <c r="G69" s="20"/>
    </row>
    <row r="70" spans="1:7" ht="26.25" customHeight="1" x14ac:dyDescent="0.2">
      <c r="A70" s="239"/>
      <c r="B70" s="99" t="s">
        <v>174</v>
      </c>
      <c r="C70" s="16"/>
      <c r="F70" s="93"/>
      <c r="G70" s="20"/>
    </row>
    <row r="71" spans="1:7" ht="26.25" customHeight="1" x14ac:dyDescent="0.2">
      <c r="A71" s="239"/>
      <c r="B71" s="99" t="s">
        <v>175</v>
      </c>
      <c r="C71" s="16"/>
      <c r="F71" s="93"/>
      <c r="G71" s="20"/>
    </row>
    <row r="72" spans="1:7" ht="26.25" customHeight="1" x14ac:dyDescent="0.2">
      <c r="A72" s="239"/>
      <c r="B72" s="99" t="s">
        <v>176</v>
      </c>
      <c r="C72" s="16"/>
      <c r="F72" s="93"/>
      <c r="G72" s="11"/>
    </row>
    <row r="73" spans="1:7" ht="26.25" customHeight="1" x14ac:dyDescent="0.2">
      <c r="A73" s="239"/>
      <c r="B73" s="99" t="s">
        <v>177</v>
      </c>
      <c r="C73" s="16"/>
      <c r="F73" s="93"/>
      <c r="G73" s="19"/>
    </row>
    <row r="74" spans="1:7" ht="26.25" customHeight="1" x14ac:dyDescent="0.2">
      <c r="A74" s="239"/>
      <c r="B74" s="99" t="s">
        <v>178</v>
      </c>
      <c r="C74" s="16"/>
      <c r="F74" s="93"/>
      <c r="G74" s="19"/>
    </row>
    <row r="75" spans="1:7" ht="26.25" customHeight="1" x14ac:dyDescent="0.2">
      <c r="A75" s="239"/>
      <c r="B75" s="99" t="s">
        <v>179</v>
      </c>
      <c r="C75" s="16"/>
      <c r="F75" s="93"/>
      <c r="G75" s="19"/>
    </row>
    <row r="76" spans="1:7" ht="26.25" customHeight="1" x14ac:dyDescent="0.2">
      <c r="A76" s="239"/>
      <c r="B76" s="99" t="s">
        <v>180</v>
      </c>
      <c r="C76" s="16"/>
      <c r="F76" s="93"/>
      <c r="G76" s="19"/>
    </row>
    <row r="77" spans="1:7" ht="26.25" customHeight="1" x14ac:dyDescent="0.2">
      <c r="A77" s="239"/>
      <c r="B77" s="99" t="s">
        <v>181</v>
      </c>
      <c r="C77" s="16"/>
      <c r="F77" s="93"/>
      <c r="G77" s="19"/>
    </row>
    <row r="78" spans="1:7" ht="26.25" customHeight="1" x14ac:dyDescent="0.2">
      <c r="A78" s="239"/>
      <c r="B78" s="99" t="s">
        <v>182</v>
      </c>
      <c r="C78" s="16"/>
      <c r="F78" s="93"/>
      <c r="G78" s="19"/>
    </row>
    <row r="79" spans="1:7" ht="26.25" customHeight="1" x14ac:dyDescent="0.2">
      <c r="A79" s="239"/>
      <c r="B79" s="105" t="s">
        <v>183</v>
      </c>
      <c r="C79" s="16"/>
      <c r="F79" s="93"/>
      <c r="G79" s="20"/>
    </row>
    <row r="80" spans="1:7" ht="26.25" customHeight="1" x14ac:dyDescent="0.2">
      <c r="A80" s="239"/>
      <c r="B80" s="99" t="s">
        <v>184</v>
      </c>
      <c r="C80" s="16"/>
      <c r="F80" s="93"/>
      <c r="G80" s="11"/>
    </row>
    <row r="81" spans="1:7" ht="26.25" customHeight="1" x14ac:dyDescent="0.2">
      <c r="A81" s="239"/>
      <c r="B81" s="99" t="s">
        <v>185</v>
      </c>
      <c r="C81" s="16"/>
      <c r="F81" s="93"/>
      <c r="G81" s="11"/>
    </row>
    <row r="82" spans="1:7" ht="26.25" customHeight="1" x14ac:dyDescent="0.2">
      <c r="A82" s="239"/>
      <c r="B82" s="99" t="s">
        <v>186</v>
      </c>
      <c r="C82" s="16"/>
      <c r="F82" s="93"/>
      <c r="G82" s="11"/>
    </row>
    <row r="83" spans="1:7" ht="26.25" customHeight="1" x14ac:dyDescent="0.2">
      <c r="A83" s="239"/>
      <c r="B83" s="99" t="s">
        <v>187</v>
      </c>
      <c r="C83" s="16"/>
      <c r="F83" s="93"/>
      <c r="G83" s="11"/>
    </row>
    <row r="84" spans="1:7" ht="26.25" customHeight="1" x14ac:dyDescent="0.2">
      <c r="A84" s="239"/>
      <c r="B84" s="99" t="s">
        <v>188</v>
      </c>
      <c r="C84" s="16"/>
      <c r="F84" s="93"/>
      <c r="G84" s="11"/>
    </row>
    <row r="85" spans="1:7" ht="26.25" customHeight="1" x14ac:dyDescent="0.2">
      <c r="A85" s="239"/>
      <c r="B85" s="99" t="s">
        <v>189</v>
      </c>
      <c r="C85" s="16"/>
      <c r="F85" s="93"/>
      <c r="G85" s="11"/>
    </row>
    <row r="86" spans="1:7" ht="26.25" customHeight="1" x14ac:dyDescent="0.2">
      <c r="A86" s="239"/>
      <c r="B86" s="99" t="s">
        <v>190</v>
      </c>
      <c r="C86" s="16"/>
      <c r="F86" s="93"/>
      <c r="G86" s="11"/>
    </row>
    <row r="87" spans="1:7" ht="26.25" customHeight="1" x14ac:dyDescent="0.2">
      <c r="A87" s="240"/>
      <c r="B87" s="101" t="s">
        <v>198</v>
      </c>
      <c r="C87" s="17"/>
      <c r="F87" s="93"/>
      <c r="G87" s="11"/>
    </row>
    <row r="88" spans="1:7" ht="26.25" customHeight="1" x14ac:dyDescent="0.2">
      <c r="A88" s="230" t="s">
        <v>199</v>
      </c>
      <c r="B88" s="150" t="s">
        <v>200</v>
      </c>
      <c r="C88" s="87"/>
      <c r="F88" s="93"/>
      <c r="G88" s="11"/>
    </row>
    <row r="89" spans="1:7" ht="26.25" customHeight="1" x14ac:dyDescent="0.2">
      <c r="A89" s="231"/>
      <c r="B89" s="99" t="s">
        <v>201</v>
      </c>
      <c r="C89" s="27"/>
      <c r="F89" s="93"/>
      <c r="G89" s="11"/>
    </row>
    <row r="90" spans="1:7" ht="26.25" customHeight="1" x14ac:dyDescent="0.2">
      <c r="A90" s="231"/>
      <c r="B90" s="99" t="s">
        <v>202</v>
      </c>
      <c r="C90" s="27"/>
      <c r="F90" s="93"/>
      <c r="G90" s="11"/>
    </row>
    <row r="91" spans="1:7" ht="26.25" customHeight="1" x14ac:dyDescent="0.2">
      <c r="A91" s="231"/>
      <c r="B91" s="99" t="s">
        <v>203</v>
      </c>
      <c r="C91" s="27"/>
      <c r="F91" s="93"/>
      <c r="G91" s="11"/>
    </row>
    <row r="92" spans="1:7" ht="26.25" customHeight="1" x14ac:dyDescent="0.2">
      <c r="A92" s="231"/>
      <c r="B92" s="99" t="s">
        <v>204</v>
      </c>
      <c r="C92" s="27"/>
      <c r="F92" s="93"/>
      <c r="G92" s="11"/>
    </row>
    <row r="93" spans="1:7" ht="26.25" customHeight="1" x14ac:dyDescent="0.2">
      <c r="A93" s="231"/>
      <c r="B93" s="99" t="s">
        <v>205</v>
      </c>
      <c r="C93" s="27"/>
      <c r="F93" s="93"/>
      <c r="G93" s="11"/>
    </row>
    <row r="94" spans="1:7" ht="26.25" customHeight="1" x14ac:dyDescent="0.2">
      <c r="A94" s="231"/>
      <c r="B94" s="99" t="s">
        <v>206</v>
      </c>
      <c r="C94" s="27"/>
      <c r="F94" s="93"/>
      <c r="G94" s="11"/>
    </row>
    <row r="95" spans="1:7" ht="26.25" customHeight="1" x14ac:dyDescent="0.2">
      <c r="A95" s="231"/>
      <c r="B95" s="99" t="s">
        <v>207</v>
      </c>
      <c r="C95" s="27"/>
      <c r="F95" s="93"/>
      <c r="G95" s="11"/>
    </row>
    <row r="96" spans="1:7" ht="26.25" customHeight="1" x14ac:dyDescent="0.2">
      <c r="A96" s="231"/>
      <c r="B96" s="99" t="s">
        <v>208</v>
      </c>
      <c r="C96" s="27"/>
      <c r="F96" s="93"/>
      <c r="G96" s="11"/>
    </row>
    <row r="97" spans="1:7" ht="26.25" customHeight="1" x14ac:dyDescent="0.2">
      <c r="A97" s="231"/>
      <c r="B97" s="99" t="s">
        <v>209</v>
      </c>
      <c r="C97" s="27"/>
      <c r="F97" s="93"/>
      <c r="G97" s="11"/>
    </row>
    <row r="98" spans="1:7" ht="26.25" customHeight="1" x14ac:dyDescent="0.2">
      <c r="A98" s="231"/>
      <c r="B98" s="99" t="s">
        <v>210</v>
      </c>
      <c r="C98" s="27"/>
      <c r="F98" s="93"/>
      <c r="G98" s="11"/>
    </row>
    <row r="99" spans="1:7" ht="26.25" customHeight="1" x14ac:dyDescent="0.2">
      <c r="A99" s="231"/>
      <c r="B99" s="99" t="s">
        <v>211</v>
      </c>
      <c r="C99" s="27"/>
      <c r="F99" s="93"/>
      <c r="G99" s="11"/>
    </row>
    <row r="100" spans="1:7" ht="26.25" customHeight="1" x14ac:dyDescent="0.2">
      <c r="A100" s="231"/>
      <c r="B100" s="99" t="s">
        <v>212</v>
      </c>
      <c r="C100" s="27"/>
      <c r="F100" s="93"/>
      <c r="G100" s="11"/>
    </row>
    <row r="101" spans="1:7" ht="26.25" customHeight="1" x14ac:dyDescent="0.2">
      <c r="A101" s="231"/>
      <c r="B101" s="99" t="s">
        <v>213</v>
      </c>
      <c r="C101" s="27"/>
      <c r="F101" s="93"/>
      <c r="G101" s="11"/>
    </row>
    <row r="102" spans="1:7" ht="26.25" customHeight="1" x14ac:dyDescent="0.2">
      <c r="A102" s="231"/>
      <c r="B102" s="99" t="s">
        <v>214</v>
      </c>
      <c r="C102" s="27"/>
      <c r="F102" s="93"/>
      <c r="G102" s="11"/>
    </row>
    <row r="103" spans="1:7" ht="26.25" customHeight="1" x14ac:dyDescent="0.2">
      <c r="A103" s="231"/>
      <c r="B103" s="99" t="s">
        <v>215</v>
      </c>
      <c r="C103" s="27"/>
      <c r="F103" s="93"/>
      <c r="G103" s="11"/>
    </row>
    <row r="104" spans="1:7" ht="26.25" customHeight="1" x14ac:dyDescent="0.2">
      <c r="A104" s="231"/>
      <c r="B104" s="99" t="s">
        <v>216</v>
      </c>
      <c r="C104" s="27"/>
      <c r="F104" s="93"/>
      <c r="G104" s="11"/>
    </row>
    <row r="105" spans="1:7" ht="26.25" customHeight="1" x14ac:dyDescent="0.2">
      <c r="A105" s="232"/>
      <c r="B105" s="101" t="s">
        <v>217</v>
      </c>
      <c r="C105" s="27"/>
      <c r="F105" s="93"/>
      <c r="G105" s="11"/>
    </row>
    <row r="106" spans="1:7" ht="26.25" customHeight="1" x14ac:dyDescent="0.2">
      <c r="A106" s="234" t="s">
        <v>218</v>
      </c>
      <c r="B106" s="97" t="s">
        <v>219</v>
      </c>
      <c r="C106" s="107"/>
      <c r="F106" s="93"/>
      <c r="G106" s="11"/>
    </row>
    <row r="107" spans="1:7" ht="26.25" customHeight="1" x14ac:dyDescent="0.2">
      <c r="A107" s="247"/>
      <c r="B107" s="99" t="s">
        <v>220</v>
      </c>
      <c r="C107" s="27"/>
      <c r="F107" s="93"/>
      <c r="G107" s="11"/>
    </row>
    <row r="108" spans="1:7" ht="26.25" customHeight="1" x14ac:dyDescent="0.2">
      <c r="A108" s="247"/>
      <c r="B108" s="99" t="s">
        <v>221</v>
      </c>
      <c r="C108" s="27"/>
      <c r="F108" s="93"/>
      <c r="G108" s="11"/>
    </row>
    <row r="109" spans="1:7" ht="26.25" customHeight="1" x14ac:dyDescent="0.2">
      <c r="A109" s="247"/>
      <c r="B109" s="99" t="s">
        <v>222</v>
      </c>
      <c r="C109" s="27"/>
      <c r="F109" s="93"/>
      <c r="G109" s="11"/>
    </row>
    <row r="110" spans="1:7" ht="26.25" customHeight="1" x14ac:dyDescent="0.2">
      <c r="A110" s="247"/>
      <c r="B110" s="99" t="s">
        <v>223</v>
      </c>
      <c r="C110" s="27"/>
      <c r="F110" s="93"/>
      <c r="G110" s="11"/>
    </row>
    <row r="111" spans="1:7" ht="26.25" customHeight="1" x14ac:dyDescent="0.2">
      <c r="A111" s="247"/>
      <c r="B111" s="99" t="s">
        <v>224</v>
      </c>
      <c r="C111" s="27"/>
      <c r="F111" s="93"/>
      <c r="G111" s="11"/>
    </row>
    <row r="112" spans="1:7" ht="26.25" customHeight="1" x14ac:dyDescent="0.2">
      <c r="A112" s="247"/>
      <c r="B112" s="99" t="s">
        <v>225</v>
      </c>
      <c r="C112" s="27"/>
      <c r="F112" s="93"/>
      <c r="G112" s="11"/>
    </row>
    <row r="113" spans="1:7" ht="26.25" customHeight="1" x14ac:dyDescent="0.2">
      <c r="A113" s="247"/>
      <c r="B113" s="99" t="s">
        <v>226</v>
      </c>
      <c r="C113" s="27"/>
      <c r="F113" s="93"/>
      <c r="G113" s="11"/>
    </row>
    <row r="114" spans="1:7" ht="26.25" customHeight="1" x14ac:dyDescent="0.2">
      <c r="A114" s="247"/>
      <c r="B114" s="99" t="s">
        <v>227</v>
      </c>
      <c r="C114" s="27"/>
      <c r="F114" s="93"/>
      <c r="G114" s="11"/>
    </row>
    <row r="115" spans="1:7" ht="26.25" customHeight="1" x14ac:dyDescent="0.2">
      <c r="A115" s="247"/>
      <c r="B115" s="99" t="s">
        <v>228</v>
      </c>
      <c r="C115" s="27"/>
      <c r="F115" s="93"/>
      <c r="G115" s="11"/>
    </row>
    <row r="116" spans="1:7" ht="26.25" customHeight="1" x14ac:dyDescent="0.2">
      <c r="A116" s="247"/>
      <c r="B116" s="99" t="s">
        <v>229</v>
      </c>
      <c r="C116" s="27"/>
      <c r="F116" s="93"/>
      <c r="G116" s="11"/>
    </row>
    <row r="117" spans="1:7" ht="26.25" customHeight="1" x14ac:dyDescent="0.2">
      <c r="A117" s="247"/>
      <c r="B117" s="99" t="s">
        <v>230</v>
      </c>
      <c r="C117" s="27"/>
      <c r="F117" s="93"/>
      <c r="G117" s="11"/>
    </row>
    <row r="118" spans="1:7" ht="26.25" customHeight="1" x14ac:dyDescent="0.2">
      <c r="A118" s="247"/>
      <c r="B118" s="99" t="s">
        <v>231</v>
      </c>
      <c r="C118" s="27"/>
      <c r="F118" s="93"/>
      <c r="G118" s="11"/>
    </row>
    <row r="119" spans="1:7" ht="26.25" customHeight="1" x14ac:dyDescent="0.2">
      <c r="A119" s="248"/>
      <c r="B119" s="101" t="s">
        <v>232</v>
      </c>
      <c r="C119" s="17"/>
      <c r="F119" s="93"/>
      <c r="G119" s="11"/>
    </row>
    <row r="120" spans="1:7" ht="26.25" customHeight="1" x14ac:dyDescent="0.2">
      <c r="A120" s="234" t="s">
        <v>233</v>
      </c>
      <c r="B120" s="97" t="s">
        <v>234</v>
      </c>
      <c r="C120" s="107"/>
      <c r="F120" s="93"/>
      <c r="G120" s="11"/>
    </row>
    <row r="121" spans="1:7" ht="26.25" customHeight="1" x14ac:dyDescent="0.2">
      <c r="A121" s="247"/>
      <c r="B121" s="99" t="s">
        <v>235</v>
      </c>
      <c r="C121" s="27"/>
      <c r="F121" s="93"/>
      <c r="G121" s="11"/>
    </row>
    <row r="122" spans="1:7" ht="26.25" customHeight="1" x14ac:dyDescent="0.2">
      <c r="A122" s="247"/>
      <c r="B122" s="99" t="s">
        <v>236</v>
      </c>
      <c r="C122" s="27"/>
      <c r="F122" s="93"/>
      <c r="G122" s="11"/>
    </row>
    <row r="123" spans="1:7" ht="26.25" customHeight="1" x14ac:dyDescent="0.2">
      <c r="A123" s="247"/>
      <c r="B123" s="99" t="s">
        <v>237</v>
      </c>
      <c r="C123" s="27"/>
      <c r="F123" s="93"/>
      <c r="G123" s="11"/>
    </row>
    <row r="124" spans="1:7" ht="26.25" customHeight="1" x14ac:dyDescent="0.2">
      <c r="A124" s="247"/>
      <c r="B124" s="99" t="s">
        <v>238</v>
      </c>
      <c r="C124" s="27"/>
      <c r="F124" s="93"/>
      <c r="G124" s="11"/>
    </row>
    <row r="125" spans="1:7" ht="26.25" customHeight="1" x14ac:dyDescent="0.2">
      <c r="A125" s="247"/>
      <c r="B125" s="99" t="s">
        <v>239</v>
      </c>
      <c r="C125" s="27"/>
      <c r="F125" s="93"/>
      <c r="G125" s="11"/>
    </row>
    <row r="126" spans="1:7" ht="26.25" customHeight="1" x14ac:dyDescent="0.2">
      <c r="A126" s="247"/>
      <c r="B126" s="99" t="s">
        <v>240</v>
      </c>
      <c r="C126" s="27"/>
      <c r="F126" s="93"/>
      <c r="G126" s="11"/>
    </row>
    <row r="127" spans="1:7" ht="26.25" customHeight="1" x14ac:dyDescent="0.2">
      <c r="A127" s="247"/>
      <c r="B127" s="99" t="s">
        <v>241</v>
      </c>
      <c r="C127" s="27"/>
      <c r="F127" s="93"/>
      <c r="G127" s="11"/>
    </row>
    <row r="128" spans="1:7" ht="26.25" customHeight="1" x14ac:dyDescent="0.2">
      <c r="A128" s="247"/>
      <c r="B128" s="99" t="s">
        <v>242</v>
      </c>
      <c r="C128" s="27"/>
      <c r="F128" s="93"/>
      <c r="G128" s="11"/>
    </row>
    <row r="129" spans="1:7" ht="26.25" customHeight="1" x14ac:dyDescent="0.2">
      <c r="A129" s="247"/>
      <c r="B129" s="99" t="s">
        <v>243</v>
      </c>
      <c r="C129" s="27"/>
      <c r="F129" s="93"/>
      <c r="G129" s="11"/>
    </row>
    <row r="130" spans="1:7" ht="26.25" customHeight="1" x14ac:dyDescent="0.2">
      <c r="A130" s="247"/>
      <c r="B130" s="99" t="s">
        <v>244</v>
      </c>
      <c r="C130" s="27"/>
      <c r="F130" s="93"/>
      <c r="G130" s="11"/>
    </row>
    <row r="131" spans="1:7" ht="26.25" customHeight="1" x14ac:dyDescent="0.2">
      <c r="A131" s="247"/>
      <c r="B131" s="99" t="s">
        <v>245</v>
      </c>
      <c r="C131" s="27"/>
      <c r="F131" s="93"/>
      <c r="G131" s="11"/>
    </row>
    <row r="132" spans="1:7" ht="26.25" customHeight="1" x14ac:dyDescent="0.2">
      <c r="A132" s="248"/>
      <c r="B132" s="101" t="s">
        <v>246</v>
      </c>
      <c r="C132" s="17"/>
      <c r="F132" s="93"/>
      <c r="G132" s="11"/>
    </row>
    <row r="133" spans="1:7" ht="26.25" customHeight="1" x14ac:dyDescent="0.2">
      <c r="A133" s="234" t="s">
        <v>247</v>
      </c>
      <c r="B133" s="97" t="s">
        <v>248</v>
      </c>
      <c r="C133" s="107"/>
      <c r="F133" s="93"/>
      <c r="G133" s="11"/>
    </row>
    <row r="134" spans="1:7" ht="26.25" customHeight="1" x14ac:dyDescent="0.2">
      <c r="A134" s="247"/>
      <c r="B134" s="99" t="s">
        <v>249</v>
      </c>
      <c r="C134" s="27"/>
      <c r="F134" s="93"/>
      <c r="G134" s="11"/>
    </row>
    <row r="135" spans="1:7" ht="26.25" customHeight="1" x14ac:dyDescent="0.2">
      <c r="A135" s="247"/>
      <c r="B135" s="99" t="s">
        <v>250</v>
      </c>
      <c r="C135" s="27"/>
      <c r="F135" s="93"/>
      <c r="G135" s="11"/>
    </row>
    <row r="136" spans="1:7" ht="26.25" customHeight="1" x14ac:dyDescent="0.2">
      <c r="A136" s="247"/>
      <c r="B136" s="99" t="s">
        <v>251</v>
      </c>
      <c r="C136" s="27"/>
      <c r="F136" s="93"/>
      <c r="G136" s="11"/>
    </row>
    <row r="137" spans="1:7" ht="26.25" customHeight="1" x14ac:dyDescent="0.2">
      <c r="A137" s="247"/>
      <c r="B137" s="99" t="s">
        <v>252</v>
      </c>
      <c r="C137" s="27"/>
      <c r="F137" s="93"/>
      <c r="G137" s="11"/>
    </row>
    <row r="138" spans="1:7" ht="26.25" customHeight="1" x14ac:dyDescent="0.2">
      <c r="A138" s="247"/>
      <c r="B138" s="99" t="s">
        <v>253</v>
      </c>
      <c r="C138" s="27"/>
      <c r="F138" s="93"/>
      <c r="G138" s="11"/>
    </row>
    <row r="139" spans="1:7" ht="26.25" customHeight="1" x14ac:dyDescent="0.2">
      <c r="A139" s="247"/>
      <c r="B139" s="99" t="s">
        <v>254</v>
      </c>
      <c r="C139" s="27"/>
      <c r="F139" s="93"/>
      <c r="G139" s="11"/>
    </row>
    <row r="140" spans="1:7" ht="26.25" customHeight="1" x14ac:dyDescent="0.2">
      <c r="A140" s="247"/>
      <c r="B140" s="99" t="s">
        <v>255</v>
      </c>
      <c r="C140" s="27"/>
      <c r="F140" s="93"/>
      <c r="G140" s="11"/>
    </row>
    <row r="141" spans="1:7" ht="26.25" customHeight="1" x14ac:dyDescent="0.2">
      <c r="A141" s="247"/>
      <c r="B141" s="99" t="s">
        <v>256</v>
      </c>
      <c r="C141" s="27"/>
      <c r="F141" s="93"/>
      <c r="G141" s="11"/>
    </row>
    <row r="142" spans="1:7" ht="26.25" customHeight="1" x14ac:dyDescent="0.2">
      <c r="A142" s="247"/>
      <c r="B142" s="99" t="s">
        <v>257</v>
      </c>
      <c r="C142" s="27"/>
      <c r="F142" s="93"/>
      <c r="G142" s="11"/>
    </row>
    <row r="143" spans="1:7" ht="26.25" customHeight="1" x14ac:dyDescent="0.2">
      <c r="A143" s="248"/>
      <c r="B143" s="101" t="s">
        <v>258</v>
      </c>
      <c r="C143" s="17"/>
      <c r="F143" s="93"/>
      <c r="G143" s="11"/>
    </row>
    <row r="144" spans="1:7" ht="26.25" customHeight="1" x14ac:dyDescent="0.2">
      <c r="A144" s="234" t="s">
        <v>259</v>
      </c>
      <c r="B144" s="97" t="s">
        <v>260</v>
      </c>
      <c r="C144" s="107"/>
      <c r="F144" s="93"/>
      <c r="G144" s="11"/>
    </row>
    <row r="145" spans="1:7" ht="26.25" customHeight="1" x14ac:dyDescent="0.2">
      <c r="A145" s="247"/>
      <c r="B145" s="99" t="s">
        <v>261</v>
      </c>
      <c r="C145" s="27"/>
      <c r="F145" s="93"/>
      <c r="G145" s="11"/>
    </row>
    <row r="146" spans="1:7" ht="26.25" customHeight="1" x14ac:dyDescent="0.2">
      <c r="A146" s="247"/>
      <c r="B146" s="99" t="s">
        <v>262</v>
      </c>
      <c r="C146" s="27"/>
      <c r="F146" s="93"/>
      <c r="G146" s="11"/>
    </row>
    <row r="147" spans="1:7" ht="26.25" customHeight="1" x14ac:dyDescent="0.2">
      <c r="A147" s="247"/>
      <c r="B147" s="99" t="s">
        <v>263</v>
      </c>
      <c r="C147" s="27"/>
      <c r="F147" s="93"/>
      <c r="G147" s="11"/>
    </row>
    <row r="148" spans="1:7" ht="26.25" customHeight="1" x14ac:dyDescent="0.2">
      <c r="A148" s="247"/>
      <c r="B148" s="99" t="s">
        <v>264</v>
      </c>
      <c r="C148" s="27"/>
      <c r="F148" s="93"/>
      <c r="G148" s="11"/>
    </row>
    <row r="149" spans="1:7" ht="26.25" customHeight="1" x14ac:dyDescent="0.2">
      <c r="A149" s="247"/>
      <c r="B149" s="99" t="s">
        <v>265</v>
      </c>
      <c r="C149" s="27"/>
      <c r="F149" s="93"/>
      <c r="G149" s="11"/>
    </row>
    <row r="150" spans="1:7" ht="26.25" customHeight="1" x14ac:dyDescent="0.2">
      <c r="A150" s="247"/>
      <c r="B150" s="99" t="s">
        <v>266</v>
      </c>
      <c r="C150" s="27"/>
      <c r="F150" s="93"/>
      <c r="G150" s="11"/>
    </row>
    <row r="151" spans="1:7" ht="26.25" customHeight="1" x14ac:dyDescent="0.2">
      <c r="A151" s="247"/>
      <c r="B151" s="99" t="s">
        <v>267</v>
      </c>
      <c r="C151" s="27"/>
      <c r="F151" s="93"/>
      <c r="G151" s="11"/>
    </row>
    <row r="152" spans="1:7" ht="26.25" customHeight="1" x14ac:dyDescent="0.2">
      <c r="A152" s="247"/>
      <c r="B152" s="99" t="s">
        <v>268</v>
      </c>
      <c r="C152" s="27"/>
      <c r="F152" s="93"/>
      <c r="G152" s="11"/>
    </row>
    <row r="153" spans="1:7" ht="26.25" customHeight="1" x14ac:dyDescent="0.2">
      <c r="A153" s="247"/>
      <c r="B153" s="99" t="s">
        <v>269</v>
      </c>
      <c r="C153" s="27"/>
      <c r="F153" s="93"/>
      <c r="G153" s="11"/>
    </row>
    <row r="154" spans="1:7" ht="26.25" customHeight="1" x14ac:dyDescent="0.2">
      <c r="A154" s="247"/>
      <c r="B154" s="99" t="s">
        <v>270</v>
      </c>
      <c r="C154" s="27"/>
      <c r="F154" s="93"/>
      <c r="G154" s="11"/>
    </row>
    <row r="155" spans="1:7" ht="26.25" customHeight="1" x14ac:dyDescent="0.2">
      <c r="A155" s="247"/>
      <c r="B155" s="99" t="s">
        <v>271</v>
      </c>
      <c r="C155" s="27"/>
      <c r="F155" s="93"/>
      <c r="G155" s="11"/>
    </row>
    <row r="156" spans="1:7" ht="26.25" customHeight="1" x14ac:dyDescent="0.2">
      <c r="A156" s="247"/>
      <c r="B156" s="99" t="s">
        <v>272</v>
      </c>
      <c r="C156" s="27"/>
      <c r="F156" s="93"/>
      <c r="G156" s="11"/>
    </row>
    <row r="157" spans="1:7" ht="26.25" customHeight="1" x14ac:dyDescent="0.2">
      <c r="A157" s="248"/>
      <c r="B157" s="101" t="s">
        <v>273</v>
      </c>
      <c r="C157" s="17"/>
      <c r="F157" s="93"/>
      <c r="G157" s="11"/>
    </row>
    <row r="158" spans="1:7" ht="26.25" customHeight="1" x14ac:dyDescent="0.2">
      <c r="A158" s="234" t="s">
        <v>274</v>
      </c>
      <c r="B158" s="112" t="s">
        <v>581</v>
      </c>
      <c r="C158" s="107"/>
      <c r="F158" s="93"/>
      <c r="G158" s="11"/>
    </row>
    <row r="159" spans="1:7" ht="26.25" customHeight="1" x14ac:dyDescent="0.2">
      <c r="A159" s="247"/>
      <c r="B159" s="99" t="s">
        <v>275</v>
      </c>
      <c r="C159" s="27"/>
      <c r="F159" s="93"/>
      <c r="G159" s="11"/>
    </row>
    <row r="160" spans="1:7" ht="26.25" customHeight="1" x14ac:dyDescent="0.2">
      <c r="A160" s="247"/>
      <c r="B160" s="99" t="s">
        <v>276</v>
      </c>
      <c r="C160" s="27"/>
      <c r="F160" s="93"/>
      <c r="G160" s="11"/>
    </row>
    <row r="161" spans="1:7" ht="26.25" customHeight="1" x14ac:dyDescent="0.2">
      <c r="A161" s="247"/>
      <c r="B161" s="99" t="s">
        <v>277</v>
      </c>
      <c r="C161" s="27"/>
      <c r="F161" s="93"/>
      <c r="G161" s="11"/>
    </row>
    <row r="162" spans="1:7" ht="26.25" customHeight="1" x14ac:dyDescent="0.2">
      <c r="A162" s="247"/>
      <c r="B162" s="99" t="s">
        <v>278</v>
      </c>
      <c r="C162" s="27"/>
      <c r="F162" s="93"/>
      <c r="G162" s="11"/>
    </row>
    <row r="163" spans="1:7" ht="26.25" customHeight="1" x14ac:dyDescent="0.2">
      <c r="A163" s="247"/>
      <c r="B163" s="99" t="s">
        <v>279</v>
      </c>
      <c r="C163" s="27"/>
      <c r="F163" s="93"/>
      <c r="G163" s="11"/>
    </row>
    <row r="164" spans="1:7" ht="26.25" customHeight="1" x14ac:dyDescent="0.2">
      <c r="A164" s="247"/>
      <c r="B164" s="99" t="s">
        <v>280</v>
      </c>
      <c r="C164" s="27"/>
      <c r="F164" s="93"/>
      <c r="G164" s="11"/>
    </row>
    <row r="165" spans="1:7" ht="26.25" customHeight="1" x14ac:dyDescent="0.2">
      <c r="A165" s="247"/>
      <c r="B165" s="99" t="s">
        <v>281</v>
      </c>
      <c r="C165" s="27"/>
      <c r="F165" s="93"/>
      <c r="G165" s="11"/>
    </row>
    <row r="166" spans="1:7" ht="26.25" customHeight="1" x14ac:dyDescent="0.2">
      <c r="A166" s="247"/>
      <c r="B166" s="99" t="s">
        <v>282</v>
      </c>
      <c r="C166" s="27"/>
      <c r="F166" s="93"/>
      <c r="G166" s="11"/>
    </row>
    <row r="167" spans="1:7" ht="26.25" customHeight="1" x14ac:dyDescent="0.2">
      <c r="A167" s="247"/>
      <c r="B167" s="99" t="s">
        <v>283</v>
      </c>
      <c r="C167" s="27"/>
      <c r="F167" s="93"/>
      <c r="G167" s="11"/>
    </row>
    <row r="168" spans="1:7" ht="26.25" customHeight="1" x14ac:dyDescent="0.2">
      <c r="A168" s="247"/>
      <c r="B168" s="99" t="s">
        <v>582</v>
      </c>
      <c r="C168" s="27"/>
      <c r="F168" s="93"/>
      <c r="G168" s="11"/>
    </row>
    <row r="169" spans="1:7" ht="26.25" customHeight="1" x14ac:dyDescent="0.2">
      <c r="A169" s="247"/>
      <c r="B169" s="99" t="s">
        <v>284</v>
      </c>
      <c r="C169" s="27"/>
      <c r="F169" s="93"/>
      <c r="G169" s="11"/>
    </row>
    <row r="170" spans="1:7" ht="26.25" customHeight="1" x14ac:dyDescent="0.2">
      <c r="A170" s="247"/>
      <c r="B170" s="99" t="s">
        <v>285</v>
      </c>
      <c r="C170" s="27"/>
      <c r="F170" s="93"/>
      <c r="G170" s="11"/>
    </row>
    <row r="171" spans="1:7" ht="26.25" customHeight="1" x14ac:dyDescent="0.2">
      <c r="A171" s="247"/>
      <c r="B171" s="99" t="s">
        <v>286</v>
      </c>
      <c r="C171" s="27"/>
      <c r="F171" s="93"/>
      <c r="G171" s="11"/>
    </row>
    <row r="172" spans="1:7" ht="26.25" customHeight="1" x14ac:dyDescent="0.2">
      <c r="A172" s="247"/>
      <c r="B172" s="99" t="s">
        <v>287</v>
      </c>
      <c r="C172" s="27"/>
      <c r="F172" s="93"/>
      <c r="G172" s="11"/>
    </row>
    <row r="173" spans="1:7" ht="26.25" customHeight="1" x14ac:dyDescent="0.2">
      <c r="A173" s="247"/>
      <c r="B173" s="99" t="s">
        <v>288</v>
      </c>
      <c r="C173" s="27"/>
      <c r="F173" s="93"/>
      <c r="G173" s="11"/>
    </row>
    <row r="174" spans="1:7" ht="26.25" customHeight="1" x14ac:dyDescent="0.2">
      <c r="A174" s="247"/>
      <c r="B174" s="99" t="s">
        <v>289</v>
      </c>
      <c r="C174" s="27"/>
      <c r="F174" s="93"/>
      <c r="G174" s="11"/>
    </row>
    <row r="175" spans="1:7" ht="26.25" customHeight="1" x14ac:dyDescent="0.2">
      <c r="A175" s="247"/>
      <c r="B175" s="99" t="s">
        <v>290</v>
      </c>
      <c r="C175" s="27"/>
      <c r="F175" s="93"/>
      <c r="G175" s="11"/>
    </row>
    <row r="176" spans="1:7" ht="26.25" customHeight="1" x14ac:dyDescent="0.2">
      <c r="A176" s="247"/>
      <c r="B176" s="99" t="s">
        <v>291</v>
      </c>
      <c r="C176" s="27"/>
      <c r="F176" s="93"/>
      <c r="G176" s="11"/>
    </row>
    <row r="177" spans="1:7" ht="26.25" customHeight="1" x14ac:dyDescent="0.2">
      <c r="A177" s="247"/>
      <c r="B177" s="99" t="s">
        <v>292</v>
      </c>
      <c r="C177" s="27"/>
      <c r="F177" s="93"/>
      <c r="G177" s="11"/>
    </row>
    <row r="178" spans="1:7" ht="26.25" customHeight="1" x14ac:dyDescent="0.2">
      <c r="A178" s="247"/>
      <c r="B178" s="99" t="s">
        <v>293</v>
      </c>
      <c r="C178" s="27"/>
      <c r="F178" s="93"/>
      <c r="G178" s="11"/>
    </row>
    <row r="179" spans="1:7" ht="26.25" customHeight="1" x14ac:dyDescent="0.2">
      <c r="A179" s="247"/>
      <c r="B179" s="99" t="s">
        <v>294</v>
      </c>
      <c r="C179" s="27"/>
      <c r="F179" s="93"/>
      <c r="G179" s="11"/>
    </row>
    <row r="180" spans="1:7" ht="26.25" customHeight="1" x14ac:dyDescent="0.2">
      <c r="A180" s="247"/>
      <c r="B180" s="99" t="s">
        <v>578</v>
      </c>
      <c r="C180" s="27"/>
      <c r="F180" s="93"/>
      <c r="G180" s="11"/>
    </row>
    <row r="181" spans="1:7" ht="26.25" customHeight="1" x14ac:dyDescent="0.2">
      <c r="A181" s="247"/>
      <c r="B181" s="99" t="s">
        <v>579</v>
      </c>
      <c r="C181" s="27"/>
      <c r="F181" s="93"/>
      <c r="G181" s="11"/>
    </row>
    <row r="182" spans="1:7" ht="26.25" customHeight="1" x14ac:dyDescent="0.2">
      <c r="A182" s="248"/>
      <c r="B182" s="101" t="s">
        <v>580</v>
      </c>
      <c r="C182" s="17"/>
      <c r="F182" s="93"/>
      <c r="G182" s="11"/>
    </row>
    <row r="183" spans="1:7" ht="25.5" customHeight="1" x14ac:dyDescent="0.2">
      <c r="A183" s="234" t="s">
        <v>295</v>
      </c>
      <c r="B183" s="97" t="s">
        <v>677</v>
      </c>
      <c r="C183" s="107"/>
      <c r="F183" s="93"/>
      <c r="G183" s="11"/>
    </row>
    <row r="184" spans="1:7" ht="25.5" customHeight="1" x14ac:dyDescent="0.2">
      <c r="A184" s="247"/>
      <c r="B184" s="99" t="s">
        <v>296</v>
      </c>
      <c r="C184" s="27"/>
      <c r="F184" s="93"/>
      <c r="G184" s="11"/>
    </row>
    <row r="185" spans="1:7" ht="25.5" customHeight="1" x14ac:dyDescent="0.2">
      <c r="A185" s="247"/>
      <c r="B185" s="99" t="s">
        <v>297</v>
      </c>
      <c r="C185" s="27"/>
      <c r="F185" s="93"/>
      <c r="G185" s="11"/>
    </row>
    <row r="186" spans="1:7" ht="25.5" customHeight="1" x14ac:dyDescent="0.2">
      <c r="A186" s="247"/>
      <c r="B186" s="99" t="s">
        <v>298</v>
      </c>
      <c r="C186" s="27"/>
      <c r="F186" s="93"/>
      <c r="G186" s="11"/>
    </row>
    <row r="187" spans="1:7" ht="25.5" customHeight="1" x14ac:dyDescent="0.2">
      <c r="A187" s="247"/>
      <c r="B187" s="99" t="s">
        <v>299</v>
      </c>
      <c r="C187" s="27"/>
      <c r="F187" s="93"/>
      <c r="G187" s="11"/>
    </row>
    <row r="188" spans="1:7" ht="25.5" customHeight="1" x14ac:dyDescent="0.2">
      <c r="A188" s="247"/>
      <c r="B188" s="99" t="s">
        <v>300</v>
      </c>
      <c r="C188" s="27"/>
      <c r="F188" s="93"/>
      <c r="G188" s="11"/>
    </row>
    <row r="189" spans="1:7" ht="25.5" customHeight="1" x14ac:dyDescent="0.2">
      <c r="A189" s="247"/>
      <c r="B189" s="99" t="s">
        <v>301</v>
      </c>
      <c r="C189" s="27"/>
      <c r="F189" s="93"/>
      <c r="G189" s="11"/>
    </row>
    <row r="190" spans="1:7" ht="25.5" customHeight="1" x14ac:dyDescent="0.2">
      <c r="A190" s="247"/>
      <c r="B190" s="99" t="s">
        <v>583</v>
      </c>
      <c r="C190" s="27"/>
      <c r="F190" s="93"/>
      <c r="G190" s="11"/>
    </row>
    <row r="191" spans="1:7" ht="25.5" customHeight="1" x14ac:dyDescent="0.2">
      <c r="A191" s="247"/>
      <c r="B191" s="99" t="s">
        <v>302</v>
      </c>
      <c r="C191" s="27"/>
      <c r="F191" s="93"/>
      <c r="G191" s="11"/>
    </row>
    <row r="192" spans="1:7" ht="25.5" customHeight="1" x14ac:dyDescent="0.2">
      <c r="A192" s="247"/>
      <c r="B192" s="99" t="s">
        <v>303</v>
      </c>
      <c r="C192" s="27"/>
      <c r="F192" s="93"/>
      <c r="G192" s="11"/>
    </row>
    <row r="193" spans="1:7" ht="25.5" customHeight="1" x14ac:dyDescent="0.2">
      <c r="A193" s="247"/>
      <c r="B193" s="99" t="s">
        <v>304</v>
      </c>
      <c r="C193" s="27"/>
      <c r="F193" s="93"/>
      <c r="G193" s="11"/>
    </row>
    <row r="194" spans="1:7" ht="25.5" customHeight="1" x14ac:dyDescent="0.2">
      <c r="A194" s="247"/>
      <c r="B194" s="99" t="s">
        <v>305</v>
      </c>
      <c r="C194" s="27"/>
      <c r="F194" s="93"/>
      <c r="G194" s="11"/>
    </row>
    <row r="195" spans="1:7" ht="25.5" customHeight="1" x14ac:dyDescent="0.2">
      <c r="A195" s="247"/>
      <c r="B195" s="99" t="s">
        <v>306</v>
      </c>
      <c r="C195" s="27"/>
      <c r="F195" s="93"/>
      <c r="G195" s="11"/>
    </row>
    <row r="196" spans="1:7" ht="25.5" customHeight="1" x14ac:dyDescent="0.2">
      <c r="A196" s="247"/>
      <c r="B196" s="99" t="s">
        <v>307</v>
      </c>
      <c r="C196" s="27"/>
      <c r="F196" s="93"/>
      <c r="G196" s="11"/>
    </row>
    <row r="197" spans="1:7" ht="25.5" customHeight="1" x14ac:dyDescent="0.2">
      <c r="A197" s="247"/>
      <c r="B197" s="99" t="s">
        <v>308</v>
      </c>
      <c r="C197" s="27"/>
      <c r="F197" s="93"/>
      <c r="G197" s="11"/>
    </row>
    <row r="198" spans="1:7" ht="25.5" customHeight="1" x14ac:dyDescent="0.2">
      <c r="A198" s="247"/>
      <c r="B198" s="99" t="s">
        <v>309</v>
      </c>
      <c r="C198" s="27"/>
      <c r="F198" s="93"/>
      <c r="G198" s="11"/>
    </row>
    <row r="199" spans="1:7" ht="25.5" customHeight="1" x14ac:dyDescent="0.2">
      <c r="A199" s="247"/>
      <c r="B199" s="99" t="s">
        <v>310</v>
      </c>
      <c r="C199" s="27"/>
      <c r="F199" s="93"/>
      <c r="G199" s="11"/>
    </row>
    <row r="200" spans="1:7" ht="25.5" customHeight="1" x14ac:dyDescent="0.2">
      <c r="A200" s="247"/>
      <c r="B200" s="99" t="s">
        <v>311</v>
      </c>
      <c r="C200" s="27"/>
      <c r="F200" s="93"/>
      <c r="G200" s="11"/>
    </row>
    <row r="201" spans="1:7" ht="25.5" customHeight="1" x14ac:dyDescent="0.2">
      <c r="A201" s="247"/>
      <c r="B201" s="99" t="s">
        <v>312</v>
      </c>
      <c r="C201" s="27"/>
      <c r="F201" s="93"/>
      <c r="G201" s="11"/>
    </row>
    <row r="202" spans="1:7" ht="25.5" customHeight="1" x14ac:dyDescent="0.2">
      <c r="A202" s="247"/>
      <c r="B202" s="99" t="s">
        <v>313</v>
      </c>
      <c r="C202" s="27"/>
      <c r="F202" s="93"/>
      <c r="G202" s="11"/>
    </row>
    <row r="203" spans="1:7" ht="25.5" customHeight="1" x14ac:dyDescent="0.2">
      <c r="A203" s="247"/>
      <c r="B203" s="99" t="s">
        <v>314</v>
      </c>
      <c r="C203" s="27"/>
      <c r="F203" s="93"/>
      <c r="G203" s="11"/>
    </row>
    <row r="204" spans="1:7" ht="25.5" customHeight="1" x14ac:dyDescent="0.2">
      <c r="A204" s="247"/>
      <c r="B204" s="99" t="s">
        <v>315</v>
      </c>
      <c r="C204" s="27"/>
      <c r="F204" s="93"/>
      <c r="G204" s="11"/>
    </row>
    <row r="205" spans="1:7" ht="25.5" customHeight="1" x14ac:dyDescent="0.2">
      <c r="A205" s="247"/>
      <c r="B205" s="99" t="s">
        <v>316</v>
      </c>
      <c r="C205" s="27"/>
      <c r="F205" s="93"/>
      <c r="G205" s="11"/>
    </row>
    <row r="206" spans="1:7" ht="25.5" customHeight="1" x14ac:dyDescent="0.2">
      <c r="A206" s="248"/>
      <c r="B206" s="101" t="s">
        <v>317</v>
      </c>
      <c r="C206" s="17"/>
      <c r="F206" s="93"/>
      <c r="G206" s="11"/>
    </row>
    <row r="207" spans="1:7" ht="25.5" customHeight="1" x14ac:dyDescent="0.2">
      <c r="A207" s="230" t="s">
        <v>482</v>
      </c>
      <c r="B207" s="150" t="s">
        <v>483</v>
      </c>
      <c r="C207" s="107"/>
      <c r="F207" s="93"/>
      <c r="G207" s="11"/>
    </row>
    <row r="208" spans="1:7" ht="25.5" customHeight="1" x14ac:dyDescent="0.2">
      <c r="A208" s="231"/>
      <c r="B208" s="99" t="s">
        <v>484</v>
      </c>
      <c r="C208" s="27"/>
      <c r="F208" s="93"/>
      <c r="G208" s="11"/>
    </row>
    <row r="209" spans="1:7" ht="25.5" customHeight="1" x14ac:dyDescent="0.2">
      <c r="A209" s="231"/>
      <c r="B209" s="99" t="s">
        <v>485</v>
      </c>
      <c r="C209" s="27"/>
      <c r="F209" s="93"/>
      <c r="G209" s="11"/>
    </row>
    <row r="210" spans="1:7" ht="25.5" customHeight="1" x14ac:dyDescent="0.2">
      <c r="A210" s="231"/>
      <c r="B210" s="99" t="s">
        <v>486</v>
      </c>
      <c r="C210" s="27"/>
      <c r="F210" s="93"/>
      <c r="G210" s="11"/>
    </row>
    <row r="211" spans="1:7" ht="25.5" customHeight="1" x14ac:dyDescent="0.2">
      <c r="A211" s="231"/>
      <c r="B211" s="99" t="s">
        <v>487</v>
      </c>
      <c r="C211" s="27"/>
      <c r="F211" s="93"/>
      <c r="G211" s="11"/>
    </row>
    <row r="212" spans="1:7" ht="25.5" customHeight="1" x14ac:dyDescent="0.2">
      <c r="A212" s="231"/>
      <c r="B212" s="99" t="s">
        <v>488</v>
      </c>
      <c r="C212" s="27"/>
      <c r="F212" s="93"/>
      <c r="G212" s="11"/>
    </row>
    <row r="213" spans="1:7" ht="25.5" customHeight="1" x14ac:dyDescent="0.2">
      <c r="A213" s="231"/>
      <c r="B213" s="99" t="s">
        <v>489</v>
      </c>
      <c r="C213" s="27"/>
      <c r="F213" s="93"/>
      <c r="G213" s="11"/>
    </row>
    <row r="214" spans="1:7" ht="25.5" customHeight="1" x14ac:dyDescent="0.2">
      <c r="A214" s="231"/>
      <c r="B214" s="99" t="s">
        <v>490</v>
      </c>
      <c r="C214" s="27"/>
      <c r="F214" s="93"/>
      <c r="G214" s="11"/>
    </row>
    <row r="215" spans="1:7" ht="25.5" customHeight="1" x14ac:dyDescent="0.2">
      <c r="A215" s="231"/>
      <c r="B215" s="99" t="s">
        <v>491</v>
      </c>
      <c r="C215" s="27"/>
      <c r="F215" s="93"/>
      <c r="G215" s="11"/>
    </row>
    <row r="216" spans="1:7" ht="25.5" customHeight="1" x14ac:dyDescent="0.2">
      <c r="A216" s="231"/>
      <c r="B216" s="99" t="s">
        <v>492</v>
      </c>
      <c r="C216" s="27"/>
      <c r="F216" s="93"/>
      <c r="G216" s="11"/>
    </row>
    <row r="217" spans="1:7" ht="25.5" customHeight="1" x14ac:dyDescent="0.2">
      <c r="A217" s="231"/>
      <c r="B217" s="99" t="s">
        <v>577</v>
      </c>
      <c r="C217" s="27"/>
      <c r="F217" s="93"/>
      <c r="G217" s="11"/>
    </row>
    <row r="218" spans="1:7" ht="25.5" customHeight="1" x14ac:dyDescent="0.2">
      <c r="A218" s="231"/>
      <c r="B218" s="99" t="s">
        <v>493</v>
      </c>
      <c r="C218" s="27"/>
      <c r="F218" s="93"/>
      <c r="G218" s="11"/>
    </row>
    <row r="219" spans="1:7" ht="25.5" customHeight="1" x14ac:dyDescent="0.2">
      <c r="A219" s="231"/>
      <c r="B219" s="99" t="s">
        <v>494</v>
      </c>
      <c r="C219" s="27"/>
      <c r="F219" s="93"/>
      <c r="G219" s="11"/>
    </row>
    <row r="220" spans="1:7" ht="25.5" customHeight="1" x14ac:dyDescent="0.2">
      <c r="A220" s="231"/>
      <c r="B220" s="99" t="s">
        <v>495</v>
      </c>
      <c r="C220" s="27"/>
      <c r="F220" s="93"/>
      <c r="G220" s="11"/>
    </row>
    <row r="221" spans="1:7" ht="25.5" customHeight="1" x14ac:dyDescent="0.2">
      <c r="A221" s="231"/>
      <c r="B221" s="99" t="s">
        <v>496</v>
      </c>
      <c r="C221" s="27"/>
      <c r="F221" s="93"/>
      <c r="G221" s="11"/>
    </row>
    <row r="222" spans="1:7" ht="25.5" customHeight="1" x14ac:dyDescent="0.2">
      <c r="A222" s="231"/>
      <c r="B222" s="99" t="s">
        <v>497</v>
      </c>
      <c r="C222" s="27"/>
      <c r="F222" s="93"/>
      <c r="G222" s="11"/>
    </row>
    <row r="223" spans="1:7" ht="25.5" customHeight="1" x14ac:dyDescent="0.2">
      <c r="A223" s="231"/>
      <c r="B223" s="99" t="s">
        <v>674</v>
      </c>
      <c r="C223" s="27"/>
      <c r="F223" s="93"/>
      <c r="G223" s="11"/>
    </row>
    <row r="224" spans="1:7" ht="26.25" customHeight="1" x14ac:dyDescent="0.2">
      <c r="A224" s="232"/>
      <c r="B224" s="101" t="s">
        <v>498</v>
      </c>
      <c r="C224" s="27"/>
      <c r="F224" s="93"/>
      <c r="G224" s="11"/>
    </row>
    <row r="225" spans="1:7" ht="26.25" customHeight="1" x14ac:dyDescent="0.2">
      <c r="A225" s="234" t="s">
        <v>499</v>
      </c>
      <c r="B225" s="97" t="s">
        <v>500</v>
      </c>
      <c r="C225" s="107"/>
      <c r="F225" s="93"/>
      <c r="G225" s="11"/>
    </row>
    <row r="226" spans="1:7" ht="26.25" customHeight="1" x14ac:dyDescent="0.2">
      <c r="A226" s="247"/>
      <c r="B226" s="99" t="s">
        <v>501</v>
      </c>
      <c r="C226" s="27"/>
      <c r="F226" s="93"/>
      <c r="G226" s="11"/>
    </row>
    <row r="227" spans="1:7" ht="26.25" customHeight="1" x14ac:dyDescent="0.2">
      <c r="A227" s="247"/>
      <c r="B227" s="99" t="s">
        <v>502</v>
      </c>
      <c r="C227" s="27"/>
      <c r="F227" s="93"/>
      <c r="G227" s="11"/>
    </row>
    <row r="228" spans="1:7" ht="26.25" customHeight="1" x14ac:dyDescent="0.2">
      <c r="A228" s="247"/>
      <c r="B228" s="99" t="s">
        <v>503</v>
      </c>
      <c r="C228" s="27"/>
      <c r="F228" s="93"/>
      <c r="G228" s="11"/>
    </row>
    <row r="229" spans="1:7" ht="26.25" customHeight="1" x14ac:dyDescent="0.2">
      <c r="A229" s="247"/>
      <c r="B229" s="99" t="s">
        <v>504</v>
      </c>
      <c r="C229" s="27"/>
      <c r="F229" s="93"/>
      <c r="G229" s="11"/>
    </row>
    <row r="230" spans="1:7" ht="26.25" customHeight="1" x14ac:dyDescent="0.2">
      <c r="A230" s="247"/>
      <c r="B230" s="99" t="s">
        <v>505</v>
      </c>
      <c r="C230" s="27"/>
      <c r="F230" s="93"/>
      <c r="G230" s="11"/>
    </row>
    <row r="231" spans="1:7" ht="26.25" customHeight="1" x14ac:dyDescent="0.2">
      <c r="A231" s="247"/>
      <c r="B231" s="99" t="s">
        <v>506</v>
      </c>
      <c r="C231" s="27"/>
      <c r="F231" s="93"/>
      <c r="G231" s="11"/>
    </row>
    <row r="232" spans="1:7" ht="26.25" customHeight="1" x14ac:dyDescent="0.2">
      <c r="A232" s="247"/>
      <c r="B232" s="99" t="s">
        <v>507</v>
      </c>
      <c r="C232" s="27"/>
      <c r="F232" s="93"/>
      <c r="G232" s="11"/>
    </row>
    <row r="233" spans="1:7" ht="26.25" customHeight="1" x14ac:dyDescent="0.2">
      <c r="A233" s="247"/>
      <c r="B233" s="99" t="s">
        <v>508</v>
      </c>
      <c r="C233" s="27"/>
      <c r="F233" s="93"/>
      <c r="G233" s="11"/>
    </row>
    <row r="234" spans="1:7" ht="26.25" customHeight="1" x14ac:dyDescent="0.2">
      <c r="A234" s="247"/>
      <c r="B234" s="99" t="s">
        <v>509</v>
      </c>
      <c r="C234" s="27"/>
      <c r="F234" s="93"/>
      <c r="G234" s="11"/>
    </row>
    <row r="235" spans="1:7" ht="26.25" customHeight="1" x14ac:dyDescent="0.2">
      <c r="A235" s="248"/>
      <c r="B235" s="101" t="s">
        <v>510</v>
      </c>
      <c r="C235" s="27"/>
      <c r="F235" s="93"/>
      <c r="G235" s="11"/>
    </row>
    <row r="236" spans="1:7" ht="26.25" customHeight="1" x14ac:dyDescent="0.2">
      <c r="A236" s="234" t="s">
        <v>511</v>
      </c>
      <c r="B236" s="97" t="s">
        <v>512</v>
      </c>
      <c r="C236" s="107"/>
      <c r="F236" s="93"/>
      <c r="G236" s="11"/>
    </row>
    <row r="237" spans="1:7" ht="26.25" customHeight="1" x14ac:dyDescent="0.2">
      <c r="A237" s="247"/>
      <c r="B237" s="99" t="s">
        <v>513</v>
      </c>
      <c r="C237" s="27"/>
      <c r="F237" s="93"/>
      <c r="G237" s="11"/>
    </row>
    <row r="238" spans="1:7" ht="26.25" customHeight="1" x14ac:dyDescent="0.2">
      <c r="A238" s="247"/>
      <c r="B238" s="99" t="s">
        <v>514</v>
      </c>
      <c r="C238" s="27"/>
      <c r="F238" s="93"/>
      <c r="G238" s="11"/>
    </row>
    <row r="239" spans="1:7" ht="26.25" customHeight="1" x14ac:dyDescent="0.2">
      <c r="A239" s="247"/>
      <c r="B239" s="99" t="s">
        <v>515</v>
      </c>
      <c r="C239" s="27"/>
      <c r="F239" s="93"/>
      <c r="G239" s="11"/>
    </row>
    <row r="240" spans="1:7" ht="26.25" customHeight="1" x14ac:dyDescent="0.2">
      <c r="A240" s="247"/>
      <c r="B240" s="99" t="s">
        <v>576</v>
      </c>
      <c r="C240" s="27"/>
      <c r="F240" s="93"/>
      <c r="G240" s="11"/>
    </row>
    <row r="241" spans="1:7" ht="26.25" customHeight="1" x14ac:dyDescent="0.2">
      <c r="A241" s="247"/>
      <c r="B241" s="99" t="s">
        <v>516</v>
      </c>
      <c r="C241" s="27"/>
      <c r="F241" s="93"/>
      <c r="G241" s="11"/>
    </row>
    <row r="242" spans="1:7" ht="26.25" customHeight="1" x14ac:dyDescent="0.2">
      <c r="A242" s="247"/>
      <c r="B242" s="99" t="s">
        <v>517</v>
      </c>
      <c r="C242" s="27"/>
      <c r="F242" s="93"/>
      <c r="G242" s="11"/>
    </row>
    <row r="243" spans="1:7" ht="26.25" customHeight="1" x14ac:dyDescent="0.2">
      <c r="A243" s="247"/>
      <c r="B243" s="99" t="s">
        <v>518</v>
      </c>
      <c r="C243" s="27"/>
      <c r="F243" s="93"/>
      <c r="G243" s="11"/>
    </row>
    <row r="244" spans="1:7" ht="26.25" customHeight="1" x14ac:dyDescent="0.2">
      <c r="A244" s="247"/>
      <c r="B244" s="99" t="s">
        <v>519</v>
      </c>
      <c r="C244" s="27"/>
      <c r="F244" s="93"/>
      <c r="G244" s="11"/>
    </row>
    <row r="245" spans="1:7" ht="26.25" customHeight="1" x14ac:dyDescent="0.2">
      <c r="A245" s="247"/>
      <c r="B245" s="99" t="s">
        <v>520</v>
      </c>
      <c r="C245" s="27"/>
      <c r="F245" s="93"/>
      <c r="G245" s="11"/>
    </row>
    <row r="246" spans="1:7" ht="26.25" customHeight="1" x14ac:dyDescent="0.2">
      <c r="A246" s="247"/>
      <c r="B246" s="99" t="s">
        <v>521</v>
      </c>
      <c r="C246" s="27"/>
      <c r="F246" s="93"/>
      <c r="G246" s="11"/>
    </row>
    <row r="247" spans="1:7" ht="26.25" customHeight="1" x14ac:dyDescent="0.2">
      <c r="A247" s="248"/>
      <c r="B247" s="101" t="s">
        <v>522</v>
      </c>
      <c r="C247" s="27"/>
      <c r="F247" s="93"/>
      <c r="G247" s="11"/>
    </row>
    <row r="248" spans="1:7" ht="26.25" customHeight="1" x14ac:dyDescent="0.2">
      <c r="A248" s="230" t="s">
        <v>523</v>
      </c>
      <c r="B248" s="150" t="s">
        <v>524</v>
      </c>
      <c r="C248" s="153"/>
      <c r="F248" s="93"/>
      <c r="G248" s="11"/>
    </row>
    <row r="249" spans="1:7" ht="26.25" customHeight="1" x14ac:dyDescent="0.2">
      <c r="A249" s="231"/>
      <c r="B249" s="99" t="s">
        <v>525</v>
      </c>
      <c r="C249" s="27"/>
      <c r="F249" s="93"/>
      <c r="G249" s="11"/>
    </row>
    <row r="250" spans="1:7" ht="26.25" customHeight="1" x14ac:dyDescent="0.2">
      <c r="A250" s="231"/>
      <c r="B250" s="99" t="s">
        <v>526</v>
      </c>
      <c r="C250" s="27"/>
      <c r="F250" s="93"/>
      <c r="G250" s="11"/>
    </row>
    <row r="251" spans="1:7" ht="26.25" customHeight="1" x14ac:dyDescent="0.2">
      <c r="A251" s="231"/>
      <c r="B251" s="99" t="s">
        <v>527</v>
      </c>
      <c r="C251" s="27"/>
      <c r="F251" s="93"/>
      <c r="G251" s="11"/>
    </row>
    <row r="252" spans="1:7" ht="26.25" customHeight="1" x14ac:dyDescent="0.2">
      <c r="A252" s="231"/>
      <c r="B252" s="99" t="s">
        <v>528</v>
      </c>
      <c r="C252" s="27"/>
      <c r="F252" s="93"/>
      <c r="G252" s="11"/>
    </row>
    <row r="253" spans="1:7" ht="26.25" customHeight="1" x14ac:dyDescent="0.2">
      <c r="A253" s="231"/>
      <c r="B253" s="99" t="s">
        <v>529</v>
      </c>
      <c r="C253" s="27"/>
      <c r="F253" s="93"/>
      <c r="G253" s="11"/>
    </row>
    <row r="254" spans="1:7" ht="26.25" customHeight="1" x14ac:dyDescent="0.2">
      <c r="A254" s="231"/>
      <c r="B254" s="99" t="s">
        <v>530</v>
      </c>
      <c r="C254" s="27"/>
      <c r="F254" s="93"/>
      <c r="G254" s="11"/>
    </row>
    <row r="255" spans="1:7" ht="26.25" customHeight="1" x14ac:dyDescent="0.2">
      <c r="A255" s="231"/>
      <c r="B255" s="99" t="s">
        <v>310</v>
      </c>
      <c r="C255" s="27"/>
      <c r="F255" s="93"/>
      <c r="G255" s="11"/>
    </row>
    <row r="256" spans="1:7" ht="26.25" customHeight="1" x14ac:dyDescent="0.2">
      <c r="A256" s="232"/>
      <c r="B256" s="101" t="s">
        <v>531</v>
      </c>
      <c r="C256" s="17"/>
      <c r="F256" s="93"/>
      <c r="G256" s="11"/>
    </row>
    <row r="257" spans="3:3" x14ac:dyDescent="0.2">
      <c r="C257" s="23" t="s">
        <v>23</v>
      </c>
    </row>
  </sheetData>
  <mergeCells count="21">
    <mergeCell ref="A106:A119"/>
    <mergeCell ref="A120:A132"/>
    <mergeCell ref="A133:A143"/>
    <mergeCell ref="A144:A157"/>
    <mergeCell ref="A158:A182"/>
    <mergeCell ref="A248:A256"/>
    <mergeCell ref="A207:A224"/>
    <mergeCell ref="A225:A235"/>
    <mergeCell ref="A236:A247"/>
    <mergeCell ref="A183:A206"/>
    <mergeCell ref="A88:A105"/>
    <mergeCell ref="E3:E7"/>
    <mergeCell ref="E13:E36"/>
    <mergeCell ref="A3:A10"/>
    <mergeCell ref="A37:A41"/>
    <mergeCell ref="A68:A87"/>
    <mergeCell ref="A11:A17"/>
    <mergeCell ref="A18:A36"/>
    <mergeCell ref="A42:A45"/>
    <mergeCell ref="A46:A50"/>
    <mergeCell ref="A51:A64"/>
  </mergeCells>
  <phoneticPr fontId="7"/>
  <printOptions horizontalCentered="1"/>
  <pageMargins left="0.59055118110236227" right="0.59055118110236227" top="0.43307086614173229" bottom="0.23622047244094491" header="0.31496062992125984" footer="0.19685039370078741"/>
  <pageSetup paperSize="9" scale="76" firstPageNumber="4" fitToHeight="0" orientation="portrait" r:id="rId1"/>
  <headerFooter alignWithMargins="0">
    <oddFooter>&amp;C&amp;P / &amp;N &amp;R&amp;"ＭＳ Ｐゴシック,標準"（&amp;"ARIAL,標準"C&amp;"ＭＳ Ｐゴシック,標準"）厚生労働省</oddFooter>
  </headerFooter>
  <rowBreaks count="7" manualBreakCount="7">
    <brk id="36" max="2" man="1"/>
    <brk id="65" max="2" man="1"/>
    <brk id="105" max="2" man="1"/>
    <brk id="143" max="2" man="1"/>
    <brk id="182" max="16383" man="1"/>
    <brk id="206" max="2" man="1"/>
    <brk id="235"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0"/>
  <sheetViews>
    <sheetView view="pageBreakPreview" zoomScale="110" zoomScaleNormal="110" zoomScaleSheetLayoutView="110" workbookViewId="0">
      <selection activeCell="G192" sqref="G192"/>
    </sheetView>
  </sheetViews>
  <sheetFormatPr defaultColWidth="10.28515625" defaultRowHeight="13.5" x14ac:dyDescent="0.2"/>
  <cols>
    <col min="1" max="1" width="8.7109375" style="30" customWidth="1"/>
    <col min="2" max="2" width="14.5703125" style="29" customWidth="1"/>
    <col min="3" max="3" width="2.28515625" style="29" customWidth="1"/>
    <col min="4" max="4" width="86.140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4" ht="17.25" x14ac:dyDescent="0.2">
      <c r="A1" s="261" t="s">
        <v>434</v>
      </c>
      <c r="B1" s="261"/>
      <c r="C1" s="261"/>
      <c r="D1" s="261"/>
    </row>
    <row r="3" spans="1:4" s="34" customFormat="1" ht="12" customHeight="1" x14ac:dyDescent="0.2">
      <c r="A3" s="262" t="s">
        <v>27</v>
      </c>
      <c r="B3" s="263"/>
      <c r="C3" s="263"/>
      <c r="D3" s="264"/>
    </row>
    <row r="4" spans="1:4" s="31" customFormat="1" ht="12" x14ac:dyDescent="0.2">
      <c r="A4" s="32" t="s">
        <v>0</v>
      </c>
      <c r="B4" s="35" t="s">
        <v>1</v>
      </c>
      <c r="C4" s="265" t="s">
        <v>2</v>
      </c>
      <c r="D4" s="266"/>
    </row>
    <row r="5" spans="1:4" s="31" customFormat="1" ht="12" customHeight="1" x14ac:dyDescent="0.2">
      <c r="A5" s="249" t="s">
        <v>64</v>
      </c>
      <c r="B5" s="271" t="s">
        <v>193</v>
      </c>
      <c r="C5" s="94" t="s">
        <v>26</v>
      </c>
      <c r="D5" s="89" t="s">
        <v>111</v>
      </c>
    </row>
    <row r="6" spans="1:4" s="31" customFormat="1" ht="12" x14ac:dyDescent="0.2">
      <c r="A6" s="249"/>
      <c r="B6" s="272"/>
      <c r="C6" s="94" t="s">
        <v>26</v>
      </c>
      <c r="D6" s="89" t="s">
        <v>112</v>
      </c>
    </row>
    <row r="7" spans="1:4" s="31" customFormat="1" ht="12" x14ac:dyDescent="0.2">
      <c r="A7" s="249"/>
      <c r="B7" s="273"/>
      <c r="C7" s="94" t="s">
        <v>26</v>
      </c>
      <c r="D7" s="89" t="s">
        <v>113</v>
      </c>
    </row>
    <row r="8" spans="1:4" s="31" customFormat="1" ht="12" customHeight="1" x14ac:dyDescent="0.2">
      <c r="A8" s="249"/>
      <c r="B8" s="271" t="s">
        <v>78</v>
      </c>
      <c r="C8" s="94" t="s">
        <v>26</v>
      </c>
      <c r="D8" s="89" t="s">
        <v>114</v>
      </c>
    </row>
    <row r="9" spans="1:4" s="31" customFormat="1" ht="12" x14ac:dyDescent="0.2">
      <c r="A9" s="249"/>
      <c r="B9" s="272"/>
      <c r="C9" s="94" t="s">
        <v>26</v>
      </c>
      <c r="D9" s="89" t="s">
        <v>115</v>
      </c>
    </row>
    <row r="10" spans="1:4" s="31" customFormat="1" ht="12" x14ac:dyDescent="0.2">
      <c r="A10" s="249"/>
      <c r="B10" s="273"/>
      <c r="C10" s="94" t="s">
        <v>26</v>
      </c>
      <c r="D10" s="89" t="s">
        <v>116</v>
      </c>
    </row>
    <row r="11" spans="1:4" s="31" customFormat="1" ht="12" customHeight="1" x14ac:dyDescent="0.2">
      <c r="A11" s="249"/>
      <c r="B11" s="271" t="s">
        <v>194</v>
      </c>
      <c r="C11" s="94" t="s">
        <v>26</v>
      </c>
      <c r="D11" s="89" t="s">
        <v>117</v>
      </c>
    </row>
    <row r="12" spans="1:4" s="31" customFormat="1" ht="12" x14ac:dyDescent="0.2">
      <c r="A12" s="249"/>
      <c r="B12" s="273"/>
      <c r="C12" s="95" t="s">
        <v>26</v>
      </c>
      <c r="D12" s="89" t="s">
        <v>118</v>
      </c>
    </row>
    <row r="13" spans="1:4" s="31" customFormat="1" ht="12" customHeight="1" x14ac:dyDescent="0.2">
      <c r="A13" s="249" t="s">
        <v>79</v>
      </c>
      <c r="B13" s="271" t="s">
        <v>91</v>
      </c>
      <c r="C13" s="94" t="s">
        <v>26</v>
      </c>
      <c r="D13" s="91" t="s">
        <v>96</v>
      </c>
    </row>
    <row r="14" spans="1:4" s="31" customFormat="1" ht="12" x14ac:dyDescent="0.2">
      <c r="A14" s="249"/>
      <c r="B14" s="272"/>
      <c r="C14" s="94" t="s">
        <v>26</v>
      </c>
      <c r="D14" s="91" t="s">
        <v>119</v>
      </c>
    </row>
    <row r="15" spans="1:4" s="31" customFormat="1" ht="12" x14ac:dyDescent="0.2">
      <c r="A15" s="249"/>
      <c r="B15" s="272"/>
      <c r="C15" s="94" t="s">
        <v>26</v>
      </c>
      <c r="D15" s="91" t="s">
        <v>120</v>
      </c>
    </row>
    <row r="16" spans="1:4" s="31" customFormat="1" ht="12" x14ac:dyDescent="0.2">
      <c r="A16" s="249"/>
      <c r="B16" s="273"/>
      <c r="C16" s="94" t="s">
        <v>26</v>
      </c>
      <c r="D16" s="91" t="s">
        <v>97</v>
      </c>
    </row>
    <row r="17" spans="1:10" s="31" customFormat="1" ht="22.5" x14ac:dyDescent="0.2">
      <c r="A17" s="249"/>
      <c r="B17" s="271" t="s">
        <v>195</v>
      </c>
      <c r="C17" s="94" t="s">
        <v>26</v>
      </c>
      <c r="D17" s="91" t="s">
        <v>121</v>
      </c>
    </row>
    <row r="18" spans="1:10" s="31" customFormat="1" ht="12" x14ac:dyDescent="0.2">
      <c r="A18" s="249"/>
      <c r="B18" s="272"/>
      <c r="C18" s="95" t="s">
        <v>26</v>
      </c>
      <c r="D18" s="86" t="s">
        <v>122</v>
      </c>
    </row>
    <row r="19" spans="1:10" s="31" customFormat="1" ht="22.5" x14ac:dyDescent="0.2">
      <c r="A19" s="249"/>
      <c r="B19" s="273"/>
      <c r="C19" s="95" t="s">
        <v>26</v>
      </c>
      <c r="D19" s="86" t="s">
        <v>123</v>
      </c>
    </row>
    <row r="20" spans="1:10" s="31" customFormat="1" ht="12" customHeight="1" x14ac:dyDescent="0.2">
      <c r="A20" s="249"/>
      <c r="B20" s="268" t="s">
        <v>80</v>
      </c>
      <c r="C20" s="95" t="s">
        <v>28</v>
      </c>
      <c r="D20" s="85" t="s">
        <v>124</v>
      </c>
    </row>
    <row r="21" spans="1:10" s="31" customFormat="1" ht="12" x14ac:dyDescent="0.2">
      <c r="A21" s="249"/>
      <c r="B21" s="269"/>
      <c r="C21" s="94" t="s">
        <v>26</v>
      </c>
      <c r="D21" s="86" t="s">
        <v>125</v>
      </c>
    </row>
    <row r="22" spans="1:10" s="31" customFormat="1" ht="12" customHeight="1" x14ac:dyDescent="0.2">
      <c r="A22" s="249" t="s">
        <v>59</v>
      </c>
      <c r="B22" s="267" t="s">
        <v>619</v>
      </c>
      <c r="C22" s="94" t="s">
        <v>26</v>
      </c>
      <c r="D22" s="86" t="s">
        <v>620</v>
      </c>
      <c r="E22" s="11"/>
      <c r="F22" s="11"/>
      <c r="G22" s="11"/>
      <c r="I22" s="11"/>
      <c r="J22" s="11"/>
    </row>
    <row r="23" spans="1:10" s="31" customFormat="1" ht="12" x14ac:dyDescent="0.2">
      <c r="A23" s="249"/>
      <c r="B23" s="267"/>
      <c r="C23" s="94" t="s">
        <v>26</v>
      </c>
      <c r="D23" s="86" t="s">
        <v>126</v>
      </c>
      <c r="E23" s="11"/>
      <c r="F23" s="11"/>
      <c r="G23" s="11"/>
      <c r="I23" s="11"/>
      <c r="J23" s="11"/>
    </row>
    <row r="24" spans="1:10" s="31" customFormat="1" ht="12" x14ac:dyDescent="0.2">
      <c r="A24" s="249"/>
      <c r="B24" s="267"/>
      <c r="C24" s="94" t="s">
        <v>26</v>
      </c>
      <c r="D24" s="86" t="s">
        <v>621</v>
      </c>
      <c r="E24" s="11"/>
      <c r="F24" s="11"/>
      <c r="G24" s="11"/>
      <c r="I24" s="11"/>
      <c r="J24" s="11"/>
    </row>
    <row r="25" spans="1:10" s="31" customFormat="1" ht="12" x14ac:dyDescent="0.2">
      <c r="A25" s="249"/>
      <c r="B25" s="267"/>
      <c r="C25" s="94" t="s">
        <v>26</v>
      </c>
      <c r="D25" s="86" t="s">
        <v>127</v>
      </c>
      <c r="E25" s="11"/>
      <c r="F25" s="11"/>
      <c r="G25" s="11"/>
      <c r="I25" s="11"/>
      <c r="J25" s="11"/>
    </row>
    <row r="26" spans="1:10" s="31" customFormat="1" ht="22.5" x14ac:dyDescent="0.2">
      <c r="A26" s="249"/>
      <c r="B26" s="267" t="s">
        <v>81</v>
      </c>
      <c r="C26" s="94" t="s">
        <v>26</v>
      </c>
      <c r="D26" s="86" t="s">
        <v>622</v>
      </c>
      <c r="E26" s="11"/>
      <c r="F26" s="11"/>
      <c r="G26" s="11"/>
      <c r="I26" s="11"/>
      <c r="J26" s="11"/>
    </row>
    <row r="27" spans="1:10" s="31" customFormat="1" ht="12" x14ac:dyDescent="0.2">
      <c r="A27" s="249"/>
      <c r="B27" s="267"/>
      <c r="C27" s="94" t="s">
        <v>26</v>
      </c>
      <c r="D27" s="86" t="s">
        <v>128</v>
      </c>
      <c r="E27" s="11"/>
      <c r="F27" s="11"/>
      <c r="G27" s="11"/>
      <c r="I27" s="11"/>
      <c r="J27" s="11"/>
    </row>
    <row r="28" spans="1:10" s="31" customFormat="1" ht="12" x14ac:dyDescent="0.2">
      <c r="A28" s="249"/>
      <c r="B28" s="267"/>
      <c r="C28" s="94" t="s">
        <v>26</v>
      </c>
      <c r="D28" s="86" t="s">
        <v>623</v>
      </c>
      <c r="E28" s="11"/>
      <c r="F28" s="11"/>
      <c r="G28" s="11"/>
      <c r="I28" s="11"/>
      <c r="J28" s="11"/>
    </row>
    <row r="29" spans="1:10" s="31" customFormat="1" ht="12" customHeight="1" x14ac:dyDescent="0.2">
      <c r="A29" s="249" t="s">
        <v>596</v>
      </c>
      <c r="B29" s="267" t="s">
        <v>82</v>
      </c>
      <c r="C29" s="94" t="s">
        <v>26</v>
      </c>
      <c r="D29" s="86" t="s">
        <v>129</v>
      </c>
      <c r="E29" s="11"/>
      <c r="F29" s="11"/>
      <c r="G29" s="11"/>
      <c r="I29" s="11"/>
      <c r="J29" s="11"/>
    </row>
    <row r="30" spans="1:10" s="31" customFormat="1" ht="12" x14ac:dyDescent="0.2">
      <c r="A30" s="249"/>
      <c r="B30" s="267"/>
      <c r="C30" s="94" t="s">
        <v>26</v>
      </c>
      <c r="D30" s="86" t="s">
        <v>130</v>
      </c>
      <c r="E30" s="11"/>
      <c r="F30" s="11"/>
      <c r="G30" s="11"/>
      <c r="I30" s="11"/>
      <c r="J30" s="11"/>
    </row>
    <row r="31" spans="1:10" s="31" customFormat="1" ht="12" x14ac:dyDescent="0.2">
      <c r="A31" s="249"/>
      <c r="B31" s="267"/>
      <c r="C31" s="94" t="s">
        <v>26</v>
      </c>
      <c r="D31" s="86" t="s">
        <v>131</v>
      </c>
      <c r="E31" s="11"/>
      <c r="F31" s="11"/>
      <c r="G31" s="11"/>
      <c r="I31" s="11"/>
      <c r="J31" s="11"/>
    </row>
    <row r="32" spans="1:10" s="31" customFormat="1" ht="12" x14ac:dyDescent="0.2">
      <c r="A32" s="249"/>
      <c r="B32" s="268" t="s">
        <v>196</v>
      </c>
      <c r="C32" s="94" t="s">
        <v>26</v>
      </c>
      <c r="D32" s="86" t="s">
        <v>132</v>
      </c>
      <c r="E32" s="11"/>
      <c r="F32" s="11"/>
      <c r="G32" s="11"/>
      <c r="I32" s="11"/>
      <c r="J32" s="11"/>
    </row>
    <row r="33" spans="1:10" s="31" customFormat="1" ht="12" x14ac:dyDescent="0.2">
      <c r="A33" s="249"/>
      <c r="B33" s="270"/>
      <c r="C33" s="94" t="s">
        <v>26</v>
      </c>
      <c r="D33" s="86" t="s">
        <v>133</v>
      </c>
      <c r="E33" s="11"/>
      <c r="F33" s="11"/>
      <c r="G33" s="11"/>
      <c r="I33" s="11"/>
      <c r="J33" s="11"/>
    </row>
    <row r="34" spans="1:10" s="31" customFormat="1" ht="12" x14ac:dyDescent="0.2">
      <c r="A34" s="249"/>
      <c r="B34" s="270"/>
      <c r="C34" s="94" t="s">
        <v>26</v>
      </c>
      <c r="D34" s="86" t="s">
        <v>134</v>
      </c>
      <c r="E34" s="11"/>
      <c r="F34" s="11"/>
      <c r="G34" s="11"/>
      <c r="I34" s="11"/>
      <c r="J34" s="11"/>
    </row>
    <row r="35" spans="1:10" s="31" customFormat="1" ht="12" x14ac:dyDescent="0.2">
      <c r="A35" s="249"/>
      <c r="B35" s="269"/>
      <c r="C35" s="94" t="s">
        <v>26</v>
      </c>
      <c r="D35" s="86" t="s">
        <v>144</v>
      </c>
      <c r="E35" s="11"/>
      <c r="F35" s="11"/>
      <c r="G35" s="11"/>
      <c r="I35" s="11"/>
      <c r="J35" s="11"/>
    </row>
    <row r="36" spans="1:10" s="31" customFormat="1" ht="12" customHeight="1" x14ac:dyDescent="0.2">
      <c r="A36" s="249" t="s">
        <v>60</v>
      </c>
      <c r="B36" s="268" t="s">
        <v>197</v>
      </c>
      <c r="C36" s="94" t="s">
        <v>26</v>
      </c>
      <c r="D36" s="86" t="s">
        <v>135</v>
      </c>
      <c r="E36" s="11"/>
      <c r="F36" s="11"/>
      <c r="G36" s="11"/>
      <c r="I36" s="11"/>
      <c r="J36" s="11"/>
    </row>
    <row r="37" spans="1:10" s="31" customFormat="1" ht="12" x14ac:dyDescent="0.2">
      <c r="A37" s="249"/>
      <c r="B37" s="270"/>
      <c r="C37" s="94" t="s">
        <v>26</v>
      </c>
      <c r="D37" s="86" t="s">
        <v>136</v>
      </c>
      <c r="E37" s="11"/>
      <c r="F37" s="11"/>
      <c r="G37" s="11"/>
      <c r="I37" s="11"/>
      <c r="J37" s="11"/>
    </row>
    <row r="38" spans="1:10" s="31" customFormat="1" ht="12" x14ac:dyDescent="0.2">
      <c r="A38" s="249"/>
      <c r="B38" s="269"/>
      <c r="C38" s="94" t="s">
        <v>26</v>
      </c>
      <c r="D38" s="86" t="s">
        <v>137</v>
      </c>
      <c r="E38" s="11"/>
      <c r="F38" s="11"/>
      <c r="G38" s="11"/>
      <c r="I38" s="11"/>
      <c r="J38" s="11"/>
    </row>
    <row r="39" spans="1:10" s="31" customFormat="1" ht="12" x14ac:dyDescent="0.2">
      <c r="A39" s="249"/>
      <c r="B39" s="268" t="s">
        <v>83</v>
      </c>
      <c r="C39" s="94" t="s">
        <v>26</v>
      </c>
      <c r="D39" s="86" t="s">
        <v>138</v>
      </c>
      <c r="E39" s="11"/>
      <c r="F39" s="11"/>
      <c r="G39" s="11"/>
      <c r="I39" s="11"/>
      <c r="J39" s="11"/>
    </row>
    <row r="40" spans="1:10" s="31" customFormat="1" ht="12" x14ac:dyDescent="0.2">
      <c r="A40" s="249"/>
      <c r="B40" s="270"/>
      <c r="C40" s="94" t="s">
        <v>26</v>
      </c>
      <c r="D40" s="86" t="s">
        <v>139</v>
      </c>
      <c r="E40" s="11"/>
      <c r="F40" s="11"/>
      <c r="G40" s="11"/>
      <c r="I40" s="11"/>
      <c r="J40" s="11"/>
    </row>
    <row r="41" spans="1:10" s="31" customFormat="1" ht="22.5" x14ac:dyDescent="0.2">
      <c r="A41" s="249"/>
      <c r="B41" s="269"/>
      <c r="C41" s="94" t="s">
        <v>26</v>
      </c>
      <c r="D41" s="86" t="s">
        <v>140</v>
      </c>
      <c r="E41" s="11"/>
      <c r="F41" s="11"/>
      <c r="G41" s="11"/>
      <c r="I41" s="11"/>
      <c r="J41" s="11"/>
    </row>
    <row r="42" spans="1:10" s="31" customFormat="1" ht="12" customHeight="1" x14ac:dyDescent="0.2">
      <c r="A42" s="249"/>
      <c r="B42" s="268" t="s">
        <v>84</v>
      </c>
      <c r="C42" s="94" t="s">
        <v>26</v>
      </c>
      <c r="D42" s="86" t="s">
        <v>141</v>
      </c>
      <c r="E42" s="11"/>
      <c r="F42" s="11"/>
      <c r="G42" s="11"/>
      <c r="I42" s="11"/>
      <c r="J42" s="11"/>
    </row>
    <row r="43" spans="1:10" s="31" customFormat="1" ht="12" x14ac:dyDescent="0.2">
      <c r="A43" s="249"/>
      <c r="B43" s="270"/>
      <c r="C43" s="94" t="s">
        <v>26</v>
      </c>
      <c r="D43" s="86" t="s">
        <v>142</v>
      </c>
      <c r="E43" s="11"/>
      <c r="F43" s="11"/>
      <c r="G43" s="11"/>
      <c r="I43" s="11"/>
      <c r="J43" s="11"/>
    </row>
    <row r="44" spans="1:10" s="31" customFormat="1" ht="12" x14ac:dyDescent="0.2">
      <c r="A44" s="249"/>
      <c r="B44" s="269"/>
      <c r="C44" s="94" t="s">
        <v>26</v>
      </c>
      <c r="D44" s="86" t="s">
        <v>143</v>
      </c>
      <c r="E44" s="11"/>
      <c r="F44" s="11"/>
      <c r="G44" s="11"/>
      <c r="I44" s="11"/>
      <c r="J44" s="11"/>
    </row>
    <row r="45" spans="1:10" s="31" customFormat="1" ht="12" customHeight="1" x14ac:dyDescent="0.2">
      <c r="A45" s="250" t="s">
        <v>598</v>
      </c>
      <c r="B45" s="260" t="s">
        <v>61</v>
      </c>
      <c r="C45" s="154" t="s">
        <v>26</v>
      </c>
      <c r="D45" s="155" t="s">
        <v>135</v>
      </c>
      <c r="E45" s="11"/>
      <c r="F45" s="11"/>
      <c r="G45" s="11"/>
      <c r="I45" s="11"/>
      <c r="J45" s="11"/>
    </row>
    <row r="46" spans="1:10" s="31" customFormat="1" ht="12" x14ac:dyDescent="0.2">
      <c r="A46" s="250"/>
      <c r="B46" s="260"/>
      <c r="C46" s="154" t="s">
        <v>26</v>
      </c>
      <c r="D46" s="155" t="s">
        <v>98</v>
      </c>
      <c r="E46" s="11"/>
      <c r="F46" s="11"/>
      <c r="G46" s="11"/>
      <c r="I46" s="11"/>
      <c r="J46" s="11"/>
    </row>
    <row r="47" spans="1:10" s="31" customFormat="1" ht="12" x14ac:dyDescent="0.2">
      <c r="A47" s="250"/>
      <c r="B47" s="260"/>
      <c r="C47" s="154" t="s">
        <v>26</v>
      </c>
      <c r="D47" s="155" t="s">
        <v>99</v>
      </c>
      <c r="E47" s="11"/>
      <c r="F47" s="11"/>
      <c r="G47" s="11"/>
      <c r="I47" s="11"/>
      <c r="J47" s="11"/>
    </row>
    <row r="48" spans="1:10" s="31" customFormat="1" ht="12" x14ac:dyDescent="0.2">
      <c r="A48" s="250"/>
      <c r="B48" s="260"/>
      <c r="C48" s="154" t="s">
        <v>26</v>
      </c>
      <c r="D48" s="155" t="s">
        <v>100</v>
      </c>
      <c r="E48" s="11"/>
      <c r="F48" s="11"/>
      <c r="G48" s="11"/>
      <c r="I48" s="11"/>
      <c r="J48" s="11"/>
    </row>
    <row r="49" spans="1:10" s="31" customFormat="1" ht="12" x14ac:dyDescent="0.2">
      <c r="A49" s="250"/>
      <c r="B49" s="260"/>
      <c r="C49" s="154" t="s">
        <v>26</v>
      </c>
      <c r="D49" s="155" t="s">
        <v>101</v>
      </c>
      <c r="E49" s="11"/>
      <c r="F49" s="11"/>
      <c r="G49" s="11"/>
      <c r="I49" s="11"/>
      <c r="J49" s="11"/>
    </row>
    <row r="50" spans="1:10" s="31" customFormat="1" ht="12" x14ac:dyDescent="0.2">
      <c r="A50" s="250"/>
      <c r="B50" s="260"/>
      <c r="C50" s="154" t="s">
        <v>26</v>
      </c>
      <c r="D50" s="155" t="s">
        <v>102</v>
      </c>
      <c r="E50" s="11"/>
      <c r="F50" s="11"/>
      <c r="G50" s="11"/>
      <c r="I50" s="11"/>
      <c r="J50" s="11"/>
    </row>
    <row r="51" spans="1:10" s="31" customFormat="1" ht="12" x14ac:dyDescent="0.2">
      <c r="A51" s="250"/>
      <c r="B51" s="260"/>
      <c r="C51" s="154" t="s">
        <v>26</v>
      </c>
      <c r="D51" s="155" t="s">
        <v>103</v>
      </c>
      <c r="E51" s="11"/>
      <c r="F51" s="11"/>
      <c r="G51" s="11"/>
      <c r="I51" s="11"/>
      <c r="J51" s="11"/>
    </row>
    <row r="52" spans="1:10" s="31" customFormat="1" ht="12" x14ac:dyDescent="0.2">
      <c r="A52" s="250"/>
      <c r="B52" s="260" t="s">
        <v>62</v>
      </c>
      <c r="C52" s="154" t="s">
        <v>26</v>
      </c>
      <c r="D52" s="155" t="s">
        <v>104</v>
      </c>
      <c r="E52" s="11"/>
      <c r="F52" s="11"/>
      <c r="G52" s="11"/>
      <c r="I52" s="11"/>
      <c r="J52" s="11"/>
    </row>
    <row r="53" spans="1:10" s="31" customFormat="1" ht="12" x14ac:dyDescent="0.2">
      <c r="A53" s="250"/>
      <c r="B53" s="260"/>
      <c r="C53" s="154" t="s">
        <v>26</v>
      </c>
      <c r="D53" s="155" t="s">
        <v>105</v>
      </c>
      <c r="E53" s="11"/>
      <c r="F53" s="11"/>
      <c r="G53" s="11"/>
      <c r="I53" s="11"/>
      <c r="J53" s="11"/>
    </row>
    <row r="54" spans="1:10" s="31" customFormat="1" ht="22.5" x14ac:dyDescent="0.2">
      <c r="A54" s="250"/>
      <c r="B54" s="260"/>
      <c r="C54" s="154" t="s">
        <v>26</v>
      </c>
      <c r="D54" s="155" t="s">
        <v>106</v>
      </c>
      <c r="E54" s="11"/>
      <c r="F54" s="11"/>
      <c r="G54" s="11"/>
      <c r="I54" s="11"/>
      <c r="J54" s="11"/>
    </row>
    <row r="55" spans="1:10" s="31" customFormat="1" ht="12" x14ac:dyDescent="0.2">
      <c r="A55" s="250"/>
      <c r="B55" s="260"/>
      <c r="C55" s="154" t="s">
        <v>26</v>
      </c>
      <c r="D55" s="155" t="s">
        <v>107</v>
      </c>
      <c r="E55" s="11"/>
      <c r="F55" s="11"/>
      <c r="G55" s="11"/>
      <c r="I55" s="11"/>
      <c r="J55" s="11"/>
    </row>
    <row r="56" spans="1:10" s="31" customFormat="1" ht="12" x14ac:dyDescent="0.2">
      <c r="A56" s="250"/>
      <c r="B56" s="260" t="s">
        <v>63</v>
      </c>
      <c r="C56" s="154" t="s">
        <v>26</v>
      </c>
      <c r="D56" s="155" t="s">
        <v>108</v>
      </c>
      <c r="E56" s="11"/>
      <c r="F56" s="11"/>
      <c r="G56" s="11"/>
      <c r="I56" s="11"/>
      <c r="J56" s="11"/>
    </row>
    <row r="57" spans="1:10" s="31" customFormat="1" ht="12" x14ac:dyDescent="0.2">
      <c r="A57" s="250"/>
      <c r="B57" s="260"/>
      <c r="C57" s="154" t="s">
        <v>26</v>
      </c>
      <c r="D57" s="155" t="s">
        <v>109</v>
      </c>
      <c r="E57" s="11"/>
      <c r="F57" s="11"/>
      <c r="G57" s="11"/>
      <c r="I57" s="11"/>
      <c r="J57" s="11"/>
    </row>
    <row r="58" spans="1:10" s="31" customFormat="1" ht="12" x14ac:dyDescent="0.2">
      <c r="A58" s="250"/>
      <c r="B58" s="260"/>
      <c r="C58" s="154" t="s">
        <v>26</v>
      </c>
      <c r="D58" s="155" t="s">
        <v>110</v>
      </c>
      <c r="E58" s="11"/>
      <c r="F58" s="11"/>
      <c r="G58" s="11"/>
      <c r="I58" s="11"/>
      <c r="J58" s="11"/>
    </row>
    <row r="59" spans="1:10" s="31" customFormat="1" ht="12" customHeight="1" x14ac:dyDescent="0.2">
      <c r="A59" s="274" t="s">
        <v>436</v>
      </c>
      <c r="B59" s="257" t="s">
        <v>441</v>
      </c>
      <c r="C59" s="154" t="s">
        <v>26</v>
      </c>
      <c r="D59" s="114" t="s">
        <v>438</v>
      </c>
      <c r="E59" s="11"/>
      <c r="F59" s="11"/>
      <c r="G59" s="11"/>
      <c r="I59" s="11"/>
      <c r="J59" s="11"/>
    </row>
    <row r="60" spans="1:10" s="31" customFormat="1" ht="12" x14ac:dyDescent="0.2">
      <c r="A60" s="275"/>
      <c r="B60" s="258"/>
      <c r="C60" s="154" t="s">
        <v>26</v>
      </c>
      <c r="D60" s="114" t="s">
        <v>443</v>
      </c>
      <c r="E60" s="11"/>
      <c r="F60" s="11"/>
      <c r="G60" s="11"/>
      <c r="I60" s="11"/>
      <c r="J60" s="11"/>
    </row>
    <row r="61" spans="1:10" s="31" customFormat="1" ht="12" x14ac:dyDescent="0.2">
      <c r="A61" s="275"/>
      <c r="B61" s="258"/>
      <c r="C61" s="154" t="s">
        <v>26</v>
      </c>
      <c r="D61" s="114" t="s">
        <v>444</v>
      </c>
      <c r="E61" s="11"/>
      <c r="F61" s="11"/>
      <c r="G61" s="11"/>
      <c r="I61" s="11"/>
      <c r="J61" s="11"/>
    </row>
    <row r="62" spans="1:10" s="31" customFormat="1" ht="12" x14ac:dyDescent="0.2">
      <c r="A62" s="275"/>
      <c r="B62" s="257" t="s">
        <v>442</v>
      </c>
      <c r="C62" s="154" t="s">
        <v>26</v>
      </c>
      <c r="D62" s="114" t="s">
        <v>440</v>
      </c>
      <c r="E62" s="11"/>
      <c r="F62" s="11"/>
      <c r="G62" s="11"/>
      <c r="I62" s="11"/>
      <c r="J62" s="11"/>
    </row>
    <row r="63" spans="1:10" s="31" customFormat="1" ht="12" x14ac:dyDescent="0.2">
      <c r="A63" s="275"/>
      <c r="B63" s="258"/>
      <c r="C63" s="154" t="s">
        <v>26</v>
      </c>
      <c r="D63" s="114" t="s">
        <v>445</v>
      </c>
      <c r="E63" s="11"/>
      <c r="F63" s="11"/>
      <c r="G63" s="11"/>
      <c r="I63" s="11"/>
      <c r="J63" s="11"/>
    </row>
    <row r="64" spans="1:10" s="31" customFormat="1" ht="12" x14ac:dyDescent="0.2">
      <c r="A64" s="275"/>
      <c r="B64" s="258"/>
      <c r="C64" s="154" t="s">
        <v>26</v>
      </c>
      <c r="D64" s="114" t="s">
        <v>446</v>
      </c>
      <c r="E64" s="11"/>
      <c r="F64" s="11"/>
      <c r="G64" s="11"/>
      <c r="I64" s="11"/>
      <c r="J64" s="11"/>
    </row>
    <row r="65" spans="1:10" s="31" customFormat="1" ht="12" x14ac:dyDescent="0.2">
      <c r="A65" s="276"/>
      <c r="B65" s="259"/>
      <c r="C65" s="154" t="s">
        <v>26</v>
      </c>
      <c r="D65" s="114" t="s">
        <v>447</v>
      </c>
      <c r="E65" s="11"/>
      <c r="F65" s="11"/>
      <c r="G65" s="11"/>
      <c r="I65" s="11"/>
      <c r="J65" s="11"/>
    </row>
    <row r="66" spans="1:10" s="31" customFormat="1" ht="12" customHeight="1" x14ac:dyDescent="0.2">
      <c r="A66" s="274" t="s">
        <v>472</v>
      </c>
      <c r="B66" s="257" t="s">
        <v>473</v>
      </c>
      <c r="C66" s="154" t="s">
        <v>26</v>
      </c>
      <c r="D66" s="114" t="s">
        <v>474</v>
      </c>
      <c r="E66" s="11"/>
      <c r="F66" s="11"/>
      <c r="G66" s="11"/>
      <c r="I66" s="11"/>
      <c r="J66" s="11"/>
    </row>
    <row r="67" spans="1:10" s="31" customFormat="1" ht="12" x14ac:dyDescent="0.2">
      <c r="A67" s="275"/>
      <c r="B67" s="258"/>
      <c r="C67" s="154" t="s">
        <v>26</v>
      </c>
      <c r="D67" s="114" t="s">
        <v>475</v>
      </c>
      <c r="E67" s="11"/>
      <c r="F67" s="11"/>
      <c r="G67" s="11"/>
      <c r="I67" s="11"/>
      <c r="J67" s="11"/>
    </row>
    <row r="68" spans="1:10" s="31" customFormat="1" ht="22.5" x14ac:dyDescent="0.2">
      <c r="A68" s="275"/>
      <c r="B68" s="258"/>
      <c r="C68" s="154" t="s">
        <v>26</v>
      </c>
      <c r="D68" s="114" t="s">
        <v>476</v>
      </c>
      <c r="E68" s="11"/>
      <c r="F68" s="11"/>
      <c r="G68" s="11"/>
      <c r="I68" s="11"/>
      <c r="J68" s="11"/>
    </row>
    <row r="69" spans="1:10" s="31" customFormat="1" ht="22.5" x14ac:dyDescent="0.2">
      <c r="A69" s="275"/>
      <c r="B69" s="258"/>
      <c r="C69" s="154" t="s">
        <v>26</v>
      </c>
      <c r="D69" s="114" t="s">
        <v>477</v>
      </c>
      <c r="E69" s="11"/>
      <c r="F69" s="11"/>
      <c r="G69" s="11"/>
      <c r="I69" s="11"/>
      <c r="J69" s="11"/>
    </row>
    <row r="70" spans="1:10" s="31" customFormat="1" ht="12" x14ac:dyDescent="0.2">
      <c r="A70" s="275"/>
      <c r="B70" s="257" t="s">
        <v>456</v>
      </c>
      <c r="C70" s="154" t="s">
        <v>26</v>
      </c>
      <c r="D70" s="114" t="s">
        <v>478</v>
      </c>
      <c r="E70" s="11"/>
      <c r="F70" s="11"/>
      <c r="G70" s="11"/>
      <c r="I70" s="11"/>
      <c r="J70" s="11"/>
    </row>
    <row r="71" spans="1:10" s="31" customFormat="1" ht="22.5" x14ac:dyDescent="0.2">
      <c r="A71" s="275"/>
      <c r="B71" s="258"/>
      <c r="C71" s="154" t="s">
        <v>26</v>
      </c>
      <c r="D71" s="114" t="s">
        <v>479</v>
      </c>
      <c r="E71" s="11"/>
      <c r="F71" s="11"/>
      <c r="G71" s="11"/>
      <c r="I71" s="11"/>
      <c r="J71" s="11"/>
    </row>
    <row r="72" spans="1:10" s="31" customFormat="1" ht="22.5" x14ac:dyDescent="0.2">
      <c r="A72" s="275"/>
      <c r="B72" s="258"/>
      <c r="C72" s="154" t="s">
        <v>26</v>
      </c>
      <c r="D72" s="114" t="s">
        <v>480</v>
      </c>
      <c r="E72" s="11"/>
      <c r="F72" s="11"/>
      <c r="G72" s="11"/>
      <c r="I72" s="11"/>
      <c r="J72" s="11"/>
    </row>
    <row r="73" spans="1:10" s="31" customFormat="1" ht="22.5" x14ac:dyDescent="0.2">
      <c r="A73" s="275"/>
      <c r="B73" s="258"/>
      <c r="C73" s="154" t="s">
        <v>26</v>
      </c>
      <c r="D73" s="114" t="s">
        <v>481</v>
      </c>
      <c r="E73" s="11"/>
      <c r="F73" s="11"/>
      <c r="G73" s="11"/>
      <c r="I73" s="11"/>
      <c r="J73" s="11"/>
    </row>
    <row r="74" spans="1:10" s="31" customFormat="1" ht="26.25" customHeight="1" x14ac:dyDescent="0.2">
      <c r="A74" s="276"/>
      <c r="B74" s="259"/>
      <c r="C74" s="154" t="s">
        <v>26</v>
      </c>
      <c r="D74" s="114" t="s">
        <v>673</v>
      </c>
      <c r="E74" s="11"/>
      <c r="F74" s="11"/>
      <c r="G74" s="11"/>
      <c r="I74" s="11"/>
      <c r="J74" s="11"/>
    </row>
    <row r="75" spans="1:10" s="31" customFormat="1" ht="13.5" customHeight="1" x14ac:dyDescent="0.2">
      <c r="A75" s="33"/>
      <c r="B75" s="33"/>
      <c r="C75" s="33"/>
      <c r="D75" s="33"/>
    </row>
    <row r="76" spans="1:10" s="31" customFormat="1" ht="12" x14ac:dyDescent="0.2">
      <c r="A76" s="262" t="s">
        <v>25</v>
      </c>
      <c r="B76" s="263"/>
      <c r="C76" s="263"/>
      <c r="D76" s="264"/>
    </row>
    <row r="77" spans="1:10" s="31" customFormat="1" ht="12" x14ac:dyDescent="0.2">
      <c r="A77" s="32" t="s">
        <v>0</v>
      </c>
      <c r="B77" s="35" t="s">
        <v>1</v>
      </c>
      <c r="C77" s="265" t="s">
        <v>2</v>
      </c>
      <c r="D77" s="266"/>
    </row>
    <row r="78" spans="1:10" s="31" customFormat="1" ht="26.25" customHeight="1" x14ac:dyDescent="0.2">
      <c r="A78" s="250" t="s">
        <v>584</v>
      </c>
      <c r="B78" s="255" t="s">
        <v>76</v>
      </c>
      <c r="C78" s="154" t="s">
        <v>26</v>
      </c>
      <c r="D78" s="115" t="s">
        <v>146</v>
      </c>
    </row>
    <row r="79" spans="1:10" s="31" customFormat="1" ht="22.5" x14ac:dyDescent="0.2">
      <c r="A79" s="250"/>
      <c r="B79" s="254"/>
      <c r="C79" s="154" t="s">
        <v>28</v>
      </c>
      <c r="D79" s="115" t="s">
        <v>147</v>
      </c>
    </row>
    <row r="80" spans="1:10" s="31" customFormat="1" ht="22.5" x14ac:dyDescent="0.2">
      <c r="A80" s="250"/>
      <c r="B80" s="254"/>
      <c r="C80" s="154" t="s">
        <v>28</v>
      </c>
      <c r="D80" s="115" t="s">
        <v>148</v>
      </c>
    </row>
    <row r="81" spans="1:4" s="31" customFormat="1" ht="12" x14ac:dyDescent="0.2">
      <c r="A81" s="250"/>
      <c r="B81" s="256"/>
      <c r="C81" s="154" t="s">
        <v>28</v>
      </c>
      <c r="D81" s="115" t="s">
        <v>149</v>
      </c>
    </row>
    <row r="82" spans="1:4" s="31" customFormat="1" ht="12" x14ac:dyDescent="0.2">
      <c r="A82" s="250"/>
      <c r="B82" s="255" t="s">
        <v>191</v>
      </c>
      <c r="C82" s="154" t="s">
        <v>26</v>
      </c>
      <c r="D82" s="115" t="s">
        <v>192</v>
      </c>
    </row>
    <row r="83" spans="1:4" s="31" customFormat="1" ht="22.5" x14ac:dyDescent="0.2">
      <c r="A83" s="250"/>
      <c r="B83" s="254"/>
      <c r="C83" s="154" t="s">
        <v>26</v>
      </c>
      <c r="D83" s="155" t="s">
        <v>150</v>
      </c>
    </row>
    <row r="84" spans="1:4" s="31" customFormat="1" ht="12" x14ac:dyDescent="0.2">
      <c r="A84" s="250"/>
      <c r="B84" s="254"/>
      <c r="C84" s="154" t="s">
        <v>26</v>
      </c>
      <c r="D84" s="115" t="s">
        <v>151</v>
      </c>
    </row>
    <row r="85" spans="1:4" s="31" customFormat="1" ht="22.5" x14ac:dyDescent="0.2">
      <c r="A85" s="250"/>
      <c r="B85" s="254"/>
      <c r="C85" s="154" t="s">
        <v>26</v>
      </c>
      <c r="D85" s="115" t="s">
        <v>152</v>
      </c>
    </row>
    <row r="86" spans="1:4" s="31" customFormat="1" ht="22.5" x14ac:dyDescent="0.2">
      <c r="A86" s="250"/>
      <c r="B86" s="256"/>
      <c r="C86" s="154" t="s">
        <v>26</v>
      </c>
      <c r="D86" s="115" t="s">
        <v>154</v>
      </c>
    </row>
    <row r="87" spans="1:4" s="31" customFormat="1" ht="12" x14ac:dyDescent="0.2">
      <c r="A87" s="250"/>
      <c r="B87" s="255" t="s">
        <v>77</v>
      </c>
      <c r="C87" s="154" t="s">
        <v>26</v>
      </c>
      <c r="D87" s="115" t="s">
        <v>155</v>
      </c>
    </row>
    <row r="88" spans="1:4" s="31" customFormat="1" ht="12" x14ac:dyDescent="0.2">
      <c r="A88" s="250"/>
      <c r="B88" s="254"/>
      <c r="C88" s="154" t="s">
        <v>26</v>
      </c>
      <c r="D88" s="115" t="s">
        <v>157</v>
      </c>
    </row>
    <row r="89" spans="1:4" s="31" customFormat="1" ht="27" customHeight="1" x14ac:dyDescent="0.2">
      <c r="A89" s="250"/>
      <c r="B89" s="254"/>
      <c r="C89" s="154" t="s">
        <v>26</v>
      </c>
      <c r="D89" s="115" t="s">
        <v>159</v>
      </c>
    </row>
    <row r="90" spans="1:4" s="31" customFormat="1" ht="22.5" x14ac:dyDescent="0.2">
      <c r="A90" s="250"/>
      <c r="B90" s="256"/>
      <c r="C90" s="154" t="s">
        <v>26</v>
      </c>
      <c r="D90" s="115" t="s">
        <v>160</v>
      </c>
    </row>
    <row r="91" spans="1:4" s="31" customFormat="1" ht="22.5" x14ac:dyDescent="0.2">
      <c r="A91" s="250" t="s">
        <v>585</v>
      </c>
      <c r="B91" s="255" t="s">
        <v>76</v>
      </c>
      <c r="C91" s="154" t="s">
        <v>26</v>
      </c>
      <c r="D91" s="115" t="s">
        <v>318</v>
      </c>
    </row>
    <row r="92" spans="1:4" s="31" customFormat="1" ht="22.5" x14ac:dyDescent="0.2">
      <c r="A92" s="250"/>
      <c r="B92" s="254"/>
      <c r="C92" s="154" t="s">
        <v>28</v>
      </c>
      <c r="D92" s="115" t="s">
        <v>319</v>
      </c>
    </row>
    <row r="93" spans="1:4" s="31" customFormat="1" ht="22.5" x14ac:dyDescent="0.2">
      <c r="A93" s="250"/>
      <c r="B93" s="254"/>
      <c r="C93" s="154" t="s">
        <v>28</v>
      </c>
      <c r="D93" s="115" t="s">
        <v>321</v>
      </c>
    </row>
    <row r="94" spans="1:4" s="31" customFormat="1" ht="12" x14ac:dyDescent="0.2">
      <c r="A94" s="250"/>
      <c r="B94" s="256"/>
      <c r="C94" s="154" t="s">
        <v>28</v>
      </c>
      <c r="D94" s="115" t="s">
        <v>320</v>
      </c>
    </row>
    <row r="95" spans="1:4" s="31" customFormat="1" ht="12" customHeight="1" x14ac:dyDescent="0.2">
      <c r="A95" s="250"/>
      <c r="B95" s="255" t="s">
        <v>191</v>
      </c>
      <c r="C95" s="154" t="s">
        <v>26</v>
      </c>
      <c r="D95" s="115" t="s">
        <v>322</v>
      </c>
    </row>
    <row r="96" spans="1:4" s="31" customFormat="1" ht="22.5" x14ac:dyDescent="0.2">
      <c r="A96" s="250"/>
      <c r="B96" s="254"/>
      <c r="C96" s="154" t="s">
        <v>26</v>
      </c>
      <c r="D96" s="155" t="s">
        <v>323</v>
      </c>
    </row>
    <row r="97" spans="1:4" s="31" customFormat="1" ht="24" customHeight="1" x14ac:dyDescent="0.2">
      <c r="A97" s="250"/>
      <c r="B97" s="254"/>
      <c r="C97" s="154" t="s">
        <v>26</v>
      </c>
      <c r="D97" s="115" t="s">
        <v>324</v>
      </c>
    </row>
    <row r="98" spans="1:4" s="31" customFormat="1" ht="22.5" x14ac:dyDescent="0.2">
      <c r="A98" s="250"/>
      <c r="B98" s="254"/>
      <c r="C98" s="154" t="s">
        <v>26</v>
      </c>
      <c r="D98" s="115" t="s">
        <v>325</v>
      </c>
    </row>
    <row r="99" spans="1:4" s="31" customFormat="1" ht="22.5" x14ac:dyDescent="0.2">
      <c r="A99" s="250"/>
      <c r="B99" s="256"/>
      <c r="C99" s="154" t="s">
        <v>26</v>
      </c>
      <c r="D99" s="115" t="s">
        <v>326</v>
      </c>
    </row>
    <row r="100" spans="1:4" s="31" customFormat="1" ht="12" x14ac:dyDescent="0.2">
      <c r="A100" s="250"/>
      <c r="B100" s="255" t="s">
        <v>77</v>
      </c>
      <c r="C100" s="154" t="s">
        <v>26</v>
      </c>
      <c r="D100" s="115" t="s">
        <v>327</v>
      </c>
    </row>
    <row r="101" spans="1:4" s="31" customFormat="1" ht="12" x14ac:dyDescent="0.2">
      <c r="A101" s="250"/>
      <c r="B101" s="254"/>
      <c r="C101" s="154" t="s">
        <v>26</v>
      </c>
      <c r="D101" s="115" t="s">
        <v>328</v>
      </c>
    </row>
    <row r="102" spans="1:4" s="31" customFormat="1" ht="25.5" customHeight="1" x14ac:dyDescent="0.2">
      <c r="A102" s="250"/>
      <c r="B102" s="254"/>
      <c r="C102" s="154" t="s">
        <v>26</v>
      </c>
      <c r="D102" s="115" t="s">
        <v>329</v>
      </c>
    </row>
    <row r="103" spans="1:4" s="31" customFormat="1" ht="12" x14ac:dyDescent="0.2">
      <c r="A103" s="250"/>
      <c r="B103" s="256"/>
      <c r="C103" s="154" t="s">
        <v>26</v>
      </c>
      <c r="D103" s="115" t="s">
        <v>330</v>
      </c>
    </row>
    <row r="104" spans="1:4" s="31" customFormat="1" ht="22.5" x14ac:dyDescent="0.2">
      <c r="A104" s="249" t="s">
        <v>604</v>
      </c>
      <c r="B104" s="251" t="s">
        <v>76</v>
      </c>
      <c r="C104" s="94" t="s">
        <v>26</v>
      </c>
      <c r="D104" s="85" t="s">
        <v>331</v>
      </c>
    </row>
    <row r="105" spans="1:4" s="31" customFormat="1" ht="22.5" x14ac:dyDescent="0.2">
      <c r="A105" s="249"/>
      <c r="B105" s="252"/>
      <c r="C105" s="94" t="s">
        <v>28</v>
      </c>
      <c r="D105" s="85" t="s">
        <v>332</v>
      </c>
    </row>
    <row r="106" spans="1:4" s="31" customFormat="1" ht="22.5" x14ac:dyDescent="0.2">
      <c r="A106" s="249"/>
      <c r="B106" s="252"/>
      <c r="C106" s="94" t="s">
        <v>28</v>
      </c>
      <c r="D106" s="85" t="s">
        <v>333</v>
      </c>
    </row>
    <row r="107" spans="1:4" s="31" customFormat="1" ht="12" x14ac:dyDescent="0.2">
      <c r="A107" s="249"/>
      <c r="B107" s="253"/>
      <c r="C107" s="94" t="s">
        <v>28</v>
      </c>
      <c r="D107" s="85" t="s">
        <v>334</v>
      </c>
    </row>
    <row r="108" spans="1:4" s="31" customFormat="1" ht="24.75" customHeight="1" x14ac:dyDescent="0.2">
      <c r="A108" s="249"/>
      <c r="B108" s="251" t="s">
        <v>335</v>
      </c>
      <c r="C108" s="94" t="s">
        <v>26</v>
      </c>
      <c r="D108" s="85" t="s">
        <v>336</v>
      </c>
    </row>
    <row r="109" spans="1:4" s="31" customFormat="1" ht="22.5" x14ac:dyDescent="0.2">
      <c r="A109" s="249"/>
      <c r="B109" s="252"/>
      <c r="C109" s="94" t="s">
        <v>26</v>
      </c>
      <c r="D109" s="86" t="s">
        <v>337</v>
      </c>
    </row>
    <row r="110" spans="1:4" s="31" customFormat="1" ht="12" x14ac:dyDescent="0.2">
      <c r="A110" s="249"/>
      <c r="B110" s="252"/>
      <c r="C110" s="94" t="s">
        <v>26</v>
      </c>
      <c r="D110" s="85" t="s">
        <v>338</v>
      </c>
    </row>
    <row r="111" spans="1:4" s="31" customFormat="1" ht="22.5" x14ac:dyDescent="0.2">
      <c r="A111" s="249"/>
      <c r="B111" s="252"/>
      <c r="C111" s="94" t="s">
        <v>26</v>
      </c>
      <c r="D111" s="85" t="s">
        <v>339</v>
      </c>
    </row>
    <row r="112" spans="1:4" s="31" customFormat="1" ht="22.5" x14ac:dyDescent="0.2">
      <c r="A112" s="249"/>
      <c r="B112" s="253"/>
      <c r="C112" s="94" t="s">
        <v>26</v>
      </c>
      <c r="D112" s="85" t="s">
        <v>340</v>
      </c>
    </row>
    <row r="113" spans="1:4" s="31" customFormat="1" ht="12" x14ac:dyDescent="0.2">
      <c r="A113" s="249"/>
      <c r="B113" s="251" t="s">
        <v>77</v>
      </c>
      <c r="C113" s="94" t="s">
        <v>26</v>
      </c>
      <c r="D113" s="85" t="s">
        <v>341</v>
      </c>
    </row>
    <row r="114" spans="1:4" s="31" customFormat="1" ht="12" x14ac:dyDescent="0.2">
      <c r="A114" s="249"/>
      <c r="B114" s="252"/>
      <c r="C114" s="94" t="s">
        <v>26</v>
      </c>
      <c r="D114" s="85" t="s">
        <v>156</v>
      </c>
    </row>
    <row r="115" spans="1:4" s="31" customFormat="1" ht="24.75" customHeight="1" x14ac:dyDescent="0.2">
      <c r="A115" s="249"/>
      <c r="B115" s="252"/>
      <c r="C115" s="94" t="s">
        <v>26</v>
      </c>
      <c r="D115" s="85" t="s">
        <v>329</v>
      </c>
    </row>
    <row r="116" spans="1:4" s="31" customFormat="1" ht="22.5" x14ac:dyDescent="0.2">
      <c r="A116" s="249"/>
      <c r="B116" s="253"/>
      <c r="C116" s="94" t="s">
        <v>26</v>
      </c>
      <c r="D116" s="85" t="s">
        <v>342</v>
      </c>
    </row>
    <row r="117" spans="1:4" s="31" customFormat="1" ht="22.5" x14ac:dyDescent="0.2">
      <c r="A117" s="249" t="s">
        <v>587</v>
      </c>
      <c r="B117" s="251" t="s">
        <v>76</v>
      </c>
      <c r="C117" s="94" t="s">
        <v>26</v>
      </c>
      <c r="D117" s="85" t="s">
        <v>343</v>
      </c>
    </row>
    <row r="118" spans="1:4" s="31" customFormat="1" ht="25.5" customHeight="1" x14ac:dyDescent="0.2">
      <c r="A118" s="249"/>
      <c r="B118" s="252"/>
      <c r="C118" s="94" t="s">
        <v>28</v>
      </c>
      <c r="D118" s="85" t="s">
        <v>344</v>
      </c>
    </row>
    <row r="119" spans="1:4" s="31" customFormat="1" ht="22.5" x14ac:dyDescent="0.2">
      <c r="A119" s="249"/>
      <c r="B119" s="252"/>
      <c r="C119" s="94" t="s">
        <v>28</v>
      </c>
      <c r="D119" s="85" t="s">
        <v>345</v>
      </c>
    </row>
    <row r="120" spans="1:4" s="31" customFormat="1" ht="12" x14ac:dyDescent="0.2">
      <c r="A120" s="249"/>
      <c r="B120" s="253"/>
      <c r="C120" s="94" t="s">
        <v>28</v>
      </c>
      <c r="D120" s="85" t="s">
        <v>334</v>
      </c>
    </row>
    <row r="121" spans="1:4" s="31" customFormat="1" ht="22.5" x14ac:dyDescent="0.2">
      <c r="A121" s="249"/>
      <c r="B121" s="251" t="s">
        <v>346</v>
      </c>
      <c r="C121" s="94" t="s">
        <v>26</v>
      </c>
      <c r="D121" s="85" t="s">
        <v>347</v>
      </c>
    </row>
    <row r="122" spans="1:4" s="31" customFormat="1" ht="22.5" x14ac:dyDescent="0.2">
      <c r="A122" s="249"/>
      <c r="B122" s="252"/>
      <c r="C122" s="94" t="s">
        <v>26</v>
      </c>
      <c r="D122" s="86" t="s">
        <v>348</v>
      </c>
    </row>
    <row r="123" spans="1:4" s="31" customFormat="1" ht="12" x14ac:dyDescent="0.2">
      <c r="A123" s="249"/>
      <c r="B123" s="252"/>
      <c r="C123" s="94" t="s">
        <v>26</v>
      </c>
      <c r="D123" s="85" t="s">
        <v>349</v>
      </c>
    </row>
    <row r="124" spans="1:4" s="31" customFormat="1" ht="22.5" x14ac:dyDescent="0.2">
      <c r="A124" s="249"/>
      <c r="B124" s="252"/>
      <c r="C124" s="94" t="s">
        <v>26</v>
      </c>
      <c r="D124" s="85" t="s">
        <v>350</v>
      </c>
    </row>
    <row r="125" spans="1:4" s="31" customFormat="1" ht="22.5" x14ac:dyDescent="0.2">
      <c r="A125" s="249"/>
      <c r="B125" s="253"/>
      <c r="C125" s="94" t="s">
        <v>26</v>
      </c>
      <c r="D125" s="85" t="s">
        <v>351</v>
      </c>
    </row>
    <row r="126" spans="1:4" s="31" customFormat="1" ht="12" x14ac:dyDescent="0.2">
      <c r="A126" s="249"/>
      <c r="B126" s="251" t="s">
        <v>77</v>
      </c>
      <c r="C126" s="94" t="s">
        <v>26</v>
      </c>
      <c r="D126" s="85" t="s">
        <v>352</v>
      </c>
    </row>
    <row r="127" spans="1:4" s="31" customFormat="1" ht="12" x14ac:dyDescent="0.2">
      <c r="A127" s="249"/>
      <c r="B127" s="252"/>
      <c r="C127" s="94" t="s">
        <v>26</v>
      </c>
      <c r="D127" s="85" t="s">
        <v>328</v>
      </c>
    </row>
    <row r="128" spans="1:4" s="31" customFormat="1" ht="25.5" customHeight="1" x14ac:dyDescent="0.2">
      <c r="A128" s="249"/>
      <c r="B128" s="252"/>
      <c r="C128" s="94" t="s">
        <v>26</v>
      </c>
      <c r="D128" s="85" t="s">
        <v>329</v>
      </c>
    </row>
    <row r="129" spans="1:4" s="31" customFormat="1" ht="22.5" x14ac:dyDescent="0.2">
      <c r="A129" s="249"/>
      <c r="B129" s="253"/>
      <c r="C129" s="94" t="s">
        <v>26</v>
      </c>
      <c r="D129" s="85" t="s">
        <v>353</v>
      </c>
    </row>
    <row r="130" spans="1:4" s="31" customFormat="1" ht="22.5" x14ac:dyDescent="0.2">
      <c r="A130" s="250" t="s">
        <v>588</v>
      </c>
      <c r="B130" s="255" t="s">
        <v>76</v>
      </c>
      <c r="C130" s="154" t="s">
        <v>26</v>
      </c>
      <c r="D130" s="115" t="s">
        <v>355</v>
      </c>
    </row>
    <row r="131" spans="1:4" s="31" customFormat="1" ht="22.5" x14ac:dyDescent="0.2">
      <c r="A131" s="250"/>
      <c r="B131" s="254"/>
      <c r="C131" s="154" t="s">
        <v>28</v>
      </c>
      <c r="D131" s="115" t="s">
        <v>356</v>
      </c>
    </row>
    <row r="132" spans="1:4" s="31" customFormat="1" ht="12" x14ac:dyDescent="0.2">
      <c r="A132" s="250"/>
      <c r="B132" s="254"/>
      <c r="C132" s="154" t="s">
        <v>28</v>
      </c>
      <c r="D132" s="115" t="s">
        <v>357</v>
      </c>
    </row>
    <row r="133" spans="1:4" s="31" customFormat="1" ht="12" x14ac:dyDescent="0.2">
      <c r="A133" s="250"/>
      <c r="B133" s="256"/>
      <c r="C133" s="154" t="s">
        <v>28</v>
      </c>
      <c r="D133" s="115" t="s">
        <v>334</v>
      </c>
    </row>
    <row r="134" spans="1:4" s="31" customFormat="1" ht="12" x14ac:dyDescent="0.2">
      <c r="A134" s="250"/>
      <c r="B134" s="255" t="s">
        <v>354</v>
      </c>
      <c r="C134" s="154" t="s">
        <v>26</v>
      </c>
      <c r="D134" s="115" t="s">
        <v>358</v>
      </c>
    </row>
    <row r="135" spans="1:4" s="31" customFormat="1" ht="28.5" customHeight="1" x14ac:dyDescent="0.2">
      <c r="A135" s="250"/>
      <c r="B135" s="254"/>
      <c r="C135" s="154" t="s">
        <v>26</v>
      </c>
      <c r="D135" s="155" t="s">
        <v>359</v>
      </c>
    </row>
    <row r="136" spans="1:4" s="31" customFormat="1" ht="22.5" x14ac:dyDescent="0.2">
      <c r="A136" s="250"/>
      <c r="B136" s="254"/>
      <c r="C136" s="154" t="s">
        <v>26</v>
      </c>
      <c r="D136" s="115" t="s">
        <v>360</v>
      </c>
    </row>
    <row r="137" spans="1:4" s="31" customFormat="1" ht="22.5" x14ac:dyDescent="0.2">
      <c r="A137" s="250"/>
      <c r="B137" s="254"/>
      <c r="C137" s="154" t="s">
        <v>26</v>
      </c>
      <c r="D137" s="115" t="s">
        <v>361</v>
      </c>
    </row>
    <row r="138" spans="1:4" s="31" customFormat="1" ht="12" x14ac:dyDescent="0.2">
      <c r="A138" s="250"/>
      <c r="B138" s="255" t="s">
        <v>77</v>
      </c>
      <c r="C138" s="154" t="s">
        <v>26</v>
      </c>
      <c r="D138" s="115" t="s">
        <v>362</v>
      </c>
    </row>
    <row r="139" spans="1:4" s="31" customFormat="1" ht="12" x14ac:dyDescent="0.2">
      <c r="A139" s="250"/>
      <c r="B139" s="254"/>
      <c r="C139" s="154" t="s">
        <v>26</v>
      </c>
      <c r="D139" s="115" t="s">
        <v>328</v>
      </c>
    </row>
    <row r="140" spans="1:4" s="31" customFormat="1" ht="24.75" customHeight="1" x14ac:dyDescent="0.2">
      <c r="A140" s="250"/>
      <c r="B140" s="254"/>
      <c r="C140" s="154" t="s">
        <v>26</v>
      </c>
      <c r="D140" s="115" t="s">
        <v>329</v>
      </c>
    </row>
    <row r="141" spans="1:4" s="31" customFormat="1" ht="22.5" x14ac:dyDescent="0.2">
      <c r="A141" s="250"/>
      <c r="B141" s="256"/>
      <c r="C141" s="154" t="s">
        <v>26</v>
      </c>
      <c r="D141" s="115" t="s">
        <v>363</v>
      </c>
    </row>
    <row r="142" spans="1:4" s="31" customFormat="1" ht="22.5" x14ac:dyDescent="0.2">
      <c r="A142" s="249" t="s">
        <v>608</v>
      </c>
      <c r="B142" s="251" t="s">
        <v>76</v>
      </c>
      <c r="C142" s="94" t="s">
        <v>26</v>
      </c>
      <c r="D142" s="85" t="s">
        <v>365</v>
      </c>
    </row>
    <row r="143" spans="1:4" s="31" customFormat="1" ht="22.5" x14ac:dyDescent="0.2">
      <c r="A143" s="249"/>
      <c r="B143" s="252"/>
      <c r="C143" s="94" t="s">
        <v>28</v>
      </c>
      <c r="D143" s="85" t="s">
        <v>366</v>
      </c>
    </row>
    <row r="144" spans="1:4" s="31" customFormat="1" ht="22.5" x14ac:dyDescent="0.2">
      <c r="A144" s="249"/>
      <c r="B144" s="252"/>
      <c r="C144" s="94" t="s">
        <v>28</v>
      </c>
      <c r="D144" s="85" t="s">
        <v>367</v>
      </c>
    </row>
    <row r="145" spans="1:4" s="31" customFormat="1" ht="12" x14ac:dyDescent="0.2">
      <c r="A145" s="249"/>
      <c r="B145" s="253"/>
      <c r="C145" s="94" t="s">
        <v>28</v>
      </c>
      <c r="D145" s="85" t="s">
        <v>334</v>
      </c>
    </row>
    <row r="146" spans="1:4" s="31" customFormat="1" ht="22.5" x14ac:dyDescent="0.2">
      <c r="A146" s="249"/>
      <c r="B146" s="251" t="s">
        <v>364</v>
      </c>
      <c r="C146" s="94" t="s">
        <v>26</v>
      </c>
      <c r="D146" s="85" t="s">
        <v>368</v>
      </c>
    </row>
    <row r="147" spans="1:4" s="31" customFormat="1" ht="22.5" x14ac:dyDescent="0.2">
      <c r="A147" s="249"/>
      <c r="B147" s="252"/>
      <c r="C147" s="94" t="s">
        <v>26</v>
      </c>
      <c r="D147" s="86" t="s">
        <v>369</v>
      </c>
    </row>
    <row r="148" spans="1:4" s="31" customFormat="1" ht="22.5" x14ac:dyDescent="0.2">
      <c r="A148" s="249"/>
      <c r="B148" s="252"/>
      <c r="C148" s="94" t="s">
        <v>26</v>
      </c>
      <c r="D148" s="85" t="s">
        <v>370</v>
      </c>
    </row>
    <row r="149" spans="1:4" s="31" customFormat="1" ht="22.5" x14ac:dyDescent="0.2">
      <c r="A149" s="249"/>
      <c r="B149" s="252"/>
      <c r="C149" s="94" t="s">
        <v>26</v>
      </c>
      <c r="D149" s="85" t="s">
        <v>340</v>
      </c>
    </row>
    <row r="150" spans="1:4" s="31" customFormat="1" ht="12" x14ac:dyDescent="0.2">
      <c r="A150" s="249"/>
      <c r="B150" s="251" t="s">
        <v>77</v>
      </c>
      <c r="C150" s="94" t="s">
        <v>26</v>
      </c>
      <c r="D150" s="85" t="s">
        <v>371</v>
      </c>
    </row>
    <row r="151" spans="1:4" s="31" customFormat="1" ht="12" x14ac:dyDescent="0.2">
      <c r="A151" s="249"/>
      <c r="B151" s="252"/>
      <c r="C151" s="94" t="s">
        <v>26</v>
      </c>
      <c r="D151" s="85" t="s">
        <v>156</v>
      </c>
    </row>
    <row r="152" spans="1:4" s="31" customFormat="1" ht="24.75" customHeight="1" x14ac:dyDescent="0.2">
      <c r="A152" s="249"/>
      <c r="B152" s="252"/>
      <c r="C152" s="94" t="s">
        <v>26</v>
      </c>
      <c r="D152" s="85" t="s">
        <v>158</v>
      </c>
    </row>
    <row r="153" spans="1:4" s="31" customFormat="1" ht="22.5" x14ac:dyDescent="0.2">
      <c r="A153" s="249"/>
      <c r="B153" s="253"/>
      <c r="C153" s="94" t="s">
        <v>26</v>
      </c>
      <c r="D153" s="85" t="s">
        <v>372</v>
      </c>
    </row>
    <row r="154" spans="1:4" s="31" customFormat="1" ht="22.5" x14ac:dyDescent="0.2">
      <c r="A154" s="249" t="s">
        <v>590</v>
      </c>
      <c r="B154" s="251" t="s">
        <v>76</v>
      </c>
      <c r="C154" s="94" t="s">
        <v>26</v>
      </c>
      <c r="D154" s="85" t="s">
        <v>374</v>
      </c>
    </row>
    <row r="155" spans="1:4" s="31" customFormat="1" ht="22.5" x14ac:dyDescent="0.2">
      <c r="A155" s="249"/>
      <c r="B155" s="252"/>
      <c r="C155" s="94" t="s">
        <v>28</v>
      </c>
      <c r="D155" s="85" t="s">
        <v>375</v>
      </c>
    </row>
    <row r="156" spans="1:4" s="31" customFormat="1" ht="22.5" x14ac:dyDescent="0.2">
      <c r="A156" s="249"/>
      <c r="B156" s="252"/>
      <c r="C156" s="94" t="s">
        <v>28</v>
      </c>
      <c r="D156" s="85" t="s">
        <v>376</v>
      </c>
    </row>
    <row r="157" spans="1:4" s="31" customFormat="1" ht="12" x14ac:dyDescent="0.2">
      <c r="A157" s="249"/>
      <c r="B157" s="253"/>
      <c r="C157" s="94" t="s">
        <v>28</v>
      </c>
      <c r="D157" s="85" t="s">
        <v>320</v>
      </c>
    </row>
    <row r="158" spans="1:4" s="31" customFormat="1" ht="26.25" customHeight="1" x14ac:dyDescent="0.2">
      <c r="A158" s="249"/>
      <c r="B158" s="251" t="s">
        <v>373</v>
      </c>
      <c r="C158" s="94" t="s">
        <v>26</v>
      </c>
      <c r="D158" s="85" t="s">
        <v>377</v>
      </c>
    </row>
    <row r="159" spans="1:4" s="31" customFormat="1" ht="22.5" x14ac:dyDescent="0.2">
      <c r="A159" s="249"/>
      <c r="B159" s="252"/>
      <c r="C159" s="94" t="s">
        <v>26</v>
      </c>
      <c r="D159" s="86" t="s">
        <v>378</v>
      </c>
    </row>
    <row r="160" spans="1:4" s="31" customFormat="1" ht="22.5" x14ac:dyDescent="0.2">
      <c r="A160" s="249"/>
      <c r="B160" s="252"/>
      <c r="C160" s="94" t="s">
        <v>26</v>
      </c>
      <c r="D160" s="85" t="s">
        <v>379</v>
      </c>
    </row>
    <row r="161" spans="1:4" s="31" customFormat="1" ht="22.5" x14ac:dyDescent="0.2">
      <c r="A161" s="249"/>
      <c r="B161" s="252"/>
      <c r="C161" s="94" t="s">
        <v>26</v>
      </c>
      <c r="D161" s="85" t="s">
        <v>153</v>
      </c>
    </row>
    <row r="162" spans="1:4" s="31" customFormat="1" ht="12" x14ac:dyDescent="0.2">
      <c r="A162" s="249"/>
      <c r="B162" s="251" t="s">
        <v>77</v>
      </c>
      <c r="C162" s="94" t="s">
        <v>26</v>
      </c>
      <c r="D162" s="85" t="s">
        <v>371</v>
      </c>
    </row>
    <row r="163" spans="1:4" s="31" customFormat="1" ht="12" x14ac:dyDescent="0.2">
      <c r="A163" s="249"/>
      <c r="B163" s="252"/>
      <c r="C163" s="94" t="s">
        <v>26</v>
      </c>
      <c r="D163" s="85" t="s">
        <v>156</v>
      </c>
    </row>
    <row r="164" spans="1:4" s="31" customFormat="1" ht="26.25" customHeight="1" x14ac:dyDescent="0.2">
      <c r="A164" s="249"/>
      <c r="B164" s="252"/>
      <c r="C164" s="94" t="s">
        <v>26</v>
      </c>
      <c r="D164" s="85" t="s">
        <v>158</v>
      </c>
    </row>
    <row r="165" spans="1:4" s="31" customFormat="1" ht="22.5" x14ac:dyDescent="0.2">
      <c r="A165" s="249"/>
      <c r="B165" s="253"/>
      <c r="C165" s="94" t="s">
        <v>26</v>
      </c>
      <c r="D165" s="85" t="s">
        <v>380</v>
      </c>
    </row>
    <row r="166" spans="1:4" s="31" customFormat="1" ht="22.5" x14ac:dyDescent="0.2">
      <c r="A166" s="249" t="s">
        <v>591</v>
      </c>
      <c r="B166" s="251" t="s">
        <v>76</v>
      </c>
      <c r="C166" s="94" t="s">
        <v>26</v>
      </c>
      <c r="D166" s="85" t="s">
        <v>382</v>
      </c>
    </row>
    <row r="167" spans="1:4" s="31" customFormat="1" ht="22.5" x14ac:dyDescent="0.2">
      <c r="A167" s="249"/>
      <c r="B167" s="252"/>
      <c r="C167" s="94" t="s">
        <v>28</v>
      </c>
      <c r="D167" s="85" t="s">
        <v>383</v>
      </c>
    </row>
    <row r="168" spans="1:4" s="31" customFormat="1" ht="12" x14ac:dyDescent="0.2">
      <c r="A168" s="249"/>
      <c r="B168" s="252"/>
      <c r="C168" s="94" t="s">
        <v>28</v>
      </c>
      <c r="D168" s="85" t="s">
        <v>384</v>
      </c>
    </row>
    <row r="169" spans="1:4" s="31" customFormat="1" ht="12" x14ac:dyDescent="0.2">
      <c r="A169" s="249"/>
      <c r="B169" s="253"/>
      <c r="C169" s="94" t="s">
        <v>28</v>
      </c>
      <c r="D169" s="85" t="s">
        <v>320</v>
      </c>
    </row>
    <row r="170" spans="1:4" s="31" customFormat="1" ht="12" x14ac:dyDescent="0.2">
      <c r="A170" s="249"/>
      <c r="B170" s="251" t="s">
        <v>381</v>
      </c>
      <c r="C170" s="94" t="s">
        <v>26</v>
      </c>
      <c r="D170" s="85" t="s">
        <v>385</v>
      </c>
    </row>
    <row r="171" spans="1:4" s="31" customFormat="1" ht="12" x14ac:dyDescent="0.2">
      <c r="A171" s="249"/>
      <c r="B171" s="252"/>
      <c r="C171" s="94" t="s">
        <v>26</v>
      </c>
      <c r="D171" s="86" t="s">
        <v>386</v>
      </c>
    </row>
    <row r="172" spans="1:4" s="31" customFormat="1" ht="22.5" x14ac:dyDescent="0.2">
      <c r="A172" s="249"/>
      <c r="B172" s="252"/>
      <c r="C172" s="94" t="s">
        <v>26</v>
      </c>
      <c r="D172" s="85" t="s">
        <v>387</v>
      </c>
    </row>
    <row r="173" spans="1:4" s="31" customFormat="1" ht="22.5" x14ac:dyDescent="0.2">
      <c r="A173" s="249"/>
      <c r="B173" s="252"/>
      <c r="C173" s="94" t="s">
        <v>26</v>
      </c>
      <c r="D173" s="85" t="s">
        <v>153</v>
      </c>
    </row>
    <row r="174" spans="1:4" s="31" customFormat="1" ht="12" x14ac:dyDescent="0.2">
      <c r="A174" s="249"/>
      <c r="B174" s="251" t="s">
        <v>77</v>
      </c>
      <c r="C174" s="94" t="s">
        <v>26</v>
      </c>
      <c r="D174" s="85" t="s">
        <v>371</v>
      </c>
    </row>
    <row r="175" spans="1:4" s="31" customFormat="1" ht="12" x14ac:dyDescent="0.2">
      <c r="A175" s="249"/>
      <c r="B175" s="252"/>
      <c r="C175" s="94" t="s">
        <v>26</v>
      </c>
      <c r="D175" s="85" t="s">
        <v>156</v>
      </c>
    </row>
    <row r="176" spans="1:4" s="31" customFormat="1" ht="24" customHeight="1" x14ac:dyDescent="0.2">
      <c r="A176" s="249"/>
      <c r="B176" s="252"/>
      <c r="C176" s="94" t="s">
        <v>26</v>
      </c>
      <c r="D176" s="85" t="s">
        <v>158</v>
      </c>
    </row>
    <row r="177" spans="1:4" s="31" customFormat="1" ht="22.5" x14ac:dyDescent="0.2">
      <c r="A177" s="249"/>
      <c r="B177" s="253"/>
      <c r="C177" s="94" t="s">
        <v>26</v>
      </c>
      <c r="D177" s="85" t="s">
        <v>388</v>
      </c>
    </row>
    <row r="178" spans="1:4" s="31" customFormat="1" ht="12" x14ac:dyDescent="0.2">
      <c r="A178" s="250" t="s">
        <v>482</v>
      </c>
      <c r="B178" s="255" t="s">
        <v>76</v>
      </c>
      <c r="C178" s="154" t="s">
        <v>26</v>
      </c>
      <c r="D178" s="115" t="s">
        <v>390</v>
      </c>
    </row>
    <row r="179" spans="1:4" s="31" customFormat="1" ht="22.5" x14ac:dyDescent="0.2">
      <c r="A179" s="250"/>
      <c r="B179" s="254"/>
      <c r="C179" s="154" t="s">
        <v>28</v>
      </c>
      <c r="D179" s="115" t="s">
        <v>391</v>
      </c>
    </row>
    <row r="180" spans="1:4" s="31" customFormat="1" ht="22.5" x14ac:dyDescent="0.2">
      <c r="A180" s="250"/>
      <c r="B180" s="254"/>
      <c r="C180" s="154" t="s">
        <v>28</v>
      </c>
      <c r="D180" s="115" t="s">
        <v>392</v>
      </c>
    </row>
    <row r="181" spans="1:4" s="31" customFormat="1" ht="12" x14ac:dyDescent="0.2">
      <c r="A181" s="250"/>
      <c r="B181" s="256"/>
      <c r="C181" s="154" t="s">
        <v>28</v>
      </c>
      <c r="D181" s="115" t="s">
        <v>393</v>
      </c>
    </row>
    <row r="182" spans="1:4" s="31" customFormat="1" ht="12" x14ac:dyDescent="0.2">
      <c r="A182" s="250"/>
      <c r="B182" s="255" t="s">
        <v>389</v>
      </c>
      <c r="C182" s="154" t="s">
        <v>26</v>
      </c>
      <c r="D182" s="115" t="s">
        <v>394</v>
      </c>
    </row>
    <row r="183" spans="1:4" s="31" customFormat="1" ht="22.5" x14ac:dyDescent="0.2">
      <c r="A183" s="250"/>
      <c r="B183" s="254"/>
      <c r="C183" s="154" t="s">
        <v>26</v>
      </c>
      <c r="D183" s="155" t="s">
        <v>395</v>
      </c>
    </row>
    <row r="184" spans="1:4" s="31" customFormat="1" ht="24.75" customHeight="1" x14ac:dyDescent="0.2">
      <c r="A184" s="250"/>
      <c r="B184" s="254"/>
      <c r="C184" s="154" t="s">
        <v>26</v>
      </c>
      <c r="D184" s="115" t="s">
        <v>396</v>
      </c>
    </row>
    <row r="185" spans="1:4" s="31" customFormat="1" ht="22.5" x14ac:dyDescent="0.2">
      <c r="A185" s="250"/>
      <c r="B185" s="254"/>
      <c r="C185" s="154" t="s">
        <v>26</v>
      </c>
      <c r="D185" s="115" t="s">
        <v>397</v>
      </c>
    </row>
    <row r="186" spans="1:4" s="31" customFormat="1" ht="22.5" x14ac:dyDescent="0.2">
      <c r="A186" s="250"/>
      <c r="B186" s="256"/>
      <c r="C186" s="154" t="s">
        <v>26</v>
      </c>
      <c r="D186" s="115" t="s">
        <v>153</v>
      </c>
    </row>
    <row r="187" spans="1:4" s="31" customFormat="1" ht="12" x14ac:dyDescent="0.2">
      <c r="A187" s="250"/>
      <c r="B187" s="255" t="s">
        <v>77</v>
      </c>
      <c r="C187" s="154" t="s">
        <v>26</v>
      </c>
      <c r="D187" s="115" t="s">
        <v>371</v>
      </c>
    </row>
    <row r="188" spans="1:4" s="31" customFormat="1" ht="12" x14ac:dyDescent="0.2">
      <c r="A188" s="250"/>
      <c r="B188" s="254"/>
      <c r="C188" s="154" t="s">
        <v>26</v>
      </c>
      <c r="D188" s="115" t="s">
        <v>156</v>
      </c>
    </row>
    <row r="189" spans="1:4" s="31" customFormat="1" ht="26.25" customHeight="1" x14ac:dyDescent="0.2">
      <c r="A189" s="250"/>
      <c r="B189" s="254"/>
      <c r="C189" s="154" t="s">
        <v>26</v>
      </c>
      <c r="D189" s="115" t="s">
        <v>158</v>
      </c>
    </row>
    <row r="190" spans="1:4" s="31" customFormat="1" ht="22.5" x14ac:dyDescent="0.2">
      <c r="A190" s="250"/>
      <c r="B190" s="256"/>
      <c r="C190" s="154" t="s">
        <v>26</v>
      </c>
      <c r="D190" s="115" t="s">
        <v>398</v>
      </c>
    </row>
    <row r="191" spans="1:4" s="31" customFormat="1" ht="22.5" x14ac:dyDescent="0.2">
      <c r="A191" s="249" t="s">
        <v>499</v>
      </c>
      <c r="B191" s="251" t="s">
        <v>76</v>
      </c>
      <c r="C191" s="94" t="s">
        <v>26</v>
      </c>
      <c r="D191" s="85" t="s">
        <v>401</v>
      </c>
    </row>
    <row r="192" spans="1:4" s="31" customFormat="1" ht="22.5" x14ac:dyDescent="0.2">
      <c r="A192" s="249"/>
      <c r="B192" s="252"/>
      <c r="C192" s="94" t="s">
        <v>28</v>
      </c>
      <c r="D192" s="85" t="s">
        <v>402</v>
      </c>
    </row>
    <row r="193" spans="1:4" s="31" customFormat="1" ht="12" x14ac:dyDescent="0.2">
      <c r="A193" s="249"/>
      <c r="B193" s="252"/>
      <c r="C193" s="94" t="s">
        <v>28</v>
      </c>
      <c r="D193" s="85" t="s">
        <v>403</v>
      </c>
    </row>
    <row r="194" spans="1:4" s="31" customFormat="1" ht="12" x14ac:dyDescent="0.2">
      <c r="A194" s="249"/>
      <c r="B194" s="253"/>
      <c r="C194" s="94" t="s">
        <v>28</v>
      </c>
      <c r="D194" s="85" t="s">
        <v>393</v>
      </c>
    </row>
    <row r="195" spans="1:4" s="31" customFormat="1" ht="12" x14ac:dyDescent="0.2">
      <c r="A195" s="249"/>
      <c r="B195" s="251" t="s">
        <v>400</v>
      </c>
      <c r="C195" s="94" t="s">
        <v>26</v>
      </c>
      <c r="D195" s="85" t="s">
        <v>404</v>
      </c>
    </row>
    <row r="196" spans="1:4" s="31" customFormat="1" ht="22.5" x14ac:dyDescent="0.2">
      <c r="A196" s="249"/>
      <c r="B196" s="252"/>
      <c r="C196" s="94" t="s">
        <v>26</v>
      </c>
      <c r="D196" s="86" t="s">
        <v>405</v>
      </c>
    </row>
    <row r="197" spans="1:4" s="31" customFormat="1" ht="12" x14ac:dyDescent="0.2">
      <c r="A197" s="249"/>
      <c r="B197" s="252"/>
      <c r="C197" s="94" t="s">
        <v>26</v>
      </c>
      <c r="D197" s="85" t="s">
        <v>406</v>
      </c>
    </row>
    <row r="198" spans="1:4" s="31" customFormat="1" ht="12" x14ac:dyDescent="0.2">
      <c r="A198" s="249"/>
      <c r="B198" s="252"/>
      <c r="C198" s="94" t="s">
        <v>26</v>
      </c>
      <c r="D198" s="85" t="s">
        <v>407</v>
      </c>
    </row>
    <row r="199" spans="1:4" s="31" customFormat="1" ht="22.5" x14ac:dyDescent="0.2">
      <c r="A199" s="249"/>
      <c r="B199" s="253"/>
      <c r="C199" s="94" t="s">
        <v>26</v>
      </c>
      <c r="D199" s="85" t="s">
        <v>408</v>
      </c>
    </row>
    <row r="200" spans="1:4" s="31" customFormat="1" ht="12" x14ac:dyDescent="0.2">
      <c r="A200" s="249"/>
      <c r="B200" s="251" t="s">
        <v>77</v>
      </c>
      <c r="C200" s="94" t="s">
        <v>26</v>
      </c>
      <c r="D200" s="85" t="s">
        <v>409</v>
      </c>
    </row>
    <row r="201" spans="1:4" s="31" customFormat="1" ht="12" x14ac:dyDescent="0.2">
      <c r="A201" s="249"/>
      <c r="B201" s="252"/>
      <c r="C201" s="94" t="s">
        <v>26</v>
      </c>
      <c r="D201" s="85" t="s">
        <v>156</v>
      </c>
    </row>
    <row r="202" spans="1:4" s="31" customFormat="1" ht="24.75" customHeight="1" x14ac:dyDescent="0.2">
      <c r="A202" s="250"/>
      <c r="B202" s="254"/>
      <c r="C202" s="94" t="s">
        <v>26</v>
      </c>
      <c r="D202" s="115" t="s">
        <v>618</v>
      </c>
    </row>
    <row r="203" spans="1:4" s="31" customFormat="1" ht="12" x14ac:dyDescent="0.2">
      <c r="A203" s="249"/>
      <c r="B203" s="252"/>
      <c r="C203" s="94" t="s">
        <v>26</v>
      </c>
      <c r="D203" s="85" t="s">
        <v>410</v>
      </c>
    </row>
    <row r="204" spans="1:4" s="31" customFormat="1" ht="12" x14ac:dyDescent="0.2">
      <c r="A204" s="249" t="s">
        <v>511</v>
      </c>
      <c r="B204" s="251" t="s">
        <v>76</v>
      </c>
      <c r="C204" s="94" t="s">
        <v>26</v>
      </c>
      <c r="D204" s="85" t="s">
        <v>417</v>
      </c>
    </row>
    <row r="205" spans="1:4" s="31" customFormat="1" ht="22.5" x14ac:dyDescent="0.2">
      <c r="A205" s="249"/>
      <c r="B205" s="252"/>
      <c r="C205" s="94" t="s">
        <v>28</v>
      </c>
      <c r="D205" s="85" t="s">
        <v>418</v>
      </c>
    </row>
    <row r="206" spans="1:4" s="31" customFormat="1" ht="12" x14ac:dyDescent="0.2">
      <c r="A206" s="249"/>
      <c r="B206" s="252"/>
      <c r="C206" s="94" t="s">
        <v>28</v>
      </c>
      <c r="D206" s="85" t="s">
        <v>419</v>
      </c>
    </row>
    <row r="207" spans="1:4" s="31" customFormat="1" ht="12" x14ac:dyDescent="0.2">
      <c r="A207" s="249"/>
      <c r="B207" s="253"/>
      <c r="C207" s="94" t="s">
        <v>28</v>
      </c>
      <c r="D207" s="85" t="s">
        <v>393</v>
      </c>
    </row>
    <row r="208" spans="1:4" s="31" customFormat="1" ht="12" x14ac:dyDescent="0.2">
      <c r="A208" s="249"/>
      <c r="B208" s="251" t="s">
        <v>411</v>
      </c>
      <c r="C208" s="94" t="s">
        <v>26</v>
      </c>
      <c r="D208" s="85" t="s">
        <v>412</v>
      </c>
    </row>
    <row r="209" spans="1:4" s="31" customFormat="1" ht="22.5" x14ac:dyDescent="0.2">
      <c r="A209" s="249"/>
      <c r="B209" s="252"/>
      <c r="C209" s="94" t="s">
        <v>26</v>
      </c>
      <c r="D209" s="86" t="s">
        <v>413</v>
      </c>
    </row>
    <row r="210" spans="1:4" s="31" customFormat="1" ht="12" x14ac:dyDescent="0.2">
      <c r="A210" s="249"/>
      <c r="B210" s="252"/>
      <c r="C210" s="94" t="s">
        <v>26</v>
      </c>
      <c r="D210" s="85" t="s">
        <v>414</v>
      </c>
    </row>
    <row r="211" spans="1:4" s="31" customFormat="1" ht="22.5" x14ac:dyDescent="0.2">
      <c r="A211" s="249"/>
      <c r="B211" s="252"/>
      <c r="C211" s="94" t="s">
        <v>26</v>
      </c>
      <c r="D211" s="85" t="s">
        <v>415</v>
      </c>
    </row>
    <row r="212" spans="1:4" s="31" customFormat="1" ht="22.5" x14ac:dyDescent="0.2">
      <c r="A212" s="249"/>
      <c r="B212" s="253"/>
      <c r="C212" s="94" t="s">
        <v>26</v>
      </c>
      <c r="D212" s="85" t="s">
        <v>416</v>
      </c>
    </row>
    <row r="213" spans="1:4" s="31" customFormat="1" ht="12" x14ac:dyDescent="0.2">
      <c r="A213" s="249"/>
      <c r="B213" s="251" t="s">
        <v>77</v>
      </c>
      <c r="C213" s="94" t="s">
        <v>26</v>
      </c>
      <c r="D213" s="85" t="s">
        <v>420</v>
      </c>
    </row>
    <row r="214" spans="1:4" s="31" customFormat="1" ht="12" x14ac:dyDescent="0.2">
      <c r="A214" s="249"/>
      <c r="B214" s="252"/>
      <c r="C214" s="94" t="s">
        <v>26</v>
      </c>
      <c r="D214" s="85" t="s">
        <v>156</v>
      </c>
    </row>
    <row r="215" spans="1:4" s="31" customFormat="1" ht="12" x14ac:dyDescent="0.2">
      <c r="A215" s="249"/>
      <c r="B215" s="252"/>
      <c r="C215" s="94" t="s">
        <v>26</v>
      </c>
      <c r="D215" s="85" t="s">
        <v>158</v>
      </c>
    </row>
    <row r="216" spans="1:4" s="31" customFormat="1" ht="22.5" x14ac:dyDescent="0.2">
      <c r="A216" s="249"/>
      <c r="B216" s="253"/>
      <c r="C216" s="94" t="s">
        <v>26</v>
      </c>
      <c r="D216" s="85" t="s">
        <v>421</v>
      </c>
    </row>
    <row r="217" spans="1:4" s="31" customFormat="1" ht="26.25" customHeight="1" x14ac:dyDescent="0.2">
      <c r="A217" s="250" t="s">
        <v>615</v>
      </c>
      <c r="B217" s="255" t="s">
        <v>76</v>
      </c>
      <c r="C217" s="154" t="s">
        <v>26</v>
      </c>
      <c r="D217" s="115" t="s">
        <v>424</v>
      </c>
    </row>
    <row r="218" spans="1:4" s="31" customFormat="1" ht="22.5" x14ac:dyDescent="0.2">
      <c r="A218" s="250"/>
      <c r="B218" s="254"/>
      <c r="C218" s="154" t="s">
        <v>28</v>
      </c>
      <c r="D218" s="115" t="s">
        <v>425</v>
      </c>
    </row>
    <row r="219" spans="1:4" s="31" customFormat="1" ht="22.5" x14ac:dyDescent="0.2">
      <c r="A219" s="250"/>
      <c r="B219" s="254"/>
      <c r="C219" s="154" t="s">
        <v>28</v>
      </c>
      <c r="D219" s="115" t="s">
        <v>426</v>
      </c>
    </row>
    <row r="220" spans="1:4" s="31" customFormat="1" ht="12" x14ac:dyDescent="0.2">
      <c r="A220" s="250"/>
      <c r="B220" s="256"/>
      <c r="C220" s="154" t="s">
        <v>28</v>
      </c>
      <c r="D220" s="115" t="s">
        <v>393</v>
      </c>
    </row>
    <row r="221" spans="1:4" s="31" customFormat="1" ht="12" x14ac:dyDescent="0.2">
      <c r="A221" s="250"/>
      <c r="B221" s="255" t="s">
        <v>422</v>
      </c>
      <c r="C221" s="154" t="s">
        <v>26</v>
      </c>
      <c r="D221" s="115" t="s">
        <v>427</v>
      </c>
    </row>
    <row r="222" spans="1:4" s="31" customFormat="1" ht="22.5" x14ac:dyDescent="0.2">
      <c r="A222" s="250"/>
      <c r="B222" s="254"/>
      <c r="C222" s="154" t="s">
        <v>26</v>
      </c>
      <c r="D222" s="155" t="s">
        <v>428</v>
      </c>
    </row>
    <row r="223" spans="1:4" s="31" customFormat="1" ht="12" x14ac:dyDescent="0.2">
      <c r="A223" s="250"/>
      <c r="B223" s="254"/>
      <c r="C223" s="154" t="s">
        <v>26</v>
      </c>
      <c r="D223" s="115" t="s">
        <v>429</v>
      </c>
    </row>
    <row r="224" spans="1:4" s="31" customFormat="1" ht="22.5" x14ac:dyDescent="0.2">
      <c r="A224" s="250"/>
      <c r="B224" s="254"/>
      <c r="C224" s="154" t="s">
        <v>26</v>
      </c>
      <c r="D224" s="115" t="s">
        <v>430</v>
      </c>
    </row>
    <row r="225" spans="1:4" s="31" customFormat="1" ht="22.5" x14ac:dyDescent="0.2">
      <c r="A225" s="250"/>
      <c r="B225" s="256"/>
      <c r="C225" s="154" t="s">
        <v>26</v>
      </c>
      <c r="D225" s="115" t="s">
        <v>431</v>
      </c>
    </row>
    <row r="226" spans="1:4" s="31" customFormat="1" ht="12" x14ac:dyDescent="0.2">
      <c r="A226" s="250"/>
      <c r="B226" s="255" t="s">
        <v>423</v>
      </c>
      <c r="C226" s="154" t="s">
        <v>26</v>
      </c>
      <c r="D226" s="115" t="s">
        <v>432</v>
      </c>
    </row>
    <row r="227" spans="1:4" s="31" customFormat="1" ht="12" x14ac:dyDescent="0.2">
      <c r="A227" s="250"/>
      <c r="B227" s="254"/>
      <c r="C227" s="154" t="s">
        <v>26</v>
      </c>
      <c r="D227" s="115" t="s">
        <v>156</v>
      </c>
    </row>
    <row r="228" spans="1:4" s="31" customFormat="1" ht="24.75" customHeight="1" x14ac:dyDescent="0.2">
      <c r="A228" s="250"/>
      <c r="B228" s="254"/>
      <c r="C228" s="154" t="s">
        <v>26</v>
      </c>
      <c r="D228" s="115" t="s">
        <v>158</v>
      </c>
    </row>
    <row r="229" spans="1:4" s="31" customFormat="1" ht="22.5" x14ac:dyDescent="0.2">
      <c r="A229" s="250"/>
      <c r="B229" s="256"/>
      <c r="C229" s="154" t="s">
        <v>26</v>
      </c>
      <c r="D229" s="115" t="s">
        <v>433</v>
      </c>
    </row>
    <row r="230" spans="1:4" s="31" customFormat="1" ht="12" x14ac:dyDescent="0.2">
      <c r="A230" s="108"/>
      <c r="B230" s="109"/>
      <c r="C230" s="110"/>
      <c r="D230" s="111"/>
    </row>
  </sheetData>
  <mergeCells count="81">
    <mergeCell ref="A59:A65"/>
    <mergeCell ref="B59:B61"/>
    <mergeCell ref="B62:B65"/>
    <mergeCell ref="B204:B207"/>
    <mergeCell ref="B208:B212"/>
    <mergeCell ref="A66:A74"/>
    <mergeCell ref="A117:A129"/>
    <mergeCell ref="A130:A141"/>
    <mergeCell ref="A142:A153"/>
    <mergeCell ref="B142:B145"/>
    <mergeCell ref="B146:B149"/>
    <mergeCell ref="B150:B153"/>
    <mergeCell ref="A154:A165"/>
    <mergeCell ref="B154:B157"/>
    <mergeCell ref="B158:B161"/>
    <mergeCell ref="B162:B165"/>
    <mergeCell ref="B213:B216"/>
    <mergeCell ref="B5:B7"/>
    <mergeCell ref="B8:B10"/>
    <mergeCell ref="B11:B12"/>
    <mergeCell ref="B13:B16"/>
    <mergeCell ref="B17:B19"/>
    <mergeCell ref="B42:B44"/>
    <mergeCell ref="B78:B81"/>
    <mergeCell ref="B82:B86"/>
    <mergeCell ref="B87:B90"/>
    <mergeCell ref="B117:B120"/>
    <mergeCell ref="B121:B125"/>
    <mergeCell ref="B126:B129"/>
    <mergeCell ref="B130:B133"/>
    <mergeCell ref="B134:B137"/>
    <mergeCell ref="B138:B141"/>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A36:A44"/>
    <mergeCell ref="B45:B51"/>
    <mergeCell ref="B52:B55"/>
    <mergeCell ref="B56:B58"/>
    <mergeCell ref="A45:A58"/>
    <mergeCell ref="A217:A229"/>
    <mergeCell ref="B217:B220"/>
    <mergeCell ref="B221:B225"/>
    <mergeCell ref="B226:B229"/>
    <mergeCell ref="B66:B69"/>
    <mergeCell ref="B70:B74"/>
    <mergeCell ref="A91:A103"/>
    <mergeCell ref="B91:B94"/>
    <mergeCell ref="B95:B99"/>
    <mergeCell ref="B100:B103"/>
    <mergeCell ref="A104:A116"/>
    <mergeCell ref="B104:B107"/>
    <mergeCell ref="B108:B112"/>
    <mergeCell ref="B113:B116"/>
    <mergeCell ref="A204:A216"/>
    <mergeCell ref="A78:A90"/>
    <mergeCell ref="A191:A203"/>
    <mergeCell ref="B191:B194"/>
    <mergeCell ref="B195:B199"/>
    <mergeCell ref="B200:B203"/>
    <mergeCell ref="A166:A177"/>
    <mergeCell ref="B166:B169"/>
    <mergeCell ref="B170:B173"/>
    <mergeCell ref="B174:B177"/>
    <mergeCell ref="A178:A190"/>
    <mergeCell ref="B178:B181"/>
    <mergeCell ref="B182:B186"/>
    <mergeCell ref="B187:B190"/>
  </mergeCells>
  <phoneticPr fontId="7"/>
  <printOptions horizontalCentered="1"/>
  <pageMargins left="0.59055118110236227" right="0.59055118110236227" top="0.43307086614173229" bottom="0.23622047244094491" header="0.31496062992125984" footer="0.19685039370078741"/>
  <pageSetup paperSize="9" scale="84" fitToHeight="4" orientation="portrait" r:id="rId1"/>
  <headerFooter alignWithMargins="0">
    <oddFooter>&amp;C&amp;P / &amp;N &amp;R&amp;"ＭＳ Ｐゴシック,標準"（&amp;"ARIAL,標準"C&amp;"ＭＳ Ｐゴシック,標準"）厚生労働省</oddFooter>
  </headerFooter>
  <rowBreaks count="4" manualBreakCount="4">
    <brk id="58" max="3" man="1"/>
    <brk id="103" max="3" man="1"/>
    <brk id="141" max="3" man="1"/>
    <brk id="190"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3"/>
  <sheetViews>
    <sheetView showGridLines="0" view="pageBreakPreview" topLeftCell="A5" zoomScale="85" zoomScaleNormal="85" zoomScaleSheetLayoutView="85" workbookViewId="0">
      <selection activeCell="F37" sqref="F37"/>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77" t="s">
        <v>30</v>
      </c>
      <c r="C2" s="278"/>
      <c r="D2" s="278"/>
      <c r="E2" s="278"/>
      <c r="F2" s="278"/>
      <c r="G2" s="278"/>
      <c r="H2" s="37"/>
      <c r="I2" s="38"/>
      <c r="J2" s="39" t="s">
        <v>31</v>
      </c>
      <c r="K2" s="40"/>
      <c r="L2" s="40"/>
      <c r="M2" s="40"/>
      <c r="N2" s="41"/>
      <c r="O2" s="42"/>
      <c r="P2" s="43"/>
      <c r="Q2" s="43"/>
      <c r="R2" s="43"/>
      <c r="S2" s="43"/>
      <c r="T2" s="43"/>
      <c r="U2" s="43"/>
      <c r="V2" s="43"/>
      <c r="W2" s="43"/>
      <c r="X2" s="43"/>
      <c r="Y2" s="43"/>
      <c r="Z2" s="43"/>
      <c r="AA2" s="43"/>
      <c r="AB2" s="39" t="s">
        <v>32</v>
      </c>
      <c r="AC2" s="44"/>
      <c r="AD2" s="40"/>
      <c r="AE2" s="45"/>
      <c r="AF2" s="41"/>
      <c r="AG2" s="46"/>
      <c r="AH2" s="43"/>
      <c r="AI2" s="43"/>
      <c r="AJ2" s="43"/>
      <c r="AK2" s="43"/>
      <c r="AL2" s="43"/>
      <c r="AM2" s="43"/>
      <c r="AN2" s="43"/>
      <c r="AO2" s="47" t="s">
        <v>33</v>
      </c>
    </row>
    <row r="3" spans="1:42" ht="15" customHeight="1" x14ac:dyDescent="0.2">
      <c r="A3" s="48"/>
      <c r="B3" s="278"/>
      <c r="C3" s="278"/>
      <c r="D3" s="278"/>
      <c r="E3" s="278"/>
      <c r="F3" s="278"/>
      <c r="G3" s="278"/>
      <c r="H3" s="37"/>
      <c r="I3" s="38"/>
      <c r="J3" s="39" t="s">
        <v>16</v>
      </c>
      <c r="K3" s="40"/>
      <c r="L3" s="40"/>
      <c r="M3" s="45"/>
      <c r="N3" s="41"/>
      <c r="O3" s="49"/>
      <c r="P3" s="43"/>
      <c r="Q3" s="43"/>
      <c r="R3" s="43"/>
      <c r="S3" s="50"/>
      <c r="T3" s="39" t="s">
        <v>34</v>
      </c>
      <c r="U3" s="45"/>
      <c r="V3" s="41"/>
      <c r="W3" s="46"/>
      <c r="X3" s="49"/>
      <c r="Y3" s="42"/>
      <c r="Z3" s="42"/>
      <c r="AA3" s="50"/>
      <c r="AB3" s="39" t="s">
        <v>35</v>
      </c>
      <c r="AC3" s="40"/>
      <c r="AD3" s="40"/>
      <c r="AE3" s="40"/>
      <c r="AF3" s="51"/>
      <c r="AG3" s="46"/>
      <c r="AH3" s="43"/>
      <c r="AI3" s="43"/>
      <c r="AJ3" s="43"/>
      <c r="AK3" s="43"/>
      <c r="AL3" s="43"/>
      <c r="AM3" s="43"/>
      <c r="AN3" s="43"/>
      <c r="AO3" s="47" t="s">
        <v>33</v>
      </c>
    </row>
    <row r="4" spans="1:42" ht="15" customHeight="1" x14ac:dyDescent="0.2">
      <c r="B4" s="278"/>
      <c r="C4" s="278"/>
      <c r="D4" s="278"/>
      <c r="E4" s="278"/>
      <c r="F4" s="278"/>
      <c r="G4" s="278"/>
      <c r="H4" s="37"/>
      <c r="J4" s="39" t="s">
        <v>36</v>
      </c>
      <c r="K4" s="40"/>
      <c r="L4" s="40"/>
      <c r="M4" s="40"/>
      <c r="N4" s="51"/>
      <c r="O4" s="42"/>
      <c r="P4" s="42"/>
      <c r="Q4" s="42"/>
      <c r="R4" s="42" t="s">
        <v>37</v>
      </c>
      <c r="S4" s="42"/>
      <c r="T4" s="42"/>
      <c r="U4" s="42" t="s">
        <v>38</v>
      </c>
      <c r="V4" s="43"/>
      <c r="W4" s="43"/>
      <c r="X4" s="42" t="s">
        <v>39</v>
      </c>
      <c r="Y4" s="42"/>
      <c r="Z4" s="43"/>
      <c r="AA4" s="43"/>
      <c r="AB4" s="42" t="s">
        <v>40</v>
      </c>
      <c r="AC4" s="43"/>
      <c r="AD4" s="43"/>
      <c r="AE4" s="42"/>
      <c r="AF4" s="42"/>
      <c r="AG4" s="42" t="s">
        <v>37</v>
      </c>
      <c r="AH4" s="42"/>
      <c r="AI4" s="42" t="s">
        <v>38</v>
      </c>
      <c r="AJ4" s="43"/>
      <c r="AK4" s="43"/>
      <c r="AL4" s="43"/>
      <c r="AM4" s="42" t="s">
        <v>39</v>
      </c>
      <c r="AN4" s="42"/>
      <c r="AO4" s="52"/>
    </row>
    <row r="5" spans="1:42" ht="8.25" customHeight="1" x14ac:dyDescent="0.2">
      <c r="A5" s="53"/>
    </row>
    <row r="6" spans="1:42" ht="15" customHeight="1" x14ac:dyDescent="0.2">
      <c r="B6" s="279" t="s">
        <v>41</v>
      </c>
      <c r="C6" s="280"/>
      <c r="D6" s="280"/>
      <c r="E6" s="280"/>
      <c r="F6" s="280"/>
      <c r="G6" s="280"/>
      <c r="H6" s="280"/>
      <c r="L6" s="54" t="s">
        <v>42</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79"/>
      <c r="C7" s="280"/>
      <c r="D7" s="280"/>
      <c r="E7" s="280"/>
      <c r="F7" s="280"/>
      <c r="G7" s="280"/>
      <c r="H7" s="280"/>
      <c r="I7" s="53"/>
      <c r="L7" s="281"/>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1:42" ht="54" customHeight="1" x14ac:dyDescent="0.15">
      <c r="B8" s="57"/>
      <c r="C8" s="58"/>
      <c r="D8" s="58"/>
      <c r="E8" s="58"/>
      <c r="F8" s="58"/>
      <c r="G8" s="58"/>
      <c r="H8" s="59"/>
      <c r="L8" s="284"/>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1:42" ht="15" customHeight="1" x14ac:dyDescent="0.2">
      <c r="A9" s="53"/>
      <c r="B9" s="60"/>
      <c r="D9" s="53"/>
      <c r="E9" s="53"/>
      <c r="F9" s="53"/>
      <c r="G9" s="53"/>
      <c r="H9" s="61"/>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15" customHeight="1" x14ac:dyDescent="0.2">
      <c r="A10" s="53"/>
      <c r="B10" s="60"/>
      <c r="D10" s="53"/>
      <c r="E10" s="53"/>
      <c r="F10" s="53"/>
      <c r="G10" s="53"/>
      <c r="H10" s="61"/>
      <c r="I10" s="53"/>
      <c r="L10" s="284"/>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6"/>
    </row>
    <row r="11" spans="1:42" ht="15" customHeight="1" x14ac:dyDescent="0.2">
      <c r="A11" s="53"/>
      <c r="B11" s="60"/>
      <c r="D11" s="53"/>
      <c r="E11" s="53"/>
      <c r="F11" s="53"/>
      <c r="G11" s="53"/>
      <c r="H11" s="61"/>
      <c r="I11" s="53"/>
      <c r="L11" s="287"/>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9"/>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43</v>
      </c>
      <c r="M13" s="55"/>
      <c r="N13" s="55"/>
      <c r="O13" s="55"/>
      <c r="P13" s="55"/>
      <c r="Q13" s="55"/>
      <c r="R13" s="55"/>
      <c r="S13" s="55"/>
      <c r="T13" s="55"/>
      <c r="U13" s="55"/>
      <c r="V13" s="55"/>
      <c r="W13" s="55"/>
      <c r="X13" s="55"/>
      <c r="Y13" s="55"/>
      <c r="AA13" s="55"/>
      <c r="AB13" s="55"/>
      <c r="AC13" s="55"/>
      <c r="AD13" s="56"/>
      <c r="AE13" s="56"/>
      <c r="AF13" s="54"/>
      <c r="AG13" s="54"/>
      <c r="AH13" s="54"/>
      <c r="AI13" s="38" t="s">
        <v>44</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90" t="s">
        <v>1</v>
      </c>
      <c r="W14" s="291"/>
      <c r="X14" s="291"/>
      <c r="Y14" s="291"/>
      <c r="Z14" s="291"/>
      <c r="AA14" s="291"/>
      <c r="AB14" s="291"/>
      <c r="AC14" s="291"/>
      <c r="AD14" s="291"/>
      <c r="AE14" s="291"/>
      <c r="AF14" s="291"/>
      <c r="AG14" s="291"/>
      <c r="AH14" s="291"/>
      <c r="AI14" s="292"/>
      <c r="AJ14" s="66" t="s">
        <v>45</v>
      </c>
      <c r="AK14" s="63"/>
      <c r="AL14" s="67"/>
      <c r="AM14" s="62" t="s">
        <v>46</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93"/>
      <c r="AK15" s="294"/>
      <c r="AL15" s="295"/>
      <c r="AM15" s="293"/>
      <c r="AN15" s="294"/>
      <c r="AO15" s="295"/>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93"/>
      <c r="AK16" s="294"/>
      <c r="AL16" s="295"/>
      <c r="AM16" s="293"/>
      <c r="AN16" s="294"/>
      <c r="AO16" s="295"/>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93"/>
      <c r="AK17" s="294"/>
      <c r="AL17" s="295"/>
      <c r="AM17" s="293"/>
      <c r="AN17" s="294"/>
      <c r="AO17" s="295"/>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93"/>
      <c r="AK18" s="294"/>
      <c r="AL18" s="295"/>
      <c r="AM18" s="293"/>
      <c r="AN18" s="294"/>
      <c r="AO18" s="295"/>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93"/>
      <c r="AK19" s="294"/>
      <c r="AL19" s="295"/>
      <c r="AM19" s="293"/>
      <c r="AN19" s="294"/>
      <c r="AO19" s="295"/>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93"/>
      <c r="AK20" s="294"/>
      <c r="AL20" s="295"/>
      <c r="AM20" s="293"/>
      <c r="AN20" s="294"/>
      <c r="AO20" s="295"/>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93"/>
      <c r="AK21" s="294"/>
      <c r="AL21" s="295"/>
      <c r="AM21" s="293"/>
      <c r="AN21" s="294"/>
      <c r="AO21" s="295"/>
      <c r="AT21" s="76"/>
    </row>
    <row r="22" spans="1:46" ht="15" customHeight="1" x14ac:dyDescent="0.2">
      <c r="A22" s="53"/>
      <c r="B22" s="116" t="s">
        <v>47</v>
      </c>
      <c r="C22" s="117"/>
      <c r="D22" s="118"/>
      <c r="E22" s="118"/>
      <c r="F22" s="118"/>
      <c r="G22" s="118"/>
      <c r="H22" s="119"/>
      <c r="I22" s="53"/>
      <c r="L22" s="54" t="s">
        <v>48</v>
      </c>
      <c r="AT22" s="76"/>
    </row>
    <row r="23" spans="1:46" ht="14.25" customHeight="1" x14ac:dyDescent="0.2">
      <c r="A23" s="53"/>
      <c r="B23" s="296" t="s">
        <v>49</v>
      </c>
      <c r="C23" s="297"/>
      <c r="D23" s="297"/>
      <c r="E23" s="297"/>
      <c r="F23" s="77"/>
      <c r="G23" s="77" t="s">
        <v>50</v>
      </c>
      <c r="H23" s="120" t="s">
        <v>51</v>
      </c>
      <c r="I23" s="53"/>
      <c r="L23" s="62" t="s">
        <v>52</v>
      </c>
      <c r="M23" s="78"/>
      <c r="N23" s="78"/>
      <c r="O23" s="78"/>
      <c r="P23" s="78"/>
      <c r="Q23" s="78"/>
      <c r="R23" s="78"/>
      <c r="S23" s="63"/>
      <c r="T23" s="64"/>
      <c r="U23" s="63"/>
      <c r="V23" s="64"/>
      <c r="W23" s="63"/>
      <c r="X23" s="64"/>
      <c r="Y23" s="63"/>
      <c r="Z23" s="65"/>
      <c r="AA23" s="62" t="s">
        <v>53</v>
      </c>
      <c r="AB23" s="78"/>
      <c r="AC23" s="63"/>
      <c r="AD23" s="63"/>
      <c r="AE23" s="63"/>
      <c r="AF23" s="64"/>
      <c r="AG23" s="64"/>
      <c r="AH23" s="64"/>
      <c r="AI23" s="63"/>
      <c r="AJ23" s="63"/>
      <c r="AK23" s="63"/>
      <c r="AL23" s="63"/>
      <c r="AM23" s="63"/>
      <c r="AN23" s="63"/>
      <c r="AO23" s="67"/>
      <c r="AT23" s="76"/>
    </row>
    <row r="24" spans="1:46" ht="14.25" customHeight="1" x14ac:dyDescent="0.2">
      <c r="A24" s="53"/>
      <c r="B24" s="298"/>
      <c r="C24" s="299"/>
      <c r="D24" s="299"/>
      <c r="E24" s="299"/>
      <c r="F24" s="121"/>
      <c r="G24" s="121" t="s">
        <v>54</v>
      </c>
      <c r="H24" s="122" t="s">
        <v>54</v>
      </c>
      <c r="I24" s="53"/>
      <c r="L24" s="300"/>
      <c r="M24" s="301"/>
      <c r="N24" s="301"/>
      <c r="O24" s="301"/>
      <c r="P24" s="301"/>
      <c r="Q24" s="301"/>
      <c r="R24" s="301"/>
      <c r="S24" s="301"/>
      <c r="T24" s="301"/>
      <c r="U24" s="301"/>
      <c r="V24" s="301"/>
      <c r="W24" s="301"/>
      <c r="X24" s="301"/>
      <c r="Y24" s="301"/>
      <c r="Z24" s="302"/>
      <c r="AA24" s="300"/>
      <c r="AB24" s="301"/>
      <c r="AC24" s="301"/>
      <c r="AD24" s="301"/>
      <c r="AE24" s="301"/>
      <c r="AF24" s="301"/>
      <c r="AG24" s="301"/>
      <c r="AH24" s="301"/>
      <c r="AI24" s="301"/>
      <c r="AJ24" s="301"/>
      <c r="AK24" s="301"/>
      <c r="AL24" s="301"/>
      <c r="AM24" s="301"/>
      <c r="AN24" s="301"/>
      <c r="AO24" s="302"/>
      <c r="AT24" s="76"/>
    </row>
    <row r="25" spans="1:46" ht="15" customHeight="1" x14ac:dyDescent="0.2">
      <c r="A25" s="53"/>
      <c r="B25" s="123" t="s">
        <v>64</v>
      </c>
      <c r="C25" s="79"/>
      <c r="D25" s="80"/>
      <c r="E25" s="80"/>
      <c r="F25" s="81"/>
      <c r="G25" s="81">
        <f>AVERAGE(職業能力評価シート!J7:J9)</f>
        <v>0</v>
      </c>
      <c r="H25" s="124">
        <f>AVERAGE(職業能力評価シート!K7:K9)</f>
        <v>0</v>
      </c>
      <c r="I25" s="53"/>
      <c r="L25" s="303"/>
      <c r="M25" s="304"/>
      <c r="N25" s="304"/>
      <c r="O25" s="304"/>
      <c r="P25" s="304"/>
      <c r="Q25" s="304"/>
      <c r="R25" s="304"/>
      <c r="S25" s="304"/>
      <c r="T25" s="304"/>
      <c r="U25" s="304"/>
      <c r="V25" s="304"/>
      <c r="W25" s="304"/>
      <c r="X25" s="304"/>
      <c r="Y25" s="304"/>
      <c r="Z25" s="305"/>
      <c r="AA25" s="303"/>
      <c r="AB25" s="304"/>
      <c r="AC25" s="304"/>
      <c r="AD25" s="304"/>
      <c r="AE25" s="304"/>
      <c r="AF25" s="304"/>
      <c r="AG25" s="304"/>
      <c r="AH25" s="304"/>
      <c r="AI25" s="304"/>
      <c r="AJ25" s="304"/>
      <c r="AK25" s="304"/>
      <c r="AL25" s="304"/>
      <c r="AM25" s="304"/>
      <c r="AN25" s="304"/>
      <c r="AO25" s="305"/>
      <c r="AT25" s="76"/>
    </row>
    <row r="26" spans="1:46" ht="15" customHeight="1" x14ac:dyDescent="0.2">
      <c r="A26" s="53"/>
      <c r="B26" s="125" t="s">
        <v>594</v>
      </c>
      <c r="C26" s="82"/>
      <c r="D26" s="83"/>
      <c r="E26" s="83"/>
      <c r="F26" s="84"/>
      <c r="G26" s="84">
        <f>AVERAGE(職業能力評価シート!J10:J12)</f>
        <v>0</v>
      </c>
      <c r="H26" s="126">
        <f>AVERAGE(職業能力評価シート!K10:K12)</f>
        <v>0</v>
      </c>
      <c r="I26" s="53"/>
      <c r="L26" s="303"/>
      <c r="M26" s="304"/>
      <c r="N26" s="304"/>
      <c r="O26" s="304"/>
      <c r="P26" s="304"/>
      <c r="Q26" s="304"/>
      <c r="R26" s="304"/>
      <c r="S26" s="304"/>
      <c r="T26" s="304"/>
      <c r="U26" s="304"/>
      <c r="V26" s="304"/>
      <c r="W26" s="304"/>
      <c r="X26" s="304"/>
      <c r="Y26" s="304"/>
      <c r="Z26" s="305"/>
      <c r="AA26" s="303"/>
      <c r="AB26" s="304"/>
      <c r="AC26" s="304"/>
      <c r="AD26" s="304"/>
      <c r="AE26" s="304"/>
      <c r="AF26" s="304"/>
      <c r="AG26" s="304"/>
      <c r="AH26" s="304"/>
      <c r="AI26" s="304"/>
      <c r="AJ26" s="304"/>
      <c r="AK26" s="304"/>
      <c r="AL26" s="304"/>
      <c r="AM26" s="304"/>
      <c r="AN26" s="304"/>
      <c r="AO26" s="305"/>
      <c r="AT26" s="76"/>
    </row>
    <row r="27" spans="1:46" ht="15" customHeight="1" x14ac:dyDescent="0.2">
      <c r="A27" s="53"/>
      <c r="B27" s="123" t="s">
        <v>59</v>
      </c>
      <c r="C27" s="79"/>
      <c r="D27" s="80"/>
      <c r="E27" s="80"/>
      <c r="F27" s="81"/>
      <c r="G27" s="81">
        <f>AVERAGE(職業能力評価シート!J13:J14)</f>
        <v>0</v>
      </c>
      <c r="H27" s="124">
        <f>AVERAGE(職業能力評価シート!K13:K14)</f>
        <v>0</v>
      </c>
      <c r="I27" s="53"/>
      <c r="L27" s="303"/>
      <c r="M27" s="304"/>
      <c r="N27" s="304"/>
      <c r="O27" s="304"/>
      <c r="P27" s="304"/>
      <c r="Q27" s="304"/>
      <c r="R27" s="304"/>
      <c r="S27" s="304"/>
      <c r="T27" s="304"/>
      <c r="U27" s="304"/>
      <c r="V27" s="304"/>
      <c r="W27" s="304"/>
      <c r="X27" s="304"/>
      <c r="Y27" s="304"/>
      <c r="Z27" s="305"/>
      <c r="AA27" s="303"/>
      <c r="AB27" s="304"/>
      <c r="AC27" s="304"/>
      <c r="AD27" s="304"/>
      <c r="AE27" s="304"/>
      <c r="AF27" s="304"/>
      <c r="AG27" s="304"/>
      <c r="AH27" s="304"/>
      <c r="AI27" s="304"/>
      <c r="AJ27" s="304"/>
      <c r="AK27" s="304"/>
      <c r="AL27" s="304"/>
      <c r="AM27" s="304"/>
      <c r="AN27" s="304"/>
      <c r="AO27" s="305"/>
      <c r="AT27" s="76"/>
    </row>
    <row r="28" spans="1:46" ht="15" customHeight="1" x14ac:dyDescent="0.2">
      <c r="A28" s="53"/>
      <c r="B28" s="125" t="s">
        <v>595</v>
      </c>
      <c r="C28" s="82"/>
      <c r="D28" s="83"/>
      <c r="E28" s="83"/>
      <c r="F28" s="84"/>
      <c r="G28" s="84">
        <f>AVERAGE(職業能力評価シート!J15:J16)</f>
        <v>0</v>
      </c>
      <c r="H28" s="126">
        <f>AVERAGE(職業能力評価シート!K15:K16)</f>
        <v>0</v>
      </c>
      <c r="I28" s="53"/>
      <c r="L28" s="303"/>
      <c r="M28" s="304"/>
      <c r="N28" s="304"/>
      <c r="O28" s="304"/>
      <c r="P28" s="304"/>
      <c r="Q28" s="304"/>
      <c r="R28" s="304"/>
      <c r="S28" s="304"/>
      <c r="T28" s="304"/>
      <c r="U28" s="304"/>
      <c r="V28" s="304"/>
      <c r="W28" s="304"/>
      <c r="X28" s="304"/>
      <c r="Y28" s="304"/>
      <c r="Z28" s="305"/>
      <c r="AA28" s="303"/>
      <c r="AB28" s="304"/>
      <c r="AC28" s="304"/>
      <c r="AD28" s="304"/>
      <c r="AE28" s="304"/>
      <c r="AF28" s="304"/>
      <c r="AG28" s="304"/>
      <c r="AH28" s="304"/>
      <c r="AI28" s="304"/>
      <c r="AJ28" s="304"/>
      <c r="AK28" s="304"/>
      <c r="AL28" s="304"/>
      <c r="AM28" s="304"/>
      <c r="AN28" s="304"/>
      <c r="AO28" s="305"/>
    </row>
    <row r="29" spans="1:46" ht="15" customHeight="1" x14ac:dyDescent="0.2">
      <c r="A29" s="53"/>
      <c r="B29" s="123" t="s">
        <v>597</v>
      </c>
      <c r="C29" s="79"/>
      <c r="D29" s="80"/>
      <c r="E29" s="80"/>
      <c r="F29" s="81"/>
      <c r="G29" s="81">
        <f>AVERAGE(職業能力評価シート!J17:J18)</f>
        <v>0</v>
      </c>
      <c r="H29" s="124">
        <f>AVERAGE(職業能力評価シート!K17:K18)</f>
        <v>0</v>
      </c>
      <c r="I29" s="53"/>
      <c r="L29" s="306"/>
      <c r="M29" s="307"/>
      <c r="N29" s="307"/>
      <c r="O29" s="307"/>
      <c r="P29" s="307"/>
      <c r="Q29" s="307"/>
      <c r="R29" s="307"/>
      <c r="S29" s="307"/>
      <c r="T29" s="307"/>
      <c r="U29" s="307"/>
      <c r="V29" s="307"/>
      <c r="W29" s="307"/>
      <c r="X29" s="307"/>
      <c r="Y29" s="307"/>
      <c r="Z29" s="308"/>
      <c r="AA29" s="306"/>
      <c r="AB29" s="307"/>
      <c r="AC29" s="307"/>
      <c r="AD29" s="307"/>
      <c r="AE29" s="307"/>
      <c r="AF29" s="307"/>
      <c r="AG29" s="307"/>
      <c r="AH29" s="307"/>
      <c r="AI29" s="307"/>
      <c r="AJ29" s="307"/>
      <c r="AK29" s="307"/>
      <c r="AL29" s="307"/>
      <c r="AM29" s="307"/>
      <c r="AN29" s="307"/>
      <c r="AO29" s="308"/>
    </row>
    <row r="30" spans="1:46" ht="15" customHeight="1" x14ac:dyDescent="0.2">
      <c r="A30" s="53"/>
      <c r="B30" s="127" t="s">
        <v>599</v>
      </c>
      <c r="C30" s="82"/>
      <c r="D30" s="83"/>
      <c r="E30" s="83"/>
      <c r="F30" s="84"/>
      <c r="G30" s="84">
        <f>AVERAGE(職業能力評価シート!J20:J21)</f>
        <v>0</v>
      </c>
      <c r="H30" s="126">
        <f>AVERAGE(職業能力評価シート!K20:K21)</f>
        <v>0</v>
      </c>
      <c r="I30" s="53"/>
    </row>
    <row r="31" spans="1:46" ht="15" customHeight="1" x14ac:dyDescent="0.2">
      <c r="A31" s="53"/>
      <c r="B31" s="123" t="s">
        <v>600</v>
      </c>
      <c r="C31" s="79"/>
      <c r="D31" s="80"/>
      <c r="E31" s="80"/>
      <c r="F31" s="81"/>
      <c r="G31" s="204">
        <f>AVERAGE(職業能力評価シート!J22:J23)</f>
        <v>0</v>
      </c>
      <c r="H31" s="128">
        <f>AVERAGE(職業能力評価シート!K22:K23)</f>
        <v>0</v>
      </c>
      <c r="I31" s="53"/>
      <c r="L31" s="54" t="s">
        <v>55</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27" t="s">
        <v>601</v>
      </c>
      <c r="C32" s="82"/>
      <c r="D32" s="83"/>
      <c r="E32" s="83"/>
      <c r="F32" s="84"/>
      <c r="G32" s="84">
        <f>AVERAGE(職業能力評価シート!J27:J29)</f>
        <v>0</v>
      </c>
      <c r="H32" s="129">
        <f>AVERAGE(職業能力評価シート!K27:K29)</f>
        <v>0</v>
      </c>
      <c r="I32" s="53"/>
      <c r="L32" s="131" t="s">
        <v>56</v>
      </c>
      <c r="M32" s="132"/>
      <c r="N32" s="132"/>
      <c r="O32" s="132"/>
      <c r="P32" s="132"/>
      <c r="Q32" s="132"/>
      <c r="R32" s="132"/>
      <c r="S32" s="132"/>
      <c r="T32" s="132"/>
      <c r="U32" s="132"/>
      <c r="V32" s="132"/>
      <c r="W32" s="132"/>
      <c r="X32" s="132"/>
      <c r="Y32" s="132"/>
      <c r="Z32" s="133"/>
      <c r="AA32" s="139" t="s">
        <v>57</v>
      </c>
      <c r="AB32" s="132"/>
      <c r="AC32" s="132"/>
      <c r="AD32" s="132"/>
      <c r="AE32" s="132"/>
      <c r="AF32" s="132"/>
      <c r="AG32" s="132"/>
      <c r="AH32" s="132"/>
      <c r="AI32" s="132"/>
      <c r="AJ32" s="132"/>
      <c r="AK32" s="132"/>
      <c r="AL32" s="132"/>
      <c r="AM32" s="132"/>
      <c r="AN32" s="132"/>
      <c r="AO32" s="133"/>
    </row>
    <row r="33" spans="1:41" ht="15" customHeight="1" x14ac:dyDescent="0.2">
      <c r="A33" s="53"/>
      <c r="B33" s="123" t="s">
        <v>602</v>
      </c>
      <c r="C33" s="79"/>
      <c r="D33" s="80"/>
      <c r="E33" s="80"/>
      <c r="F33" s="81"/>
      <c r="G33" s="204">
        <f>AVERAGE(職業能力評価シート!J30:J32)</f>
        <v>0</v>
      </c>
      <c r="H33" s="128">
        <f>AVERAGE(職業能力評価シート!K30:K32)</f>
        <v>0</v>
      </c>
      <c r="I33" s="53"/>
      <c r="L33" s="309"/>
      <c r="M33" s="310"/>
      <c r="N33" s="310"/>
      <c r="O33" s="310"/>
      <c r="P33" s="310"/>
      <c r="Q33" s="310"/>
      <c r="R33" s="310"/>
      <c r="S33" s="310"/>
      <c r="T33" s="310"/>
      <c r="U33" s="310"/>
      <c r="V33" s="310"/>
      <c r="W33" s="310"/>
      <c r="X33" s="310"/>
      <c r="Y33" s="310"/>
      <c r="Z33" s="311"/>
      <c r="AA33" s="309"/>
      <c r="AB33" s="310"/>
      <c r="AC33" s="310"/>
      <c r="AD33" s="310"/>
      <c r="AE33" s="310"/>
      <c r="AF33" s="310"/>
      <c r="AG33" s="310"/>
      <c r="AH33" s="310"/>
      <c r="AI33" s="310"/>
      <c r="AJ33" s="310"/>
      <c r="AK33" s="310"/>
      <c r="AL33" s="310"/>
      <c r="AM33" s="310"/>
      <c r="AN33" s="310"/>
      <c r="AO33" s="311"/>
    </row>
    <row r="34" spans="1:41" ht="15" customHeight="1" x14ac:dyDescent="0.2">
      <c r="A34" s="53"/>
      <c r="B34" s="127" t="s">
        <v>603</v>
      </c>
      <c r="C34" s="82"/>
      <c r="D34" s="83"/>
      <c r="E34" s="83"/>
      <c r="F34" s="84"/>
      <c r="G34" s="84">
        <f>AVERAGE(職業能力評価シート!J33:J35)</f>
        <v>0</v>
      </c>
      <c r="H34" s="129">
        <f>AVERAGE(職業能力評価シート!K33:K35)</f>
        <v>0</v>
      </c>
      <c r="I34" s="53"/>
      <c r="L34" s="312"/>
      <c r="M34" s="313"/>
      <c r="N34" s="313"/>
      <c r="O34" s="313"/>
      <c r="P34" s="313"/>
      <c r="Q34" s="313"/>
      <c r="R34" s="313"/>
      <c r="S34" s="313"/>
      <c r="T34" s="313"/>
      <c r="U34" s="313"/>
      <c r="V34" s="313"/>
      <c r="W34" s="313"/>
      <c r="X34" s="313"/>
      <c r="Y34" s="313"/>
      <c r="Z34" s="314"/>
      <c r="AA34" s="312"/>
      <c r="AB34" s="313"/>
      <c r="AC34" s="313"/>
      <c r="AD34" s="313"/>
      <c r="AE34" s="313"/>
      <c r="AF34" s="313"/>
      <c r="AG34" s="313"/>
      <c r="AH34" s="313"/>
      <c r="AI34" s="313"/>
      <c r="AJ34" s="313"/>
      <c r="AK34" s="313"/>
      <c r="AL34" s="313"/>
      <c r="AM34" s="313"/>
      <c r="AN34" s="313"/>
      <c r="AO34" s="314"/>
    </row>
    <row r="35" spans="1:41" ht="15" customHeight="1" x14ac:dyDescent="0.2">
      <c r="A35" s="53"/>
      <c r="B35" s="123" t="s">
        <v>605</v>
      </c>
      <c r="C35" s="79"/>
      <c r="D35" s="80"/>
      <c r="E35" s="80"/>
      <c r="F35" s="81"/>
      <c r="G35" s="204">
        <f>AVERAGE(職業能力評価シート!J36:J38)</f>
        <v>0</v>
      </c>
      <c r="H35" s="128">
        <f>AVERAGE(職業能力評価シート!K36:K38)</f>
        <v>0</v>
      </c>
      <c r="I35" s="53"/>
      <c r="L35" s="312"/>
      <c r="M35" s="313"/>
      <c r="N35" s="313"/>
      <c r="O35" s="313"/>
      <c r="P35" s="313"/>
      <c r="Q35" s="313"/>
      <c r="R35" s="313"/>
      <c r="S35" s="313"/>
      <c r="T35" s="313"/>
      <c r="U35" s="313"/>
      <c r="V35" s="313"/>
      <c r="W35" s="313"/>
      <c r="X35" s="313"/>
      <c r="Y35" s="313"/>
      <c r="Z35" s="314"/>
      <c r="AA35" s="312"/>
      <c r="AB35" s="313"/>
      <c r="AC35" s="313"/>
      <c r="AD35" s="313"/>
      <c r="AE35" s="313"/>
      <c r="AF35" s="313"/>
      <c r="AG35" s="313"/>
      <c r="AH35" s="313"/>
      <c r="AI35" s="313"/>
      <c r="AJ35" s="313"/>
      <c r="AK35" s="313"/>
      <c r="AL35" s="313"/>
      <c r="AM35" s="313"/>
      <c r="AN35" s="313"/>
      <c r="AO35" s="314"/>
    </row>
    <row r="36" spans="1:41" ht="15" customHeight="1" x14ac:dyDescent="0.2">
      <c r="A36" s="53"/>
      <c r="B36" s="127" t="s">
        <v>606</v>
      </c>
      <c r="C36" s="82"/>
      <c r="D36" s="83"/>
      <c r="E36" s="83"/>
      <c r="F36" s="84"/>
      <c r="G36" s="84">
        <f>AVERAGE(職業能力評価シート!J39:J41)</f>
        <v>0</v>
      </c>
      <c r="H36" s="129">
        <f>AVERAGE(職業能力評価シート!K39:K41)</f>
        <v>0</v>
      </c>
      <c r="I36" s="53"/>
      <c r="L36" s="312"/>
      <c r="M36" s="313"/>
      <c r="N36" s="313"/>
      <c r="O36" s="313"/>
      <c r="P36" s="313"/>
      <c r="Q36" s="313"/>
      <c r="R36" s="313"/>
      <c r="S36" s="313"/>
      <c r="T36" s="313"/>
      <c r="U36" s="313"/>
      <c r="V36" s="313"/>
      <c r="W36" s="313"/>
      <c r="X36" s="313"/>
      <c r="Y36" s="313"/>
      <c r="Z36" s="314"/>
      <c r="AA36" s="312"/>
      <c r="AB36" s="313"/>
      <c r="AC36" s="313"/>
      <c r="AD36" s="313"/>
      <c r="AE36" s="313"/>
      <c r="AF36" s="313"/>
      <c r="AG36" s="313"/>
      <c r="AH36" s="313"/>
      <c r="AI36" s="313"/>
      <c r="AJ36" s="313"/>
      <c r="AK36" s="313"/>
      <c r="AL36" s="313"/>
      <c r="AM36" s="313"/>
      <c r="AN36" s="313"/>
      <c r="AO36" s="314"/>
    </row>
    <row r="37" spans="1:41" ht="15" customHeight="1" x14ac:dyDescent="0.2">
      <c r="A37" s="53"/>
      <c r="B37" s="130" t="s">
        <v>607</v>
      </c>
      <c r="C37" s="79"/>
      <c r="D37" s="80"/>
      <c r="E37" s="80"/>
      <c r="F37" s="81"/>
      <c r="G37" s="204">
        <f>AVERAGE(職業能力評価シート!J42:J44)</f>
        <v>0</v>
      </c>
      <c r="H37" s="128">
        <f>AVERAGE(職業能力評価シート!K42:K44)</f>
        <v>0</v>
      </c>
      <c r="I37" s="53"/>
      <c r="L37" s="312"/>
      <c r="M37" s="313"/>
      <c r="N37" s="313"/>
      <c r="O37" s="313"/>
      <c r="P37" s="313"/>
      <c r="Q37" s="313"/>
      <c r="R37" s="313"/>
      <c r="S37" s="313"/>
      <c r="T37" s="313"/>
      <c r="U37" s="313"/>
      <c r="V37" s="313"/>
      <c r="W37" s="313"/>
      <c r="X37" s="313"/>
      <c r="Y37" s="313"/>
      <c r="Z37" s="314"/>
      <c r="AA37" s="312"/>
      <c r="AB37" s="313"/>
      <c r="AC37" s="313"/>
      <c r="AD37" s="313"/>
      <c r="AE37" s="313"/>
      <c r="AF37" s="313"/>
      <c r="AG37" s="313"/>
      <c r="AH37" s="313"/>
      <c r="AI37" s="313"/>
      <c r="AJ37" s="313"/>
      <c r="AK37" s="313"/>
      <c r="AL37" s="313"/>
      <c r="AM37" s="313"/>
      <c r="AN37" s="313"/>
      <c r="AO37" s="314"/>
    </row>
    <row r="38" spans="1:41" ht="15" customHeight="1" x14ac:dyDescent="0.2">
      <c r="A38" s="53"/>
      <c r="B38" s="125" t="s">
        <v>609</v>
      </c>
      <c r="C38" s="82"/>
      <c r="D38" s="83"/>
      <c r="E38" s="83"/>
      <c r="F38" s="84"/>
      <c r="G38" s="84">
        <f>AVERAGE(職業能力評価シート!J45:J47)</f>
        <v>0</v>
      </c>
      <c r="H38" s="129">
        <f>AVERAGE(職業能力評価シート!K45:K47)</f>
        <v>0</v>
      </c>
      <c r="I38" s="53"/>
      <c r="L38" s="312"/>
      <c r="M38" s="313"/>
      <c r="N38" s="313"/>
      <c r="O38" s="313"/>
      <c r="P38" s="313"/>
      <c r="Q38" s="313"/>
      <c r="R38" s="313"/>
      <c r="S38" s="313"/>
      <c r="T38" s="313"/>
      <c r="U38" s="313"/>
      <c r="V38" s="313"/>
      <c r="W38" s="313"/>
      <c r="X38" s="313"/>
      <c r="Y38" s="313"/>
      <c r="Z38" s="314"/>
      <c r="AA38" s="312"/>
      <c r="AB38" s="313"/>
      <c r="AC38" s="313"/>
      <c r="AD38" s="313"/>
      <c r="AE38" s="313"/>
      <c r="AF38" s="313"/>
      <c r="AG38" s="313"/>
      <c r="AH38" s="313"/>
      <c r="AI38" s="313"/>
      <c r="AJ38" s="313"/>
      <c r="AK38" s="313"/>
      <c r="AL38" s="313"/>
      <c r="AM38" s="313"/>
      <c r="AN38" s="313"/>
      <c r="AO38" s="314"/>
    </row>
    <row r="39" spans="1:41" ht="14.25" x14ac:dyDescent="0.2">
      <c r="B39" s="130" t="s">
        <v>610</v>
      </c>
      <c r="C39" s="79"/>
      <c r="D39" s="80"/>
      <c r="E39" s="80"/>
      <c r="F39" s="81"/>
      <c r="G39" s="204">
        <f>AVERAGE(職業能力評価シート!J48:J50)</f>
        <v>0</v>
      </c>
      <c r="H39" s="128">
        <f>AVERAGE(職業能力評価シート!K48:K50)</f>
        <v>0</v>
      </c>
      <c r="L39" s="134"/>
      <c r="Z39" s="135"/>
      <c r="AA39" s="134"/>
      <c r="AO39" s="135"/>
    </row>
    <row r="40" spans="1:41" ht="14.25" x14ac:dyDescent="0.2">
      <c r="B40" s="125" t="s">
        <v>611</v>
      </c>
      <c r="C40" s="82"/>
      <c r="D40" s="83"/>
      <c r="E40" s="83"/>
      <c r="F40" s="84"/>
      <c r="G40" s="84">
        <f>AVERAGE(職業能力評価シート!J51:J53)</f>
        <v>0</v>
      </c>
      <c r="H40" s="129">
        <f>AVERAGE(職業能力評価シート!K51:K53)</f>
        <v>0</v>
      </c>
      <c r="L40" s="134"/>
      <c r="Z40" s="135"/>
      <c r="AA40" s="134"/>
      <c r="AO40" s="135"/>
    </row>
    <row r="41" spans="1:41" ht="14.25" x14ac:dyDescent="0.2">
      <c r="B41" s="130" t="s">
        <v>612</v>
      </c>
      <c r="C41" s="79"/>
      <c r="D41" s="80"/>
      <c r="E41" s="80"/>
      <c r="F41" s="81"/>
      <c r="G41" s="204">
        <f>AVERAGE(職業能力評価シート!J54:J56)</f>
        <v>0</v>
      </c>
      <c r="H41" s="128">
        <f>AVERAGE(職業能力評価シート!K54:K56)</f>
        <v>0</v>
      </c>
      <c r="L41" s="134"/>
      <c r="Z41" s="135"/>
      <c r="AA41" s="134"/>
      <c r="AO41" s="135"/>
    </row>
    <row r="42" spans="1:41" ht="14.25" x14ac:dyDescent="0.2">
      <c r="B42" s="125" t="s">
        <v>613</v>
      </c>
      <c r="C42" s="82"/>
      <c r="D42" s="83"/>
      <c r="E42" s="83"/>
      <c r="F42" s="84"/>
      <c r="G42" s="84">
        <f>AVERAGE(職業能力評価シート!J57:J59)</f>
        <v>0</v>
      </c>
      <c r="H42" s="129">
        <f>AVERAGE(職業能力評価シート!K57:K59)</f>
        <v>0</v>
      </c>
      <c r="L42" s="134"/>
      <c r="Z42" s="135"/>
      <c r="AA42" s="134"/>
      <c r="AO42" s="135"/>
    </row>
    <row r="43" spans="1:41" ht="14.25" x14ac:dyDescent="0.2">
      <c r="B43" s="140" t="s">
        <v>614</v>
      </c>
      <c r="C43" s="141"/>
      <c r="D43" s="142"/>
      <c r="E43" s="142"/>
      <c r="F43" s="143"/>
      <c r="G43" s="204">
        <f>AVERAGE(職業能力評価シート!J60:J62)</f>
        <v>0</v>
      </c>
      <c r="H43" s="144">
        <f>AVERAGE(職業能力評価シート!K60:K62)</f>
        <v>0</v>
      </c>
      <c r="L43" s="136"/>
      <c r="M43" s="137"/>
      <c r="N43" s="137"/>
      <c r="O43" s="137"/>
      <c r="P43" s="137"/>
      <c r="Q43" s="137"/>
      <c r="R43" s="137"/>
      <c r="S43" s="137"/>
      <c r="T43" s="137"/>
      <c r="U43" s="137"/>
      <c r="V43" s="137"/>
      <c r="W43" s="137"/>
      <c r="X43" s="137"/>
      <c r="Y43" s="137"/>
      <c r="Z43" s="138"/>
      <c r="AA43" s="136"/>
      <c r="AB43" s="137"/>
      <c r="AC43" s="137"/>
      <c r="AD43" s="137"/>
      <c r="AE43" s="137"/>
      <c r="AF43" s="137"/>
      <c r="AG43" s="137"/>
      <c r="AH43" s="137"/>
      <c r="AI43" s="137"/>
      <c r="AJ43" s="137"/>
      <c r="AK43" s="137"/>
      <c r="AL43" s="137"/>
      <c r="AM43" s="137"/>
      <c r="AN43" s="137"/>
      <c r="AO43" s="13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7"/>
  <printOptions horizontalCentered="1"/>
  <pageMargins left="0.28999999999999998" right="0.31" top="0.63" bottom="0.32" header="0.45" footer="0.26"/>
  <pageSetup paperSize="9" scale="8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2024-08-20T01:04:15Z</dcterms:modified>
</cp:coreProperties>
</file>