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AD589249-C1BF-4559-AB3E-5FE023990274}" xr6:coauthVersionLast="47" xr6:coauthVersionMax="47" xr10:uidLastSave="{00000000-0000-0000-0000-000000000000}"/>
  <bookViews>
    <workbookView xWindow="-120" yWindow="-120" windowWidth="29040" windowHeight="15840" xr2:uid="{00000000-000D-0000-FFFF-FFFF00000000}"/>
  </bookViews>
  <sheets>
    <sheet name="表紙" sheetId="11" r:id="rId1"/>
    <sheet name="職業能力評価シート" sheetId="12" r:id="rId2"/>
    <sheet name="必要な知識" sheetId="13" r:id="rId3"/>
    <sheet name="基準一覧" sheetId="14" r:id="rId4"/>
    <sheet name="OJTｺﾐｭﾆｹｰｼｮﾝｼｰﾄ" sheetId="15" r:id="rId5"/>
  </sheets>
  <definedNames>
    <definedName name="_xlnm.Print_Area" localSheetId="4">OJTｺﾐｭﾆｹｰｼｮﾝｼｰﾄ!$A$1:$AO$38</definedName>
    <definedName name="_xlnm.Print_Area" localSheetId="3">基準一覧!$A$1:$D$152</definedName>
    <definedName name="_xlnm.Print_Area" localSheetId="1">職業能力評価シート!$A$1:$G$44</definedName>
    <definedName name="_xlnm.Print_Area" localSheetId="2">必要な知識!$A$1:$C$54</definedName>
    <definedName name="_xlnm.Print_Area" localSheetId="0">表紙!$A$1:$L$60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5" l="1"/>
  <c r="B34" i="15"/>
  <c r="B33" i="15"/>
  <c r="B32" i="15"/>
  <c r="B31" i="15"/>
  <c r="B30" i="15"/>
  <c r="B29" i="15"/>
  <c r="B28" i="15"/>
  <c r="B27" i="15"/>
  <c r="B26" i="15"/>
  <c r="B25" i="15"/>
  <c r="F43" i="12"/>
  <c r="E43" i="12"/>
  <c r="F42" i="12"/>
  <c r="E42" i="12"/>
  <c r="F41" i="12"/>
  <c r="E41" i="12"/>
  <c r="E44" i="12" s="1"/>
  <c r="J39" i="12"/>
  <c r="I39" i="12"/>
  <c r="J38" i="12"/>
  <c r="I38" i="12"/>
  <c r="J37" i="12"/>
  <c r="I37" i="12"/>
  <c r="J36" i="12"/>
  <c r="I36" i="12"/>
  <c r="J35" i="12"/>
  <c r="I35" i="12"/>
  <c r="J34" i="12"/>
  <c r="I34" i="12"/>
  <c r="J33" i="12"/>
  <c r="I33" i="12"/>
  <c r="J32" i="12"/>
  <c r="I32" i="12"/>
  <c r="J31" i="12"/>
  <c r="I31" i="12"/>
  <c r="J30" i="12"/>
  <c r="I30" i="12"/>
  <c r="J29" i="12"/>
  <c r="I29" i="12"/>
  <c r="J28" i="12"/>
  <c r="H32" i="15" s="1"/>
  <c r="I28" i="12"/>
  <c r="J27" i="12"/>
  <c r="I27" i="12"/>
  <c r="J26" i="12"/>
  <c r="I26" i="12"/>
  <c r="J25" i="12"/>
  <c r="I25" i="12"/>
  <c r="G31" i="15" s="1"/>
  <c r="J21" i="12"/>
  <c r="I21" i="12"/>
  <c r="J20" i="12"/>
  <c r="I20" i="12"/>
  <c r="J19" i="12"/>
  <c r="I19" i="12"/>
  <c r="J18" i="12"/>
  <c r="I18" i="12"/>
  <c r="J17" i="12"/>
  <c r="H29" i="15" s="1"/>
  <c r="I17" i="12"/>
  <c r="J16" i="12"/>
  <c r="I16" i="12"/>
  <c r="J15" i="12"/>
  <c r="H28" i="15" s="1"/>
  <c r="I15" i="12"/>
  <c r="J14" i="12"/>
  <c r="I14" i="12"/>
  <c r="J13" i="12"/>
  <c r="H27" i="15" s="1"/>
  <c r="I13" i="12"/>
  <c r="J12" i="12"/>
  <c r="I12" i="12"/>
  <c r="J11" i="12"/>
  <c r="I11" i="12"/>
  <c r="J10" i="12"/>
  <c r="I10" i="12"/>
  <c r="J9" i="12"/>
  <c r="I9" i="12"/>
  <c r="J8" i="12"/>
  <c r="I8" i="12"/>
  <c r="J7" i="12"/>
  <c r="I7" i="12"/>
  <c r="H25" i="15" l="1"/>
  <c r="H34" i="15"/>
  <c r="G33" i="15"/>
  <c r="G30" i="15"/>
  <c r="G26" i="15"/>
  <c r="F44" i="12"/>
  <c r="G43" i="12" s="1"/>
  <c r="G35" i="15"/>
  <c r="H26" i="15"/>
  <c r="H30" i="15"/>
  <c r="H31" i="15"/>
  <c r="H33" i="15"/>
  <c r="H35" i="15"/>
  <c r="G25" i="15"/>
  <c r="G27" i="15"/>
  <c r="G28" i="15"/>
  <c r="G29" i="15"/>
  <c r="G32" i="15"/>
  <c r="G34" i="15"/>
  <c r="G41" i="12" l="1"/>
  <c r="G44" i="12" s="1"/>
  <c r="G42" i="12"/>
</calcChain>
</file>

<file path=xl/sharedStrings.xml><?xml version="1.0" encoding="utf-8"?>
<sst xmlns="http://schemas.openxmlformats.org/spreadsheetml/2006/main" count="518" uniqueCount="359">
  <si>
    <t xml:space="preserve">自社の経理理念や社是・社訓等の内容を理解している。 </t>
  </si>
  <si>
    <t xml:space="preserve">人材開発 </t>
  </si>
  <si>
    <t xml:space="preserve">国際人事・労務管理 </t>
  </si>
  <si>
    <t xml:space="preserve">賃金管理 </t>
  </si>
  <si>
    <t xml:space="preserve">雇用管理 </t>
  </si>
  <si>
    <t xml:space="preserve">人事企画 </t>
  </si>
  <si>
    <t xml:space="preserve">生産性向上のためのアプローチ </t>
  </si>
  <si>
    <t xml:space="preserve">担当業務に関するルール、 マニュアル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</si>
  <si>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</si>
  <si>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</si>
  <si>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</si>
  <si>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</si>
  <si>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</si>
  <si>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</si>
  <si>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</si>
  <si>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</si>
  <si>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</si>
  <si>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</si>
  <si>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</si>
  <si>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</si>
  <si>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</si>
  <si>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</si>
  <si>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</si>
  <si>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能力ユニット </t>
  </si>
  <si>
    <t xml:space="preserve">会社の経営戦略・人事戦略 </t>
  </si>
  <si>
    <t xml:space="preserve">最近の人材開発・能力開発の動向 </t>
  </si>
  <si>
    <t xml:space="preserve">人材開発の概要 </t>
  </si>
  <si>
    <t xml:space="preserve">外国語によるコミュニケーション能力（英語の場合、 目安としてTOEIC600点程度以上）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</si>
  <si>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</si>
  <si>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</si>
  <si>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</si>
  <si>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海外労働問題の基礎知識 </t>
  </si>
  <si>
    <t xml:space="preserve">国際人的資源管理の基礎 </t>
  </si>
  <si>
    <t xml:space="preserve">最近の人事・雇用管理の動向 </t>
  </si>
  <si>
    <t xml:space="preserve">マイナンバー制度の基礎 </t>
  </si>
  <si>
    <t xml:space="preserve">社会保険制度の基礎 </t>
  </si>
  <si>
    <t xml:space="preserve">退職給付制度の基礎 </t>
  </si>
  <si>
    <t xml:space="preserve">賃金の基礎 </t>
  </si>
  <si>
    <t xml:space="preserve">雇用管理の基礎 </t>
  </si>
  <si>
    <t xml:space="preserve">人事企画の基礎 </t>
  </si>
  <si>
    <t xml:space="preserve">職務遂行のための基準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</si>
  <si>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</si>
  <si>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</si>
  <si>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</si>
  <si>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</si>
  <si>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</si>
  <si>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</si>
  <si>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人事・人材開発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</si>
  <si>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</si>
  <si>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</si>
  <si>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</si>
  <si>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</si>
  <si>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</si>
  <si>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</si>
  <si>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</si>
  <si>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</si>
  <si>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</si>
  <si>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</si>
  <si>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</si>
  <si>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</si>
  <si>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8"/>
  </si>
  <si>
    <r>
      <rPr>
        <sz val="9"/>
        <rFont val="ＭＳ Ｐゴシック"/>
        <family val="3"/>
        <charset val="128"/>
      </rPr>
      <t>企業倫理とコンプライアンス</t>
    </r>
    <rPh sb="0" eb="2">
      <t>キギョウ</t>
    </rPh>
    <rPh sb="2" eb="4">
      <t>リンリ</t>
    </rPh>
    <phoneticPr fontId="28"/>
  </si>
  <si>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</si>
  <si>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</si>
  <si>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</si>
  <si>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</si>
  <si>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</si>
  <si>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コメント</t>
    <phoneticPr fontId="2"/>
  </si>
  <si>
    <t>国際人事・労務管理</t>
    <rPh sb="0" eb="2">
      <t>コクサイ</t>
    </rPh>
    <rPh sb="2" eb="4">
      <t>ジンジ</t>
    </rPh>
    <rPh sb="5" eb="7">
      <t>ロウム</t>
    </rPh>
    <rPh sb="7" eb="9">
      <t>カンリ</t>
    </rPh>
    <phoneticPr fontId="2"/>
  </si>
  <si>
    <t>人材開発</t>
    <rPh sb="0" eb="2">
      <t>ジンザイ</t>
    </rPh>
    <rPh sb="2" eb="4">
      <t>カイハツ</t>
    </rPh>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</si>
  <si>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</si>
  <si>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</si>
  <si>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</si>
  <si>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</si>
  <si>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</si>
  <si>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</si>
  <si>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</si>
  <si>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</si>
  <si>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</si>
  <si>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r>
      <t>PC</t>
    </r>
    <r>
      <rPr>
        <sz val="9"/>
        <rFont val="ＭＳ Ｐゴシック"/>
        <family val="3"/>
        <charset val="128"/>
      </rPr>
      <t>の基本操作とネットワークの活用</t>
    </r>
    <rPh sb="3" eb="5">
      <t>キホン</t>
    </rPh>
    <rPh sb="5" eb="7">
      <t>ソウサ</t>
    </rPh>
    <rPh sb="15" eb="17">
      <t>カツヨウ</t>
    </rPh>
    <phoneticPr fontId="2"/>
  </si>
  <si>
    <t>企業倫理とコンプライアンス</t>
    <rPh sb="0" eb="2">
      <t>キギョウ</t>
    </rPh>
    <rPh sb="2" eb="4">
      <t>リンリ</t>
    </rPh>
    <phoneticPr fontId="2"/>
  </si>
  <si>
    <t>職場におけるコミュニケーション・ツールとその長所短所</t>
  </si>
  <si>
    <t>課題・目標の明確化と成果の追追求</t>
    <rPh sb="14" eb="16">
      <t>ツイキュウ</t>
    </rPh>
    <phoneticPr fontId="2"/>
  </si>
  <si>
    <t>業務効率化の推進</t>
    <phoneticPr fontId="2"/>
  </si>
  <si>
    <t>Ⅰ共通能力ユニット</t>
    <rPh sb="1" eb="3">
      <t>キョウツウ</t>
    </rPh>
    <rPh sb="3" eb="5">
      <t>ノウリョク</t>
    </rPh>
    <phoneticPr fontId="2"/>
  </si>
  <si>
    <t>①ビジネスや社会経済の一般動向の習得</t>
    <phoneticPr fontId="26"/>
  </si>
  <si>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</si>
  <si>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</si>
  <si>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</si>
  <si>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</si>
  <si>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</si>
  <si>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</si>
  <si>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</si>
  <si>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</si>
  <si>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</si>
  <si>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</si>
  <si>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</si>
  <si>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</si>
  <si>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</si>
  <si>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</si>
  <si>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</si>
  <si>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</si>
  <si>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t>
    <rPh sb="3" eb="5">
      <t>キホン</t>
    </rPh>
    <rPh sb="5" eb="7">
      <t>ソウサ</t>
    </rPh>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</si>
  <si>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</si>
  <si>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</si>
  <si>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</si>
  <si>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</si>
  <si>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</si>
  <si>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</si>
  <si>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</si>
  <si>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</si>
  <si>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</si>
  <si>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t>
    <phoneticPr fontId="2"/>
  </si>
  <si>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</si>
  <si>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</si>
  <si>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</si>
  <si>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</si>
  <si>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</si>
  <si>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</si>
  <si>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</si>
  <si>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</si>
  <si>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</si>
  <si>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</si>
  <si>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</si>
  <si>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</si>
  <si>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</si>
  <si>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</si>
  <si>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</si>
  <si>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</si>
  <si>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</si>
  <si>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</si>
  <si>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</si>
  <si>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</si>
  <si>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</si>
  <si>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</si>
  <si>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</si>
  <si>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</si>
  <si>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</si>
  <si>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</si>
  <si>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</si>
  <si>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</si>
  <si>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</si>
  <si>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</si>
  <si>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課題・目標の明確化と成果の追求</t>
    <phoneticPr fontId="2"/>
  </si>
  <si>
    <t>①課題・目標の明確化</t>
    <phoneticPr fontId="2"/>
  </si>
  <si>
    <t xml:space="preserve">組織の方針を正確に理解し、上位者の助言を受けて担当業務の進め方を主体的に考えている。 </t>
    <phoneticPr fontId="2"/>
  </si>
  <si>
    <t xml:space="preserve">組織内の業務分担や自分が果たすべき役割を自覚している。 </t>
    <phoneticPr fontId="2"/>
  </si>
  <si>
    <t xml:space="preserve">作業計画を練りながら仕事の無駄の発見と除去を行っている。 </t>
    <phoneticPr fontId="2"/>
  </si>
  <si>
    <t>自分の担当する仕事の範囲を正しく把握している。</t>
  </si>
  <si>
    <t xml:space="preserve">②進捗管理の推進 </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</si>
  <si>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</si>
  <si>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</si>
  <si>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</si>
  <si>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日頃から仕事の進捗状況を上位者に報告・連絡・相談している。</t>
    <phoneticPr fontId="2"/>
  </si>
  <si>
    <t xml:space="preserve">③成果へのコミットメント </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</si>
  <si>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</si>
  <si>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</si>
  <si>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</si>
  <si>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t>
    <phoneticPr fontId="2"/>
  </si>
  <si>
    <t xml:space="preserve">いったん引き受けたことは、正当な理由なく途中で投げ出すことなく取り組んでいる。 </t>
    <phoneticPr fontId="2"/>
  </si>
  <si>
    <t>業務効率化の推進</t>
    <phoneticPr fontId="2"/>
  </si>
  <si>
    <t>①手続きに則った業務遂行</t>
    <phoneticPr fontId="2"/>
  </si>
  <si>
    <t xml:space="preserve">しなければならない手間や手続きを故意に省くことなく、指示されたとおり誠実に職務を遂行している。 </t>
    <phoneticPr fontId="2"/>
  </si>
  <si>
    <t>②工夫・改善</t>
    <phoneticPr fontId="2"/>
  </si>
  <si>
    <t xml:space="preserve">コスト意識をもって自分なりに工夫しながら仕事を行い、効率化や改善を試みている。 </t>
    <phoneticPr fontId="2"/>
  </si>
  <si>
    <t xml:space="preserve">マニュアルに不効率な点や時代にそぐわない点を見つけた場合には、上位者に指摘している。 </t>
    <phoneticPr fontId="2"/>
  </si>
  <si>
    <t xml:space="preserve">仕事を素早く習得し、そのスピードアップに取り組んでいる。 </t>
    <phoneticPr fontId="2"/>
  </si>
  <si>
    <t>仕事を行っていて気付いた点は積極的に上位者に報告している。</t>
    <phoneticPr fontId="2"/>
  </si>
  <si>
    <t>Ⅱ選択能力ユニット</t>
    <rPh sb="1" eb="3">
      <t>センタク</t>
    </rPh>
    <rPh sb="3" eb="5">
      <t>ノウリョク</t>
    </rPh>
    <phoneticPr fontId="2"/>
  </si>
  <si>
    <t>人事企画</t>
    <rPh sb="2" eb="4">
      <t>キカク</t>
    </rPh>
    <phoneticPr fontId="2"/>
  </si>
  <si>
    <t>①企画・計画</t>
    <phoneticPr fontId="2"/>
  </si>
  <si>
    <t xml:space="preserve"> 会社の人事制度、評価制度、昇進・昇格制度、他社における最近の人事管理の動向など、人事企画実務の推進に必要な基本的事項を理解している。 </t>
    <phoneticPr fontId="2"/>
  </si>
  <si>
    <t>○</t>
    <phoneticPr fontId="2"/>
  </si>
  <si>
    <t xml:space="preserve"> 上司や先輩・同僚からの助言を踏まえ、 自社の人事制度に関して優先的に取り組むべき課題等を整理している。 </t>
    <phoneticPr fontId="2"/>
  </si>
  <si>
    <t>○</t>
    <phoneticPr fontId="2"/>
  </si>
  <si>
    <t xml:space="preserve">人事企画実務の推進に必要な事務的手続き、社内決裁ルート等を確認し、正しく理解している。 </t>
    <phoneticPr fontId="2"/>
  </si>
  <si>
    <t>担当業務の実施方法や実施手順に不明点がある場合には、曖昧なままにすることなく上司や先輩に質問し解決を図っている。</t>
  </si>
  <si>
    <t xml:space="preserve">②実務の推進 </t>
    <phoneticPr fontId="2"/>
  </si>
  <si>
    <t xml:space="preserve">従業員の昇進、賃金決定等に資するための基本的な統計資料を的確に作成している。 </t>
    <phoneticPr fontId="2"/>
  </si>
  <si>
    <t xml:space="preserve">人事考課制度の設計・運用など、人事企画の定例的業務に関しては、上司の包括的助言に基づき独力で業務を遂行している。 </t>
    <phoneticPr fontId="2"/>
  </si>
  <si>
    <t>人事制度改定をめぐるトラブルなど突発的事態が発生した場合には、まずは上司に一報したうえで指示を踏まえて迅速に行動している。</t>
    <phoneticPr fontId="2"/>
  </si>
  <si>
    <t xml:space="preserve">人事制度の運用に際して過去に類例のない問題に直面した場合には、自分勝手な判断を行うことなく上司や先輩に報告して指示を仰いでいる。 </t>
    <phoneticPr fontId="2"/>
  </si>
  <si>
    <t xml:space="preserve">従業員の昇進、賃金決定等に資するための基本的な統計資料にはどのようなものがあるか、正しく理解している。 </t>
    <phoneticPr fontId="2"/>
  </si>
  <si>
    <t xml:space="preserve">人事考課制度の設計・運用など、人事企画の定例的業務に関しては、上司からの詳細な指示・助言に基づいて正確に業務を遂行している。 </t>
    <phoneticPr fontId="2"/>
  </si>
  <si>
    <t>人事制度の運用をめぐる問題が発生した場合には、いかなる場合でも迅速に上司や先輩に報告し、与えられた指示通りに対応している。</t>
    <phoneticPr fontId="2"/>
  </si>
  <si>
    <t>③評価・検証</t>
    <phoneticPr fontId="2"/>
  </si>
  <si>
    <t xml:space="preserve">人事記録など、担当業務に関する報告書類はルールに沿って正確に作成し、遅滞なく提出している。 </t>
    <phoneticPr fontId="2"/>
  </si>
  <si>
    <t xml:space="preserve"> 担当業務に関し、満足できた点、不足していた点などに関する自己評価を行っている。 </t>
    <phoneticPr fontId="2"/>
  </si>
  <si>
    <t>不足していた点については率直に反省し、上司の助言等を踏まえて次期の業務改善に活かすべく工夫している。</t>
    <phoneticPr fontId="2"/>
  </si>
  <si>
    <t xml:space="preserve">人事制度の運用に関する日常業務をめぐり、問題点や今後改善すべきと思う点を自分なりに整理し、上司や先輩に対して意見具申している。 </t>
    <phoneticPr fontId="2"/>
  </si>
  <si>
    <t>人事記録など、担当業務に関する報告書等は遅滞なく提出している。</t>
    <phoneticPr fontId="2"/>
  </si>
  <si>
    <t>雇用管理</t>
    <phoneticPr fontId="2"/>
  </si>
  <si>
    <t>①企画・計画</t>
    <phoneticPr fontId="2"/>
  </si>
  <si>
    <t xml:space="preserve">○ </t>
    <phoneticPr fontId="2"/>
  </si>
  <si>
    <t xml:space="preserve">会社の人員計画、採用の方法と手順、他社における最近の人事管理の動向など、雇用管理実務の推進に必要な基本的事項を理解している。 </t>
    <phoneticPr fontId="2"/>
  </si>
  <si>
    <t xml:space="preserve">○ </t>
    <phoneticPr fontId="2"/>
  </si>
  <si>
    <t xml:space="preserve"> 上司や先輩・同僚からの助言を踏まえ、 自社の雇用管理に関して優先的に取り組むべき課題等を整理している。</t>
    <phoneticPr fontId="2"/>
  </si>
  <si>
    <t>雇用管理実務の推進に必要な事務的手続き、社内決裁ルート等を確認し、正しく理解している。</t>
  </si>
  <si>
    <t>○</t>
    <phoneticPr fontId="2"/>
  </si>
  <si>
    <t xml:space="preserve"> 担当業務の実施方法や実施手順に曖昧な点がある場合には、 必ず上司や先輩に質問し解決を図っている。  </t>
    <phoneticPr fontId="2"/>
  </si>
  <si>
    <t>②実務の推進</t>
    <phoneticPr fontId="2"/>
  </si>
  <si>
    <t xml:space="preserve">従業員の採用、配置等に資するための基本的な統計資料を的確に作成している。 </t>
  </si>
  <si>
    <t xml:space="preserve">○ </t>
    <phoneticPr fontId="2"/>
  </si>
  <si>
    <t xml:space="preserve">採用情報サイトへの掲載や、学校訪問、採用説明会の運営、一次面接など、上司の包括的助言に基づき採用実務を行っている。  </t>
    <phoneticPr fontId="2"/>
  </si>
  <si>
    <t xml:space="preserve">社員の入社・退社手続きなど、雇用管理の定例的業務に関しては、上司の包括的助言に基づき独力で業務を遂行している。 </t>
    <phoneticPr fontId="2"/>
  </si>
  <si>
    <t xml:space="preserve">解雇をめぐるトラブルなど突発的事態が発生した場合には、 まずは上司に一報したうえで指示を踏まえて迅速に行動している。 </t>
    <phoneticPr fontId="2"/>
  </si>
  <si>
    <t xml:space="preserve">○  </t>
    <phoneticPr fontId="2"/>
  </si>
  <si>
    <t>雇用管理の実務に際して、過去に類例のない問題に直面した場合には、 自分勝手な判断を行うことなく上司や先輩に報告して指示を仰いでいる。</t>
    <phoneticPr fontId="2"/>
  </si>
  <si>
    <t xml:space="preserve">●  </t>
    <phoneticPr fontId="2"/>
  </si>
  <si>
    <t>従業員の採用、配置等に資するための基本的な統計資料にはどのようなものがあるか、正しく理解している。</t>
    <phoneticPr fontId="2"/>
  </si>
  <si>
    <t xml:space="preserve">上司からの詳細な指示・助言に基づいて、内定者のフォローや採用説明会の運営補助業務などの採用実務を的確に行っている。 </t>
    <phoneticPr fontId="2"/>
  </si>
  <si>
    <t xml:space="preserve">社員の入社・退社手続きなど、雇用管理の定例的業務に関しては、上司からの詳細な指示・助言に基づいて正確に業務を遂行している。 </t>
    <phoneticPr fontId="2"/>
  </si>
  <si>
    <t xml:space="preserve">雇用管理の実務をめぐる問題が発生した場合には、いかなる場合でも迅速に上司や先輩に報告し、 与えられた指示通りに対応している。 </t>
    <phoneticPr fontId="2"/>
  </si>
  <si>
    <t xml:space="preserve">③評価・検証 </t>
    <phoneticPr fontId="2"/>
  </si>
  <si>
    <t xml:space="preserve">採用業務に関する記録など、担当業務に関する報告書類はルールに沿って正確に作成し、遅滞なく提出している。 </t>
    <phoneticPr fontId="2"/>
  </si>
  <si>
    <t xml:space="preserve">担当業務に関し、満足できた点、不足していた点などに関する自己評価を行っている。 </t>
  </si>
  <si>
    <t>○</t>
    <phoneticPr fontId="2"/>
  </si>
  <si>
    <t xml:space="preserve">不足していた点については率直に反省し、上司の助言等を踏まえて次期の業務改善に活かすべく工夫している。 </t>
    <phoneticPr fontId="2"/>
  </si>
  <si>
    <t>○</t>
    <phoneticPr fontId="2"/>
  </si>
  <si>
    <t xml:space="preserve">雇用管理に関する日常業務をめぐり、問題点や今後改善すべきと思う点を自分なりに整理し、上司や先輩に対して意見具申している。 </t>
    <phoneticPr fontId="2"/>
  </si>
  <si>
    <t xml:space="preserve">● </t>
    <phoneticPr fontId="2"/>
  </si>
  <si>
    <t>採用業務に関する記録など、担当業務に関する報告書等は遅滞なく提出している。</t>
    <phoneticPr fontId="2"/>
  </si>
  <si>
    <t>賃金管理</t>
    <phoneticPr fontId="2"/>
  </si>
  <si>
    <t xml:space="preserve">①企画・計画 </t>
    <phoneticPr fontId="2"/>
  </si>
  <si>
    <t xml:space="preserve">○  </t>
    <phoneticPr fontId="2"/>
  </si>
  <si>
    <t>会社の賃金・退職金制度や労働・社会保険に関する事務手順、世間の賃金制度改革の動向など、賃金・社会保険実務の推進に必要な基本的事項を理解している。</t>
    <phoneticPr fontId="2"/>
  </si>
  <si>
    <t xml:space="preserve">○ </t>
    <phoneticPr fontId="2"/>
  </si>
  <si>
    <t>上司や先輩・同僚からの助言を踏まえ、賃金管理実務について優先的に取り組むべき課題を整理している。</t>
    <phoneticPr fontId="2"/>
  </si>
  <si>
    <t xml:space="preserve"> 賃金計算の方法、労働・社会保険の届出など、 日常業務についての実施手順や事務的手続き、社内決裁ルート等を確認し、正しく理解している。 </t>
    <phoneticPr fontId="2"/>
  </si>
  <si>
    <t xml:space="preserve">賃金制度の解釈など、担当業務の実施方法や実施手順に不明点がある場合には、曖昧なままにすることなく上司や先輩に質問し解決を図っている。 </t>
    <phoneticPr fontId="2"/>
  </si>
  <si>
    <t xml:space="preserve">②実務の推進  </t>
    <phoneticPr fontId="2"/>
  </si>
  <si>
    <t xml:space="preserve">税制や労働・社会保険法令等の基本を理解し、 各種の賃金計算事務を正確に遂行している。 </t>
    <phoneticPr fontId="2"/>
  </si>
  <si>
    <t xml:space="preserve">労働・社会保険等に関する事務的処理などの定例的業務に関しては、上司の包括的な助言を踏まえて独力で業務を完遂している。 </t>
    <phoneticPr fontId="2"/>
  </si>
  <si>
    <t xml:space="preserve">賃金・社会保険制度の運用をめぐり突発的事態が発生した場合には、まずは上司に一報したうえで指示を踏まえて迅速に行動している。 </t>
    <phoneticPr fontId="2"/>
  </si>
  <si>
    <t xml:space="preserve">賃金・社会保険の解釈運用をめぐり過去に類例のない問題に直面した場合には、自分勝手な判断を行うことなく上司や先輩に報告して指示を仰いでいる。 </t>
    <phoneticPr fontId="2"/>
  </si>
  <si>
    <t xml:space="preserve"> 各種の賃金計算事務や、労働・社会保険等に関する事務的処理などの定例的業務に関しては、上司からの詳細な指示・助言に基づいて正確に業務を遂行している。 </t>
    <phoneticPr fontId="2"/>
  </si>
  <si>
    <t>賃金・社会保険制度の運用をめぐる問題が発生した場合には、いかなる場合でも迅速に上司や先輩に報告し、与えられた指示通りに対応している。</t>
    <phoneticPr fontId="2"/>
  </si>
  <si>
    <t xml:space="preserve">③評価・検証  </t>
    <phoneticPr fontId="2"/>
  </si>
  <si>
    <t xml:space="preserve">賃金台帳の作成など担当業務に関する報告書類は正確に作成し、遅滞なく提出している。 </t>
    <phoneticPr fontId="2"/>
  </si>
  <si>
    <t>賃金計算や社会保険の事務手続き等に関し、満足できた点、不足していた点などに関する自己評価を行っている。</t>
    <phoneticPr fontId="2"/>
  </si>
  <si>
    <t>賃金・社会保険事務の日常業務をめぐり、問題点や今後改善すべきと思う点を自分なりに整理し、上司や先輩に対して意見具申している。</t>
    <phoneticPr fontId="2"/>
  </si>
  <si>
    <t xml:space="preserve">賃金台帳の作成など、 担当業務に関する報告書等は遅滞なく提出している。 </t>
    <phoneticPr fontId="2"/>
  </si>
  <si>
    <t>国際人事・労務管理</t>
    <phoneticPr fontId="2"/>
  </si>
  <si>
    <t xml:space="preserve">①企画・計画 </t>
    <phoneticPr fontId="2"/>
  </si>
  <si>
    <t xml:space="preserve">国際人的資源管理及び海外労働問題に関する基本的事項、自社における外国人スタッフの活用に関する諸問題など、国際人事・労務管理の推進に必要な基本的事項を理解している。 </t>
    <phoneticPr fontId="2"/>
  </si>
  <si>
    <t xml:space="preserve">上司や先輩・同僚からの助言を踏まえ、自社の国際人事・労務管理について優先的に取り組むべき課題を整理している。 </t>
    <phoneticPr fontId="2"/>
  </si>
  <si>
    <t>国際人事・労務管理実務の推進に必要な事務的手続き、社内決裁ルート等を確認し、正しく理解している。</t>
    <phoneticPr fontId="2"/>
  </si>
  <si>
    <t xml:space="preserve">○  </t>
    <phoneticPr fontId="2"/>
  </si>
  <si>
    <t>担当業務の実施方法や実施手順に曖昧な点がある場合には、 必ず上司や先輩に質問し解決を図っている。</t>
    <phoneticPr fontId="2"/>
  </si>
  <si>
    <t xml:space="preserve">②実務の推進  </t>
    <phoneticPr fontId="2"/>
  </si>
  <si>
    <t xml:space="preserve"> 上司の指示を踏まえ、海外の雇用・労働情勢や政治社会情勢など、 国際人事・労務管理に必要な情報収集を的確に行っている。</t>
    <phoneticPr fontId="2"/>
  </si>
  <si>
    <t xml:space="preserve">外国人スタッフの採用・契約手続き、海外勤務者の労務管理上の諸手続き（給与・手当の計算等）など、国際人事・労務管理の定例的業務に関しては、上司の包括的助言に基づき業務を完遂している。 </t>
    <phoneticPr fontId="2"/>
  </si>
  <si>
    <t>○</t>
    <phoneticPr fontId="2"/>
  </si>
  <si>
    <t xml:space="preserve">安全衛生や労使紛争など海外拠点の人事労務管理において突発的事態が発生した場合には、まずは上司に一報したうえで指示を踏まえて迅速に行動している。 </t>
    <phoneticPr fontId="2"/>
  </si>
  <si>
    <t>国際人事・労務管理の運用に際して過去に類例のない問題に直面した場合には、自分勝手な判断を行うことなく上司や先輩に報告して指示を仰いでいる。</t>
    <phoneticPr fontId="2"/>
  </si>
  <si>
    <t xml:space="preserve">海外の雇用・労働情勢や政治社会情勢など、 国際人事・労務管理に必要な情報にはどのようなものがあるか、 正しく理解している。 </t>
    <phoneticPr fontId="2"/>
  </si>
  <si>
    <t xml:space="preserve">外国人スタッフの採用・契約手続き、海外勤務者の労務管理上の諸手続き（給与・手当の計算等）など、国際人事・労務管理の定例的業務に関しては、上司からの詳細な指示・助言に基づいて正確に業務を遂行している。 </t>
    <phoneticPr fontId="2"/>
  </si>
  <si>
    <t xml:space="preserve">国際人事・労務管理の運用をめぐる問題が発生した場合には、いかなる場合でも迅速に上司や先輩に報告し、 与えられた指示通りに対応している。 </t>
    <phoneticPr fontId="2"/>
  </si>
  <si>
    <t xml:space="preserve">③評価・検証  </t>
    <phoneticPr fontId="2"/>
  </si>
  <si>
    <t xml:space="preserve">国際人事・労務管理に関する報告書、届出書類等は正確に作成し、遅滞なく提出している。 </t>
    <phoneticPr fontId="2"/>
  </si>
  <si>
    <t xml:space="preserve">担当業務に関し、満足できた点、不足していた点などに関する自己評価を行っている。 </t>
    <phoneticPr fontId="2"/>
  </si>
  <si>
    <t xml:space="preserve">不足していた点については率直に反省し、上司の助言等を踏まえて次期の業務改善に活かすべく工夫している。 </t>
    <phoneticPr fontId="2"/>
  </si>
  <si>
    <t xml:space="preserve">国際人事労務管理の日常業務をめぐり、 問題点や今後改善すべきと思う点を自分なりに整理し、上司や先輩に対して意見具申している。 </t>
    <phoneticPr fontId="2"/>
  </si>
  <si>
    <t xml:space="preserve">国際人事・労務管理に関する報告書、届出書類等は遅滞なく提出している。 </t>
    <phoneticPr fontId="2"/>
  </si>
  <si>
    <t xml:space="preserve">人材開発   </t>
    <phoneticPr fontId="2"/>
  </si>
  <si>
    <t xml:space="preserve">会社の人材開発体系、人材開発計画、研修プログラムなど、人材開発実務の推進に必要な基本的事項を理解している。 </t>
    <phoneticPr fontId="2"/>
  </si>
  <si>
    <t xml:space="preserve">上司や先輩・同僚からの助言を踏まえ、自社の人材開発制度について優先的に取り組むべき課題を整理している。 </t>
    <phoneticPr fontId="2"/>
  </si>
  <si>
    <t xml:space="preserve">人材開発実務の推進に必要な事務的手続き、社内決裁ルート等を確認し、正しく理解している。 </t>
    <phoneticPr fontId="2"/>
  </si>
  <si>
    <t xml:space="preserve">担当業務の実施方法や実施手順に不明点がある場合には、必ず上司や先輩に質問し解決を図っている。 </t>
    <phoneticPr fontId="2"/>
  </si>
  <si>
    <t>人材開発施策の立案に必要な情報の収集や基本統計資料等の作成を的確に行っている。</t>
    <phoneticPr fontId="2"/>
  </si>
  <si>
    <t>研修の社内通知、受講者や講師との連絡調整、各種の公的助成制度の利用申請などの定例的業務に関しては、上司の包括的助言に基づき独力で業務を完遂している。</t>
    <phoneticPr fontId="2"/>
  </si>
  <si>
    <t xml:space="preserve">研修等の際に突発的事態が発生した場合には、まずは上司に一報したうえで指示を踏まえて迅速に行動している。 </t>
    <phoneticPr fontId="2"/>
  </si>
  <si>
    <t xml:space="preserve">研修計画の立案や実施に際し、過去に類例のない問題に直面した場合には、 自分勝手な判断を行うことなく上司や先輩に報告して指示を仰いでいる。 </t>
    <phoneticPr fontId="2"/>
  </si>
  <si>
    <t>人材開発施策の立案に必要な情報の収集や基本統計資料等にはどのようなものがあるか、正しく理解している。</t>
    <phoneticPr fontId="2"/>
  </si>
  <si>
    <t>研修の社内通知、受講者や講師との連絡調整、各種の公的助成制度の利用申請などの定例的業務に関しては、上司からの詳細な指示・助言に基づいて正確に業務を遂行している。</t>
    <phoneticPr fontId="2"/>
  </si>
  <si>
    <t>研修計画の立案や実施をめぐる問題が発生した場合には、いかなる場合でも迅速に上司や先輩に報告し、 与えられた指示通りに対応している。</t>
    <phoneticPr fontId="2"/>
  </si>
  <si>
    <t xml:space="preserve">③評価・検証  </t>
    <phoneticPr fontId="2"/>
  </si>
  <si>
    <t xml:space="preserve">研修結果の報告など担当業務に関する報告書等は正確に作成し、遅滞なく提出している。 </t>
    <phoneticPr fontId="2"/>
  </si>
  <si>
    <t>担当業務に関し、満足できた点、不足していた点などに関する自己評価を行っている。</t>
    <phoneticPr fontId="2"/>
  </si>
  <si>
    <t xml:space="preserve">人材開発の日常業務をめぐり、問題点や今後改善すべきと思う点を自分なりに整理し、上司や先輩に対して意見具申している。  </t>
    <phoneticPr fontId="2"/>
  </si>
  <si>
    <t xml:space="preserve">研修結果の報告など担当業務に関する報告書等は、遅滞なく提出している。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</si>
  <si>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</si>
  <si>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</si>
  <si>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</si>
  <si>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</si>
  <si>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</si>
  <si>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</si>
  <si>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</si>
  <si>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</si>
  <si>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</si>
  <si>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</si>
  <si>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</si>
  <si>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</si>
  <si>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</si>
  <si>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</si>
  <si>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</si>
  <si>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</si>
  <si>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</si>
  <si>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</si>
  <si>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</si>
  <si>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</si>
  <si>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</si>
  <si>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</si>
  <si>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</si>
  <si>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</si>
  <si>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</si>
  <si>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</si>
  <si>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</si>
  <si>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</si>
  <si>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</si>
  <si>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エントリーレベル </t>
    <phoneticPr fontId="2"/>
  </si>
  <si>
    <t xml:space="preserve">仕事の全体像を把握し、職場での円滑なコミュニケーションを図りながら、上司の指示に沿って補助的業務を遂行するために必要な能力水準 </t>
    <phoneticPr fontId="2"/>
  </si>
  <si>
    <t>職業能力評価シート（人事・人材開発エントリーレベル）</t>
    <phoneticPr fontId="2"/>
  </si>
  <si>
    <t>社会経済の動きに興味関心をもち、 新聞等のニュース媒体をチェックするよう努めている。</t>
    <phoneticPr fontId="2"/>
  </si>
  <si>
    <t xml:space="preserve">挨拶・敬語、報告・連絡・相談など、社会人として最低限必要な態度・行動を身につけている。  </t>
    <phoneticPr fontId="2"/>
  </si>
  <si>
    <t xml:space="preserve">ワープロソフトや表計算ソフトの基本的な使い方を理解し、 簡単な文章作成や作表作業を適切に行っている。 </t>
    <phoneticPr fontId="2"/>
  </si>
  <si>
    <t xml:space="preserve">インターネットを使った簡単な情報検索を行っている。 </t>
    <phoneticPr fontId="2"/>
  </si>
  <si>
    <t>職業人としての自覚をもち、責任感と緊張感をもって仕事に取り組んでいる。</t>
    <phoneticPr fontId="2"/>
  </si>
  <si>
    <t>勤務中は公私の区別をきちんとつけている。</t>
    <phoneticPr fontId="2"/>
  </si>
  <si>
    <t>コンプライアンス上の不明点が生じた場合には、いかなる場合でも迅速に上位者に報告・連絡・相談を行っている。</t>
    <phoneticPr fontId="2"/>
  </si>
  <si>
    <t>チームの一員として協力し合うことの意義や必要性を理解している。</t>
    <phoneticPr fontId="2"/>
  </si>
  <si>
    <t xml:space="preserve">上司や同僚・先輩に対し、「おはようございます」「お疲れ様でした」「お先に失礼します」などの挨拶を欠かさず行っている。 </t>
    <phoneticPr fontId="2"/>
  </si>
  <si>
    <t>自分の担当する仕事の範囲を正しく把握している。</t>
    <phoneticPr fontId="2"/>
  </si>
  <si>
    <t>日頃から仕事の進捗状況を上位者に報告・連絡・相談している。</t>
    <phoneticPr fontId="2"/>
  </si>
  <si>
    <t xml:space="preserve">いったん引き受けたことは、正当な理由なく途中で投げ出すことなく取り組んでいる。  </t>
    <phoneticPr fontId="2"/>
  </si>
  <si>
    <t>しなければならない手間や手続きを故意に省くことなく、指示されたとおり誠実に職務を遂行している。</t>
    <phoneticPr fontId="2"/>
  </si>
  <si>
    <t>仕事を行っていて気付いた点は積極的に上位者に報告している。</t>
    <phoneticPr fontId="2"/>
  </si>
  <si>
    <t>従業員の昇進、賃金決定等に資するための基本的な統計資料にはどのようなものがあるか、正しく理解している。</t>
    <phoneticPr fontId="2"/>
  </si>
  <si>
    <t>人事考課制度の設計・運用など、人事企画の定例的業務に関しては、上司からの詳細な指示・助言に基づいて正確に業務を遂行している。</t>
    <phoneticPr fontId="2"/>
  </si>
  <si>
    <t xml:space="preserve">人事制度の運用をめぐる問題が発生した場合には、いかなる場合でも迅速に上司や先輩に報告し、与えられた指示通りに対応している。 </t>
    <phoneticPr fontId="2"/>
  </si>
  <si>
    <t>従業員の採用、配置等に資するための基本的な統計資料にはどのようなものがあるか、正しく理解している。</t>
    <phoneticPr fontId="2"/>
  </si>
  <si>
    <t>上司からの詳細な指示・助言に基づいて、内定者のフォローや採用説明会の運営補助業務などの採用実務を的確に行っている。</t>
    <phoneticPr fontId="2"/>
  </si>
  <si>
    <t>社員の入社・退社手続きなど、雇用管理の定例的業務に関しては、上司からの詳細な指示・助言に基づいて正確に業務を遂行している。</t>
    <phoneticPr fontId="2"/>
  </si>
  <si>
    <t>各種の賃金計算事務や、労働・社会保険等に関する事務的処理などの定例的業務に関しては、上司からの詳細な指示・助言に基づいて正確に業務を遂行している。</t>
    <phoneticPr fontId="2"/>
  </si>
  <si>
    <t xml:space="preserve">賃金・社会保険制度の運用をめぐる問題が発生した場合には、いかなる場合でも迅速に上司や先輩に報告し、与えられた指示通りに対応している。 </t>
    <phoneticPr fontId="2"/>
  </si>
  <si>
    <t xml:space="preserve">賃金台帳の作成など、担当業務に関する報告書等は遅滞なく提出している。 </t>
    <phoneticPr fontId="2"/>
  </si>
  <si>
    <t>海外の雇用・労働情勢や政治社会情勢など、国際人事・労務管理に必要な情報にはどのようなものがあるか、正しく理解している。</t>
    <phoneticPr fontId="2"/>
  </si>
  <si>
    <t xml:space="preserve">外国人スタッフの採用・契約手続き、海外勤務者の労務管理上の諸手続き（給与・手当の計算等）など、国際人事・労務管理の定例的業務に関しては、上司からの詳細な指示・助言に基づいて正確に業務を遂行している。 </t>
    <phoneticPr fontId="2"/>
  </si>
  <si>
    <t>国際人事・労務管理に関する報告書、届出書類等は遅滞なく提出している。</t>
    <phoneticPr fontId="2"/>
  </si>
  <si>
    <t>人材開発施策の立案に必要な情報の収集や基本統計資料等にはどのようなものがあるか、正しく理解している。</t>
    <phoneticPr fontId="2"/>
  </si>
  <si>
    <t>研修の社内通知、 受講者や講師との連絡調整、 各種の公的助成制度の利用申請などの定例的業務に関しては、上司からの詳細な指示・助言に基づいて正確に業務を遂行している。</t>
    <phoneticPr fontId="2"/>
  </si>
  <si>
    <t xml:space="preserve">研修結果の報告など担当業務に関する報告書等は、遅滞なく提出している。 </t>
    <phoneticPr fontId="2"/>
  </si>
  <si>
    <t xml:space="preserve">表計算ソフトの使用方法  </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</si>
  <si>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</si>
  <si>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</si>
  <si>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</si>
  <si>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 xml:space="preserve">所属部門内における業務分掌、役割分担  </t>
    <phoneticPr fontId="2"/>
  </si>
  <si>
    <t xml:space="preserve">他部門や外注先のキーパーソン </t>
    <phoneticPr fontId="2"/>
  </si>
  <si>
    <t xml:space="preserve">業務計画の作成   </t>
    <phoneticPr fontId="2"/>
  </si>
  <si>
    <t xml:space="preserve">業務遂行上の諸ルール </t>
    <phoneticPr fontId="2"/>
  </si>
  <si>
    <t>【サブツール】能力細目・職務遂行のための基準一覧（人事・人材開発　レベル1/エントリー）</t>
    <rPh sb="7" eb="9">
      <t>ノウリョク</t>
    </rPh>
    <rPh sb="9" eb="11">
      <t>サイモク</t>
    </rPh>
    <rPh sb="12" eb="14">
      <t>ショクム</t>
    </rPh>
    <rPh sb="14" eb="16">
      <t>スイコウ</t>
    </rPh>
    <rPh sb="20" eb="22">
      <t>キジュン</t>
    </rPh>
    <rPh sb="22" eb="24">
      <t>イチラン</t>
    </rPh>
    <rPh sb="25" eb="27">
      <t>ジンジ</t>
    </rPh>
    <rPh sb="28" eb="30">
      <t>ジンザイ</t>
    </rPh>
    <rPh sb="30" eb="32">
      <t>カイハツ</t>
    </rPh>
    <phoneticPr fontId="2"/>
  </si>
  <si>
    <t>ワープロソフトの様々な機能を活用し、レイアウト構成にも配慮した事務文書を作成している。</t>
    <phoneticPr fontId="2"/>
  </si>
  <si>
    <t xml:space="preserve">仕事に取り掛かる前に、求められる達成水準や仕事の進め方、注意事項等を確認している。 </t>
    <phoneticPr fontId="2"/>
  </si>
  <si>
    <t xml:space="preserve">業務プロセスを理解し、決められた手順で仕事を行っている。 </t>
    <phoneticPr fontId="2"/>
  </si>
  <si>
    <t>業務効率化のために会社が導入したITツール（会計処理ソフト等）の活用技能を身につけ、使いこなしている。</t>
    <phoneticPr fontId="2"/>
  </si>
  <si>
    <t>Ⅲ. 必要な知識　（共通能力ユニット　レベル1/エントリー）</t>
    <rPh sb="3" eb="5">
      <t>ヒツヨウ</t>
    </rPh>
    <rPh sb="6" eb="8">
      <t>チシキ</t>
    </rPh>
    <rPh sb="10" eb="12">
      <t>キョウツウ</t>
    </rPh>
    <rPh sb="12" eb="14">
      <t>ノウリョク</t>
    </rPh>
    <phoneticPr fontId="2"/>
  </si>
  <si>
    <t>Ⅳ.必要な知識（選択能力ユニット 経営戦略　レベル1・エントリー）</t>
    <rPh sb="8" eb="10">
      <t>センタク</t>
    </rPh>
    <rPh sb="17" eb="19">
      <t>ケイエイ</t>
    </rPh>
    <rPh sb="19" eb="21">
      <t>センリャク</t>
    </rPh>
    <phoneticPr fontId="2"/>
  </si>
  <si>
    <t>Ⅱ.職務遂行のための基準　選択能力ユニット(人事・人材開発）</t>
    <rPh sb="2" eb="12">
      <t>ｑ</t>
    </rPh>
    <rPh sb="13" eb="15">
      <t>センタク</t>
    </rPh>
    <rPh sb="15" eb="17">
      <t>ノウリョク</t>
    </rPh>
    <rPh sb="22" eb="24">
      <t>ジンジ</t>
    </rPh>
    <rPh sb="25" eb="29">
      <t>ジンザイカイハツ</t>
    </rPh>
    <phoneticPr fontId="2"/>
  </si>
  <si>
    <t>小集団活動など会社が組織的に業務改善に取り組んでいる場合には、積極的にその活動に参加している。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</si>
</sst>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7" x14ac:knownFonts="1">
    <font>
      <sz val="11"/>
      <name val="ＭＳ Ｐゴシック"/>
      <family val="3"/>
    </font>
    <font>
      <sz val="11"/>
      <color theme="1"/>
      <name val="游ゴシック"/>
      <family val="2"/>
      <charset val="128"/>
      <scheme val="minor"/>
    </font>
    <font>
      <sz val="6"/>
      <name val="ＭＳ Ｐゴシック"/>
      <family val="3"/>
      <charset val="128"/>
    </font>
    <font>
      <sz val="12"/>
      <color indexed="0"/>
      <name val="ＭＳ Ｐゴシック"/>
      <family val="3"/>
    </font>
    <font>
      <sz val="8"/>
      <color indexed="0"/>
      <name val="ＭＳ Ｐ明朝"/>
      <family val="1"/>
      <charset val="128"/>
    </font>
    <font>
      <sz val="12"/>
      <color indexed="0"/>
      <name val="ＭＳ Ｐ明朝"/>
      <family val="1"/>
      <charset val="128"/>
    </font>
    <font>
      <sz val="9"/>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0"/>
      <name val="HGPｺﾞｼｯｸM"/>
      <family val="3"/>
      <charset val="128"/>
    </font>
    <font>
      <b/>
      <sz val="18"/>
      <name val="ＭＳ Ｐゴシック"/>
      <family val="3"/>
      <charset val="128"/>
    </font>
    <font>
      <b/>
      <sz val="14"/>
      <name val="ＭＳ Ｐゴシック"/>
      <family val="3"/>
      <charset val="128"/>
    </font>
    <font>
      <b/>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sz val="9"/>
      <name val="游ゴシック Light"/>
      <family val="3"/>
      <charset val="128"/>
    </font>
    <font>
      <sz val="9"/>
      <name val="ＭＳ Ｐ明朝"/>
      <family val="1"/>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2"/>
      <name val="ＭＳ ゴシック"/>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hair">
        <color auto="1"/>
      </bottom>
      <diagonal/>
    </border>
    <border>
      <left style="thin">
        <color indexed="64"/>
      </left>
      <right/>
      <top/>
      <bottom/>
      <diagonal/>
    </border>
    <border>
      <left style="thin">
        <color auto="1"/>
      </left>
      <right style="thin">
        <color auto="1"/>
      </right>
      <top style="dotted">
        <color auto="1"/>
      </top>
      <bottom/>
      <diagonal/>
    </border>
  </borders>
  <cellStyleXfs count="6">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cellStyleXfs>
  <cellXfs count="382">
    <xf numFmtId="0" fontId="0" fillId="0" borderId="0" xfId="0"/>
    <xf numFmtId="0" fontId="7" fillId="0" borderId="0" xfId="1"/>
    <xf numFmtId="0" fontId="8" fillId="2" borderId="3" xfId="1" applyFont="1" applyFill="1" applyBorder="1" applyAlignment="1">
      <alignment horizontal="center"/>
    </xf>
    <xf numFmtId="0" fontId="7" fillId="0" borderId="3"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7" fillId="0" borderId="0" xfId="3" applyFont="1" applyAlignment="1">
      <alignment vertical="center"/>
    </xf>
    <xf numFmtId="0" fontId="18" fillId="0" borderId="0" xfId="3" applyFont="1" applyAlignment="1">
      <alignment vertical="center"/>
    </xf>
    <xf numFmtId="0" fontId="7" fillId="0" borderId="0" xfId="3" applyAlignment="1">
      <alignment vertical="center"/>
    </xf>
    <xf numFmtId="0" fontId="20"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7" xfId="3" applyFont="1" applyBorder="1"/>
    <xf numFmtId="0" fontId="7" fillId="0" borderId="0" xfId="3" applyAlignment="1">
      <alignment horizontal="left" vertical="center"/>
    </xf>
    <xf numFmtId="0" fontId="8" fillId="2" borderId="0" xfId="3" applyFont="1" applyFill="1" applyAlignment="1">
      <alignment vertical="center"/>
    </xf>
    <xf numFmtId="0" fontId="24" fillId="3" borderId="8" xfId="3" applyFont="1" applyFill="1" applyBorder="1" applyAlignment="1">
      <alignment horizontal="center" vertical="center"/>
    </xf>
    <xf numFmtId="0" fontId="24" fillId="3" borderId="8" xfId="3" applyFont="1" applyFill="1" applyBorder="1" applyAlignment="1">
      <alignment horizontal="center" vertical="center" shrinkToFit="1"/>
    </xf>
    <xf numFmtId="0" fontId="24" fillId="3" borderId="8"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7" fillId="0" borderId="8" xfId="3" applyFont="1" applyFill="1" applyBorder="1" applyAlignment="1">
      <alignment horizontal="center" vertical="center" wrapText="1"/>
    </xf>
    <xf numFmtId="0" fontId="8" fillId="0" borderId="8" xfId="3" applyFont="1" applyFill="1" applyBorder="1" applyAlignment="1">
      <alignment vertical="center" wrapText="1"/>
    </xf>
    <xf numFmtId="0" fontId="27" fillId="0" borderId="8" xfId="3" applyFont="1" applyFill="1" applyBorder="1" applyAlignment="1">
      <alignment horizontal="center" vertical="center"/>
    </xf>
    <xf numFmtId="0" fontId="27" fillId="0" borderId="9" xfId="3" applyFont="1" applyFill="1" applyBorder="1" applyAlignment="1">
      <alignment horizontal="center" vertical="center"/>
    </xf>
    <xf numFmtId="0" fontId="7" fillId="0" borderId="8" xfId="3" applyFill="1" applyBorder="1" applyAlignment="1">
      <alignment vertical="center"/>
    </xf>
    <xf numFmtId="0" fontId="7" fillId="0" borderId="8" xfId="3" applyFill="1" applyBorder="1" applyAlignment="1">
      <alignment horizontal="center" vertical="center"/>
    </xf>
    <xf numFmtId="0" fontId="8" fillId="0" borderId="8" xfId="3" applyFont="1" applyBorder="1" applyAlignment="1">
      <alignment vertical="center" wrapText="1"/>
    </xf>
    <xf numFmtId="49" fontId="8" fillId="0" borderId="8" xfId="3" applyNumberFormat="1" applyFont="1" applyBorder="1" applyAlignment="1">
      <alignment vertical="center" wrapText="1"/>
    </xf>
    <xf numFmtId="0" fontId="7" fillId="0" borderId="8" xfId="3" applyFont="1" applyFill="1" applyBorder="1" applyAlignment="1">
      <alignment vertical="center" wrapText="1"/>
    </xf>
    <xf numFmtId="49" fontId="27" fillId="0" borderId="8" xfId="3" applyNumberFormat="1" applyFont="1" applyFill="1" applyBorder="1" applyAlignment="1">
      <alignment horizontal="center" vertical="center"/>
    </xf>
    <xf numFmtId="0" fontId="29" fillId="0" borderId="0" xfId="4" applyFont="1" applyBorder="1" applyAlignment="1">
      <alignment horizontal="left" vertical="center"/>
    </xf>
    <xf numFmtId="0" fontId="29" fillId="0" borderId="0" xfId="3" applyFont="1" applyBorder="1" applyAlignment="1">
      <alignment horizontal="center" vertical="center" wrapText="1"/>
    </xf>
    <xf numFmtId="0" fontId="29" fillId="0" borderId="0" xfId="3" applyFont="1" applyBorder="1" applyAlignment="1">
      <alignment vertical="center" wrapText="1"/>
    </xf>
    <xf numFmtId="0" fontId="29" fillId="0" borderId="0" xfId="3" applyFont="1" applyBorder="1" applyAlignment="1">
      <alignment vertical="center"/>
    </xf>
    <xf numFmtId="0" fontId="7" fillId="0" borderId="0" xfId="3" applyBorder="1" applyAlignment="1">
      <alignment vertical="center"/>
    </xf>
    <xf numFmtId="0" fontId="23" fillId="0" borderId="0" xfId="3" applyFont="1"/>
    <xf numFmtId="0" fontId="7" fillId="0" borderId="7" xfId="3" applyBorder="1" applyAlignment="1">
      <alignment vertical="center"/>
    </xf>
    <xf numFmtId="0" fontId="30" fillId="3" borderId="8" xfId="3" applyFont="1" applyFill="1" applyBorder="1" applyAlignment="1">
      <alignment horizontal="center" vertical="center"/>
    </xf>
    <xf numFmtId="0" fontId="24" fillId="3" borderId="9" xfId="3" applyFont="1" applyFill="1" applyBorder="1" applyAlignment="1">
      <alignment horizontal="center" vertical="center" wrapText="1"/>
    </xf>
    <xf numFmtId="0" fontId="7" fillId="4" borderId="8" xfId="3" applyFont="1" applyFill="1" applyBorder="1" applyAlignment="1">
      <alignment horizontal="center" vertical="center" wrapText="1"/>
    </xf>
    <xf numFmtId="0" fontId="8" fillId="4" borderId="8" xfId="3" applyFont="1" applyFill="1" applyBorder="1" applyAlignment="1">
      <alignment vertical="center" wrapText="1"/>
    </xf>
    <xf numFmtId="0" fontId="7" fillId="0" borderId="8" xfId="3" applyBorder="1" applyAlignment="1">
      <alignment vertical="center"/>
    </xf>
    <xf numFmtId="0" fontId="7" fillId="4" borderId="0" xfId="3" applyFont="1" applyFill="1" applyBorder="1" applyAlignment="1">
      <alignment horizontal="center" vertical="center" wrapText="1"/>
    </xf>
    <xf numFmtId="0" fontId="8" fillId="4" borderId="11" xfId="3" applyFont="1" applyFill="1" applyBorder="1" applyAlignment="1">
      <alignment vertical="center" wrapText="1"/>
    </xf>
    <xf numFmtId="0" fontId="7" fillId="0" borderId="8" xfId="3" applyBorder="1" applyAlignment="1">
      <alignment horizontal="center" vertical="center"/>
    </xf>
    <xf numFmtId="0" fontId="31" fillId="0" borderId="0" xfId="4" applyFont="1" applyBorder="1" applyAlignment="1">
      <alignment vertical="center" textRotation="255"/>
    </xf>
    <xf numFmtId="0" fontId="7" fillId="0" borderId="0" xfId="3"/>
    <xf numFmtId="0" fontId="32" fillId="3" borderId="8" xfId="3" applyFont="1" applyFill="1" applyBorder="1" applyAlignment="1">
      <alignment horizontal="center" vertical="center" wrapText="1"/>
    </xf>
    <xf numFmtId="0" fontId="27" fillId="0" borderId="0" xfId="3" applyFont="1" applyFill="1" applyBorder="1" applyAlignment="1">
      <alignment horizontal="right" vertical="center" wrapText="1"/>
    </xf>
    <xf numFmtId="0" fontId="33" fillId="0" borderId="1" xfId="3" applyFont="1" applyBorder="1"/>
    <xf numFmtId="9" fontId="34" fillId="0" borderId="8" xfId="3" applyNumberFormat="1" applyFont="1" applyBorder="1" applyAlignment="1">
      <alignment horizontal="right" vertical="center"/>
    </xf>
    <xf numFmtId="0" fontId="7" fillId="0" borderId="0" xfId="3" applyAlignment="1">
      <alignment horizontal="center"/>
    </xf>
    <xf numFmtId="0" fontId="7" fillId="0" borderId="12" xfId="3" applyBorder="1" applyAlignment="1">
      <alignment vertical="center"/>
    </xf>
    <xf numFmtId="9" fontId="35" fillId="0" borderId="0" xfId="3" applyNumberFormat="1" applyFont="1" applyAlignment="1">
      <alignment horizontal="right"/>
    </xf>
    <xf numFmtId="0" fontId="36" fillId="0" borderId="0" xfId="3" applyFont="1"/>
    <xf numFmtId="0" fontId="37" fillId="2" borderId="11" xfId="4" applyFont="1" applyFill="1" applyBorder="1" applyAlignment="1">
      <alignment horizontal="center" vertical="center" shrinkToFit="1"/>
    </xf>
    <xf numFmtId="0" fontId="37" fillId="2" borderId="11" xfId="3" applyFont="1" applyFill="1" applyBorder="1" applyAlignment="1">
      <alignment horizontal="center" vertical="center"/>
    </xf>
    <xf numFmtId="0" fontId="37" fillId="2" borderId="11" xfId="3" applyFont="1" applyFill="1" applyBorder="1" applyAlignment="1">
      <alignment horizontal="center" vertical="center" wrapText="1"/>
    </xf>
    <xf numFmtId="0" fontId="7" fillId="2" borderId="0" xfId="3" applyFill="1"/>
    <xf numFmtId="0" fontId="7" fillId="0" borderId="0" xfId="3" applyFont="1" applyFill="1" applyBorder="1" applyAlignment="1">
      <alignment vertical="center" wrapText="1"/>
    </xf>
    <xf numFmtId="0" fontId="7" fillId="0" borderId="0" xfId="3" applyBorder="1"/>
    <xf numFmtId="0" fontId="34"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37" fillId="5" borderId="8" xfId="4" applyFont="1" applyFill="1" applyBorder="1" applyAlignment="1">
      <alignment horizontal="center" vertical="center" shrinkToFit="1"/>
    </xf>
    <xf numFmtId="0" fontId="37" fillId="5" borderId="8" xfId="3" applyFont="1" applyFill="1" applyBorder="1" applyAlignment="1">
      <alignment horizontal="center" vertical="center"/>
    </xf>
    <xf numFmtId="0" fontId="5" fillId="0" borderId="8" xfId="0" applyNumberFormat="1" applyFont="1" applyFill="1" applyBorder="1" applyAlignment="1" applyProtection="1">
      <alignment horizontal="left" vertical="center" wrapText="1"/>
    </xf>
    <xf numFmtId="0" fontId="34" fillId="0" borderId="0" xfId="3" applyFont="1" applyBorder="1" applyAlignment="1">
      <alignment vertical="center" wrapText="1"/>
    </xf>
    <xf numFmtId="0" fontId="8" fillId="0" borderId="0" xfId="3" applyFont="1" applyBorder="1" applyAlignment="1">
      <alignment horizontal="left" vertical="center" wrapText="1"/>
    </xf>
    <xf numFmtId="0" fontId="29" fillId="0" borderId="0" xfId="4" applyFont="1" applyBorder="1" applyAlignment="1">
      <alignment vertical="center" wrapText="1"/>
    </xf>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4" fillId="5" borderId="8" xfId="4" applyFont="1" applyFill="1" applyBorder="1" applyAlignment="1">
      <alignment horizontal="left" vertical="center" shrinkToFit="1"/>
    </xf>
    <xf numFmtId="0" fontId="34" fillId="0" borderId="0" xfId="4" applyFont="1">
      <alignment vertical="center"/>
    </xf>
    <xf numFmtId="0" fontId="34" fillId="2" borderId="0" xfId="4" applyFont="1" applyFill="1">
      <alignment vertical="center"/>
    </xf>
    <xf numFmtId="0" fontId="8" fillId="0" borderId="7" xfId="4" applyFont="1" applyBorder="1" applyAlignment="1">
      <alignment horizontal="center" vertical="center" wrapText="1"/>
    </xf>
    <xf numFmtId="0" fontId="8" fillId="0" borderId="18" xfId="3" applyFont="1" applyBorder="1" applyAlignment="1">
      <alignment horizontal="left" vertical="center" wrapText="1"/>
    </xf>
    <xf numFmtId="0" fontId="8" fillId="0" borderId="18" xfId="3" applyFont="1" applyBorder="1" applyAlignment="1">
      <alignment horizontal="center" vertical="center"/>
    </xf>
    <xf numFmtId="0" fontId="8" fillId="0" borderId="18" xfId="3" applyFont="1" applyBorder="1" applyAlignment="1">
      <alignment vertical="top" wrapText="1"/>
    </xf>
    <xf numFmtId="0" fontId="34" fillId="5" borderId="9" xfId="4" applyFont="1" applyFill="1" applyBorder="1" applyAlignment="1">
      <alignment horizontal="center" vertical="center"/>
    </xf>
    <xf numFmtId="0" fontId="4" fillId="0" borderId="0" xfId="0" applyNumberFormat="1" applyFont="1" applyFill="1" applyBorder="1" applyAlignment="1" applyProtection="1">
      <alignment horizontal="center" vertical="center" wrapText="1"/>
    </xf>
    <xf numFmtId="0" fontId="42" fillId="0" borderId="11" xfId="0" applyFont="1" applyBorder="1" applyAlignment="1">
      <alignment horizontal="left" vertical="top" wrapText="1"/>
    </xf>
    <xf numFmtId="0" fontId="4" fillId="0" borderId="0" xfId="0" applyNumberFormat="1" applyFont="1" applyFill="1" applyBorder="1" applyAlignment="1" applyProtection="1">
      <alignment horizontal="center" vertical="distributed" wrapText="1"/>
    </xf>
    <xf numFmtId="0" fontId="4" fillId="0" borderId="20" xfId="0" applyNumberFormat="1" applyFont="1" applyFill="1" applyBorder="1" applyAlignment="1" applyProtection="1">
      <alignment horizontal="center" vertical="distributed" wrapText="1"/>
    </xf>
    <xf numFmtId="0" fontId="4" fillId="0" borderId="20" xfId="0" applyNumberFormat="1" applyFont="1" applyFill="1" applyBorder="1" applyAlignment="1" applyProtection="1">
      <alignment horizontal="center" vertical="center" wrapText="1"/>
    </xf>
    <xf numFmtId="0" fontId="9" fillId="0" borderId="0" xfId="4" applyAlignment="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distributed" wrapText="1"/>
    </xf>
    <xf numFmtId="0" fontId="4" fillId="0" borderId="2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top" wrapText="1"/>
    </xf>
    <xf numFmtId="0" fontId="45" fillId="0" borderId="20" xfId="0" applyNumberFormat="1" applyFont="1" applyFill="1" applyBorder="1" applyAlignment="1" applyProtection="1">
      <alignment horizontal="left" vertical="center" wrapText="1"/>
    </xf>
    <xf numFmtId="0" fontId="45" fillId="0" borderId="19" xfId="0" applyNumberFormat="1" applyFont="1" applyFill="1" applyBorder="1" applyAlignment="1" applyProtection="1">
      <alignment horizontal="left" vertical="center" wrapText="1"/>
    </xf>
    <xf numFmtId="0" fontId="45" fillId="0" borderId="21" xfId="0" applyNumberFormat="1" applyFont="1" applyFill="1" applyBorder="1" applyAlignment="1" applyProtection="1">
      <alignment horizontal="left" vertical="center" wrapText="1"/>
    </xf>
    <xf numFmtId="0" fontId="9" fillId="0" borderId="0" xfId="5" applyAlignment="1"/>
    <xf numFmtId="0" fontId="47" fillId="2" borderId="0" xfId="5" applyFont="1" applyFill="1" applyBorder="1" applyAlignment="1">
      <alignment horizontal="center" vertical="center"/>
    </xf>
    <xf numFmtId="0" fontId="34" fillId="2" borderId="0" xfId="5" applyFont="1" applyFill="1" applyAlignment="1"/>
    <xf numFmtId="0" fontId="34" fillId="2" borderId="9" xfId="5" applyFont="1" applyFill="1" applyBorder="1" applyAlignment="1"/>
    <xf numFmtId="0" fontId="34" fillId="2" borderId="18" xfId="5" applyFont="1" applyFill="1" applyBorder="1" applyAlignment="1"/>
    <xf numFmtId="0" fontId="35" fillId="2" borderId="10" xfId="5" applyFont="1" applyFill="1" applyBorder="1" applyAlignment="1"/>
    <xf numFmtId="0" fontId="34" fillId="0" borderId="18" xfId="5" applyFont="1" applyBorder="1" applyAlignment="1"/>
    <xf numFmtId="0" fontId="35" fillId="0" borderId="18" xfId="5" applyFont="1" applyBorder="1" applyAlignment="1"/>
    <xf numFmtId="0" fontId="34" fillId="2" borderId="22" xfId="5" applyFont="1" applyFill="1" applyBorder="1" applyAlignment="1"/>
    <xf numFmtId="0" fontId="35" fillId="2" borderId="18" xfId="5" applyFont="1" applyFill="1" applyBorder="1" applyAlignment="1"/>
    <xf numFmtId="0" fontId="34" fillId="0" borderId="9" xfId="5" applyFont="1" applyBorder="1" applyAlignment="1"/>
    <xf numFmtId="0" fontId="2" fillId="0" borderId="10" xfId="5" applyFont="1" applyBorder="1" applyAlignment="1"/>
    <xf numFmtId="0" fontId="48" fillId="0" borderId="0" xfId="5" applyFont="1" applyFill="1" applyAlignment="1">
      <alignment vertical="center"/>
    </xf>
    <xf numFmtId="0" fontId="47" fillId="0" borderId="0" xfId="5" applyFont="1" applyFill="1" applyBorder="1" applyAlignment="1">
      <alignment horizontal="center" vertical="center"/>
    </xf>
    <xf numFmtId="0" fontId="34" fillId="0" borderId="0" xfId="5" applyFont="1" applyAlignment="1"/>
    <xf numFmtId="0" fontId="9" fillId="0" borderId="18" xfId="5" applyFont="1" applyBorder="1" applyAlignment="1"/>
    <xf numFmtId="0" fontId="35" fillId="0" borderId="10" xfId="5" applyFont="1" applyBorder="1" applyAlignment="1"/>
    <xf numFmtId="0" fontId="9" fillId="0" borderId="18" xfId="5" applyBorder="1" applyAlignment="1"/>
    <xf numFmtId="0" fontId="34" fillId="2" borderId="10" xfId="5" applyFont="1" applyFill="1" applyBorder="1" applyAlignment="1"/>
    <xf numFmtId="0" fontId="9" fillId="0" borderId="0" xfId="5" applyBorder="1" applyAlignment="1"/>
    <xf numFmtId="0" fontId="9" fillId="0" borderId="10" xfId="5" applyFont="1" applyBorder="1" applyAlignment="1"/>
    <xf numFmtId="0" fontId="35" fillId="0" borderId="0" xfId="5" applyFont="1" applyAlignment="1"/>
    <xf numFmtId="0" fontId="9" fillId="2" borderId="0" xfId="5" applyFill="1" applyAlignment="1"/>
    <xf numFmtId="0" fontId="23" fillId="0" borderId="0" xfId="5" applyFont="1" applyFill="1" applyBorder="1" applyAlignment="1"/>
    <xf numFmtId="0" fontId="50" fillId="0" borderId="0" xfId="5" applyFont="1" applyFill="1" applyBorder="1" applyAlignment="1"/>
    <xf numFmtId="0" fontId="22" fillId="0" borderId="0" xfId="5" applyFont="1" applyFill="1" applyBorder="1" applyAlignment="1"/>
    <xf numFmtId="0" fontId="35" fillId="0" borderId="0" xfId="5" applyFont="1" applyBorder="1" applyAlignment="1"/>
    <xf numFmtId="0" fontId="9" fillId="0" borderId="24" xfId="5" applyBorder="1" applyAlignment="1"/>
    <xf numFmtId="0" fontId="9" fillId="0" borderId="25" xfId="5" applyBorder="1" applyAlignment="1"/>
    <xf numFmtId="0" fontId="9" fillId="0" borderId="26" xfId="5" applyBorder="1" applyAlignment="1"/>
    <xf numFmtId="0" fontId="9" fillId="0" borderId="23" xfId="5" applyBorder="1" applyAlignment="1"/>
    <xf numFmtId="0" fontId="35" fillId="0" borderId="27" xfId="5" applyFont="1" applyBorder="1" applyAlignment="1"/>
    <xf numFmtId="0" fontId="34" fillId="0" borderId="0" xfId="5" applyFont="1" applyFill="1" applyBorder="1" applyAlignment="1"/>
    <xf numFmtId="0" fontId="34" fillId="0" borderId="31" xfId="5" applyFont="1" applyBorder="1" applyAlignment="1"/>
    <xf numFmtId="0" fontId="34" fillId="0" borderId="32" xfId="5" applyFont="1" applyBorder="1" applyAlignment="1"/>
    <xf numFmtId="0" fontId="9" fillId="0" borderId="32" xfId="5" applyBorder="1" applyAlignment="1"/>
    <xf numFmtId="0" fontId="9" fillId="0" borderId="33" xfId="5" applyBorder="1" applyAlignment="1"/>
    <xf numFmtId="0" fontId="34" fillId="0" borderId="31" xfId="5" applyFont="1" applyBorder="1" applyAlignment="1">
      <alignment horizontal="left"/>
    </xf>
    <xf numFmtId="0" fontId="34" fillId="0" borderId="33" xfId="5" applyFont="1" applyBorder="1" applyAlignment="1"/>
    <xf numFmtId="0" fontId="34" fillId="0" borderId="31" xfId="5" applyFont="1" applyBorder="1" applyAlignment="1">
      <alignment vertical="center"/>
    </xf>
    <xf numFmtId="0" fontId="34" fillId="0" borderId="32" xfId="5" applyFont="1" applyBorder="1" applyAlignment="1">
      <alignment vertical="center"/>
    </xf>
    <xf numFmtId="0" fontId="34" fillId="0" borderId="33" xfId="5" applyFont="1" applyBorder="1" applyAlignment="1">
      <alignment vertical="center"/>
    </xf>
    <xf numFmtId="0" fontId="35" fillId="0" borderId="23" xfId="5" applyFont="1" applyBorder="1" applyAlignment="1"/>
    <xf numFmtId="0" fontId="9" fillId="0" borderId="28" xfId="5" applyBorder="1" applyAlignment="1"/>
    <xf numFmtId="0" fontId="9" fillId="0" borderId="29" xfId="5" applyBorder="1" applyAlignment="1"/>
    <xf numFmtId="0" fontId="35" fillId="0" borderId="29" xfId="5" applyFont="1" applyBorder="1" applyAlignment="1"/>
    <xf numFmtId="0" fontId="35" fillId="0" borderId="30" xfId="5" applyFont="1" applyBorder="1" applyAlignment="1"/>
    <xf numFmtId="177" fontId="9" fillId="0" borderId="0" xfId="5" applyNumberFormat="1" applyAlignment="1"/>
    <xf numFmtId="0" fontId="49" fillId="6" borderId="0" xfId="5" applyFont="1" applyFill="1" applyAlignment="1"/>
    <xf numFmtId="0" fontId="51" fillId="6" borderId="0" xfId="5" applyFont="1" applyFill="1" applyAlignment="1"/>
    <xf numFmtId="0" fontId="52" fillId="6" borderId="0" xfId="5" applyFont="1" applyFill="1" applyAlignment="1"/>
    <xf numFmtId="0" fontId="9" fillId="0" borderId="0" xfId="5" applyFill="1" applyBorder="1" applyAlignment="1"/>
    <xf numFmtId="0" fontId="23" fillId="5" borderId="34" xfId="5" applyFont="1" applyFill="1" applyBorder="1" applyAlignment="1">
      <alignment horizontal="center" vertical="center" wrapText="1"/>
    </xf>
    <xf numFmtId="0" fontId="34" fillId="0" borderId="31" xfId="5" applyFont="1" applyFill="1" applyBorder="1" applyAlignment="1"/>
    <xf numFmtId="0" fontId="35" fillId="0" borderId="32" xfId="5" applyFont="1" applyFill="1" applyBorder="1" applyAlignment="1"/>
    <xf numFmtId="0" fontId="34" fillId="0" borderId="32" xfId="5" applyFont="1" applyFill="1" applyBorder="1" applyAlignment="1"/>
    <xf numFmtId="0" fontId="9" fillId="0" borderId="32" xfId="5" applyFill="1" applyBorder="1" applyAlignment="1"/>
    <xf numFmtId="0" fontId="9" fillId="0" borderId="33" xfId="5" applyFill="1" applyBorder="1" applyAlignment="1"/>
    <xf numFmtId="0" fontId="34" fillId="0" borderId="33" xfId="5" applyFont="1" applyFill="1" applyBorder="1" applyAlignment="1"/>
    <xf numFmtId="0" fontId="23" fillId="5" borderId="35" xfId="5" applyFont="1" applyFill="1" applyBorder="1" applyAlignment="1">
      <alignment horizontal="center" vertical="center" wrapText="1"/>
    </xf>
    <xf numFmtId="0" fontId="34" fillId="0" borderId="5" xfId="5" applyFont="1" applyBorder="1" applyAlignment="1"/>
    <xf numFmtId="0" fontId="35" fillId="0" borderId="5" xfId="5" applyFont="1" applyBorder="1" applyAlignment="1"/>
    <xf numFmtId="177" fontId="50" fillId="0" borderId="5" xfId="5" applyNumberFormat="1" applyFont="1" applyBorder="1" applyAlignment="1">
      <alignment horizontal="center"/>
    </xf>
    <xf numFmtId="0" fontId="34" fillId="7" borderId="5" xfId="5" applyFont="1" applyFill="1" applyBorder="1" applyAlignment="1"/>
    <xf numFmtId="0" fontId="35" fillId="7" borderId="5" xfId="5" applyFont="1" applyFill="1" applyBorder="1" applyAlignment="1"/>
    <xf numFmtId="177" fontId="50" fillId="7" borderId="5" xfId="5" applyNumberFormat="1" applyFont="1" applyFill="1" applyBorder="1" applyAlignment="1">
      <alignment horizontal="center"/>
    </xf>
    <xf numFmtId="0" fontId="34" fillId="0" borderId="5" xfId="5" applyFont="1" applyFill="1" applyBorder="1" applyAlignment="1"/>
    <xf numFmtId="177" fontId="55" fillId="0" borderId="5" xfId="5" applyNumberFormat="1" applyFont="1" applyBorder="1" applyAlignment="1">
      <alignment horizontal="center"/>
    </xf>
    <xf numFmtId="177" fontId="55" fillId="7" borderId="5" xfId="5" applyNumberFormat="1" applyFont="1" applyFill="1" applyBorder="1" applyAlignment="1">
      <alignment horizontal="center"/>
    </xf>
    <xf numFmtId="0" fontId="34" fillId="0" borderId="31" xfId="5" applyFont="1" applyFill="1" applyBorder="1" applyAlignment="1">
      <alignment vertical="top"/>
    </xf>
    <xf numFmtId="0" fontId="35" fillId="0" borderId="32" xfId="5" applyFont="1" applyFill="1" applyBorder="1" applyAlignment="1">
      <alignment vertical="top"/>
    </xf>
    <xf numFmtId="0" fontId="35" fillId="0" borderId="33" xfId="5" applyFont="1" applyFill="1" applyBorder="1" applyAlignment="1">
      <alignment vertical="top"/>
    </xf>
    <xf numFmtId="0" fontId="34" fillId="4" borderId="5" xfId="5" applyFont="1" applyFill="1" applyBorder="1" applyAlignment="1"/>
    <xf numFmtId="0" fontId="9" fillId="0" borderId="0" xfId="5"/>
    <xf numFmtId="0" fontId="4" fillId="0" borderId="1" xfId="0" applyNumberFormat="1" applyFont="1" applyFill="1" applyBorder="1" applyAlignment="1" applyProtection="1">
      <alignment horizontal="left" vertical="center" wrapText="1"/>
    </xf>
    <xf numFmtId="0" fontId="7" fillId="4" borderId="0" xfId="3" applyFill="1" applyAlignment="1">
      <alignment vertical="center"/>
    </xf>
    <xf numFmtId="0" fontId="53" fillId="4" borderId="13" xfId="3" applyFont="1" applyFill="1" applyBorder="1" applyAlignment="1">
      <alignment vertical="center"/>
    </xf>
    <xf numFmtId="0" fontId="53" fillId="4" borderId="14" xfId="3" applyFont="1" applyFill="1" applyBorder="1" applyAlignment="1">
      <alignment vertical="center"/>
    </xf>
    <xf numFmtId="0" fontId="53" fillId="4" borderId="15" xfId="3" applyFont="1" applyFill="1" applyBorder="1" applyAlignment="1">
      <alignment vertical="center"/>
    </xf>
    <xf numFmtId="0" fontId="53" fillId="4" borderId="16" xfId="3" applyFont="1" applyFill="1" applyBorder="1" applyAlignment="1">
      <alignment vertical="center"/>
    </xf>
    <xf numFmtId="0" fontId="53" fillId="4" borderId="17" xfId="3" applyFont="1" applyFill="1" applyBorder="1" applyAlignment="1">
      <alignment vertical="center"/>
    </xf>
    <xf numFmtId="0" fontId="53" fillId="0" borderId="14" xfId="3" applyFont="1" applyBorder="1" applyAlignment="1">
      <alignment vertical="center"/>
    </xf>
    <xf numFmtId="0" fontId="53" fillId="0" borderId="15" xfId="3" applyFont="1" applyBorder="1" applyAlignment="1">
      <alignment vertical="center"/>
    </xf>
    <xf numFmtId="0" fontId="53" fillId="0" borderId="13" xfId="3" applyFont="1" applyBorder="1" applyAlignment="1">
      <alignment vertical="center"/>
    </xf>
    <xf numFmtId="0" fontId="53" fillId="0" borderId="16" xfId="3" applyFont="1" applyBorder="1" applyAlignment="1">
      <alignment vertical="center"/>
    </xf>
    <xf numFmtId="0" fontId="53" fillId="0" borderId="0" xfId="4" applyFont="1" applyBorder="1" applyAlignment="1">
      <alignment vertical="center" wrapText="1"/>
    </xf>
    <xf numFmtId="0" fontId="54" fillId="0" borderId="0" xfId="3" applyFont="1" applyBorder="1"/>
    <xf numFmtId="0" fontId="53" fillId="0" borderId="40" xfId="3" applyFont="1" applyBorder="1" applyAlignment="1">
      <alignment vertical="center"/>
    </xf>
    <xf numFmtId="0" fontId="38" fillId="4" borderId="13" xfId="3" applyFont="1" applyFill="1" applyBorder="1" applyAlignment="1">
      <alignment vertical="center"/>
    </xf>
    <xf numFmtId="0" fontId="38" fillId="4" borderId="14" xfId="3" applyFont="1" applyFill="1" applyBorder="1" applyAlignment="1">
      <alignment vertical="center"/>
    </xf>
    <xf numFmtId="0" fontId="38" fillId="4" borderId="15" xfId="3" applyFont="1" applyFill="1" applyBorder="1" applyAlignment="1">
      <alignment vertical="center"/>
    </xf>
    <xf numFmtId="0" fontId="38" fillId="4" borderId="16" xfId="3" applyFont="1" applyFill="1" applyBorder="1" applyAlignment="1">
      <alignment vertical="center"/>
    </xf>
    <xf numFmtId="0" fontId="38" fillId="4" borderId="2" xfId="3" applyFont="1" applyFill="1" applyBorder="1" applyAlignment="1">
      <alignment vertical="center"/>
    </xf>
    <xf numFmtId="0" fontId="38" fillId="4" borderId="17" xfId="3" applyFont="1" applyFill="1" applyBorder="1" applyAlignment="1">
      <alignment vertical="center"/>
    </xf>
    <xf numFmtId="0" fontId="56" fillId="4" borderId="13" xfId="3" applyFont="1" applyFill="1" applyBorder="1" applyAlignment="1">
      <alignment vertical="center"/>
    </xf>
    <xf numFmtId="0" fontId="56" fillId="4" borderId="16" xfId="3" applyFont="1" applyFill="1" applyBorder="1" applyAlignment="1">
      <alignment vertical="center"/>
    </xf>
    <xf numFmtId="0" fontId="34" fillId="5" borderId="39" xfId="4" applyFont="1" applyFill="1" applyBorder="1" applyAlignment="1">
      <alignment horizontal="center" vertical="center"/>
    </xf>
    <xf numFmtId="0" fontId="8" fillId="0" borderId="36" xfId="3" applyFont="1" applyBorder="1" applyAlignment="1">
      <alignment horizontal="left" vertical="top" wrapText="1"/>
    </xf>
    <xf numFmtId="0" fontId="8" fillId="0" borderId="38" xfId="3" applyFont="1" applyBorder="1" applyAlignment="1">
      <alignment horizontal="left" vertical="top" wrapText="1"/>
    </xf>
    <xf numFmtId="0" fontId="8" fillId="0" borderId="36" xfId="3" applyFont="1" applyBorder="1" applyAlignment="1">
      <alignment horizontal="center" vertical="center"/>
    </xf>
    <xf numFmtId="0" fontId="8" fillId="0" borderId="38" xfId="3" applyFont="1" applyBorder="1" applyAlignment="1">
      <alignment horizontal="center" vertical="center"/>
    </xf>
    <xf numFmtId="176" fontId="8" fillId="0" borderId="38" xfId="3" applyNumberFormat="1" applyFont="1" applyBorder="1" applyAlignment="1">
      <alignment horizontal="center" vertical="center"/>
    </xf>
    <xf numFmtId="0" fontId="4" fillId="0" borderId="41" xfId="0" applyNumberFormat="1" applyFont="1" applyFill="1" applyBorder="1" applyAlignment="1" applyProtection="1">
      <alignment horizontal="left" vertical="distributed" wrapText="1"/>
    </xf>
    <xf numFmtId="0" fontId="8" fillId="0" borderId="37" xfId="0" applyFont="1" applyBorder="1" applyAlignment="1">
      <alignment wrapText="1"/>
    </xf>
    <xf numFmtId="0" fontId="0" fillId="0" borderId="37" xfId="0" applyBorder="1" applyAlignment="1">
      <alignment horizontal="left" vertical="center" wrapText="1"/>
    </xf>
    <xf numFmtId="0" fontId="0" fillId="0" borderId="36" xfId="0" applyBorder="1" applyAlignment="1">
      <alignment wrapText="1"/>
    </xf>
    <xf numFmtId="0" fontId="0" fillId="0" borderId="37" xfId="0" applyBorder="1" applyAlignment="1">
      <alignment wrapText="1"/>
    </xf>
    <xf numFmtId="0" fontId="0" fillId="0" borderId="37" xfId="0" applyBorder="1" applyAlignment="1">
      <alignment horizontal="left" vertical="distributed" wrapText="1"/>
    </xf>
    <xf numFmtId="0" fontId="0" fillId="0" borderId="37" xfId="0" applyBorder="1" applyAlignment="1">
      <alignment vertical="distributed" wrapText="1"/>
    </xf>
    <xf numFmtId="0" fontId="42" fillId="0" borderId="36" xfId="0" applyFont="1" applyBorder="1" applyAlignment="1">
      <alignment vertical="distributed" wrapText="1"/>
    </xf>
    <xf numFmtId="0" fontId="42" fillId="0" borderId="37" xfId="0" applyFont="1" applyBorder="1" applyAlignment="1">
      <alignment horizontal="left" vertical="center" wrapText="1"/>
    </xf>
    <xf numFmtId="0" fontId="0" fillId="0" borderId="38" xfId="0" applyBorder="1" applyAlignment="1">
      <alignment horizontal="left" vertical="center" wrapText="1"/>
    </xf>
    <xf numFmtId="0" fontId="42" fillId="0" borderId="36" xfId="0" applyFont="1" applyBorder="1" applyAlignment="1">
      <alignment horizontal="left" vertical="center" wrapText="1"/>
    </xf>
    <xf numFmtId="0" fontId="42" fillId="0" borderId="36" xfId="0" applyFont="1" applyBorder="1" applyAlignment="1">
      <alignment horizontal="left" wrapText="1"/>
    </xf>
    <xf numFmtId="0" fontId="8" fillId="0" borderId="37" xfId="0" applyFont="1" applyBorder="1" applyAlignment="1">
      <alignment vertical="distributed" wrapText="1"/>
    </xf>
    <xf numFmtId="0" fontId="8" fillId="0" borderId="37" xfId="0" applyFont="1" applyBorder="1" applyAlignment="1">
      <alignment horizontal="left" vertical="center" wrapText="1"/>
    </xf>
    <xf numFmtId="0" fontId="8" fillId="0" borderId="38" xfId="0" applyFont="1" applyBorder="1" applyAlignment="1">
      <alignment horizontal="left" wrapText="1"/>
    </xf>
    <xf numFmtId="0" fontId="8" fillId="0" borderId="36" xfId="3" applyFont="1" applyFill="1" applyBorder="1" applyAlignment="1">
      <alignment vertical="center" wrapText="1"/>
    </xf>
    <xf numFmtId="0" fontId="8" fillId="0" borderId="36" xfId="3" applyFont="1" applyBorder="1" applyAlignment="1">
      <alignment vertical="center" wrapText="1"/>
    </xf>
    <xf numFmtId="49" fontId="8" fillId="0" borderId="36" xfId="3" applyNumberFormat="1" applyFont="1" applyBorder="1" applyAlignment="1">
      <alignment vertical="center" wrapText="1"/>
    </xf>
    <xf numFmtId="0" fontId="8" fillId="0" borderId="36" xfId="3" applyFont="1" applyBorder="1" applyAlignment="1">
      <alignment vertical="top" wrapText="1"/>
    </xf>
    <xf numFmtId="176" fontId="8" fillId="0" borderId="36" xfId="3" applyNumberFormat="1" applyFont="1" applyBorder="1" applyAlignment="1">
      <alignment horizontal="center" vertical="center"/>
    </xf>
    <xf numFmtId="0" fontId="8" fillId="0" borderId="38" xfId="3" applyFont="1" applyFill="1" applyBorder="1" applyAlignment="1">
      <alignment vertical="center" wrapText="1"/>
    </xf>
    <xf numFmtId="0" fontId="8" fillId="0" borderId="38" xfId="3" applyFont="1" applyBorder="1" applyAlignment="1">
      <alignment vertical="center" wrapText="1"/>
    </xf>
    <xf numFmtId="49" fontId="8" fillId="0" borderId="38" xfId="3" applyNumberFormat="1" applyFont="1" applyBorder="1" applyAlignment="1">
      <alignment vertical="center" wrapText="1"/>
    </xf>
    <xf numFmtId="0" fontId="8" fillId="0" borderId="38" xfId="3" applyFont="1" applyBorder="1" applyAlignment="1">
      <alignment vertical="top" wrapText="1"/>
    </xf>
    <xf numFmtId="176" fontId="8" fillId="0" borderId="37" xfId="3" applyNumberFormat="1" applyFont="1" applyBorder="1" applyAlignment="1">
      <alignment horizontal="center" vertical="center"/>
    </xf>
    <xf numFmtId="0" fontId="8" fillId="0" borderId="37" xfId="3" applyFont="1" applyBorder="1" applyAlignment="1">
      <alignment vertical="top" wrapText="1"/>
    </xf>
    <xf numFmtId="0" fontId="8" fillId="0" borderId="37" xfId="3" applyFont="1" applyBorder="1" applyAlignment="1">
      <alignment horizontal="center" vertical="center"/>
    </xf>
    <xf numFmtId="0" fontId="8" fillId="0" borderId="37" xfId="3" applyFont="1" applyBorder="1" applyAlignment="1">
      <alignment horizontal="left" vertical="top" wrapText="1"/>
    </xf>
    <xf numFmtId="0" fontId="8" fillId="0" borderId="42" xfId="3" applyFont="1" applyBorder="1" applyAlignment="1">
      <alignment vertical="top" wrapText="1"/>
    </xf>
    <xf numFmtId="0" fontId="8" fillId="0" borderId="42" xfId="3" applyFont="1" applyBorder="1" applyAlignment="1">
      <alignment horizontal="center" vertical="center"/>
    </xf>
    <xf numFmtId="0" fontId="8" fillId="0" borderId="37" xfId="3" applyFont="1" applyFill="1" applyBorder="1" applyAlignment="1">
      <alignment vertical="center" wrapText="1"/>
    </xf>
    <xf numFmtId="0" fontId="8" fillId="0" borderId="37" xfId="3" applyFont="1" applyBorder="1" applyAlignment="1">
      <alignment vertical="center" wrapText="1"/>
    </xf>
    <xf numFmtId="49" fontId="8" fillId="0" borderId="37" xfId="3" applyNumberFormat="1" applyFont="1" applyBorder="1" applyAlignment="1">
      <alignment vertical="center" wrapText="1"/>
    </xf>
    <xf numFmtId="0" fontId="6" fillId="0" borderId="1" xfId="0" applyNumberFormat="1" applyFont="1" applyFill="1" applyBorder="1" applyAlignment="1" applyProtection="1">
      <alignment horizontal="left" vertical="center" wrapText="1"/>
    </xf>
    <xf numFmtId="0" fontId="53" fillId="0" borderId="17" xfId="3" applyFont="1" applyBorder="1" applyAlignment="1">
      <alignment vertical="center"/>
    </xf>
    <xf numFmtId="0" fontId="45" fillId="0" borderId="20" xfId="0" applyNumberFormat="1" applyFont="1" applyFill="1" applyBorder="1" applyAlignment="1" applyProtection="1">
      <alignment horizontal="left" vertical="top" wrapText="1"/>
    </xf>
    <xf numFmtId="0" fontId="8" fillId="0" borderId="37" xfId="3" applyFont="1" applyBorder="1" applyAlignment="1">
      <alignment vertical="top"/>
    </xf>
    <xf numFmtId="0" fontId="45" fillId="0" borderId="19" xfId="0" applyNumberFormat="1" applyFont="1" applyFill="1" applyBorder="1" applyAlignment="1" applyProtection="1">
      <alignment vertical="top" wrapText="1"/>
    </xf>
    <xf numFmtId="0" fontId="45" fillId="0" borderId="20" xfId="0" applyNumberFormat="1" applyFont="1" applyFill="1" applyBorder="1" applyAlignment="1" applyProtection="1">
      <alignment vertical="top" wrapText="1"/>
    </xf>
    <xf numFmtId="0" fontId="8" fillId="0" borderId="38" xfId="3" applyFont="1" applyBorder="1" applyAlignment="1">
      <alignment vertical="top"/>
    </xf>
    <xf numFmtId="0" fontId="4" fillId="5" borderId="8" xfId="0" applyNumberFormat="1" applyFont="1" applyFill="1" applyBorder="1" applyAlignment="1" applyProtection="1">
      <alignment horizontal="center" vertical="center" wrapText="1"/>
    </xf>
    <xf numFmtId="0" fontId="6" fillId="0" borderId="36" xfId="0" applyNumberFormat="1" applyFont="1" applyFill="1" applyBorder="1" applyAlignment="1" applyProtection="1">
      <alignment horizontal="left" vertical="center" wrapText="1"/>
    </xf>
    <xf numFmtId="0" fontId="6" fillId="0" borderId="37" xfId="0" applyNumberFormat="1" applyFont="1" applyFill="1" applyBorder="1" applyAlignment="1" applyProtection="1">
      <alignment horizontal="left" vertical="center" wrapText="1"/>
    </xf>
    <xf numFmtId="0" fontId="45" fillId="0" borderId="37" xfId="0" applyNumberFormat="1" applyFont="1" applyFill="1" applyBorder="1" applyAlignment="1" applyProtection="1">
      <alignment horizontal="left" vertical="center" wrapText="1"/>
    </xf>
    <xf numFmtId="0" fontId="45" fillId="0" borderId="36" xfId="0" applyNumberFormat="1" applyFont="1" applyFill="1" applyBorder="1" applyAlignment="1" applyProtection="1">
      <alignment horizontal="left" vertical="center" wrapText="1"/>
    </xf>
    <xf numFmtId="0" fontId="45" fillId="0" borderId="37" xfId="0" applyNumberFormat="1" applyFont="1" applyFill="1" applyBorder="1" applyAlignment="1" applyProtection="1">
      <alignment horizontal="left" vertical="distributed" wrapText="1"/>
    </xf>
    <xf numFmtId="0" fontId="6" fillId="0" borderId="37" xfId="0" applyNumberFormat="1" applyFont="1" applyFill="1" applyBorder="1" applyAlignment="1" applyProtection="1">
      <alignment horizontal="left" vertical="distributed" wrapText="1"/>
    </xf>
    <xf numFmtId="0" fontId="45" fillId="0" borderId="1" xfId="0" applyNumberFormat="1" applyFont="1" applyFill="1" applyBorder="1" applyAlignment="1" applyProtection="1">
      <alignment horizontal="left" vertical="center" wrapText="1"/>
    </xf>
    <xf numFmtId="0" fontId="6" fillId="0" borderId="36" xfId="0" applyNumberFormat="1" applyFont="1" applyFill="1" applyBorder="1" applyAlignment="1" applyProtection="1">
      <alignment horizontal="left" vertical="top" wrapText="1"/>
    </xf>
    <xf numFmtId="0" fontId="6" fillId="0" borderId="37" xfId="0" applyNumberFormat="1" applyFont="1" applyFill="1" applyBorder="1" applyAlignment="1" applyProtection="1">
      <alignment horizontal="left" vertical="top" wrapText="1"/>
    </xf>
    <xf numFmtId="0" fontId="11" fillId="3" borderId="3" xfId="1" applyFont="1" applyFill="1" applyBorder="1" applyAlignment="1">
      <alignment horizontal="center" vertical="center"/>
    </xf>
    <xf numFmtId="0" fontId="12" fillId="3" borderId="3" xfId="1" applyFont="1" applyFill="1" applyBorder="1" applyAlignment="1">
      <alignment horizontal="center" vertical="center"/>
    </xf>
    <xf numFmtId="176" fontId="13" fillId="0" borderId="3"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14" fillId="3" borderId="3" xfId="2" applyFont="1" applyFill="1" applyBorder="1" applyAlignment="1">
      <alignment horizontal="center" vertical="center"/>
    </xf>
    <xf numFmtId="0" fontId="15" fillId="3" borderId="3" xfId="2" applyFont="1" applyFill="1" applyBorder="1" applyAlignment="1">
      <alignment horizontal="center" vertical="center"/>
    </xf>
    <xf numFmtId="0" fontId="16" fillId="0" borderId="4" xfId="2" applyFont="1" applyFill="1" applyBorder="1" applyAlignment="1">
      <alignment horizontal="left" vertical="center" wrapText="1"/>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0" fontId="8" fillId="2" borderId="3" xfId="1" applyFont="1" applyFill="1" applyBorder="1" applyAlignment="1">
      <alignment horizontal="center" vertical="justify"/>
    </xf>
    <xf numFmtId="0" fontId="7" fillId="0" borderId="3" xfId="1" applyBorder="1" applyAlignment="1"/>
    <xf numFmtId="0" fontId="10" fillId="0" borderId="0" xfId="2" applyFont="1" applyAlignment="1">
      <alignment horizontal="center" vertical="center"/>
    </xf>
    <xf numFmtId="176" fontId="13" fillId="0" borderId="4" xfId="1" applyNumberFormat="1" applyFont="1" applyBorder="1" applyAlignment="1">
      <alignment horizontal="center" vertical="center" shrinkToFit="1"/>
    </xf>
    <xf numFmtId="176" fontId="7" fillId="0" borderId="5" xfId="1" applyNumberFormat="1" applyFont="1" applyBorder="1" applyAlignment="1">
      <alignment horizontal="center" vertical="center" shrinkToFit="1"/>
    </xf>
    <xf numFmtId="176" fontId="7" fillId="0" borderId="6" xfId="1" applyNumberFormat="1" applyFont="1" applyBorder="1" applyAlignment="1">
      <alignment horizontal="center" vertical="center" shrinkToFit="1"/>
    </xf>
    <xf numFmtId="0" fontId="8" fillId="4" borderId="11" xfId="3" applyFont="1" applyFill="1" applyBorder="1" applyAlignment="1">
      <alignment horizontal="left" vertical="center" wrapText="1"/>
    </xf>
    <xf numFmtId="0" fontId="8" fillId="4" borderId="2" xfId="3" applyFont="1" applyFill="1" applyBorder="1" applyAlignment="1">
      <alignment horizontal="left" vertical="center" wrapText="1"/>
    </xf>
    <xf numFmtId="0" fontId="8" fillId="4" borderId="1" xfId="3" applyFont="1" applyFill="1" applyBorder="1" applyAlignment="1">
      <alignment horizontal="left" vertical="center" wrapText="1"/>
    </xf>
    <xf numFmtId="0" fontId="0" fillId="0" borderId="2" xfId="0" applyBorder="1" applyAlignment="1">
      <alignment vertical="center" wrapText="1"/>
    </xf>
    <xf numFmtId="0" fontId="0" fillId="0" borderId="1" xfId="0" applyBorder="1" applyAlignment="1">
      <alignment vertical="center" wrapText="1"/>
    </xf>
    <xf numFmtId="0" fontId="8" fillId="0" borderId="8"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30" fillId="3" borderId="9" xfId="3" applyFont="1" applyFill="1" applyBorder="1" applyAlignment="1">
      <alignment horizontal="center" vertical="center"/>
    </xf>
    <xf numFmtId="0" fontId="30" fillId="3" borderId="10" xfId="3" applyFont="1" applyFill="1" applyBorder="1" applyAlignment="1">
      <alignment horizontal="center" vertical="center"/>
    </xf>
    <xf numFmtId="0" fontId="6" fillId="0" borderId="11"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36" xfId="3" applyFont="1" applyFill="1" applyBorder="1" applyAlignment="1">
      <alignment horizontal="center" vertical="center" wrapText="1"/>
    </xf>
    <xf numFmtId="0" fontId="0" fillId="0" borderId="1" xfId="0" applyBorder="1" applyAlignment="1">
      <alignment horizontal="center" vertical="center" wrapText="1"/>
    </xf>
    <xf numFmtId="0" fontId="7" fillId="0" borderId="36" xfId="3"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9" fillId="0" borderId="0" xfId="3" applyFont="1" applyFill="1" applyBorder="1" applyAlignment="1">
      <alignment horizontal="left" vertical="center" wrapText="1"/>
    </xf>
    <xf numFmtId="0" fontId="19" fillId="2" borderId="0" xfId="3" applyFont="1" applyFill="1" applyBorder="1" applyAlignment="1">
      <alignment horizontal="left" vertical="center" wrapText="1"/>
    </xf>
    <xf numFmtId="0" fontId="24" fillId="3" borderId="8" xfId="3" applyFont="1" applyFill="1" applyBorder="1" applyAlignment="1">
      <alignment horizontal="center" vertical="center"/>
    </xf>
    <xf numFmtId="0" fontId="8" fillId="0" borderId="8" xfId="3" applyFont="1" applyFill="1" applyBorder="1" applyAlignment="1">
      <alignment horizontal="left" vertical="center" wrapText="1"/>
    </xf>
    <xf numFmtId="0" fontId="7" fillId="0" borderId="8" xfId="3" applyFont="1" applyFill="1" applyBorder="1" applyAlignment="1">
      <alignment horizontal="left" vertical="center" wrapText="1"/>
    </xf>
    <xf numFmtId="0" fontId="45" fillId="0" borderId="8" xfId="0" applyNumberFormat="1" applyFont="1" applyFill="1" applyBorder="1" applyAlignment="1" applyProtection="1">
      <alignment horizontal="left" vertical="center" wrapText="1"/>
    </xf>
    <xf numFmtId="0" fontId="39" fillId="0" borderId="40" xfId="3" applyFont="1" applyFill="1" applyBorder="1" applyAlignment="1">
      <alignment horizontal="left" vertical="center" wrapText="1"/>
    </xf>
    <xf numFmtId="0" fontId="39" fillId="0" borderId="38" xfId="3" applyFont="1" applyFill="1" applyBorder="1" applyAlignment="1">
      <alignment horizontal="left" vertical="center" wrapText="1"/>
    </xf>
    <xf numFmtId="0" fontId="8" fillId="0" borderId="11" xfId="3" applyFont="1" applyFill="1" applyBorder="1" applyAlignment="1">
      <alignment horizontal="left" vertical="center" wrapText="1"/>
    </xf>
    <xf numFmtId="0" fontId="8" fillId="0" borderId="2" xfId="3" applyFont="1" applyFill="1" applyBorder="1" applyAlignment="1">
      <alignment horizontal="left" vertical="center" wrapText="1"/>
    </xf>
    <xf numFmtId="0" fontId="8" fillId="0" borderId="1" xfId="3" applyFont="1" applyFill="1" applyBorder="1" applyAlignment="1">
      <alignment horizontal="left" vertical="center" wrapText="1"/>
    </xf>
    <xf numFmtId="0" fontId="7" fillId="0" borderId="11" xfId="3"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1" xfId="3" applyFont="1" applyFill="1" applyBorder="1" applyAlignment="1">
      <alignment horizontal="left" vertical="center" wrapText="1"/>
    </xf>
    <xf numFmtId="0" fontId="8" fillId="0" borderId="13" xfId="3" applyFont="1" applyFill="1" applyBorder="1" applyAlignment="1">
      <alignment horizontal="left" vertical="center" wrapText="1"/>
    </xf>
    <xf numFmtId="0" fontId="8" fillId="0" borderId="15"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36" fillId="0" borderId="7" xfId="3" applyFont="1" applyBorder="1" applyAlignment="1"/>
    <xf numFmtId="0" fontId="0" fillId="0" borderId="7" xfId="0" applyBorder="1" applyAlignment="1"/>
    <xf numFmtId="0" fontId="4" fillId="5" borderId="9" xfId="0" applyNumberFormat="1" applyFont="1" applyFill="1" applyBorder="1" applyAlignment="1" applyProtection="1">
      <alignment horizontal="center" vertical="center" wrapText="1"/>
    </xf>
    <xf numFmtId="0" fontId="0" fillId="5" borderId="10" xfId="0" applyFill="1" applyBorder="1" applyAlignment="1">
      <alignment horizontal="center" vertical="center" wrapText="1"/>
    </xf>
    <xf numFmtId="0" fontId="44" fillId="0" borderId="11"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44" fillId="0" borderId="2" xfId="0" applyFont="1" applyBorder="1" applyAlignment="1">
      <alignment vertical="center" wrapText="1"/>
    </xf>
    <xf numFmtId="0" fontId="44" fillId="0" borderId="1" xfId="0" applyFont="1" applyBorder="1" applyAlignment="1">
      <alignment vertical="center" wrapText="1"/>
    </xf>
    <xf numFmtId="0" fontId="44" fillId="0" borderId="2" xfId="0" applyFont="1" applyBorder="1" applyAlignment="1">
      <alignment horizontal="left" vertical="center" wrapText="1"/>
    </xf>
    <xf numFmtId="0" fontId="44" fillId="0" borderId="1" xfId="0" applyFont="1" applyBorder="1" applyAlignment="1">
      <alignment horizontal="left" vertical="center" wrapText="1"/>
    </xf>
    <xf numFmtId="0" fontId="3" fillId="0" borderId="11" xfId="0" applyNumberFormat="1" applyFont="1" applyFill="1" applyBorder="1" applyAlignment="1" applyProtection="1">
      <alignment horizontal="left" vertical="center" wrapText="1"/>
    </xf>
    <xf numFmtId="0" fontId="41" fillId="0" borderId="11" xfId="0" applyNumberFormat="1" applyFont="1" applyFill="1" applyBorder="1" applyAlignment="1" applyProtection="1">
      <alignment horizontal="left" vertical="center" wrapText="1"/>
    </xf>
    <xf numFmtId="0" fontId="8" fillId="0" borderId="2" xfId="0" applyFont="1" applyBorder="1" applyAlignment="1">
      <alignment horizontal="left" vertical="center" wrapText="1"/>
    </xf>
    <xf numFmtId="0" fontId="43" fillId="0" borderId="11" xfId="0" applyNumberFormat="1" applyFont="1" applyFill="1" applyBorder="1" applyAlignment="1" applyProtection="1">
      <alignment horizontal="left" vertical="center" wrapText="1"/>
    </xf>
    <xf numFmtId="0" fontId="8" fillId="0" borderId="1" xfId="0" applyFont="1" applyBorder="1" applyAlignment="1">
      <alignment horizontal="left" vertical="center" wrapText="1"/>
    </xf>
    <xf numFmtId="0" fontId="4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8" fillId="0" borderId="8" xfId="4" applyFont="1" applyBorder="1" applyAlignment="1">
      <alignment horizontal="center" vertical="center" wrapText="1"/>
    </xf>
    <xf numFmtId="176" fontId="25" fillId="0" borderId="11" xfId="3" applyNumberFormat="1" applyFont="1" applyBorder="1" applyAlignment="1">
      <alignment horizontal="left" vertical="center" wrapText="1"/>
    </xf>
    <xf numFmtId="176" fontId="25" fillId="0" borderId="2" xfId="3" applyNumberFormat="1" applyFont="1" applyBorder="1" applyAlignment="1">
      <alignment horizontal="left" vertical="center" wrapText="1"/>
    </xf>
    <xf numFmtId="176" fontId="25" fillId="0" borderId="1" xfId="3" applyNumberFormat="1" applyFont="1" applyBorder="1" applyAlignment="1">
      <alignment horizontal="left" vertical="center" wrapText="1"/>
    </xf>
    <xf numFmtId="0" fontId="8" fillId="0" borderId="11" xfId="4" applyFont="1" applyBorder="1" applyAlignment="1">
      <alignment horizontal="center" vertical="center" wrapText="1"/>
    </xf>
    <xf numFmtId="0" fontId="8" fillId="0" borderId="2" xfId="4" applyFont="1" applyBorder="1" applyAlignment="1">
      <alignment horizontal="center" vertical="center" wrapText="1"/>
    </xf>
    <xf numFmtId="0" fontId="8" fillId="0" borderId="11" xfId="3" applyFont="1" applyBorder="1" applyAlignment="1">
      <alignment horizontal="left" vertical="center" wrapText="1"/>
    </xf>
    <xf numFmtId="0" fontId="8" fillId="0" borderId="2" xfId="3" applyFont="1" applyBorder="1" applyAlignment="1">
      <alignment horizontal="left" vertical="center" wrapText="1"/>
    </xf>
    <xf numFmtId="0" fontId="8" fillId="0" borderId="8" xfId="3" applyFont="1" applyBorder="1" applyAlignment="1">
      <alignment horizontal="left" vertical="center" wrapText="1"/>
    </xf>
    <xf numFmtId="0" fontId="8" fillId="0" borderId="36" xfId="4" applyFont="1" applyBorder="1" applyAlignment="1">
      <alignment horizontal="center" vertical="center" wrapText="1"/>
    </xf>
    <xf numFmtId="0" fontId="8" fillId="0" borderId="37" xfId="4" applyFont="1" applyBorder="1" applyAlignment="1">
      <alignment horizontal="center" vertical="center" wrapText="1"/>
    </xf>
    <xf numFmtId="0" fontId="8" fillId="0" borderId="38" xfId="4" applyFont="1" applyBorder="1" applyAlignment="1">
      <alignment horizontal="center" vertical="center" wrapText="1"/>
    </xf>
    <xf numFmtId="0" fontId="22" fillId="5" borderId="9" xfId="4" applyFont="1" applyFill="1" applyBorder="1" applyAlignment="1">
      <alignment horizontal="left" vertical="center" shrinkToFit="1"/>
    </xf>
    <xf numFmtId="0" fontId="22" fillId="5" borderId="18" xfId="4" applyFont="1" applyFill="1" applyBorder="1" applyAlignment="1">
      <alignment horizontal="left" vertical="center" shrinkToFit="1"/>
    </xf>
    <xf numFmtId="0" fontId="22" fillId="5" borderId="10" xfId="4" applyFont="1" applyFill="1" applyBorder="1" applyAlignment="1">
      <alignment horizontal="left" vertical="center" shrinkToFit="1"/>
    </xf>
    <xf numFmtId="0" fontId="34" fillId="5" borderId="9" xfId="4" applyFont="1" applyFill="1" applyBorder="1" applyAlignment="1">
      <alignment horizontal="center" vertical="center"/>
    </xf>
    <xf numFmtId="0" fontId="34" fillId="5" borderId="10" xfId="4" applyFont="1" applyFill="1" applyBorder="1" applyAlignment="1">
      <alignment horizontal="center" vertical="center"/>
    </xf>
    <xf numFmtId="0" fontId="25" fillId="0" borderId="11" xfId="3" applyFont="1" applyBorder="1" applyAlignment="1">
      <alignment horizontal="left" vertical="center" wrapText="1"/>
    </xf>
    <xf numFmtId="0" fontId="25" fillId="0" borderId="2" xfId="3" applyFont="1" applyBorder="1" applyAlignment="1">
      <alignment horizontal="left" vertical="center" wrapText="1"/>
    </xf>
    <xf numFmtId="0" fontId="25" fillId="0" borderId="1" xfId="3" applyFont="1" applyBorder="1" applyAlignment="1">
      <alignment horizontal="left" vertical="center" wrapText="1"/>
    </xf>
    <xf numFmtId="0" fontId="40" fillId="0" borderId="0" xfId="4" applyFont="1" applyAlignment="1">
      <alignment horizontal="center" vertical="center"/>
    </xf>
    <xf numFmtId="0" fontId="25" fillId="0" borderId="2" xfId="3" applyFont="1" applyFill="1" applyBorder="1" applyAlignment="1">
      <alignment horizontal="left" vertical="center" wrapText="1"/>
    </xf>
    <xf numFmtId="0" fontId="23" fillId="5" borderId="34" xfId="5" applyFont="1" applyFill="1" applyBorder="1" applyAlignment="1">
      <alignment horizontal="left" vertical="center"/>
    </xf>
    <xf numFmtId="0" fontId="23" fillId="5" borderId="35" xfId="5" applyFont="1" applyFill="1" applyBorder="1" applyAlignment="1">
      <alignment horizontal="left" vertical="center"/>
    </xf>
    <xf numFmtId="0" fontId="53" fillId="0" borderId="24" xfId="5" applyFont="1" applyFill="1" applyBorder="1" applyAlignment="1">
      <alignment horizontal="left" vertical="center" wrapText="1"/>
    </xf>
    <xf numFmtId="0" fontId="54" fillId="0" borderId="25" xfId="5" applyFont="1" applyFill="1" applyBorder="1" applyAlignment="1">
      <alignment horizontal="left" vertical="center" wrapText="1"/>
    </xf>
    <xf numFmtId="0" fontId="54" fillId="0" borderId="26" xfId="5" applyFont="1" applyFill="1" applyBorder="1" applyAlignment="1">
      <alignment horizontal="left" vertical="center" wrapText="1"/>
    </xf>
    <xf numFmtId="0" fontId="54" fillId="0" borderId="23" xfId="5" applyFont="1" applyFill="1" applyBorder="1" applyAlignment="1">
      <alignment horizontal="left" vertical="center" wrapText="1"/>
    </xf>
    <xf numFmtId="0" fontId="54" fillId="0" borderId="0" xfId="5" applyFont="1" applyFill="1" applyBorder="1" applyAlignment="1">
      <alignment horizontal="left" vertical="center" wrapText="1"/>
    </xf>
    <xf numFmtId="0" fontId="54" fillId="0" borderId="27" xfId="5" applyFont="1" applyFill="1" applyBorder="1" applyAlignment="1">
      <alignment horizontal="left" vertical="center" wrapText="1"/>
    </xf>
    <xf numFmtId="0" fontId="54" fillId="0" borderId="28" xfId="5" applyFont="1" applyFill="1" applyBorder="1" applyAlignment="1">
      <alignment horizontal="left" vertical="center" wrapText="1"/>
    </xf>
    <xf numFmtId="0" fontId="54" fillId="0" borderId="29" xfId="5" applyFont="1" applyFill="1" applyBorder="1" applyAlignment="1">
      <alignment horizontal="left" vertical="center" wrapText="1"/>
    </xf>
    <xf numFmtId="0" fontId="54" fillId="0" borderId="30" xfId="5" applyFont="1" applyFill="1" applyBorder="1" applyAlignment="1">
      <alignment horizontal="left" vertical="center" wrapText="1"/>
    </xf>
    <xf numFmtId="0" fontId="53" fillId="0" borderId="25" xfId="5" applyFont="1" applyFill="1" applyBorder="1" applyAlignment="1">
      <alignment horizontal="left" vertical="center" wrapText="1"/>
    </xf>
    <xf numFmtId="0" fontId="53" fillId="0" borderId="26" xfId="5" applyFont="1" applyFill="1" applyBorder="1" applyAlignment="1">
      <alignment horizontal="left" vertical="center" wrapText="1"/>
    </xf>
    <xf numFmtId="0" fontId="53" fillId="0" borderId="23" xfId="5" applyFont="1" applyFill="1" applyBorder="1" applyAlignment="1">
      <alignment horizontal="left" vertical="center" wrapText="1"/>
    </xf>
    <xf numFmtId="0" fontId="53" fillId="0" borderId="0" xfId="5" applyFont="1" applyFill="1" applyBorder="1" applyAlignment="1">
      <alignment horizontal="left" vertical="center" wrapText="1"/>
    </xf>
    <xf numFmtId="0" fontId="53" fillId="0" borderId="27" xfId="5" applyFont="1" applyFill="1" applyBorder="1" applyAlignment="1">
      <alignment horizontal="left" vertical="center" wrapText="1"/>
    </xf>
    <xf numFmtId="0" fontId="53" fillId="0" borderId="28" xfId="5" applyFont="1" applyFill="1" applyBorder="1" applyAlignment="1">
      <alignment horizontal="left" vertical="center" wrapText="1"/>
    </xf>
    <xf numFmtId="0" fontId="53" fillId="0" borderId="29" xfId="5" applyFont="1" applyFill="1" applyBorder="1" applyAlignment="1">
      <alignment horizontal="left" vertical="center" wrapText="1"/>
    </xf>
    <xf numFmtId="0" fontId="53" fillId="0" borderId="30" xfId="5" applyFont="1" applyFill="1" applyBorder="1" applyAlignment="1">
      <alignment horizontal="left" vertical="center" wrapText="1"/>
    </xf>
    <xf numFmtId="0" fontId="34" fillId="0" borderId="31" xfId="5" applyFont="1" applyBorder="1" applyAlignment="1">
      <alignment horizontal="center"/>
    </xf>
    <xf numFmtId="0" fontId="34" fillId="0" borderId="32" xfId="5" applyFont="1" applyBorder="1" applyAlignment="1">
      <alignment horizontal="center"/>
    </xf>
    <xf numFmtId="0" fontId="34" fillId="0" borderId="33" xfId="5" applyFont="1" applyBorder="1" applyAlignment="1">
      <alignment horizontal="center"/>
    </xf>
    <xf numFmtId="0" fontId="46" fillId="0" borderId="0" xfId="5" applyFont="1" applyFill="1" applyBorder="1" applyAlignment="1">
      <alignment horizontal="center" vertical="center" wrapText="1"/>
    </xf>
    <xf numFmtId="0" fontId="46" fillId="0" borderId="0" xfId="5" applyFont="1" applyFill="1" applyBorder="1" applyAlignment="1">
      <alignment horizontal="center" vertical="center"/>
    </xf>
    <xf numFmtId="0" fontId="49" fillId="6" borderId="23" xfId="5" applyFont="1" applyFill="1" applyBorder="1" applyAlignment="1">
      <alignment horizontal="center" vertical="center" wrapText="1"/>
    </xf>
    <xf numFmtId="0" fontId="49" fillId="6" borderId="0" xfId="5" applyFont="1" applyFill="1" applyBorder="1" applyAlignment="1">
      <alignment horizontal="center" vertical="center" wrapText="1"/>
    </xf>
    <xf numFmtId="0" fontId="9" fillId="0" borderId="24" xfId="5" applyFont="1" applyFill="1" applyBorder="1" applyAlignment="1">
      <alignment horizontal="left" vertical="center" wrapText="1"/>
    </xf>
    <xf numFmtId="0" fontId="9" fillId="0" borderId="25" xfId="5" applyFont="1" applyFill="1" applyBorder="1" applyAlignment="1">
      <alignment horizontal="left" vertical="center" wrapText="1"/>
    </xf>
    <xf numFmtId="0" fontId="9" fillId="0" borderId="26" xfId="5" applyFont="1" applyFill="1" applyBorder="1" applyAlignment="1">
      <alignment horizontal="left" vertical="center" wrapText="1"/>
    </xf>
    <xf numFmtId="0" fontId="9" fillId="0" borderId="23" xfId="5" applyFont="1" applyFill="1" applyBorder="1" applyAlignment="1">
      <alignment horizontal="left" vertical="center" wrapText="1"/>
    </xf>
    <xf numFmtId="0" fontId="9" fillId="0" borderId="0" xfId="5" applyFont="1" applyFill="1" applyBorder="1" applyAlignment="1">
      <alignment horizontal="left" vertical="center" wrapText="1"/>
    </xf>
    <xf numFmtId="0" fontId="9" fillId="0" borderId="27" xfId="5" applyFont="1" applyFill="1" applyBorder="1" applyAlignment="1">
      <alignment horizontal="left" vertical="center" wrapText="1"/>
    </xf>
    <xf numFmtId="0" fontId="9" fillId="0" borderId="28" xfId="5" applyFont="1" applyFill="1" applyBorder="1" applyAlignment="1">
      <alignment horizontal="left" vertical="center" wrapText="1"/>
    </xf>
    <xf numFmtId="0" fontId="9" fillId="0" borderId="29" xfId="5" applyFont="1" applyFill="1" applyBorder="1" applyAlignment="1">
      <alignment horizontal="left" vertical="center" wrapText="1"/>
    </xf>
    <xf numFmtId="0" fontId="9" fillId="0" borderId="30" xfId="5" applyFont="1" applyFill="1" applyBorder="1" applyAlignment="1">
      <alignment horizontal="left" vertical="center" wrapText="1"/>
    </xf>
    <xf numFmtId="0" fontId="34" fillId="0" borderId="31" xfId="5" applyFont="1" applyBorder="1" applyAlignment="1">
      <alignment horizontal="left"/>
    </xf>
    <xf numFmtId="0" fontId="34" fillId="0" borderId="32" xfId="5" applyFont="1" applyBorder="1" applyAlignment="1">
      <alignment horizontal="left"/>
    </xf>
    <xf numFmtId="0" fontId="34" fillId="0" borderId="33"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915-4B76-B3EF-1BC747A080A2}"/>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915-4B76-B3EF-1BC747A080A2}"/>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uri="{02D57815-91ED-43cb-92C2-25804820EDAC}">
                        <c15:fullRef>
                          <c15:sqref>OJTｺﾐｭﾆｹｰｼｮﾝｼｰﾄ!$C$25:$C$37</c15:sqref>
                        </c15:fullRef>
                        <c15:formulaRef>
                          <c15:sqref>OJTｺﾐｭﾆｹｰｼｮﾝｼｰﾄ!$C$25:$C$35</c15:sqref>
                        </c15:formulaRef>
                      </c:ext>
                    </c:extLst>
                    <c:numCache>
                      <c:formatCode>General</c:formatCode>
                      <c:ptCount val="11"/>
                    </c:numCache>
                  </c:numRef>
                </c:val>
                <c:extLst>
                  <c:ext xmlns:c16="http://schemas.microsoft.com/office/drawing/2014/chart" uri="{C3380CC4-5D6E-409C-BE32-E72D297353CC}">
                    <c16:uniqueId val="{00000002-F915-4B76-B3EF-1BC747A080A2}"/>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F915-4B76-B3EF-1BC747A080A2}"/>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4-F915-4B76-B3EF-1BC747A080A2}"/>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pt idx="7">
                        <c:v>雇用管理 </c:v>
                      </c:pt>
                      <c:pt idx="8">
                        <c:v>賃金管理 </c:v>
                      </c:pt>
                      <c:pt idx="9">
                        <c:v>国際人事・労務管理</c:v>
                      </c:pt>
                      <c:pt idx="10">
                        <c:v>人材開発</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OJTｺﾐｭﾆｹｰｼｮﾝｼｰﾄ!$F$25:$F$35</c15:sqref>
                        </c15:formulaRef>
                      </c:ext>
                    </c:extLst>
                    <c:numCache>
                      <c:formatCode>0.0_ </c:formatCode>
                      <c:ptCount val="11"/>
                    </c:numCache>
                  </c:numRef>
                </c:val>
                <c:extLst xmlns:c15="http://schemas.microsoft.com/office/drawing/2012/chart">
                  <c:ext xmlns:c16="http://schemas.microsoft.com/office/drawing/2014/chart" uri="{C3380CC4-5D6E-409C-BE32-E72D297353CC}">
                    <c16:uniqueId val="{00000005-F915-4B76-B3EF-1BC747A080A2}"/>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E16" sqref="E16"/>
    </sheetView>
  </sheetViews>
  <sheetFormatPr defaultColWidth="8" defaultRowHeight="12" x14ac:dyDescent="0.2"/>
  <cols>
    <col min="1" max="1" width="3.25" style="1" customWidth="1"/>
    <col min="2" max="11" width="8.125" style="1" customWidth="1"/>
    <col min="12" max="12" width="3.25" style="1" customWidth="1"/>
    <col min="13" max="16384" width="8" style="1"/>
  </cols>
  <sheetData>
    <row r="2" spans="2:17" ht="12" customHeight="1" x14ac:dyDescent="0.2">
      <c r="H2" s="263" t="s">
        <v>42</v>
      </c>
      <c r="I2" s="263"/>
      <c r="J2" s="263"/>
      <c r="K2" s="2" t="s">
        <v>43</v>
      </c>
    </row>
    <row r="3" spans="2:17" ht="22.5" customHeight="1" x14ac:dyDescent="0.2">
      <c r="H3" s="264"/>
      <c r="I3" s="264"/>
      <c r="J3" s="264"/>
      <c r="K3" s="3"/>
    </row>
    <row r="5" spans="2:17" ht="12" customHeight="1" x14ac:dyDescent="0.2">
      <c r="H5" s="263" t="s">
        <v>44</v>
      </c>
      <c r="I5" s="263"/>
      <c r="J5" s="263"/>
      <c r="K5" s="2" t="s">
        <v>43</v>
      </c>
    </row>
    <row r="6" spans="2:17" ht="22.5" customHeight="1" x14ac:dyDescent="0.2">
      <c r="H6" s="264"/>
      <c r="I6" s="264"/>
      <c r="J6" s="264"/>
      <c r="K6" s="3"/>
    </row>
    <row r="7" spans="2:17" ht="10.5" customHeight="1" x14ac:dyDescent="0.2">
      <c r="H7" s="4"/>
      <c r="I7" s="4"/>
      <c r="J7" s="4"/>
      <c r="K7" s="5"/>
    </row>
    <row r="8" spans="2:17" s="6" customFormat="1" ht="13.5" x14ac:dyDescent="0.15"/>
    <row r="9" spans="2:17" s="6" customFormat="1" ht="13.5" x14ac:dyDescent="0.15">
      <c r="B9" s="265" t="s">
        <v>45</v>
      </c>
      <c r="C9" s="265"/>
      <c r="D9" s="265"/>
      <c r="E9" s="265"/>
      <c r="F9" s="265"/>
      <c r="G9" s="265"/>
      <c r="H9" s="265"/>
      <c r="I9" s="265"/>
      <c r="J9" s="265"/>
      <c r="K9" s="265"/>
    </row>
    <row r="10" spans="2:17" s="6" customFormat="1" ht="13.5" x14ac:dyDescent="0.15">
      <c r="B10" s="265"/>
      <c r="C10" s="265"/>
      <c r="D10" s="265"/>
      <c r="E10" s="265"/>
      <c r="F10" s="265"/>
      <c r="G10" s="265"/>
      <c r="H10" s="265"/>
      <c r="I10" s="265"/>
      <c r="J10" s="265"/>
      <c r="K10" s="265"/>
    </row>
    <row r="11" spans="2:17" s="6" customFormat="1" ht="13.5" x14ac:dyDescent="0.15">
      <c r="B11" s="265"/>
      <c r="C11" s="265"/>
      <c r="D11" s="265"/>
      <c r="E11" s="265"/>
      <c r="F11" s="265"/>
      <c r="G11" s="265"/>
      <c r="H11" s="265"/>
      <c r="I11" s="265"/>
      <c r="J11" s="265"/>
      <c r="K11" s="265"/>
    </row>
    <row r="13" spans="2:17" ht="32.25" customHeight="1" x14ac:dyDescent="0.2">
      <c r="B13" s="254" t="s">
        <v>46</v>
      </c>
      <c r="C13" s="255"/>
      <c r="D13" s="255"/>
      <c r="E13" s="266" t="s">
        <v>47</v>
      </c>
      <c r="F13" s="267"/>
      <c r="G13" s="267"/>
      <c r="H13" s="267"/>
      <c r="I13" s="267"/>
      <c r="J13" s="267"/>
      <c r="K13" s="268"/>
      <c r="L13" s="5"/>
    </row>
    <row r="14" spans="2:17" ht="32.25" customHeight="1" x14ac:dyDescent="0.2">
      <c r="B14" s="254" t="s">
        <v>48</v>
      </c>
      <c r="C14" s="255"/>
      <c r="D14" s="255"/>
      <c r="E14" s="256" t="s">
        <v>310</v>
      </c>
      <c r="F14" s="257"/>
      <c r="G14" s="257"/>
      <c r="H14" s="257"/>
      <c r="I14" s="257"/>
      <c r="J14" s="257"/>
      <c r="K14" s="257"/>
    </row>
    <row r="15" spans="2:17" s="6" customFormat="1" ht="84" customHeight="1" x14ac:dyDescent="0.15">
      <c r="B15" s="258" t="s">
        <v>49</v>
      </c>
      <c r="C15" s="259"/>
      <c r="D15" s="259"/>
      <c r="E15" s="260" t="s">
        <v>311</v>
      </c>
      <c r="F15" s="261"/>
      <c r="G15" s="261"/>
      <c r="H15" s="261"/>
      <c r="I15" s="261"/>
      <c r="J15" s="261"/>
      <c r="K15" s="262"/>
      <c r="Q15" s="7"/>
    </row>
    <row r="17" s="8" customFormat="1" x14ac:dyDescent="0.2"/>
    <row r="18" s="8" customFormat="1" x14ac:dyDescent="0.2"/>
    <row r="19" s="8" customFormat="1" x14ac:dyDescent="0.2"/>
    <row r="20" s="8" customFormat="1" x14ac:dyDescent="0.2"/>
    <row r="21" s="8" customFormat="1" x14ac:dyDescent="0.2"/>
    <row r="22" s="8" customFormat="1" x14ac:dyDescent="0.2"/>
    <row r="23" s="8" customFormat="1" x14ac:dyDescent="0.2"/>
    <row r="24" s="8" customFormat="1" x14ac:dyDescent="0.2"/>
    <row r="25" s="8" customFormat="1" x14ac:dyDescent="0.2"/>
    <row r="26" s="8" customFormat="1" x14ac:dyDescent="0.2"/>
    <row r="27" s="8" customFormat="1" x14ac:dyDescent="0.2"/>
    <row r="28" s="8" customFormat="1" x14ac:dyDescent="0.2"/>
    <row r="29" s="8" customFormat="1" x14ac:dyDescent="0.2"/>
    <row r="30" s="8" customFormat="1" x14ac:dyDescent="0.2"/>
    <row r="31" s="8" customFormat="1" x14ac:dyDescent="0.2"/>
    <row r="32"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view="pageBreakPreview" topLeftCell="A28" zoomScaleSheetLayoutView="80" workbookViewId="0">
      <selection activeCell="B24" sqref="B24"/>
    </sheetView>
  </sheetViews>
  <sheetFormatPr defaultColWidth="8" defaultRowHeight="12" x14ac:dyDescent="0.15"/>
  <cols>
    <col min="1" max="1" width="1.125" style="11" customWidth="1"/>
    <col min="2" max="2" width="13.125" style="11" customWidth="1"/>
    <col min="3" max="3" width="3.5" style="13" bestFit="1" customWidth="1"/>
    <col min="4" max="4" width="52.75" style="11" customWidth="1"/>
    <col min="5" max="6" width="8.125" style="11" customWidth="1"/>
    <col min="7" max="7" width="26" style="11" customWidth="1"/>
    <col min="8" max="8" width="8.375" style="11" customWidth="1"/>
    <col min="9" max="9" width="3.75" style="11" hidden="1" customWidth="1"/>
    <col min="10" max="10" width="0.25" style="11" hidden="1" customWidth="1"/>
    <col min="11" max="16384" width="8" style="11"/>
  </cols>
  <sheetData>
    <row r="1" spans="1:10" ht="29.25" customHeight="1" x14ac:dyDescent="0.15">
      <c r="A1" s="9"/>
      <c r="B1" s="10" t="s">
        <v>312</v>
      </c>
      <c r="C1" s="9"/>
      <c r="D1" s="9"/>
      <c r="E1" s="286" t="s">
        <v>50</v>
      </c>
      <c r="F1" s="286"/>
      <c r="G1" s="286"/>
    </row>
    <row r="2" spans="1:10" ht="29.25" customHeight="1" x14ac:dyDescent="0.15">
      <c r="B2" s="12"/>
      <c r="E2" s="286"/>
      <c r="F2" s="286"/>
      <c r="G2" s="287"/>
      <c r="H2" s="14"/>
      <c r="I2" s="14"/>
      <c r="J2" s="14"/>
    </row>
    <row r="3" spans="1:10" ht="29.25" customHeight="1" x14ac:dyDescent="0.15">
      <c r="B3" s="12"/>
      <c r="D3" s="15"/>
      <c r="E3" s="286"/>
      <c r="F3" s="286"/>
      <c r="G3" s="286"/>
    </row>
    <row r="4" spans="1:10" x14ac:dyDescent="0.15">
      <c r="B4" s="16"/>
      <c r="E4" s="286"/>
      <c r="F4" s="286"/>
      <c r="G4" s="286"/>
    </row>
    <row r="5" spans="1:10" ht="18" customHeight="1" x14ac:dyDescent="0.15">
      <c r="B5" s="17" t="s">
        <v>51</v>
      </c>
      <c r="D5" s="18"/>
      <c r="G5" s="177"/>
      <c r="H5" s="14"/>
      <c r="I5" s="19" t="s">
        <v>52</v>
      </c>
      <c r="J5" s="14"/>
    </row>
    <row r="6" spans="1:10" ht="13.5" customHeight="1" x14ac:dyDescent="0.15">
      <c r="B6" s="20" t="s">
        <v>53</v>
      </c>
      <c r="C6" s="288" t="s">
        <v>55</v>
      </c>
      <c r="D6" s="288"/>
      <c r="E6" s="21" t="s">
        <v>56</v>
      </c>
      <c r="F6" s="21" t="s">
        <v>57</v>
      </c>
      <c r="G6" s="22" t="s">
        <v>58</v>
      </c>
      <c r="I6" s="23" t="s">
        <v>56</v>
      </c>
      <c r="J6" s="23" t="s">
        <v>57</v>
      </c>
    </row>
    <row r="7" spans="1:10" s="24" customFormat="1" ht="50.25" customHeight="1" x14ac:dyDescent="0.15">
      <c r="B7" s="289" t="s">
        <v>59</v>
      </c>
      <c r="C7" s="25">
        <v>1</v>
      </c>
      <c r="D7" s="26" t="s">
        <v>313</v>
      </c>
      <c r="E7" s="27"/>
      <c r="F7" s="28"/>
      <c r="G7" s="29"/>
      <c r="I7" s="24">
        <f>IF(E7="○",2,IF(E7="△",1,0))</f>
        <v>0</v>
      </c>
      <c r="J7" s="24">
        <f>IF(F7="○",2,IF(F7="△",1,0))</f>
        <v>0</v>
      </c>
    </row>
    <row r="8" spans="1:10" s="24" customFormat="1" ht="50.25" customHeight="1" x14ac:dyDescent="0.15">
      <c r="B8" s="289"/>
      <c r="C8" s="25">
        <v>2</v>
      </c>
      <c r="D8" s="26" t="s">
        <v>0</v>
      </c>
      <c r="E8" s="27"/>
      <c r="F8" s="28"/>
      <c r="G8" s="29"/>
      <c r="I8" s="24">
        <f>IF(E8="○",2,IF(E8="△",1,0))</f>
        <v>0</v>
      </c>
      <c r="J8" s="24">
        <f>IF(F8="○",2,IF(F8="△",1,0))</f>
        <v>0</v>
      </c>
    </row>
    <row r="9" spans="1:10" s="24" customFormat="1" ht="50.25" customHeight="1" x14ac:dyDescent="0.15">
      <c r="B9" s="290"/>
      <c r="C9" s="25">
        <v>3</v>
      </c>
      <c r="D9" s="26" t="s">
        <v>314</v>
      </c>
      <c r="E9" s="27"/>
      <c r="F9" s="28"/>
      <c r="G9" s="29"/>
      <c r="I9" s="24">
        <f t="shared" ref="I9:J21" si="0">IF(E9="○",2,IF(E9="△",1,0))</f>
        <v>0</v>
      </c>
      <c r="J9" s="24">
        <f t="shared" si="0"/>
        <v>0</v>
      </c>
    </row>
    <row r="10" spans="1:10" s="24" customFormat="1" ht="50.25" customHeight="1" x14ac:dyDescent="0.15">
      <c r="B10" s="281" t="s">
        <v>60</v>
      </c>
      <c r="C10" s="25">
        <v>4</v>
      </c>
      <c r="D10" s="26" t="s">
        <v>315</v>
      </c>
      <c r="E10" s="27"/>
      <c r="F10" s="28"/>
      <c r="G10" s="30"/>
      <c r="I10" s="24">
        <f t="shared" si="0"/>
        <v>0</v>
      </c>
      <c r="J10" s="24">
        <f t="shared" si="0"/>
        <v>0</v>
      </c>
    </row>
    <row r="11" spans="1:10" s="24" customFormat="1" ht="50.25" customHeight="1" x14ac:dyDescent="0.15">
      <c r="B11" s="282"/>
      <c r="C11" s="25">
        <v>5</v>
      </c>
      <c r="D11" s="26" t="s">
        <v>316</v>
      </c>
      <c r="E11" s="27"/>
      <c r="F11" s="28"/>
      <c r="G11" s="30"/>
      <c r="I11" s="24">
        <f t="shared" si="0"/>
        <v>0</v>
      </c>
      <c r="J11" s="24">
        <f t="shared" si="0"/>
        <v>0</v>
      </c>
    </row>
    <row r="12" spans="1:10" s="24" customFormat="1" ht="50.25" customHeight="1" x14ac:dyDescent="0.15">
      <c r="B12" s="283" t="s">
        <v>61</v>
      </c>
      <c r="C12" s="25">
        <v>6</v>
      </c>
      <c r="D12" s="26" t="s">
        <v>317</v>
      </c>
      <c r="E12" s="27"/>
      <c r="F12" s="28"/>
      <c r="G12" s="30"/>
      <c r="I12" s="24">
        <f t="shared" si="0"/>
        <v>0</v>
      </c>
      <c r="J12" s="24">
        <f t="shared" si="0"/>
        <v>0</v>
      </c>
    </row>
    <row r="13" spans="1:10" s="24" customFormat="1" ht="50.25" customHeight="1" x14ac:dyDescent="0.15">
      <c r="B13" s="284"/>
      <c r="C13" s="25">
        <v>7</v>
      </c>
      <c r="D13" s="31" t="s">
        <v>318</v>
      </c>
      <c r="E13" s="27"/>
      <c r="F13" s="28"/>
      <c r="G13" s="30"/>
      <c r="I13" s="24">
        <f t="shared" si="0"/>
        <v>0</v>
      </c>
      <c r="J13" s="24">
        <f t="shared" si="0"/>
        <v>0</v>
      </c>
    </row>
    <row r="14" spans="1:10" s="24" customFormat="1" ht="50.25" customHeight="1" x14ac:dyDescent="0.15">
      <c r="B14" s="285"/>
      <c r="C14" s="25">
        <v>8</v>
      </c>
      <c r="D14" s="31" t="s">
        <v>319</v>
      </c>
      <c r="E14" s="27"/>
      <c r="F14" s="28"/>
      <c r="G14" s="30"/>
      <c r="I14" s="24">
        <f t="shared" si="0"/>
        <v>0</v>
      </c>
      <c r="J14" s="24">
        <f t="shared" si="0"/>
        <v>0</v>
      </c>
    </row>
    <row r="15" spans="1:10" s="24" customFormat="1" ht="50.25" customHeight="1" x14ac:dyDescent="0.15">
      <c r="B15" s="274" t="s">
        <v>63</v>
      </c>
      <c r="C15" s="25">
        <v>9</v>
      </c>
      <c r="D15" s="31" t="s">
        <v>320</v>
      </c>
      <c r="E15" s="27"/>
      <c r="F15" s="28"/>
      <c r="G15" s="30"/>
      <c r="I15" s="24">
        <f t="shared" si="0"/>
        <v>0</v>
      </c>
      <c r="J15" s="24">
        <f t="shared" si="0"/>
        <v>0</v>
      </c>
    </row>
    <row r="16" spans="1:10" s="24" customFormat="1" ht="50.25" customHeight="1" x14ac:dyDescent="0.15">
      <c r="B16" s="275"/>
      <c r="C16" s="25">
        <v>10</v>
      </c>
      <c r="D16" s="31" t="s">
        <v>321</v>
      </c>
      <c r="E16" s="27"/>
      <c r="F16" s="28"/>
      <c r="G16" s="30"/>
      <c r="I16" s="24">
        <f t="shared" si="0"/>
        <v>0</v>
      </c>
      <c r="J16" s="24">
        <f t="shared" si="0"/>
        <v>0</v>
      </c>
    </row>
    <row r="17" spans="2:10" s="24" customFormat="1" ht="50.25" customHeight="1" x14ac:dyDescent="0.15">
      <c r="B17" s="274" t="s">
        <v>65</v>
      </c>
      <c r="C17" s="25">
        <v>11</v>
      </c>
      <c r="D17" s="32" t="s">
        <v>322</v>
      </c>
      <c r="E17" s="27"/>
      <c r="F17" s="28"/>
      <c r="G17" s="30"/>
      <c r="I17" s="24">
        <f t="shared" si="0"/>
        <v>0</v>
      </c>
      <c r="J17" s="24">
        <f t="shared" si="0"/>
        <v>0</v>
      </c>
    </row>
    <row r="18" spans="2:10" s="24" customFormat="1" ht="50.25" customHeight="1" x14ac:dyDescent="0.15">
      <c r="B18" s="275"/>
      <c r="C18" s="25">
        <v>12</v>
      </c>
      <c r="D18" s="32" t="s">
        <v>323</v>
      </c>
      <c r="E18" s="27"/>
      <c r="F18" s="28"/>
      <c r="G18" s="30"/>
      <c r="I18" s="24">
        <f t="shared" si="0"/>
        <v>0</v>
      </c>
      <c r="J18" s="24">
        <f t="shared" si="0"/>
        <v>0</v>
      </c>
    </row>
    <row r="19" spans="2:10" s="24" customFormat="1" ht="50.25" customHeight="1" x14ac:dyDescent="0.15">
      <c r="B19" s="275"/>
      <c r="C19" s="25">
        <v>13</v>
      </c>
      <c r="D19" s="32" t="s">
        <v>324</v>
      </c>
      <c r="E19" s="27"/>
      <c r="F19" s="28"/>
      <c r="G19" s="30"/>
      <c r="I19" s="24">
        <f t="shared" si="0"/>
        <v>0</v>
      </c>
      <c r="J19" s="24">
        <f t="shared" si="0"/>
        <v>0</v>
      </c>
    </row>
    <row r="20" spans="2:10" s="24" customFormat="1" ht="50.25" customHeight="1" x14ac:dyDescent="0.15">
      <c r="B20" s="274" t="s">
        <v>66</v>
      </c>
      <c r="C20" s="33">
        <v>14</v>
      </c>
      <c r="D20" s="32" t="s">
        <v>325</v>
      </c>
      <c r="E20" s="34"/>
      <c r="F20" s="28"/>
      <c r="G20" s="30"/>
      <c r="I20" s="24">
        <f t="shared" si="0"/>
        <v>0</v>
      </c>
      <c r="J20" s="24">
        <f t="shared" si="0"/>
        <v>0</v>
      </c>
    </row>
    <row r="21" spans="2:10" s="24" customFormat="1" ht="50.25" customHeight="1" x14ac:dyDescent="0.15">
      <c r="B21" s="275"/>
      <c r="C21" s="33">
        <v>15</v>
      </c>
      <c r="D21" s="32" t="s">
        <v>326</v>
      </c>
      <c r="E21" s="34"/>
      <c r="F21" s="28"/>
      <c r="G21" s="30"/>
      <c r="I21" s="24">
        <f t="shared" si="0"/>
        <v>0</v>
      </c>
      <c r="J21" s="24">
        <f t="shared" si="0"/>
        <v>0</v>
      </c>
    </row>
    <row r="22" spans="2:10" ht="6" customHeight="1" x14ac:dyDescent="0.15">
      <c r="B22" s="35"/>
      <c r="C22" s="36"/>
      <c r="D22" s="37"/>
      <c r="E22" s="38"/>
      <c r="F22" s="38"/>
      <c r="G22" s="39"/>
      <c r="I22" s="24"/>
      <c r="J22" s="24"/>
    </row>
    <row r="23" spans="2:10" ht="13.5" x14ac:dyDescent="0.15">
      <c r="B23" s="40" t="s">
        <v>357</v>
      </c>
      <c r="G23" s="41"/>
    </row>
    <row r="24" spans="2:10" ht="27" x14ac:dyDescent="0.15">
      <c r="B24" s="42" t="s">
        <v>53</v>
      </c>
      <c r="C24" s="276" t="s">
        <v>55</v>
      </c>
      <c r="D24" s="277"/>
      <c r="E24" s="22" t="s">
        <v>56</v>
      </c>
      <c r="F24" s="43" t="s">
        <v>57</v>
      </c>
      <c r="G24" s="22" t="s">
        <v>67</v>
      </c>
    </row>
    <row r="25" spans="2:10" ht="50.25" customHeight="1" x14ac:dyDescent="0.15">
      <c r="B25" s="278" t="s">
        <v>5</v>
      </c>
      <c r="C25" s="44">
        <v>16</v>
      </c>
      <c r="D25" s="45" t="s">
        <v>327</v>
      </c>
      <c r="E25" s="27"/>
      <c r="F25" s="28"/>
      <c r="G25" s="46"/>
      <c r="I25" s="24">
        <f>IF(E25="○",2,IF(E25="△",1,0))</f>
        <v>0</v>
      </c>
      <c r="J25" s="24">
        <f t="shared" ref="J25:J39" si="1">IF(F25="○",2,IF(F25="△",1,0))</f>
        <v>0</v>
      </c>
    </row>
    <row r="26" spans="2:10" ht="50.25" customHeight="1" x14ac:dyDescent="0.15">
      <c r="B26" s="279"/>
      <c r="C26" s="44">
        <v>17</v>
      </c>
      <c r="D26" s="45" t="s">
        <v>328</v>
      </c>
      <c r="E26" s="27"/>
      <c r="F26" s="28"/>
      <c r="G26" s="46"/>
      <c r="I26" s="24">
        <f t="shared" ref="I26:I39" si="2">IF(E26="○",2,IF(E26="△",1,0))</f>
        <v>0</v>
      </c>
      <c r="J26" s="24">
        <f t="shared" si="1"/>
        <v>0</v>
      </c>
    </row>
    <row r="27" spans="2:10" ht="50.25" customHeight="1" x14ac:dyDescent="0.15">
      <c r="B27" s="280"/>
      <c r="C27" s="47">
        <v>18</v>
      </c>
      <c r="D27" s="48" t="s">
        <v>329</v>
      </c>
      <c r="E27" s="27"/>
      <c r="F27" s="28"/>
      <c r="G27" s="46"/>
      <c r="I27" s="24">
        <f t="shared" si="2"/>
        <v>0</v>
      </c>
      <c r="J27" s="24">
        <f t="shared" si="1"/>
        <v>0</v>
      </c>
    </row>
    <row r="28" spans="2:10" ht="50.25" customHeight="1" x14ac:dyDescent="0.15">
      <c r="B28" s="278" t="s">
        <v>4</v>
      </c>
      <c r="C28" s="44">
        <v>19</v>
      </c>
      <c r="D28" s="45" t="s">
        <v>330</v>
      </c>
      <c r="E28" s="27"/>
      <c r="F28" s="28"/>
      <c r="G28" s="46"/>
      <c r="I28" s="24">
        <f t="shared" si="2"/>
        <v>0</v>
      </c>
      <c r="J28" s="24">
        <f t="shared" si="1"/>
        <v>0</v>
      </c>
    </row>
    <row r="29" spans="2:10" ht="50.25" customHeight="1" x14ac:dyDescent="0.15">
      <c r="B29" s="279"/>
      <c r="C29" s="44">
        <v>20</v>
      </c>
      <c r="D29" s="45" t="s">
        <v>331</v>
      </c>
      <c r="E29" s="27"/>
      <c r="F29" s="28"/>
      <c r="G29" s="46"/>
      <c r="I29" s="24">
        <f t="shared" si="2"/>
        <v>0</v>
      </c>
      <c r="J29" s="24">
        <f t="shared" si="1"/>
        <v>0</v>
      </c>
    </row>
    <row r="30" spans="2:10" ht="50.25" customHeight="1" x14ac:dyDescent="0.15">
      <c r="B30" s="280"/>
      <c r="C30" s="44">
        <v>21</v>
      </c>
      <c r="D30" s="45" t="s">
        <v>332</v>
      </c>
      <c r="E30" s="27"/>
      <c r="F30" s="28"/>
      <c r="G30" s="46"/>
      <c r="I30" s="24">
        <f t="shared" si="2"/>
        <v>0</v>
      </c>
      <c r="J30" s="24">
        <f t="shared" si="1"/>
        <v>0</v>
      </c>
    </row>
    <row r="31" spans="2:10" ht="50.25" customHeight="1" x14ac:dyDescent="0.15">
      <c r="B31" s="278" t="s">
        <v>3</v>
      </c>
      <c r="C31" s="44">
        <v>22</v>
      </c>
      <c r="D31" s="45" t="s">
        <v>333</v>
      </c>
      <c r="E31" s="27"/>
      <c r="F31" s="28"/>
      <c r="G31" s="46"/>
      <c r="I31" s="24">
        <f t="shared" si="2"/>
        <v>0</v>
      </c>
      <c r="J31" s="24">
        <f t="shared" si="1"/>
        <v>0</v>
      </c>
    </row>
    <row r="32" spans="2:10" ht="50.25" customHeight="1" x14ac:dyDescent="0.15">
      <c r="B32" s="279"/>
      <c r="C32" s="44">
        <v>23</v>
      </c>
      <c r="D32" s="45" t="s">
        <v>334</v>
      </c>
      <c r="E32" s="27"/>
      <c r="F32" s="28"/>
      <c r="G32" s="46"/>
      <c r="I32" s="24">
        <f t="shared" si="2"/>
        <v>0</v>
      </c>
      <c r="J32" s="24">
        <f t="shared" si="1"/>
        <v>0</v>
      </c>
    </row>
    <row r="33" spans="2:10" ht="50.25" customHeight="1" x14ac:dyDescent="0.15">
      <c r="B33" s="280"/>
      <c r="C33" s="44">
        <v>24</v>
      </c>
      <c r="D33" s="45" t="s">
        <v>335</v>
      </c>
      <c r="E33" s="27"/>
      <c r="F33" s="28"/>
      <c r="G33" s="46"/>
      <c r="I33" s="24">
        <f t="shared" si="2"/>
        <v>0</v>
      </c>
      <c r="J33" s="24">
        <f t="shared" si="1"/>
        <v>0</v>
      </c>
    </row>
    <row r="34" spans="2:10" ht="50.25" customHeight="1" x14ac:dyDescent="0.15">
      <c r="B34" s="269" t="s">
        <v>68</v>
      </c>
      <c r="C34" s="49">
        <v>25</v>
      </c>
      <c r="D34" s="45" t="s">
        <v>336</v>
      </c>
      <c r="E34" s="27"/>
      <c r="F34" s="28"/>
      <c r="G34" s="46"/>
      <c r="I34" s="24">
        <f t="shared" si="2"/>
        <v>0</v>
      </c>
      <c r="J34" s="24">
        <f t="shared" si="1"/>
        <v>0</v>
      </c>
    </row>
    <row r="35" spans="2:10" ht="50.25" customHeight="1" x14ac:dyDescent="0.15">
      <c r="B35" s="270"/>
      <c r="C35" s="49">
        <v>26</v>
      </c>
      <c r="D35" s="45" t="s">
        <v>337</v>
      </c>
      <c r="E35" s="27"/>
      <c r="F35" s="28"/>
      <c r="G35" s="46"/>
      <c r="I35" s="24">
        <f t="shared" si="2"/>
        <v>0</v>
      </c>
      <c r="J35" s="24">
        <f t="shared" si="1"/>
        <v>0</v>
      </c>
    </row>
    <row r="36" spans="2:10" ht="50.25" customHeight="1" x14ac:dyDescent="0.15">
      <c r="B36" s="271"/>
      <c r="C36" s="49">
        <v>27</v>
      </c>
      <c r="D36" s="45" t="s">
        <v>338</v>
      </c>
      <c r="E36" s="27"/>
      <c r="F36" s="28"/>
      <c r="G36" s="46"/>
      <c r="I36" s="24">
        <f t="shared" si="2"/>
        <v>0</v>
      </c>
      <c r="J36" s="24">
        <f t="shared" si="1"/>
        <v>0</v>
      </c>
    </row>
    <row r="37" spans="2:10" ht="50.25" customHeight="1" x14ac:dyDescent="0.15">
      <c r="B37" s="269" t="s">
        <v>69</v>
      </c>
      <c r="C37" s="49">
        <v>28</v>
      </c>
      <c r="D37" s="45" t="s">
        <v>339</v>
      </c>
      <c r="E37" s="27"/>
      <c r="F37" s="28"/>
      <c r="G37" s="46"/>
      <c r="I37" s="24">
        <f t="shared" si="2"/>
        <v>0</v>
      </c>
      <c r="J37" s="24">
        <f t="shared" si="1"/>
        <v>0</v>
      </c>
    </row>
    <row r="38" spans="2:10" ht="50.25" customHeight="1" x14ac:dyDescent="0.15">
      <c r="B38" s="272"/>
      <c r="C38" s="49">
        <v>29</v>
      </c>
      <c r="D38" s="45" t="s">
        <v>340</v>
      </c>
      <c r="E38" s="27"/>
      <c r="F38" s="28"/>
      <c r="G38" s="46"/>
      <c r="I38" s="24">
        <f t="shared" si="2"/>
        <v>0</v>
      </c>
      <c r="J38" s="24">
        <f t="shared" si="1"/>
        <v>0</v>
      </c>
    </row>
    <row r="39" spans="2:10" ht="50.25" customHeight="1" x14ac:dyDescent="0.15">
      <c r="B39" s="273"/>
      <c r="C39" s="49">
        <v>30</v>
      </c>
      <c r="D39" s="45" t="s">
        <v>341</v>
      </c>
      <c r="E39" s="27"/>
      <c r="F39" s="28"/>
      <c r="G39" s="46"/>
      <c r="I39" s="24">
        <f t="shared" si="2"/>
        <v>0</v>
      </c>
      <c r="J39" s="24">
        <f t="shared" si="1"/>
        <v>0</v>
      </c>
    </row>
    <row r="40" spans="2:10" ht="50.25" customHeight="1" x14ac:dyDescent="0.2">
      <c r="B40" s="50"/>
      <c r="D40" s="51"/>
      <c r="E40" s="22" t="s">
        <v>70</v>
      </c>
      <c r="F40" s="43" t="s">
        <v>71</v>
      </c>
      <c r="G40" s="52" t="s">
        <v>72</v>
      </c>
    </row>
    <row r="41" spans="2:10" ht="50.25" customHeight="1" x14ac:dyDescent="0.5">
      <c r="B41" s="50"/>
      <c r="C41" s="51"/>
      <c r="D41" s="53" t="s">
        <v>73</v>
      </c>
      <c r="E41" s="54">
        <f>COUNTIF($E$7:$E$39,"○")</f>
        <v>0</v>
      </c>
      <c r="F41" s="54">
        <f>COUNTIF($F$7:$F$39,"○")</f>
        <v>0</v>
      </c>
      <c r="G41" s="55" t="e">
        <f>F41/F44</f>
        <v>#DIV/0!</v>
      </c>
    </row>
    <row r="42" spans="2:10" ht="50.25" customHeight="1" x14ac:dyDescent="0.5">
      <c r="B42" s="50"/>
      <c r="C42" s="56"/>
      <c r="D42" s="53" t="s">
        <v>74</v>
      </c>
      <c r="E42" s="54">
        <f>COUNTIF($E$7:$E$39,"△")</f>
        <v>0</v>
      </c>
      <c r="F42" s="54">
        <f>COUNTIF($F$7:$F$39,"△")</f>
        <v>0</v>
      </c>
      <c r="G42" s="55" t="e">
        <f>F42/F44</f>
        <v>#DIV/0!</v>
      </c>
    </row>
    <row r="43" spans="2:10" ht="50.25" customHeight="1" thickBot="1" x14ac:dyDescent="0.55000000000000004">
      <c r="B43" s="50"/>
      <c r="C43" s="56"/>
      <c r="D43" s="53" t="s">
        <v>75</v>
      </c>
      <c r="E43" s="54">
        <f>COUNTIF($E$7:$E$39,"×")</f>
        <v>0</v>
      </c>
      <c r="F43" s="54">
        <f>COUNTIF($F$7:$F$39,"×")</f>
        <v>0</v>
      </c>
      <c r="G43" s="55" t="e">
        <f>F43/F44</f>
        <v>#DIV/0!</v>
      </c>
    </row>
    <row r="44" spans="2:10" ht="50.25" customHeight="1" thickTop="1" thickBot="1" x14ac:dyDescent="0.25">
      <c r="B44" s="50"/>
      <c r="C44" s="51"/>
      <c r="D44" s="53" t="s">
        <v>76</v>
      </c>
      <c r="E44" s="57">
        <f>SUM(E41:E43)</f>
        <v>0</v>
      </c>
      <c r="F44" s="57">
        <f>SUM(F41:F43)</f>
        <v>0</v>
      </c>
      <c r="G44" s="58" t="e">
        <f>SUM(G41:G43)</f>
        <v>#DIV/0!</v>
      </c>
    </row>
    <row r="45" spans="2:10" ht="12.75" thickTop="1" x14ac:dyDescent="0.15"/>
  </sheetData>
  <mergeCells count="14">
    <mergeCell ref="B15:B16"/>
    <mergeCell ref="B10:B11"/>
    <mergeCell ref="B12:B14"/>
    <mergeCell ref="E1:G4"/>
    <mergeCell ref="C6:D6"/>
    <mergeCell ref="B7:B9"/>
    <mergeCell ref="B34:B36"/>
    <mergeCell ref="B37:B39"/>
    <mergeCell ref="B17:B19"/>
    <mergeCell ref="B20:B21"/>
    <mergeCell ref="C24:D24"/>
    <mergeCell ref="B25:B27"/>
    <mergeCell ref="B28:B30"/>
    <mergeCell ref="B31:B33"/>
  </mergeCells>
  <phoneticPr fontId="2"/>
  <dataValidations count="1">
    <dataValidation type="list" allowBlank="1" showInputMessage="1" showErrorMessage="1" sqref="E7:F21 E25:F39"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
  <sheetViews>
    <sheetView view="pageBreakPreview" zoomScaleSheetLayoutView="85" workbookViewId="0">
      <pane xSplit="1" ySplit="2" topLeftCell="B24" activePane="bottomRight" state="frozen"/>
      <selection activeCell="B6" sqref="B6:J7"/>
      <selection pane="topRight" activeCell="B6" sqref="B6:J7"/>
      <selection pane="bottomLeft" activeCell="B6" sqref="B6:J7"/>
      <selection pane="bottomRight" activeCell="B24" sqref="B24"/>
    </sheetView>
  </sheetViews>
  <sheetFormatPr defaultColWidth="7.75" defaultRowHeight="12" x14ac:dyDescent="0.2"/>
  <cols>
    <col min="1" max="1" width="25.125" style="51" customWidth="1"/>
    <col min="2" max="2" width="81.25" style="51" customWidth="1"/>
    <col min="3" max="3" width="9.375" style="51" customWidth="1"/>
    <col min="4" max="4" width="27" style="51" customWidth="1"/>
    <col min="5" max="16384" width="7.75" style="51"/>
  </cols>
  <sheetData>
    <row r="1" spans="1:11" ht="26.25" customHeight="1" x14ac:dyDescent="0.5">
      <c r="A1" s="59" t="s">
        <v>355</v>
      </c>
    </row>
    <row r="2" spans="1:11" ht="26.25" customHeight="1" x14ac:dyDescent="0.2">
      <c r="A2" s="60" t="s">
        <v>53</v>
      </c>
      <c r="B2" s="61" t="s">
        <v>77</v>
      </c>
      <c r="C2" s="62" t="s">
        <v>78</v>
      </c>
      <c r="H2" s="63"/>
      <c r="I2" s="63"/>
      <c r="J2" s="63"/>
      <c r="K2" s="63"/>
    </row>
    <row r="3" spans="1:11" ht="26.25" customHeight="1" x14ac:dyDescent="0.2">
      <c r="A3" s="294" t="s">
        <v>59</v>
      </c>
      <c r="B3" s="178" t="s">
        <v>22</v>
      </c>
      <c r="C3" s="190"/>
      <c r="D3" s="64"/>
      <c r="E3" s="65"/>
    </row>
    <row r="4" spans="1:11" ht="26.25" customHeight="1" x14ac:dyDescent="0.2">
      <c r="A4" s="295"/>
      <c r="B4" s="179" t="s">
        <v>21</v>
      </c>
      <c r="C4" s="191"/>
      <c r="D4" s="64"/>
      <c r="E4" s="65"/>
    </row>
    <row r="5" spans="1:11" ht="26.25" customHeight="1" x14ac:dyDescent="0.2">
      <c r="A5" s="295"/>
      <c r="B5" s="180" t="s">
        <v>20</v>
      </c>
      <c r="C5" s="192"/>
      <c r="D5" s="64"/>
      <c r="E5" s="65"/>
      <c r="H5" s="63"/>
      <c r="I5" s="63"/>
      <c r="J5" s="63"/>
      <c r="K5" s="63"/>
    </row>
    <row r="6" spans="1:11" ht="26.25" customHeight="1" x14ac:dyDescent="0.2">
      <c r="A6" s="296"/>
      <c r="B6" s="181" t="s">
        <v>19</v>
      </c>
      <c r="C6" s="193"/>
      <c r="D6" s="64"/>
      <c r="E6" s="65"/>
    </row>
    <row r="7" spans="1:11" ht="26.25" customHeight="1" x14ac:dyDescent="0.2">
      <c r="A7" s="297" t="s">
        <v>79</v>
      </c>
      <c r="B7" s="179" t="s">
        <v>18</v>
      </c>
      <c r="C7" s="191"/>
      <c r="D7" s="64"/>
      <c r="E7" s="65"/>
    </row>
    <row r="8" spans="1:11" ht="26.25" customHeight="1" x14ac:dyDescent="0.2">
      <c r="A8" s="298"/>
      <c r="B8" s="180" t="s">
        <v>17</v>
      </c>
      <c r="C8" s="192"/>
      <c r="D8" s="64"/>
      <c r="E8" s="65"/>
    </row>
    <row r="9" spans="1:11" ht="26.25" customHeight="1" x14ac:dyDescent="0.2">
      <c r="A9" s="298"/>
      <c r="B9" s="182" t="s">
        <v>16</v>
      </c>
      <c r="C9" s="192"/>
      <c r="D9" s="66"/>
      <c r="E9" s="65"/>
    </row>
    <row r="10" spans="1:11" ht="26.25" customHeight="1" x14ac:dyDescent="0.2">
      <c r="A10" s="298"/>
      <c r="B10" s="180" t="s">
        <v>342</v>
      </c>
      <c r="C10" s="191"/>
      <c r="D10" s="66"/>
      <c r="E10" s="65"/>
    </row>
    <row r="11" spans="1:11" ht="26.25" customHeight="1" x14ac:dyDescent="0.2">
      <c r="A11" s="298"/>
      <c r="B11" s="179" t="s">
        <v>343</v>
      </c>
      <c r="C11" s="191"/>
      <c r="D11" s="66"/>
      <c r="E11" s="65"/>
    </row>
    <row r="12" spans="1:11" ht="26.25" customHeight="1" x14ac:dyDescent="0.2">
      <c r="A12" s="298"/>
      <c r="B12" s="179" t="s">
        <v>344</v>
      </c>
      <c r="C12" s="191"/>
      <c r="D12" s="66"/>
      <c r="E12" s="65"/>
    </row>
    <row r="13" spans="1:11" ht="26.25" customHeight="1" x14ac:dyDescent="0.2">
      <c r="A13" s="299"/>
      <c r="B13" s="181" t="s">
        <v>345</v>
      </c>
      <c r="C13" s="194"/>
      <c r="D13" s="66"/>
      <c r="E13" s="65"/>
    </row>
    <row r="14" spans="1:11" ht="26.25" customHeight="1" x14ac:dyDescent="0.2">
      <c r="A14" s="294" t="s">
        <v>80</v>
      </c>
      <c r="B14" s="183" t="s">
        <v>15</v>
      </c>
      <c r="C14" s="190"/>
      <c r="D14" s="66"/>
      <c r="E14" s="65"/>
    </row>
    <row r="15" spans="1:11" ht="26.25" customHeight="1" x14ac:dyDescent="0.2">
      <c r="A15" s="295"/>
      <c r="B15" s="184" t="s">
        <v>14</v>
      </c>
      <c r="C15" s="192"/>
      <c r="D15" s="66"/>
      <c r="E15" s="65"/>
    </row>
    <row r="16" spans="1:11" ht="26.25" customHeight="1" x14ac:dyDescent="0.2">
      <c r="A16" s="295"/>
      <c r="B16" s="184" t="s">
        <v>13</v>
      </c>
      <c r="C16" s="192"/>
      <c r="D16" s="66"/>
      <c r="E16" s="65"/>
    </row>
    <row r="17" spans="1:5" ht="26.25" customHeight="1" x14ac:dyDescent="0.2">
      <c r="A17" s="295"/>
      <c r="B17" s="184" t="s">
        <v>12</v>
      </c>
      <c r="C17" s="192"/>
      <c r="D17" s="66"/>
      <c r="E17" s="65"/>
    </row>
    <row r="18" spans="1:5" ht="26.25" customHeight="1" x14ac:dyDescent="0.2">
      <c r="A18" s="300" t="s">
        <v>63</v>
      </c>
      <c r="B18" s="185" t="s">
        <v>11</v>
      </c>
      <c r="C18" s="190"/>
      <c r="D18" s="66"/>
      <c r="E18" s="65"/>
    </row>
    <row r="19" spans="1:5" ht="26.25" customHeight="1" x14ac:dyDescent="0.2">
      <c r="A19" s="301"/>
      <c r="B19" s="184" t="s">
        <v>10</v>
      </c>
      <c r="C19" s="192"/>
      <c r="D19" s="66"/>
      <c r="E19" s="65"/>
    </row>
    <row r="20" spans="1:5" ht="26.25" customHeight="1" x14ac:dyDescent="0.2">
      <c r="A20" s="301"/>
      <c r="B20" s="184" t="s">
        <v>346</v>
      </c>
      <c r="C20" s="192"/>
      <c r="D20" s="66"/>
      <c r="E20" s="65"/>
    </row>
    <row r="21" spans="1:5" ht="26.25" customHeight="1" x14ac:dyDescent="0.2">
      <c r="A21" s="301"/>
      <c r="B21" s="184" t="s">
        <v>81</v>
      </c>
      <c r="C21" s="192"/>
      <c r="D21" s="66"/>
      <c r="E21" s="65"/>
    </row>
    <row r="22" spans="1:5" ht="26.25" customHeight="1" x14ac:dyDescent="0.2">
      <c r="A22" s="302"/>
      <c r="B22" s="186" t="s">
        <v>347</v>
      </c>
      <c r="C22" s="193"/>
      <c r="D22" s="66"/>
      <c r="E22" s="65"/>
    </row>
    <row r="23" spans="1:5" ht="26.25" customHeight="1" x14ac:dyDescent="0.2">
      <c r="A23" s="294" t="s">
        <v>82</v>
      </c>
      <c r="B23" s="185" t="s">
        <v>8</v>
      </c>
      <c r="C23" s="190"/>
      <c r="D23" s="66"/>
      <c r="E23" s="65"/>
    </row>
    <row r="24" spans="1:5" ht="26.25" customHeight="1" x14ac:dyDescent="0.2">
      <c r="A24" s="295"/>
      <c r="B24" s="184" t="s">
        <v>348</v>
      </c>
      <c r="C24" s="192"/>
      <c r="D24" s="66"/>
      <c r="E24" s="65"/>
    </row>
    <row r="25" spans="1:5" ht="26.25" customHeight="1" x14ac:dyDescent="0.2">
      <c r="A25" s="295"/>
      <c r="B25" s="238" t="s">
        <v>349</v>
      </c>
      <c r="C25" s="195"/>
      <c r="D25" s="66"/>
      <c r="E25" s="65"/>
    </row>
    <row r="26" spans="1:5" ht="27" customHeight="1" x14ac:dyDescent="0.2">
      <c r="A26" s="292" t="s">
        <v>83</v>
      </c>
      <c r="B26" s="189" t="s">
        <v>7</v>
      </c>
      <c r="C26" s="196"/>
      <c r="D26" s="187"/>
      <c r="E26" s="188"/>
    </row>
    <row r="27" spans="1:5" ht="26.25" customHeight="1" x14ac:dyDescent="0.2">
      <c r="A27" s="293"/>
      <c r="B27" s="186" t="s">
        <v>6</v>
      </c>
      <c r="C27" s="197"/>
      <c r="D27" s="187"/>
      <c r="E27" s="188"/>
    </row>
    <row r="28" spans="1:5" ht="26.25" customHeight="1" x14ac:dyDescent="0.2">
      <c r="C28" s="67"/>
      <c r="D28" s="68"/>
      <c r="E28" s="66"/>
    </row>
    <row r="29" spans="1:5" ht="26.25" customHeight="1" x14ac:dyDescent="0.5">
      <c r="A29" s="303" t="s">
        <v>356</v>
      </c>
      <c r="B29" s="304"/>
      <c r="D29" s="68"/>
      <c r="E29" s="66"/>
    </row>
    <row r="30" spans="1:5" ht="26.25" customHeight="1" x14ac:dyDescent="0.2">
      <c r="A30" s="69" t="s">
        <v>53</v>
      </c>
      <c r="B30" s="70" t="s">
        <v>9</v>
      </c>
      <c r="C30" s="62" t="s">
        <v>78</v>
      </c>
      <c r="D30" s="68"/>
      <c r="E30" s="66"/>
    </row>
    <row r="31" spans="1:5" ht="26.25" customHeight="1" x14ac:dyDescent="0.2">
      <c r="A31" s="291" t="s">
        <v>5</v>
      </c>
      <c r="B31" s="71" t="s">
        <v>39</v>
      </c>
      <c r="C31" s="71"/>
      <c r="D31" s="68"/>
      <c r="E31" s="66"/>
    </row>
    <row r="32" spans="1:5" ht="26.25" customHeight="1" x14ac:dyDescent="0.2">
      <c r="A32" s="291"/>
      <c r="B32" s="71" t="s">
        <v>33</v>
      </c>
      <c r="C32" s="71"/>
      <c r="D32" s="68"/>
      <c r="E32" s="72"/>
    </row>
    <row r="33" spans="1:5" ht="26.25" customHeight="1" x14ac:dyDescent="0.2">
      <c r="A33" s="291"/>
      <c r="B33" s="71" t="s">
        <v>24</v>
      </c>
      <c r="C33" s="71"/>
      <c r="D33" s="73"/>
      <c r="E33" s="72"/>
    </row>
    <row r="34" spans="1:5" ht="26.25" customHeight="1" x14ac:dyDescent="0.2">
      <c r="A34" s="291" t="s">
        <v>4</v>
      </c>
      <c r="B34" s="71" t="s">
        <v>38</v>
      </c>
      <c r="C34" s="71"/>
      <c r="D34" s="73"/>
      <c r="E34" s="72"/>
    </row>
    <row r="35" spans="1:5" ht="26.25" customHeight="1" x14ac:dyDescent="0.2">
      <c r="A35" s="291"/>
      <c r="B35" s="71" t="s">
        <v>33</v>
      </c>
      <c r="C35" s="71"/>
      <c r="D35" s="73"/>
      <c r="E35" s="74"/>
    </row>
    <row r="36" spans="1:5" ht="26.25" customHeight="1" x14ac:dyDescent="0.2">
      <c r="A36" s="291"/>
      <c r="B36" s="71" t="s">
        <v>24</v>
      </c>
      <c r="C36" s="71"/>
      <c r="D36" s="73"/>
      <c r="E36" s="66"/>
    </row>
    <row r="37" spans="1:5" ht="26.25" customHeight="1" x14ac:dyDescent="0.2">
      <c r="A37" s="291" t="s">
        <v>3</v>
      </c>
      <c r="B37" s="71" t="s">
        <v>37</v>
      </c>
      <c r="C37" s="71"/>
      <c r="D37" s="73"/>
      <c r="E37" s="72"/>
    </row>
    <row r="38" spans="1:5" ht="26.25" customHeight="1" x14ac:dyDescent="0.2">
      <c r="A38" s="291"/>
      <c r="B38" s="71" t="s">
        <v>36</v>
      </c>
      <c r="C38" s="71"/>
      <c r="D38" s="73"/>
      <c r="E38" s="74"/>
    </row>
    <row r="39" spans="1:5" ht="26.25" customHeight="1" x14ac:dyDescent="0.2">
      <c r="A39" s="291"/>
      <c r="B39" s="71" t="s">
        <v>35</v>
      </c>
      <c r="C39" s="71"/>
      <c r="D39" s="73"/>
      <c r="E39" s="74"/>
    </row>
    <row r="40" spans="1:5" ht="26.25" customHeight="1" x14ac:dyDescent="0.2">
      <c r="A40" s="291"/>
      <c r="B40" s="71" t="s">
        <v>34</v>
      </c>
      <c r="C40" s="71"/>
      <c r="D40" s="73"/>
      <c r="E40" s="74"/>
    </row>
    <row r="41" spans="1:5" ht="26.25" customHeight="1" x14ac:dyDescent="0.2">
      <c r="A41" s="291"/>
      <c r="B41" s="71" t="s">
        <v>33</v>
      </c>
      <c r="C41" s="71"/>
      <c r="D41" s="73"/>
      <c r="E41" s="74"/>
    </row>
    <row r="42" spans="1:5" ht="27.75" customHeight="1" x14ac:dyDescent="0.2">
      <c r="A42" s="291"/>
      <c r="B42" s="71" t="s">
        <v>24</v>
      </c>
      <c r="C42" s="71"/>
    </row>
    <row r="43" spans="1:5" ht="27.75" customHeight="1" x14ac:dyDescent="0.2">
      <c r="A43" s="291" t="s">
        <v>2</v>
      </c>
      <c r="B43" s="71" t="s">
        <v>32</v>
      </c>
      <c r="C43" s="71"/>
    </row>
    <row r="44" spans="1:5" ht="27.75" customHeight="1" x14ac:dyDescent="0.2">
      <c r="A44" s="291"/>
      <c r="B44" s="71" t="s">
        <v>31</v>
      </c>
      <c r="C44" s="71"/>
    </row>
    <row r="45" spans="1:5" ht="27.75" customHeight="1" x14ac:dyDescent="0.2">
      <c r="A45" s="291"/>
      <c r="B45" s="71" t="s">
        <v>30</v>
      </c>
      <c r="C45" s="71"/>
    </row>
    <row r="46" spans="1:5" ht="27.75" customHeight="1" x14ac:dyDescent="0.2">
      <c r="A46" s="291"/>
      <c r="B46" s="71" t="s">
        <v>29</v>
      </c>
      <c r="C46" s="71"/>
    </row>
    <row r="47" spans="1:5" ht="27.75" customHeight="1" x14ac:dyDescent="0.2">
      <c r="A47" s="291"/>
      <c r="B47" s="71" t="s">
        <v>28</v>
      </c>
      <c r="C47" s="71"/>
    </row>
    <row r="48" spans="1:5" ht="27.75" customHeight="1" x14ac:dyDescent="0.2">
      <c r="A48" s="291"/>
      <c r="B48" s="71" t="s">
        <v>27</v>
      </c>
      <c r="C48" s="71"/>
    </row>
    <row r="49" spans="1:3" ht="27.75" customHeight="1" x14ac:dyDescent="0.2">
      <c r="A49" s="291" t="s">
        <v>1</v>
      </c>
      <c r="B49" s="71" t="s">
        <v>26</v>
      </c>
      <c r="C49" s="71"/>
    </row>
    <row r="50" spans="1:3" ht="27.75" customHeight="1" x14ac:dyDescent="0.2">
      <c r="A50" s="291"/>
      <c r="B50" s="71" t="s">
        <v>25</v>
      </c>
      <c r="C50" s="71"/>
    </row>
    <row r="51" spans="1:3" ht="27.75" customHeight="1" x14ac:dyDescent="0.2">
      <c r="A51" s="291"/>
      <c r="B51" s="71" t="s">
        <v>24</v>
      </c>
      <c r="C51" s="71"/>
    </row>
  </sheetData>
  <mergeCells count="12">
    <mergeCell ref="A49:A51"/>
    <mergeCell ref="A26:A27"/>
    <mergeCell ref="A3:A6"/>
    <mergeCell ref="A7:A13"/>
    <mergeCell ref="A14:A17"/>
    <mergeCell ref="A18:A22"/>
    <mergeCell ref="A23:A25"/>
    <mergeCell ref="A29:B29"/>
    <mergeCell ref="A31:A33"/>
    <mergeCell ref="A34:A36"/>
    <mergeCell ref="A37:A42"/>
    <mergeCell ref="A43:A48"/>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rowBreaks count="1" manualBreakCount="1">
    <brk id="2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2"/>
  <sheetViews>
    <sheetView view="pageBreakPreview" topLeftCell="A123" zoomScaleSheetLayoutView="100" workbookViewId="0">
      <selection activeCell="D142" sqref="D142"/>
    </sheetView>
  </sheetViews>
  <sheetFormatPr defaultColWidth="9" defaultRowHeight="13.5" x14ac:dyDescent="0.15"/>
  <cols>
    <col min="1" max="1" width="7.625" style="76" customWidth="1"/>
    <col min="2" max="2" width="13.875" style="77" customWidth="1"/>
    <col min="3" max="3" width="2" style="77" customWidth="1"/>
    <col min="4" max="4" width="72.875" style="78" customWidth="1"/>
    <col min="5" max="256" width="9" style="75"/>
    <col min="257" max="257" width="7.625" style="75" customWidth="1"/>
    <col min="258" max="258" width="13.875" style="75" customWidth="1"/>
    <col min="259" max="259" width="2" style="75" customWidth="1"/>
    <col min="260" max="260" width="72.875" style="75" customWidth="1"/>
    <col min="261" max="512" width="9" style="75"/>
    <col min="513" max="513" width="7.625" style="75" customWidth="1"/>
    <col min="514" max="514" width="13.875" style="75" customWidth="1"/>
    <col min="515" max="515" width="2" style="75" customWidth="1"/>
    <col min="516" max="516" width="72.875" style="75" customWidth="1"/>
    <col min="517" max="768" width="9" style="75"/>
    <col min="769" max="769" width="7.625" style="75" customWidth="1"/>
    <col min="770" max="770" width="13.875" style="75" customWidth="1"/>
    <col min="771" max="771" width="2" style="75" customWidth="1"/>
    <col min="772" max="772" width="72.875" style="75" customWidth="1"/>
    <col min="773" max="1024" width="9" style="75"/>
    <col min="1025" max="1025" width="7.625" style="75" customWidth="1"/>
    <col min="1026" max="1026" width="13.875" style="75" customWidth="1"/>
    <col min="1027" max="1027" width="2" style="75" customWidth="1"/>
    <col min="1028" max="1028" width="72.875" style="75" customWidth="1"/>
    <col min="1029" max="1280" width="9" style="75"/>
    <col min="1281" max="1281" width="7.625" style="75" customWidth="1"/>
    <col min="1282" max="1282" width="13.875" style="75" customWidth="1"/>
    <col min="1283" max="1283" width="2" style="75" customWidth="1"/>
    <col min="1284" max="1284" width="72.875" style="75" customWidth="1"/>
    <col min="1285" max="1536" width="9" style="75"/>
    <col min="1537" max="1537" width="7.625" style="75" customWidth="1"/>
    <col min="1538" max="1538" width="13.875" style="75" customWidth="1"/>
    <col min="1539" max="1539" width="2" style="75" customWidth="1"/>
    <col min="1540" max="1540" width="72.875" style="75" customWidth="1"/>
    <col min="1541" max="1792" width="9" style="75"/>
    <col min="1793" max="1793" width="7.625" style="75" customWidth="1"/>
    <col min="1794" max="1794" width="13.875" style="75" customWidth="1"/>
    <col min="1795" max="1795" width="2" style="75" customWidth="1"/>
    <col min="1796" max="1796" width="72.875" style="75" customWidth="1"/>
    <col min="1797" max="2048" width="9" style="75"/>
    <col min="2049" max="2049" width="7.625" style="75" customWidth="1"/>
    <col min="2050" max="2050" width="13.875" style="75" customWidth="1"/>
    <col min="2051" max="2051" width="2" style="75" customWidth="1"/>
    <col min="2052" max="2052" width="72.875" style="75" customWidth="1"/>
    <col min="2053" max="2304" width="9" style="75"/>
    <col min="2305" max="2305" width="7.625" style="75" customWidth="1"/>
    <col min="2306" max="2306" width="13.875" style="75" customWidth="1"/>
    <col min="2307" max="2307" width="2" style="75" customWidth="1"/>
    <col min="2308" max="2308" width="72.875" style="75" customWidth="1"/>
    <col min="2309" max="2560" width="9" style="75"/>
    <col min="2561" max="2561" width="7.625" style="75" customWidth="1"/>
    <col min="2562" max="2562" width="13.875" style="75" customWidth="1"/>
    <col min="2563" max="2563" width="2" style="75" customWidth="1"/>
    <col min="2564" max="2564" width="72.875" style="75" customWidth="1"/>
    <col min="2565" max="2816" width="9" style="75"/>
    <col min="2817" max="2817" width="7.625" style="75" customWidth="1"/>
    <col min="2818" max="2818" width="13.875" style="75" customWidth="1"/>
    <col min="2819" max="2819" width="2" style="75" customWidth="1"/>
    <col min="2820" max="2820" width="72.875" style="75" customWidth="1"/>
    <col min="2821" max="3072" width="9" style="75"/>
    <col min="3073" max="3073" width="7.625" style="75" customWidth="1"/>
    <col min="3074" max="3074" width="13.875" style="75" customWidth="1"/>
    <col min="3075" max="3075" width="2" style="75" customWidth="1"/>
    <col min="3076" max="3076" width="72.875" style="75" customWidth="1"/>
    <col min="3077" max="3328" width="9" style="75"/>
    <col min="3329" max="3329" width="7.625" style="75" customWidth="1"/>
    <col min="3330" max="3330" width="13.875" style="75" customWidth="1"/>
    <col min="3331" max="3331" width="2" style="75" customWidth="1"/>
    <col min="3332" max="3332" width="72.875" style="75" customWidth="1"/>
    <col min="3333" max="3584" width="9" style="75"/>
    <col min="3585" max="3585" width="7.625" style="75" customWidth="1"/>
    <col min="3586" max="3586" width="13.875" style="75" customWidth="1"/>
    <col min="3587" max="3587" width="2" style="75" customWidth="1"/>
    <col min="3588" max="3588" width="72.875" style="75" customWidth="1"/>
    <col min="3589" max="3840" width="9" style="75"/>
    <col min="3841" max="3841" width="7.625" style="75" customWidth="1"/>
    <col min="3842" max="3842" width="13.875" style="75" customWidth="1"/>
    <col min="3843" max="3843" width="2" style="75" customWidth="1"/>
    <col min="3844" max="3844" width="72.875" style="75" customWidth="1"/>
    <col min="3845" max="4096" width="9" style="75"/>
    <col min="4097" max="4097" width="7.625" style="75" customWidth="1"/>
    <col min="4098" max="4098" width="13.875" style="75" customWidth="1"/>
    <col min="4099" max="4099" width="2" style="75" customWidth="1"/>
    <col min="4100" max="4100" width="72.875" style="75" customWidth="1"/>
    <col min="4101" max="4352" width="9" style="75"/>
    <col min="4353" max="4353" width="7.625" style="75" customWidth="1"/>
    <col min="4354" max="4354" width="13.875" style="75" customWidth="1"/>
    <col min="4355" max="4355" width="2" style="75" customWidth="1"/>
    <col min="4356" max="4356" width="72.875" style="75" customWidth="1"/>
    <col min="4357" max="4608" width="9" style="75"/>
    <col min="4609" max="4609" width="7.625" style="75" customWidth="1"/>
    <col min="4610" max="4610" width="13.875" style="75" customWidth="1"/>
    <col min="4611" max="4611" width="2" style="75" customWidth="1"/>
    <col min="4612" max="4612" width="72.875" style="75" customWidth="1"/>
    <col min="4613" max="4864" width="9" style="75"/>
    <col min="4865" max="4865" width="7.625" style="75" customWidth="1"/>
    <col min="4866" max="4866" width="13.875" style="75" customWidth="1"/>
    <col min="4867" max="4867" width="2" style="75" customWidth="1"/>
    <col min="4868" max="4868" width="72.875" style="75" customWidth="1"/>
    <col min="4869" max="5120" width="9" style="75"/>
    <col min="5121" max="5121" width="7.625" style="75" customWidth="1"/>
    <col min="5122" max="5122" width="13.875" style="75" customWidth="1"/>
    <col min="5123" max="5123" width="2" style="75" customWidth="1"/>
    <col min="5124" max="5124" width="72.875" style="75" customWidth="1"/>
    <col min="5125" max="5376" width="9" style="75"/>
    <col min="5377" max="5377" width="7.625" style="75" customWidth="1"/>
    <col min="5378" max="5378" width="13.875" style="75" customWidth="1"/>
    <col min="5379" max="5379" width="2" style="75" customWidth="1"/>
    <col min="5380" max="5380" width="72.875" style="75" customWidth="1"/>
    <col min="5381" max="5632" width="9" style="75"/>
    <col min="5633" max="5633" width="7.625" style="75" customWidth="1"/>
    <col min="5634" max="5634" width="13.875" style="75" customWidth="1"/>
    <col min="5635" max="5635" width="2" style="75" customWidth="1"/>
    <col min="5636" max="5636" width="72.875" style="75" customWidth="1"/>
    <col min="5637" max="5888" width="9" style="75"/>
    <col min="5889" max="5889" width="7.625" style="75" customWidth="1"/>
    <col min="5890" max="5890" width="13.875" style="75" customWidth="1"/>
    <col min="5891" max="5891" width="2" style="75" customWidth="1"/>
    <col min="5892" max="5892" width="72.875" style="75" customWidth="1"/>
    <col min="5893" max="6144" width="9" style="75"/>
    <col min="6145" max="6145" width="7.625" style="75" customWidth="1"/>
    <col min="6146" max="6146" width="13.875" style="75" customWidth="1"/>
    <col min="6147" max="6147" width="2" style="75" customWidth="1"/>
    <col min="6148" max="6148" width="72.875" style="75" customWidth="1"/>
    <col min="6149" max="6400" width="9" style="75"/>
    <col min="6401" max="6401" width="7.625" style="75" customWidth="1"/>
    <col min="6402" max="6402" width="13.875" style="75" customWidth="1"/>
    <col min="6403" max="6403" width="2" style="75" customWidth="1"/>
    <col min="6404" max="6404" width="72.875" style="75" customWidth="1"/>
    <col min="6405" max="6656" width="9" style="75"/>
    <col min="6657" max="6657" width="7.625" style="75" customWidth="1"/>
    <col min="6658" max="6658" width="13.875" style="75" customWidth="1"/>
    <col min="6659" max="6659" width="2" style="75" customWidth="1"/>
    <col min="6660" max="6660" width="72.875" style="75" customWidth="1"/>
    <col min="6661" max="6912" width="9" style="75"/>
    <col min="6913" max="6913" width="7.625" style="75" customWidth="1"/>
    <col min="6914" max="6914" width="13.875" style="75" customWidth="1"/>
    <col min="6915" max="6915" width="2" style="75" customWidth="1"/>
    <col min="6916" max="6916" width="72.875" style="75" customWidth="1"/>
    <col min="6917" max="7168" width="9" style="75"/>
    <col min="7169" max="7169" width="7.625" style="75" customWidth="1"/>
    <col min="7170" max="7170" width="13.875" style="75" customWidth="1"/>
    <col min="7171" max="7171" width="2" style="75" customWidth="1"/>
    <col min="7172" max="7172" width="72.875" style="75" customWidth="1"/>
    <col min="7173" max="7424" width="9" style="75"/>
    <col min="7425" max="7425" width="7.625" style="75" customWidth="1"/>
    <col min="7426" max="7426" width="13.875" style="75" customWidth="1"/>
    <col min="7427" max="7427" width="2" style="75" customWidth="1"/>
    <col min="7428" max="7428" width="72.875" style="75" customWidth="1"/>
    <col min="7429" max="7680" width="9" style="75"/>
    <col min="7681" max="7681" width="7.625" style="75" customWidth="1"/>
    <col min="7682" max="7682" width="13.875" style="75" customWidth="1"/>
    <col min="7683" max="7683" width="2" style="75" customWidth="1"/>
    <col min="7684" max="7684" width="72.875" style="75" customWidth="1"/>
    <col min="7685" max="7936" width="9" style="75"/>
    <col min="7937" max="7937" width="7.625" style="75" customWidth="1"/>
    <col min="7938" max="7938" width="13.875" style="75" customWidth="1"/>
    <col min="7939" max="7939" width="2" style="75" customWidth="1"/>
    <col min="7940" max="7940" width="72.875" style="75" customWidth="1"/>
    <col min="7941" max="8192" width="9" style="75"/>
    <col min="8193" max="8193" width="7.625" style="75" customWidth="1"/>
    <col min="8194" max="8194" width="13.875" style="75" customWidth="1"/>
    <col min="8195" max="8195" width="2" style="75" customWidth="1"/>
    <col min="8196" max="8196" width="72.875" style="75" customWidth="1"/>
    <col min="8197" max="8448" width="9" style="75"/>
    <col min="8449" max="8449" width="7.625" style="75" customWidth="1"/>
    <col min="8450" max="8450" width="13.875" style="75" customWidth="1"/>
    <col min="8451" max="8451" width="2" style="75" customWidth="1"/>
    <col min="8452" max="8452" width="72.875" style="75" customWidth="1"/>
    <col min="8453" max="8704" width="9" style="75"/>
    <col min="8705" max="8705" width="7.625" style="75" customWidth="1"/>
    <col min="8706" max="8706" width="13.875" style="75" customWidth="1"/>
    <col min="8707" max="8707" width="2" style="75" customWidth="1"/>
    <col min="8708" max="8708" width="72.875" style="75" customWidth="1"/>
    <col min="8709" max="8960" width="9" style="75"/>
    <col min="8961" max="8961" width="7.625" style="75" customWidth="1"/>
    <col min="8962" max="8962" width="13.875" style="75" customWidth="1"/>
    <col min="8963" max="8963" width="2" style="75" customWidth="1"/>
    <col min="8964" max="8964" width="72.875" style="75" customWidth="1"/>
    <col min="8965" max="9216" width="9" style="75"/>
    <col min="9217" max="9217" width="7.625" style="75" customWidth="1"/>
    <col min="9218" max="9218" width="13.875" style="75" customWidth="1"/>
    <col min="9219" max="9219" width="2" style="75" customWidth="1"/>
    <col min="9220" max="9220" width="72.875" style="75" customWidth="1"/>
    <col min="9221" max="9472" width="9" style="75"/>
    <col min="9473" max="9473" width="7.625" style="75" customWidth="1"/>
    <col min="9474" max="9474" width="13.875" style="75" customWidth="1"/>
    <col min="9475" max="9475" width="2" style="75" customWidth="1"/>
    <col min="9476" max="9476" width="72.875" style="75" customWidth="1"/>
    <col min="9477" max="9728" width="9" style="75"/>
    <col min="9729" max="9729" width="7.625" style="75" customWidth="1"/>
    <col min="9730" max="9730" width="13.875" style="75" customWidth="1"/>
    <col min="9731" max="9731" width="2" style="75" customWidth="1"/>
    <col min="9732" max="9732" width="72.875" style="75" customWidth="1"/>
    <col min="9733" max="9984" width="9" style="75"/>
    <col min="9985" max="9985" width="7.625" style="75" customWidth="1"/>
    <col min="9986" max="9986" width="13.875" style="75" customWidth="1"/>
    <col min="9987" max="9987" width="2" style="75" customWidth="1"/>
    <col min="9988" max="9988" width="72.875" style="75" customWidth="1"/>
    <col min="9989" max="10240" width="9" style="75"/>
    <col min="10241" max="10241" width="7.625" style="75" customWidth="1"/>
    <col min="10242" max="10242" width="13.875" style="75" customWidth="1"/>
    <col min="10243" max="10243" width="2" style="75" customWidth="1"/>
    <col min="10244" max="10244" width="72.875" style="75" customWidth="1"/>
    <col min="10245" max="10496" width="9" style="75"/>
    <col min="10497" max="10497" width="7.625" style="75" customWidth="1"/>
    <col min="10498" max="10498" width="13.875" style="75" customWidth="1"/>
    <col min="10499" max="10499" width="2" style="75" customWidth="1"/>
    <col min="10500" max="10500" width="72.875" style="75" customWidth="1"/>
    <col min="10501" max="10752" width="9" style="75"/>
    <col min="10753" max="10753" width="7.625" style="75" customWidth="1"/>
    <col min="10754" max="10754" width="13.875" style="75" customWidth="1"/>
    <col min="10755" max="10755" width="2" style="75" customWidth="1"/>
    <col min="10756" max="10756" width="72.875" style="75" customWidth="1"/>
    <col min="10757" max="11008" width="9" style="75"/>
    <col min="11009" max="11009" width="7.625" style="75" customWidth="1"/>
    <col min="11010" max="11010" width="13.875" style="75" customWidth="1"/>
    <col min="11011" max="11011" width="2" style="75" customWidth="1"/>
    <col min="11012" max="11012" width="72.875" style="75" customWidth="1"/>
    <col min="11013" max="11264" width="9" style="75"/>
    <col min="11265" max="11265" width="7.625" style="75" customWidth="1"/>
    <col min="11266" max="11266" width="13.875" style="75" customWidth="1"/>
    <col min="11267" max="11267" width="2" style="75" customWidth="1"/>
    <col min="11268" max="11268" width="72.875" style="75" customWidth="1"/>
    <col min="11269" max="11520" width="9" style="75"/>
    <col min="11521" max="11521" width="7.625" style="75" customWidth="1"/>
    <col min="11522" max="11522" width="13.875" style="75" customWidth="1"/>
    <col min="11523" max="11523" width="2" style="75" customWidth="1"/>
    <col min="11524" max="11524" width="72.875" style="75" customWidth="1"/>
    <col min="11525" max="11776" width="9" style="75"/>
    <col min="11777" max="11777" width="7.625" style="75" customWidth="1"/>
    <col min="11778" max="11778" width="13.875" style="75" customWidth="1"/>
    <col min="11779" max="11779" width="2" style="75" customWidth="1"/>
    <col min="11780" max="11780" width="72.875" style="75" customWidth="1"/>
    <col min="11781" max="12032" width="9" style="75"/>
    <col min="12033" max="12033" width="7.625" style="75" customWidth="1"/>
    <col min="12034" max="12034" width="13.875" style="75" customWidth="1"/>
    <col min="12035" max="12035" width="2" style="75" customWidth="1"/>
    <col min="12036" max="12036" width="72.875" style="75" customWidth="1"/>
    <col min="12037" max="12288" width="9" style="75"/>
    <col min="12289" max="12289" width="7.625" style="75" customWidth="1"/>
    <col min="12290" max="12290" width="13.875" style="75" customWidth="1"/>
    <col min="12291" max="12291" width="2" style="75" customWidth="1"/>
    <col min="12292" max="12292" width="72.875" style="75" customWidth="1"/>
    <col min="12293" max="12544" width="9" style="75"/>
    <col min="12545" max="12545" width="7.625" style="75" customWidth="1"/>
    <col min="12546" max="12546" width="13.875" style="75" customWidth="1"/>
    <col min="12547" max="12547" width="2" style="75" customWidth="1"/>
    <col min="12548" max="12548" width="72.875" style="75" customWidth="1"/>
    <col min="12549" max="12800" width="9" style="75"/>
    <col min="12801" max="12801" width="7.625" style="75" customWidth="1"/>
    <col min="12802" max="12802" width="13.875" style="75" customWidth="1"/>
    <col min="12803" max="12803" width="2" style="75" customWidth="1"/>
    <col min="12804" max="12804" width="72.875" style="75" customWidth="1"/>
    <col min="12805" max="13056" width="9" style="75"/>
    <col min="13057" max="13057" width="7.625" style="75" customWidth="1"/>
    <col min="13058" max="13058" width="13.875" style="75" customWidth="1"/>
    <col min="13059" max="13059" width="2" style="75" customWidth="1"/>
    <col min="13060" max="13060" width="72.875" style="75" customWidth="1"/>
    <col min="13061" max="13312" width="9" style="75"/>
    <col min="13313" max="13313" width="7.625" style="75" customWidth="1"/>
    <col min="13314" max="13314" width="13.875" style="75" customWidth="1"/>
    <col min="13315" max="13315" width="2" style="75" customWidth="1"/>
    <col min="13316" max="13316" width="72.875" style="75" customWidth="1"/>
    <col min="13317" max="13568" width="9" style="75"/>
    <col min="13569" max="13569" width="7.625" style="75" customWidth="1"/>
    <col min="13570" max="13570" width="13.875" style="75" customWidth="1"/>
    <col min="13571" max="13571" width="2" style="75" customWidth="1"/>
    <col min="13572" max="13572" width="72.875" style="75" customWidth="1"/>
    <col min="13573" max="13824" width="9" style="75"/>
    <col min="13825" max="13825" width="7.625" style="75" customWidth="1"/>
    <col min="13826" max="13826" width="13.875" style="75" customWidth="1"/>
    <col min="13827" max="13827" width="2" style="75" customWidth="1"/>
    <col min="13828" max="13828" width="72.875" style="75" customWidth="1"/>
    <col min="13829" max="14080" width="9" style="75"/>
    <col min="14081" max="14081" width="7.625" style="75" customWidth="1"/>
    <col min="14082" max="14082" width="13.875" style="75" customWidth="1"/>
    <col min="14083" max="14083" width="2" style="75" customWidth="1"/>
    <col min="14084" max="14084" width="72.875" style="75" customWidth="1"/>
    <col min="14085" max="14336" width="9" style="75"/>
    <col min="14337" max="14337" width="7.625" style="75" customWidth="1"/>
    <col min="14338" max="14338" width="13.875" style="75" customWidth="1"/>
    <col min="14339" max="14339" width="2" style="75" customWidth="1"/>
    <col min="14340" max="14340" width="72.875" style="75" customWidth="1"/>
    <col min="14341" max="14592" width="9" style="75"/>
    <col min="14593" max="14593" width="7.625" style="75" customWidth="1"/>
    <col min="14594" max="14594" width="13.875" style="75" customWidth="1"/>
    <col min="14595" max="14595" width="2" style="75" customWidth="1"/>
    <col min="14596" max="14596" width="72.875" style="75" customWidth="1"/>
    <col min="14597" max="14848" width="9" style="75"/>
    <col min="14849" max="14849" width="7.625" style="75" customWidth="1"/>
    <col min="14850" max="14850" width="13.875" style="75" customWidth="1"/>
    <col min="14851" max="14851" width="2" style="75" customWidth="1"/>
    <col min="14852" max="14852" width="72.875" style="75" customWidth="1"/>
    <col min="14853" max="15104" width="9" style="75"/>
    <col min="15105" max="15105" width="7.625" style="75" customWidth="1"/>
    <col min="15106" max="15106" width="13.875" style="75" customWidth="1"/>
    <col min="15107" max="15107" width="2" style="75" customWidth="1"/>
    <col min="15108" max="15108" width="72.875" style="75" customWidth="1"/>
    <col min="15109" max="15360" width="9" style="75"/>
    <col min="15361" max="15361" width="7.625" style="75" customWidth="1"/>
    <col min="15362" max="15362" width="13.875" style="75" customWidth="1"/>
    <col min="15363" max="15363" width="2" style="75" customWidth="1"/>
    <col min="15364" max="15364" width="72.875" style="75" customWidth="1"/>
    <col min="15365" max="15616" width="9" style="75"/>
    <col min="15617" max="15617" width="7.625" style="75" customWidth="1"/>
    <col min="15618" max="15618" width="13.875" style="75" customWidth="1"/>
    <col min="15619" max="15619" width="2" style="75" customWidth="1"/>
    <col min="15620" max="15620" width="72.875" style="75" customWidth="1"/>
    <col min="15621" max="15872" width="9" style="75"/>
    <col min="15873" max="15873" width="7.625" style="75" customWidth="1"/>
    <col min="15874" max="15874" width="13.875" style="75" customWidth="1"/>
    <col min="15875" max="15875" width="2" style="75" customWidth="1"/>
    <col min="15876" max="15876" width="72.875" style="75" customWidth="1"/>
    <col min="15877" max="16128" width="9" style="75"/>
    <col min="16129" max="16129" width="7.625" style="75" customWidth="1"/>
    <col min="16130" max="16130" width="13.875" style="75" customWidth="1"/>
    <col min="16131" max="16131" width="2" style="75" customWidth="1"/>
    <col min="16132" max="16132" width="72.875" style="75" customWidth="1"/>
    <col min="16133" max="16384" width="9" style="75"/>
  </cols>
  <sheetData>
    <row r="1" spans="1:11" ht="17.25" x14ac:dyDescent="0.15">
      <c r="A1" s="342" t="s">
        <v>350</v>
      </c>
      <c r="B1" s="342"/>
      <c r="C1" s="342"/>
      <c r="D1" s="342"/>
    </row>
    <row r="2" spans="1:11" x14ac:dyDescent="0.15">
      <c r="H2" s="79"/>
      <c r="I2" s="79"/>
      <c r="J2" s="79"/>
      <c r="K2" s="79"/>
    </row>
    <row r="3" spans="1:11" s="80" customFormat="1" ht="12" customHeight="1" x14ac:dyDescent="0.15">
      <c r="A3" s="334" t="s">
        <v>84</v>
      </c>
      <c r="B3" s="335"/>
      <c r="C3" s="335"/>
      <c r="D3" s="336"/>
    </row>
    <row r="4" spans="1:11" s="82" customFormat="1" ht="12" x14ac:dyDescent="0.15">
      <c r="A4" s="81" t="s">
        <v>53</v>
      </c>
      <c r="B4" s="198" t="s">
        <v>54</v>
      </c>
      <c r="C4" s="337" t="s">
        <v>55</v>
      </c>
      <c r="D4" s="338"/>
    </row>
    <row r="5" spans="1:11" s="82" customFormat="1" ht="23.25" customHeight="1" x14ac:dyDescent="0.15">
      <c r="A5" s="326" t="s">
        <v>59</v>
      </c>
      <c r="B5" s="343" t="s">
        <v>85</v>
      </c>
      <c r="C5" s="201" t="s">
        <v>86</v>
      </c>
      <c r="D5" s="219" t="s">
        <v>87</v>
      </c>
      <c r="H5" s="83"/>
      <c r="I5" s="83"/>
      <c r="J5" s="83"/>
      <c r="K5" s="83"/>
    </row>
    <row r="6" spans="1:11" s="82" customFormat="1" ht="12" x14ac:dyDescent="0.15">
      <c r="A6" s="327"/>
      <c r="B6" s="343"/>
      <c r="C6" s="230" t="s">
        <v>86</v>
      </c>
      <c r="D6" s="234" t="s">
        <v>88</v>
      </c>
    </row>
    <row r="7" spans="1:11" s="82" customFormat="1" ht="12" x14ac:dyDescent="0.15">
      <c r="A7" s="327"/>
      <c r="B7" s="343"/>
      <c r="C7" s="230" t="s">
        <v>86</v>
      </c>
      <c r="D7" s="234" t="s">
        <v>89</v>
      </c>
    </row>
    <row r="8" spans="1:11" s="82" customFormat="1" ht="12" x14ac:dyDescent="0.15">
      <c r="A8" s="327"/>
      <c r="B8" s="310"/>
      <c r="C8" s="202" t="s">
        <v>90</v>
      </c>
      <c r="D8" s="224" t="s">
        <v>91</v>
      </c>
    </row>
    <row r="9" spans="1:11" s="82" customFormat="1" ht="12" x14ac:dyDescent="0.15">
      <c r="A9" s="327"/>
      <c r="B9" s="339" t="s">
        <v>92</v>
      </c>
      <c r="C9" s="201" t="s">
        <v>86</v>
      </c>
      <c r="D9" s="219" t="s">
        <v>93</v>
      </c>
    </row>
    <row r="10" spans="1:11" s="82" customFormat="1" ht="12" x14ac:dyDescent="0.15">
      <c r="A10" s="327"/>
      <c r="B10" s="340"/>
      <c r="C10" s="230" t="s">
        <v>86</v>
      </c>
      <c r="D10" s="234" t="s">
        <v>94</v>
      </c>
    </row>
    <row r="11" spans="1:11" s="82" customFormat="1" ht="12" x14ac:dyDescent="0.15">
      <c r="A11" s="327"/>
      <c r="B11" s="340"/>
      <c r="C11" s="230" t="s">
        <v>86</v>
      </c>
      <c r="D11" s="234" t="s">
        <v>95</v>
      </c>
    </row>
    <row r="12" spans="1:11" s="82" customFormat="1" ht="12" x14ac:dyDescent="0.15">
      <c r="A12" s="327"/>
      <c r="B12" s="310"/>
      <c r="C12" s="202" t="s">
        <v>90</v>
      </c>
      <c r="D12" s="224" t="s">
        <v>96</v>
      </c>
    </row>
    <row r="13" spans="1:11" s="82" customFormat="1" ht="12" x14ac:dyDescent="0.15">
      <c r="A13" s="327"/>
      <c r="B13" s="339" t="s">
        <v>97</v>
      </c>
      <c r="C13" s="201" t="s">
        <v>86</v>
      </c>
      <c r="D13" s="220" t="s">
        <v>98</v>
      </c>
    </row>
    <row r="14" spans="1:11" s="82" customFormat="1" ht="12" x14ac:dyDescent="0.15">
      <c r="A14" s="327"/>
      <c r="B14" s="340"/>
      <c r="C14" s="228" t="s">
        <v>86</v>
      </c>
      <c r="D14" s="235" t="s">
        <v>99</v>
      </c>
    </row>
    <row r="15" spans="1:11" s="82" customFormat="1" ht="12" x14ac:dyDescent="0.15">
      <c r="A15" s="282"/>
      <c r="B15" s="310"/>
      <c r="C15" s="203" t="s">
        <v>100</v>
      </c>
      <c r="D15" s="225" t="s">
        <v>101</v>
      </c>
    </row>
    <row r="16" spans="1:11" s="82" customFormat="1" ht="22.5" x14ac:dyDescent="0.15">
      <c r="A16" s="326" t="s">
        <v>102</v>
      </c>
      <c r="B16" s="339" t="s">
        <v>103</v>
      </c>
      <c r="C16" s="201" t="s">
        <v>86</v>
      </c>
      <c r="D16" s="221" t="s">
        <v>104</v>
      </c>
    </row>
    <row r="17" spans="1:10" s="82" customFormat="1" ht="12" x14ac:dyDescent="0.15">
      <c r="A17" s="327"/>
      <c r="B17" s="340"/>
      <c r="C17" s="230" t="s">
        <v>86</v>
      </c>
      <c r="D17" s="236" t="s">
        <v>105</v>
      </c>
    </row>
    <row r="18" spans="1:10" s="82" customFormat="1" ht="12" x14ac:dyDescent="0.15">
      <c r="A18" s="327"/>
      <c r="B18" s="340"/>
      <c r="C18" s="230" t="s">
        <v>86</v>
      </c>
      <c r="D18" s="236" t="s">
        <v>106</v>
      </c>
    </row>
    <row r="19" spans="1:10" s="82" customFormat="1" ht="12" x14ac:dyDescent="0.15">
      <c r="A19" s="327"/>
      <c r="B19" s="341"/>
      <c r="C19" s="202" t="s">
        <v>86</v>
      </c>
      <c r="D19" s="226" t="s">
        <v>107</v>
      </c>
    </row>
    <row r="20" spans="1:10" s="82" customFormat="1" ht="12" x14ac:dyDescent="0.15">
      <c r="A20" s="327"/>
      <c r="B20" s="339" t="s">
        <v>108</v>
      </c>
      <c r="C20" s="201" t="s">
        <v>86</v>
      </c>
      <c r="D20" s="221" t="s">
        <v>351</v>
      </c>
    </row>
    <row r="21" spans="1:10" s="82" customFormat="1" ht="12" x14ac:dyDescent="0.15">
      <c r="A21" s="327"/>
      <c r="B21" s="340"/>
      <c r="C21" s="228" t="s">
        <v>86</v>
      </c>
      <c r="D21" s="229" t="s">
        <v>109</v>
      </c>
    </row>
    <row r="22" spans="1:10" s="82" customFormat="1" ht="12" x14ac:dyDescent="0.15">
      <c r="A22" s="327"/>
      <c r="B22" s="340"/>
      <c r="C22" s="228" t="s">
        <v>86</v>
      </c>
      <c r="D22" s="229" t="s">
        <v>110</v>
      </c>
    </row>
    <row r="23" spans="1:10" s="82" customFormat="1" ht="22.5" x14ac:dyDescent="0.15">
      <c r="A23" s="327"/>
      <c r="B23" s="340"/>
      <c r="C23" s="228" t="s">
        <v>86</v>
      </c>
      <c r="D23" s="229" t="s">
        <v>111</v>
      </c>
    </row>
    <row r="24" spans="1:10" s="82" customFormat="1" ht="12" x14ac:dyDescent="0.15">
      <c r="A24" s="327"/>
      <c r="B24" s="310"/>
      <c r="C24" s="203" t="s">
        <v>112</v>
      </c>
      <c r="D24" s="227" t="s">
        <v>113</v>
      </c>
    </row>
    <row r="25" spans="1:10" s="82" customFormat="1" ht="12" x14ac:dyDescent="0.15">
      <c r="A25" s="327"/>
      <c r="B25" s="328" t="s">
        <v>114</v>
      </c>
      <c r="C25" s="223" t="s">
        <v>115</v>
      </c>
      <c r="D25" s="199" t="s">
        <v>116</v>
      </c>
    </row>
    <row r="26" spans="1:10" s="82" customFormat="1" ht="12" x14ac:dyDescent="0.15">
      <c r="A26" s="327"/>
      <c r="B26" s="329"/>
      <c r="C26" s="230" t="s">
        <v>86</v>
      </c>
      <c r="D26" s="229" t="s">
        <v>117</v>
      </c>
    </row>
    <row r="27" spans="1:10" s="82" customFormat="1" ht="12" x14ac:dyDescent="0.15">
      <c r="A27" s="282"/>
      <c r="B27" s="310"/>
      <c r="C27" s="203" t="s">
        <v>118</v>
      </c>
      <c r="D27" s="227" t="s">
        <v>119</v>
      </c>
    </row>
    <row r="28" spans="1:10" s="82" customFormat="1" ht="12" x14ac:dyDescent="0.15">
      <c r="A28" s="326" t="s">
        <v>80</v>
      </c>
      <c r="B28" s="330" t="s">
        <v>120</v>
      </c>
      <c r="C28" s="201" t="s">
        <v>86</v>
      </c>
      <c r="D28" s="222" t="s">
        <v>121</v>
      </c>
      <c r="E28" s="74"/>
      <c r="F28" s="74"/>
      <c r="G28" s="74"/>
      <c r="I28" s="74"/>
      <c r="J28" s="74"/>
    </row>
    <row r="29" spans="1:10" s="82" customFormat="1" ht="12" x14ac:dyDescent="0.15">
      <c r="A29" s="327"/>
      <c r="B29" s="330"/>
      <c r="C29" s="230" t="s">
        <v>86</v>
      </c>
      <c r="D29" s="229" t="s">
        <v>122</v>
      </c>
      <c r="E29" s="74"/>
      <c r="F29" s="74"/>
      <c r="G29" s="74"/>
      <c r="I29" s="74"/>
      <c r="J29" s="74"/>
    </row>
    <row r="30" spans="1:10" s="82" customFormat="1" ht="12" x14ac:dyDescent="0.15">
      <c r="A30" s="327"/>
      <c r="B30" s="330"/>
      <c r="C30" s="230" t="s">
        <v>86</v>
      </c>
      <c r="D30" s="229" t="s">
        <v>123</v>
      </c>
      <c r="E30" s="74"/>
      <c r="F30" s="74"/>
      <c r="G30" s="74"/>
      <c r="I30" s="74"/>
      <c r="J30" s="74"/>
    </row>
    <row r="31" spans="1:10" s="82" customFormat="1" ht="12" x14ac:dyDescent="0.15">
      <c r="A31" s="327"/>
      <c r="B31" s="330"/>
      <c r="C31" s="230" t="s">
        <v>86</v>
      </c>
      <c r="D31" s="229" t="s">
        <v>124</v>
      </c>
      <c r="E31" s="74"/>
      <c r="F31" s="74"/>
      <c r="G31" s="74"/>
      <c r="I31" s="74"/>
      <c r="J31" s="74"/>
    </row>
    <row r="32" spans="1:10" s="82" customFormat="1" ht="12" x14ac:dyDescent="0.15">
      <c r="A32" s="327"/>
      <c r="B32" s="330"/>
      <c r="C32" s="228" t="s">
        <v>112</v>
      </c>
      <c r="D32" s="229" t="s">
        <v>125</v>
      </c>
      <c r="E32" s="74"/>
      <c r="F32" s="74"/>
      <c r="G32" s="74"/>
      <c r="I32" s="74"/>
      <c r="J32" s="74"/>
    </row>
    <row r="33" spans="1:10" s="82" customFormat="1" ht="12" x14ac:dyDescent="0.15">
      <c r="A33" s="327"/>
      <c r="B33" s="330"/>
      <c r="C33" s="203" t="s">
        <v>100</v>
      </c>
      <c r="D33" s="227" t="s">
        <v>126</v>
      </c>
      <c r="E33" s="74"/>
      <c r="F33" s="74"/>
      <c r="G33" s="74"/>
      <c r="I33" s="74"/>
      <c r="J33" s="74"/>
    </row>
    <row r="34" spans="1:10" s="82" customFormat="1" ht="22.5" x14ac:dyDescent="0.15">
      <c r="A34" s="327"/>
      <c r="B34" s="328" t="s">
        <v>62</v>
      </c>
      <c r="C34" s="201" t="s">
        <v>86</v>
      </c>
      <c r="D34" s="222" t="s">
        <v>127</v>
      </c>
      <c r="E34" s="74"/>
      <c r="F34" s="74"/>
      <c r="G34" s="74"/>
      <c r="I34" s="74"/>
      <c r="J34" s="74"/>
    </row>
    <row r="35" spans="1:10" s="82" customFormat="1" ht="22.5" x14ac:dyDescent="0.15">
      <c r="A35" s="327"/>
      <c r="B35" s="329"/>
      <c r="C35" s="230" t="s">
        <v>86</v>
      </c>
      <c r="D35" s="229" t="s">
        <v>128</v>
      </c>
      <c r="E35" s="74"/>
      <c r="F35" s="74"/>
      <c r="G35" s="74"/>
      <c r="I35" s="74"/>
      <c r="J35" s="74"/>
    </row>
    <row r="36" spans="1:10" s="82" customFormat="1" ht="12" x14ac:dyDescent="0.15">
      <c r="A36" s="327"/>
      <c r="B36" s="329"/>
      <c r="C36" s="230" t="s">
        <v>86</v>
      </c>
      <c r="D36" s="229" t="s">
        <v>129</v>
      </c>
      <c r="E36" s="74"/>
      <c r="F36" s="74"/>
      <c r="G36" s="74"/>
      <c r="I36" s="74"/>
      <c r="J36" s="74"/>
    </row>
    <row r="37" spans="1:10" s="82" customFormat="1" ht="12" x14ac:dyDescent="0.15">
      <c r="A37" s="282"/>
      <c r="B37" s="310"/>
      <c r="C37" s="203" t="s">
        <v>112</v>
      </c>
      <c r="D37" s="227" t="s">
        <v>130</v>
      </c>
      <c r="E37" s="74"/>
      <c r="F37" s="74"/>
      <c r="G37" s="74"/>
      <c r="I37" s="74"/>
      <c r="J37" s="74"/>
    </row>
    <row r="38" spans="1:10" s="82" customFormat="1" ht="12" x14ac:dyDescent="0.15">
      <c r="A38" s="326" t="s">
        <v>131</v>
      </c>
      <c r="B38" s="328" t="s">
        <v>64</v>
      </c>
      <c r="C38" s="201" t="s">
        <v>86</v>
      </c>
      <c r="D38" s="222" t="s">
        <v>132</v>
      </c>
      <c r="E38" s="74"/>
      <c r="F38" s="74"/>
      <c r="G38" s="74"/>
      <c r="I38" s="74"/>
      <c r="J38" s="74"/>
    </row>
    <row r="39" spans="1:10" s="82" customFormat="1" ht="12" x14ac:dyDescent="0.15">
      <c r="A39" s="327"/>
      <c r="B39" s="329"/>
      <c r="C39" s="230" t="s">
        <v>86</v>
      </c>
      <c r="D39" s="229" t="s">
        <v>133</v>
      </c>
      <c r="E39" s="74"/>
      <c r="F39" s="74"/>
      <c r="G39" s="74"/>
      <c r="I39" s="74"/>
      <c r="J39" s="74"/>
    </row>
    <row r="40" spans="1:10" s="82" customFormat="1" ht="12" x14ac:dyDescent="0.15">
      <c r="A40" s="327"/>
      <c r="B40" s="329"/>
      <c r="C40" s="230" t="s">
        <v>86</v>
      </c>
      <c r="D40" s="229" t="s">
        <v>134</v>
      </c>
      <c r="E40" s="74"/>
      <c r="F40" s="74"/>
      <c r="G40" s="74"/>
      <c r="I40" s="74"/>
      <c r="J40" s="74"/>
    </row>
    <row r="41" spans="1:10" s="82" customFormat="1" ht="12" x14ac:dyDescent="0.15">
      <c r="A41" s="327"/>
      <c r="B41" s="310"/>
      <c r="C41" s="203" t="s">
        <v>112</v>
      </c>
      <c r="D41" s="227" t="s">
        <v>135</v>
      </c>
      <c r="E41" s="74"/>
      <c r="F41" s="74"/>
      <c r="G41" s="74"/>
      <c r="I41" s="74"/>
      <c r="J41" s="74"/>
    </row>
    <row r="42" spans="1:10" s="82" customFormat="1" ht="12" x14ac:dyDescent="0.15">
      <c r="A42" s="327"/>
      <c r="B42" s="328" t="s">
        <v>136</v>
      </c>
      <c r="C42" s="201" t="s">
        <v>86</v>
      </c>
      <c r="D42" s="222" t="s">
        <v>137</v>
      </c>
      <c r="E42" s="74"/>
      <c r="F42" s="74"/>
      <c r="G42" s="74"/>
      <c r="I42" s="74"/>
      <c r="J42" s="74"/>
    </row>
    <row r="43" spans="1:10" s="82" customFormat="1" ht="12" x14ac:dyDescent="0.15">
      <c r="A43" s="327"/>
      <c r="B43" s="329"/>
      <c r="C43" s="230" t="s">
        <v>86</v>
      </c>
      <c r="D43" s="229" t="s">
        <v>138</v>
      </c>
      <c r="E43" s="74"/>
      <c r="F43" s="74"/>
      <c r="G43" s="74"/>
      <c r="I43" s="74"/>
      <c r="J43" s="74"/>
    </row>
    <row r="44" spans="1:10" s="82" customFormat="1" ht="12" x14ac:dyDescent="0.15">
      <c r="A44" s="327"/>
      <c r="B44" s="329"/>
      <c r="C44" s="230" t="s">
        <v>86</v>
      </c>
      <c r="D44" s="229" t="s">
        <v>139</v>
      </c>
      <c r="E44" s="74"/>
      <c r="F44" s="74"/>
      <c r="G44" s="74"/>
      <c r="I44" s="74"/>
      <c r="J44" s="74"/>
    </row>
    <row r="45" spans="1:10" s="82" customFormat="1" ht="12" x14ac:dyDescent="0.15">
      <c r="A45" s="327"/>
      <c r="B45" s="329"/>
      <c r="C45" s="230" t="s">
        <v>86</v>
      </c>
      <c r="D45" s="229" t="s">
        <v>140</v>
      </c>
      <c r="E45" s="74"/>
      <c r="F45" s="74"/>
      <c r="G45" s="74"/>
      <c r="I45" s="74"/>
      <c r="J45" s="74"/>
    </row>
    <row r="46" spans="1:10" s="82" customFormat="1" ht="22.5" x14ac:dyDescent="0.15">
      <c r="A46" s="282"/>
      <c r="B46" s="310"/>
      <c r="C46" s="203" t="s">
        <v>141</v>
      </c>
      <c r="D46" s="227" t="s">
        <v>142</v>
      </c>
      <c r="E46" s="74"/>
      <c r="F46" s="74"/>
      <c r="G46" s="74"/>
      <c r="I46" s="74"/>
      <c r="J46" s="74"/>
    </row>
    <row r="47" spans="1:10" s="82" customFormat="1" ht="12" x14ac:dyDescent="0.15">
      <c r="A47" s="322" t="s">
        <v>143</v>
      </c>
      <c r="B47" s="330" t="s">
        <v>144</v>
      </c>
      <c r="C47" s="201" t="s">
        <v>86</v>
      </c>
      <c r="D47" s="222" t="s">
        <v>145</v>
      </c>
      <c r="E47" s="74"/>
      <c r="F47" s="74"/>
      <c r="G47" s="74"/>
      <c r="I47" s="74"/>
      <c r="J47" s="74"/>
    </row>
    <row r="48" spans="1:10" s="82" customFormat="1" ht="12" x14ac:dyDescent="0.15">
      <c r="A48" s="322"/>
      <c r="B48" s="330"/>
      <c r="C48" s="230" t="s">
        <v>86</v>
      </c>
      <c r="D48" s="229" t="s">
        <v>146</v>
      </c>
      <c r="E48" s="74"/>
      <c r="F48" s="74"/>
      <c r="G48" s="74"/>
      <c r="I48" s="74"/>
      <c r="J48" s="74"/>
    </row>
    <row r="49" spans="1:10" s="82" customFormat="1" ht="12" x14ac:dyDescent="0.15">
      <c r="A49" s="322"/>
      <c r="B49" s="330"/>
      <c r="C49" s="230" t="s">
        <v>86</v>
      </c>
      <c r="D49" s="229" t="s">
        <v>147</v>
      </c>
      <c r="E49" s="74"/>
      <c r="F49" s="74"/>
      <c r="G49" s="74"/>
      <c r="I49" s="74"/>
      <c r="J49" s="74"/>
    </row>
    <row r="50" spans="1:10" s="82" customFormat="1" ht="12" x14ac:dyDescent="0.15">
      <c r="A50" s="322"/>
      <c r="B50" s="330"/>
      <c r="C50" s="203" t="s">
        <v>118</v>
      </c>
      <c r="D50" s="227" t="s">
        <v>148</v>
      </c>
      <c r="E50" s="74"/>
      <c r="F50" s="74"/>
      <c r="G50" s="74"/>
      <c r="I50" s="74"/>
      <c r="J50" s="74"/>
    </row>
    <row r="51" spans="1:10" s="82" customFormat="1" ht="12" x14ac:dyDescent="0.15">
      <c r="A51" s="322"/>
      <c r="B51" s="330" t="s">
        <v>149</v>
      </c>
      <c r="C51" s="201" t="s">
        <v>86</v>
      </c>
      <c r="D51" s="222" t="s">
        <v>150</v>
      </c>
      <c r="E51" s="74"/>
      <c r="F51" s="74"/>
      <c r="G51" s="74"/>
      <c r="I51" s="74"/>
      <c r="J51" s="74"/>
    </row>
    <row r="52" spans="1:10" s="82" customFormat="1" ht="12" x14ac:dyDescent="0.15">
      <c r="A52" s="322"/>
      <c r="B52" s="330"/>
      <c r="C52" s="230" t="s">
        <v>86</v>
      </c>
      <c r="D52" s="229" t="s">
        <v>151</v>
      </c>
      <c r="E52" s="74"/>
      <c r="F52" s="74"/>
      <c r="G52" s="74"/>
      <c r="I52" s="74"/>
      <c r="J52" s="74"/>
    </row>
    <row r="53" spans="1:10" s="82" customFormat="1" ht="22.5" x14ac:dyDescent="0.15">
      <c r="A53" s="322"/>
      <c r="B53" s="330"/>
      <c r="C53" s="230" t="s">
        <v>86</v>
      </c>
      <c r="D53" s="229" t="s">
        <v>152</v>
      </c>
      <c r="E53" s="74"/>
      <c r="F53" s="74"/>
      <c r="G53" s="74"/>
      <c r="I53" s="74"/>
      <c r="J53" s="74"/>
    </row>
    <row r="54" spans="1:10" s="82" customFormat="1" ht="12" x14ac:dyDescent="0.15">
      <c r="A54" s="322"/>
      <c r="B54" s="330"/>
      <c r="C54" s="228" t="s">
        <v>100</v>
      </c>
      <c r="D54" s="229" t="s">
        <v>153</v>
      </c>
      <c r="E54" s="74"/>
      <c r="F54" s="74"/>
      <c r="G54" s="74"/>
      <c r="I54" s="74"/>
      <c r="J54" s="74"/>
    </row>
    <row r="55" spans="1:10" s="82" customFormat="1" ht="12" x14ac:dyDescent="0.15">
      <c r="A55" s="322"/>
      <c r="B55" s="330" t="s">
        <v>154</v>
      </c>
      <c r="C55" s="233" t="s">
        <v>86</v>
      </c>
      <c r="D55" s="232" t="s">
        <v>155</v>
      </c>
      <c r="E55" s="74"/>
      <c r="F55" s="74"/>
      <c r="G55" s="74"/>
      <c r="I55" s="74"/>
      <c r="J55" s="74"/>
    </row>
    <row r="56" spans="1:10" s="82" customFormat="1" ht="12" x14ac:dyDescent="0.15">
      <c r="A56" s="322"/>
      <c r="B56" s="330"/>
      <c r="C56" s="230" t="s">
        <v>86</v>
      </c>
      <c r="D56" s="229" t="s">
        <v>156</v>
      </c>
      <c r="E56" s="74"/>
      <c r="F56" s="74"/>
      <c r="G56" s="74"/>
      <c r="I56" s="74"/>
      <c r="J56" s="74"/>
    </row>
    <row r="57" spans="1:10" s="82" customFormat="1" ht="12" x14ac:dyDescent="0.15">
      <c r="A57" s="322"/>
      <c r="B57" s="330"/>
      <c r="C57" s="230" t="s">
        <v>86</v>
      </c>
      <c r="D57" s="229" t="s">
        <v>157</v>
      </c>
      <c r="E57" s="74"/>
      <c r="F57" s="74"/>
      <c r="G57" s="74"/>
      <c r="I57" s="74"/>
      <c r="J57" s="74"/>
    </row>
    <row r="58" spans="1:10" s="82" customFormat="1" ht="12" x14ac:dyDescent="0.15">
      <c r="A58" s="322"/>
      <c r="B58" s="330"/>
      <c r="C58" s="203" t="s">
        <v>158</v>
      </c>
      <c r="D58" s="227" t="s">
        <v>159</v>
      </c>
      <c r="E58" s="74"/>
      <c r="F58" s="74"/>
      <c r="G58" s="74"/>
      <c r="I58" s="74"/>
      <c r="J58" s="74"/>
    </row>
    <row r="59" spans="1:10" s="82" customFormat="1" ht="12" x14ac:dyDescent="0.15">
      <c r="A59" s="331" t="s">
        <v>160</v>
      </c>
      <c r="B59" s="328" t="s">
        <v>161</v>
      </c>
      <c r="C59" s="201" t="s">
        <v>86</v>
      </c>
      <c r="D59" s="220" t="s">
        <v>352</v>
      </c>
      <c r="E59" s="74"/>
      <c r="F59" s="74"/>
      <c r="G59" s="74"/>
      <c r="I59" s="74"/>
      <c r="J59" s="74"/>
    </row>
    <row r="60" spans="1:10" s="82" customFormat="1" ht="12" x14ac:dyDescent="0.15">
      <c r="A60" s="332"/>
      <c r="B60" s="329"/>
      <c r="C60" s="230" t="s">
        <v>86</v>
      </c>
      <c r="D60" s="235" t="s">
        <v>353</v>
      </c>
      <c r="E60" s="74"/>
      <c r="F60" s="74"/>
      <c r="G60" s="74"/>
      <c r="I60" s="74"/>
      <c r="J60" s="74"/>
    </row>
    <row r="61" spans="1:10" s="82" customFormat="1" ht="12" x14ac:dyDescent="0.15">
      <c r="A61" s="332"/>
      <c r="B61" s="329"/>
      <c r="C61" s="230" t="s">
        <v>86</v>
      </c>
      <c r="D61" s="235" t="s">
        <v>354</v>
      </c>
      <c r="E61" s="74"/>
      <c r="F61" s="74"/>
      <c r="G61" s="74"/>
      <c r="I61" s="74"/>
      <c r="J61" s="74"/>
    </row>
    <row r="62" spans="1:10" s="82" customFormat="1" ht="12" x14ac:dyDescent="0.15">
      <c r="A62" s="332"/>
      <c r="B62" s="310"/>
      <c r="C62" s="203" t="s">
        <v>100</v>
      </c>
      <c r="D62" s="225" t="s">
        <v>162</v>
      </c>
      <c r="E62" s="74"/>
      <c r="F62" s="74"/>
      <c r="G62" s="74"/>
      <c r="I62" s="74"/>
      <c r="J62" s="74"/>
    </row>
    <row r="63" spans="1:10" s="82" customFormat="1" ht="12" x14ac:dyDescent="0.15">
      <c r="A63" s="332"/>
      <c r="B63" s="328" t="s">
        <v>163</v>
      </c>
      <c r="C63" s="201" t="s">
        <v>86</v>
      </c>
      <c r="D63" s="220" t="s">
        <v>164</v>
      </c>
      <c r="E63" s="74"/>
      <c r="F63" s="74"/>
      <c r="G63" s="74"/>
      <c r="I63" s="74"/>
      <c r="J63" s="74"/>
    </row>
    <row r="64" spans="1:10" s="82" customFormat="1" ht="12" x14ac:dyDescent="0.15">
      <c r="A64" s="332"/>
      <c r="B64" s="329"/>
      <c r="C64" s="230" t="s">
        <v>86</v>
      </c>
      <c r="D64" s="235" t="s">
        <v>165</v>
      </c>
      <c r="E64" s="74"/>
      <c r="F64" s="74"/>
      <c r="G64" s="74"/>
      <c r="I64" s="74"/>
      <c r="J64" s="74"/>
    </row>
    <row r="65" spans="1:10" s="82" customFormat="1" ht="12" x14ac:dyDescent="0.15">
      <c r="A65" s="332"/>
      <c r="B65" s="329"/>
      <c r="C65" s="230" t="s">
        <v>86</v>
      </c>
      <c r="D65" s="235" t="s">
        <v>166</v>
      </c>
      <c r="E65" s="74"/>
      <c r="F65" s="74"/>
      <c r="G65" s="74"/>
      <c r="I65" s="74"/>
      <c r="J65" s="74"/>
    </row>
    <row r="66" spans="1:10" s="82" customFormat="1" ht="12" x14ac:dyDescent="0.15">
      <c r="A66" s="332"/>
      <c r="B66" s="329"/>
      <c r="C66" s="230" t="s">
        <v>86</v>
      </c>
      <c r="D66" s="235" t="s">
        <v>358</v>
      </c>
      <c r="E66" s="74"/>
      <c r="F66" s="74"/>
      <c r="G66" s="74"/>
      <c r="I66" s="74"/>
      <c r="J66" s="74"/>
    </row>
    <row r="67" spans="1:10" s="82" customFormat="1" ht="12" x14ac:dyDescent="0.15">
      <c r="A67" s="333"/>
      <c r="B67" s="329"/>
      <c r="C67" s="203" t="s">
        <v>112</v>
      </c>
      <c r="D67" s="225" t="s">
        <v>167</v>
      </c>
      <c r="E67" s="74"/>
      <c r="F67" s="74"/>
      <c r="G67" s="74"/>
      <c r="I67" s="74"/>
      <c r="J67" s="74"/>
    </row>
    <row r="68" spans="1:10" s="82" customFormat="1" ht="12" x14ac:dyDescent="0.15">
      <c r="A68" s="84"/>
      <c r="B68" s="85"/>
      <c r="C68" s="86"/>
      <c r="D68" s="87"/>
      <c r="E68" s="74"/>
      <c r="F68" s="74"/>
      <c r="G68" s="74"/>
      <c r="I68" s="74"/>
      <c r="J68" s="74"/>
    </row>
    <row r="69" spans="1:10" s="82" customFormat="1" ht="12" x14ac:dyDescent="0.15">
      <c r="A69" s="334" t="s">
        <v>168</v>
      </c>
      <c r="B69" s="335"/>
      <c r="C69" s="335"/>
      <c r="D69" s="336"/>
    </row>
    <row r="70" spans="1:10" s="82" customFormat="1" ht="12" x14ac:dyDescent="0.15">
      <c r="A70" s="81" t="s">
        <v>53</v>
      </c>
      <c r="B70" s="88" t="s">
        <v>54</v>
      </c>
      <c r="C70" s="337" t="s">
        <v>55</v>
      </c>
      <c r="D70" s="338"/>
    </row>
    <row r="71" spans="1:10" s="82" customFormat="1" ht="22.5" x14ac:dyDescent="0.15">
      <c r="A71" s="322" t="s">
        <v>169</v>
      </c>
      <c r="B71" s="323" t="s">
        <v>170</v>
      </c>
      <c r="C71" s="201" t="s">
        <v>86</v>
      </c>
      <c r="D71" s="199" t="s">
        <v>171</v>
      </c>
    </row>
    <row r="72" spans="1:10" s="82" customFormat="1" ht="12" x14ac:dyDescent="0.15">
      <c r="A72" s="322"/>
      <c r="B72" s="324"/>
      <c r="C72" s="230" t="s">
        <v>172</v>
      </c>
      <c r="D72" s="231" t="s">
        <v>173</v>
      </c>
    </row>
    <row r="73" spans="1:10" s="82" customFormat="1" ht="12" x14ac:dyDescent="0.15">
      <c r="A73" s="322"/>
      <c r="B73" s="324"/>
      <c r="C73" s="230" t="s">
        <v>174</v>
      </c>
      <c r="D73" s="231" t="s">
        <v>175</v>
      </c>
    </row>
    <row r="74" spans="1:10" s="82" customFormat="1" ht="22.5" x14ac:dyDescent="0.15">
      <c r="A74" s="322"/>
      <c r="B74" s="325"/>
      <c r="C74" s="202" t="s">
        <v>172</v>
      </c>
      <c r="D74" s="200" t="s">
        <v>176</v>
      </c>
    </row>
    <row r="75" spans="1:10" s="82" customFormat="1" ht="12" x14ac:dyDescent="0.15">
      <c r="A75" s="322"/>
      <c r="B75" s="323" t="s">
        <v>177</v>
      </c>
      <c r="C75" s="201" t="s">
        <v>86</v>
      </c>
      <c r="D75" s="199" t="s">
        <v>178</v>
      </c>
    </row>
    <row r="76" spans="1:10" s="82" customFormat="1" ht="22.5" x14ac:dyDescent="0.15">
      <c r="A76" s="322"/>
      <c r="B76" s="324"/>
      <c r="C76" s="240" t="s">
        <v>86</v>
      </c>
      <c r="D76" s="229" t="s">
        <v>179</v>
      </c>
    </row>
    <row r="77" spans="1:10" s="82" customFormat="1" ht="22.5" x14ac:dyDescent="0.15">
      <c r="A77" s="322"/>
      <c r="B77" s="324"/>
      <c r="C77" s="240" t="s">
        <v>86</v>
      </c>
      <c r="D77" s="231" t="s">
        <v>180</v>
      </c>
    </row>
    <row r="78" spans="1:10" s="82" customFormat="1" ht="22.5" x14ac:dyDescent="0.15">
      <c r="A78" s="322"/>
      <c r="B78" s="324"/>
      <c r="C78" s="240" t="s">
        <v>86</v>
      </c>
      <c r="D78" s="231" t="s">
        <v>181</v>
      </c>
    </row>
    <row r="79" spans="1:10" s="82" customFormat="1" ht="12" x14ac:dyDescent="0.15">
      <c r="A79" s="322"/>
      <c r="B79" s="324"/>
      <c r="C79" s="240" t="s">
        <v>112</v>
      </c>
      <c r="D79" s="231" t="s">
        <v>182</v>
      </c>
    </row>
    <row r="80" spans="1:10" s="82" customFormat="1" ht="22.5" x14ac:dyDescent="0.15">
      <c r="A80" s="322"/>
      <c r="B80" s="324"/>
      <c r="C80" s="240" t="s">
        <v>112</v>
      </c>
      <c r="D80" s="231" t="s">
        <v>183</v>
      </c>
    </row>
    <row r="81" spans="1:6" s="82" customFormat="1" ht="22.5" x14ac:dyDescent="0.15">
      <c r="A81" s="322"/>
      <c r="B81" s="325"/>
      <c r="C81" s="243" t="s">
        <v>112</v>
      </c>
      <c r="D81" s="200" t="s">
        <v>184</v>
      </c>
    </row>
    <row r="82" spans="1:6" s="82" customFormat="1" ht="12" x14ac:dyDescent="0.15">
      <c r="A82" s="322"/>
      <c r="B82" s="323" t="s">
        <v>185</v>
      </c>
      <c r="C82" s="201" t="s">
        <v>86</v>
      </c>
      <c r="D82" s="199" t="s">
        <v>186</v>
      </c>
    </row>
    <row r="83" spans="1:6" s="82" customFormat="1" ht="12" x14ac:dyDescent="0.15">
      <c r="A83" s="322"/>
      <c r="B83" s="324"/>
      <c r="C83" s="230" t="s">
        <v>86</v>
      </c>
      <c r="D83" s="231" t="s">
        <v>187</v>
      </c>
    </row>
    <row r="84" spans="1:6" s="82" customFormat="1" ht="12" x14ac:dyDescent="0.15">
      <c r="A84" s="322"/>
      <c r="B84" s="324"/>
      <c r="C84" s="230" t="s">
        <v>86</v>
      </c>
      <c r="D84" s="231" t="s">
        <v>188</v>
      </c>
    </row>
    <row r="85" spans="1:6" s="82" customFormat="1" ht="22.5" x14ac:dyDescent="0.15">
      <c r="A85" s="322"/>
      <c r="B85" s="324"/>
      <c r="C85" s="240" t="s">
        <v>86</v>
      </c>
      <c r="D85" s="231" t="s">
        <v>189</v>
      </c>
    </row>
    <row r="86" spans="1:6" s="82" customFormat="1" ht="12" x14ac:dyDescent="0.15">
      <c r="A86" s="322"/>
      <c r="B86" s="325"/>
      <c r="C86" s="203" t="s">
        <v>100</v>
      </c>
      <c r="D86" s="200" t="s">
        <v>190</v>
      </c>
    </row>
    <row r="87" spans="1:6" ht="22.5" x14ac:dyDescent="0.15">
      <c r="A87" s="315" t="s">
        <v>191</v>
      </c>
      <c r="B87" s="316" t="s">
        <v>192</v>
      </c>
      <c r="C87" s="241" t="s">
        <v>193</v>
      </c>
      <c r="D87" s="90" t="s">
        <v>194</v>
      </c>
      <c r="E87" s="91"/>
      <c r="F87" s="91"/>
    </row>
    <row r="88" spans="1:6" x14ac:dyDescent="0.15">
      <c r="A88" s="309"/>
      <c r="B88" s="317"/>
      <c r="C88" s="242" t="s">
        <v>195</v>
      </c>
      <c r="D88" s="205" t="s">
        <v>196</v>
      </c>
      <c r="E88" s="91"/>
      <c r="F88" s="91"/>
    </row>
    <row r="89" spans="1:6" s="94" customFormat="1" ht="27" x14ac:dyDescent="0.15">
      <c r="A89" s="309"/>
      <c r="B89" s="317"/>
      <c r="C89" s="242" t="s">
        <v>193</v>
      </c>
      <c r="D89" s="206" t="s">
        <v>197</v>
      </c>
      <c r="E89" s="89"/>
      <c r="F89" s="89"/>
    </row>
    <row r="90" spans="1:6" ht="27" x14ac:dyDescent="0.15">
      <c r="A90" s="309"/>
      <c r="B90" s="317"/>
      <c r="C90" s="242" t="s">
        <v>198</v>
      </c>
      <c r="D90" s="206" t="s">
        <v>199</v>
      </c>
      <c r="E90" s="89"/>
      <c r="F90" s="89"/>
    </row>
    <row r="91" spans="1:6" x14ac:dyDescent="0.15">
      <c r="A91" s="309"/>
      <c r="B91" s="318" t="s">
        <v>200</v>
      </c>
      <c r="C91" s="100" t="s">
        <v>172</v>
      </c>
      <c r="D91" s="207" t="s">
        <v>201</v>
      </c>
      <c r="E91" s="95"/>
      <c r="F91" s="95"/>
    </row>
    <row r="92" spans="1:6" ht="27" x14ac:dyDescent="0.15">
      <c r="A92" s="309"/>
      <c r="B92" s="317"/>
      <c r="C92" s="239" t="s">
        <v>202</v>
      </c>
      <c r="D92" s="208" t="s">
        <v>203</v>
      </c>
      <c r="E92" s="89"/>
      <c r="F92" s="89"/>
    </row>
    <row r="93" spans="1:6" ht="27" x14ac:dyDescent="0.15">
      <c r="A93" s="309"/>
      <c r="B93" s="317"/>
      <c r="C93" s="239" t="s">
        <v>172</v>
      </c>
      <c r="D93" s="206" t="s">
        <v>204</v>
      </c>
      <c r="E93" s="91"/>
      <c r="F93" s="91"/>
    </row>
    <row r="94" spans="1:6" ht="27" x14ac:dyDescent="0.15">
      <c r="A94" s="309"/>
      <c r="B94" s="317"/>
      <c r="C94" s="239" t="s">
        <v>193</v>
      </c>
      <c r="D94" s="206" t="s">
        <v>205</v>
      </c>
      <c r="E94" s="91"/>
      <c r="F94" s="91"/>
    </row>
    <row r="95" spans="1:6" ht="27" x14ac:dyDescent="0.15">
      <c r="A95" s="309"/>
      <c r="B95" s="317"/>
      <c r="C95" s="239" t="s">
        <v>206</v>
      </c>
      <c r="D95" s="206" t="s">
        <v>207</v>
      </c>
      <c r="E95" s="91"/>
      <c r="F95" s="91"/>
    </row>
    <row r="96" spans="1:6" ht="27" x14ac:dyDescent="0.15">
      <c r="A96" s="309"/>
      <c r="B96" s="317"/>
      <c r="C96" s="242" t="s">
        <v>208</v>
      </c>
      <c r="D96" s="209" t="s">
        <v>209</v>
      </c>
      <c r="E96" s="204"/>
      <c r="F96" s="96"/>
    </row>
    <row r="97" spans="1:6" ht="27" x14ac:dyDescent="0.15">
      <c r="A97" s="309"/>
      <c r="B97" s="317"/>
      <c r="C97" s="242" t="s">
        <v>100</v>
      </c>
      <c r="D97" s="206" t="s">
        <v>210</v>
      </c>
      <c r="E97" s="91"/>
      <c r="F97" s="91"/>
    </row>
    <row r="98" spans="1:6" ht="27" x14ac:dyDescent="0.15">
      <c r="A98" s="309"/>
      <c r="B98" s="317"/>
      <c r="C98" s="242" t="s">
        <v>112</v>
      </c>
      <c r="D98" s="210" t="s">
        <v>211</v>
      </c>
      <c r="E98" s="91"/>
      <c r="F98" s="91"/>
    </row>
    <row r="99" spans="1:6" ht="27" x14ac:dyDescent="0.15">
      <c r="A99" s="309"/>
      <c r="B99" s="319"/>
      <c r="C99" s="242" t="s">
        <v>141</v>
      </c>
      <c r="D99" s="206" t="s">
        <v>212</v>
      </c>
      <c r="E99" s="91"/>
      <c r="F99" s="91"/>
    </row>
    <row r="100" spans="1:6" x14ac:dyDescent="0.15">
      <c r="A100" s="309"/>
      <c r="B100" s="318" t="s">
        <v>213</v>
      </c>
      <c r="C100" s="100" t="s">
        <v>202</v>
      </c>
      <c r="D100" s="211" t="s">
        <v>214</v>
      </c>
      <c r="E100" s="91"/>
      <c r="F100" s="91"/>
    </row>
    <row r="101" spans="1:6" x14ac:dyDescent="0.15">
      <c r="A101" s="309"/>
      <c r="B101" s="320"/>
      <c r="C101" s="99" t="s">
        <v>193</v>
      </c>
      <c r="D101" s="212" t="s">
        <v>215</v>
      </c>
      <c r="E101" s="95"/>
      <c r="F101" s="95"/>
    </row>
    <row r="102" spans="1:6" x14ac:dyDescent="0.15">
      <c r="A102" s="309"/>
      <c r="B102" s="317"/>
      <c r="C102" s="99" t="s">
        <v>216</v>
      </c>
      <c r="D102" s="212" t="s">
        <v>217</v>
      </c>
      <c r="E102" s="89"/>
      <c r="F102" s="89"/>
    </row>
    <row r="103" spans="1:6" ht="22.5" x14ac:dyDescent="0.15">
      <c r="A103" s="309"/>
      <c r="B103" s="317"/>
      <c r="C103" s="99" t="s">
        <v>218</v>
      </c>
      <c r="D103" s="212" t="s">
        <v>219</v>
      </c>
      <c r="E103" s="91"/>
      <c r="F103" s="91"/>
    </row>
    <row r="104" spans="1:6" x14ac:dyDescent="0.15">
      <c r="A104" s="310"/>
      <c r="B104" s="319"/>
      <c r="C104" s="101" t="s">
        <v>220</v>
      </c>
      <c r="D104" s="213" t="s">
        <v>221</v>
      </c>
      <c r="E104" s="95"/>
      <c r="F104" s="95"/>
    </row>
    <row r="105" spans="1:6" ht="22.5" x14ac:dyDescent="0.15">
      <c r="A105" s="315" t="s">
        <v>222</v>
      </c>
      <c r="B105" s="316" t="s">
        <v>223</v>
      </c>
      <c r="C105" s="100" t="s">
        <v>224</v>
      </c>
      <c r="D105" s="214" t="s">
        <v>225</v>
      </c>
      <c r="E105" s="91"/>
      <c r="F105" s="91"/>
    </row>
    <row r="106" spans="1:6" x14ac:dyDescent="0.15">
      <c r="A106" s="321"/>
      <c r="B106" s="320"/>
      <c r="C106" s="99" t="s">
        <v>226</v>
      </c>
      <c r="D106" s="212" t="s">
        <v>227</v>
      </c>
      <c r="E106" s="91"/>
      <c r="F106" s="91"/>
    </row>
    <row r="107" spans="1:6" ht="22.5" x14ac:dyDescent="0.15">
      <c r="A107" s="321"/>
      <c r="B107" s="317"/>
      <c r="C107" s="99" t="s">
        <v>172</v>
      </c>
      <c r="D107" s="212" t="s">
        <v>228</v>
      </c>
      <c r="E107" s="91"/>
      <c r="F107" s="91"/>
    </row>
    <row r="108" spans="1:6" ht="27" x14ac:dyDescent="0.15">
      <c r="A108" s="321"/>
      <c r="B108" s="319"/>
      <c r="C108" s="99" t="s">
        <v>172</v>
      </c>
      <c r="D108" s="210" t="s">
        <v>229</v>
      </c>
      <c r="E108" s="91"/>
      <c r="F108" s="91"/>
    </row>
    <row r="109" spans="1:6" x14ac:dyDescent="0.15">
      <c r="A109" s="321"/>
      <c r="B109" s="318" t="s">
        <v>230</v>
      </c>
      <c r="C109" s="100" t="s">
        <v>193</v>
      </c>
      <c r="D109" s="215" t="s">
        <v>231</v>
      </c>
      <c r="E109" s="98"/>
      <c r="F109" s="98"/>
    </row>
    <row r="110" spans="1:6" ht="22.5" x14ac:dyDescent="0.15">
      <c r="A110" s="321"/>
      <c r="B110" s="320"/>
      <c r="C110" s="99" t="s">
        <v>172</v>
      </c>
      <c r="D110" s="205" t="s">
        <v>232</v>
      </c>
      <c r="E110" s="89"/>
      <c r="F110" s="89"/>
    </row>
    <row r="111" spans="1:6" ht="22.5" x14ac:dyDescent="0.15">
      <c r="A111" s="321"/>
      <c r="B111" s="320"/>
      <c r="C111" s="99" t="s">
        <v>172</v>
      </c>
      <c r="D111" s="216" t="s">
        <v>233</v>
      </c>
      <c r="E111" s="91"/>
      <c r="F111" s="91"/>
    </row>
    <row r="112" spans="1:6" ht="22.5" x14ac:dyDescent="0.15">
      <c r="A112" s="309"/>
      <c r="B112" s="317"/>
      <c r="C112" s="99" t="s">
        <v>198</v>
      </c>
      <c r="D112" s="216" t="s">
        <v>234</v>
      </c>
      <c r="E112" s="91"/>
      <c r="F112" s="91"/>
    </row>
    <row r="113" spans="1:6" ht="22.5" x14ac:dyDescent="0.15">
      <c r="A113" s="309"/>
      <c r="B113" s="317"/>
      <c r="C113" s="99" t="s">
        <v>100</v>
      </c>
      <c r="D113" s="217" t="s">
        <v>235</v>
      </c>
      <c r="E113" s="91"/>
      <c r="F113" s="91"/>
    </row>
    <row r="114" spans="1:6" ht="22.5" x14ac:dyDescent="0.15">
      <c r="A114" s="309"/>
      <c r="B114" s="319"/>
      <c r="C114" s="99" t="s">
        <v>220</v>
      </c>
      <c r="D114" s="216" t="s">
        <v>236</v>
      </c>
      <c r="E114" s="91"/>
      <c r="F114" s="91"/>
    </row>
    <row r="115" spans="1:6" x14ac:dyDescent="0.15">
      <c r="A115" s="309"/>
      <c r="B115" s="318" t="s">
        <v>237</v>
      </c>
      <c r="C115" s="100" t="s">
        <v>172</v>
      </c>
      <c r="D115" s="215" t="s">
        <v>238</v>
      </c>
      <c r="E115" s="98"/>
      <c r="F115" s="98"/>
    </row>
    <row r="116" spans="1:6" x14ac:dyDescent="0.15">
      <c r="A116" s="309"/>
      <c r="B116" s="320"/>
      <c r="C116" s="99" t="s">
        <v>224</v>
      </c>
      <c r="D116" s="205" t="s">
        <v>239</v>
      </c>
      <c r="E116" s="89"/>
      <c r="F116" s="89"/>
    </row>
    <row r="117" spans="1:6" x14ac:dyDescent="0.15">
      <c r="A117" s="309"/>
      <c r="B117" s="317"/>
      <c r="C117" s="99" t="s">
        <v>172</v>
      </c>
      <c r="D117" s="216" t="s">
        <v>217</v>
      </c>
      <c r="E117" s="91"/>
      <c r="F117" s="91"/>
    </row>
    <row r="118" spans="1:6" ht="22.5" x14ac:dyDescent="0.15">
      <c r="A118" s="309"/>
      <c r="B118" s="317"/>
      <c r="C118" s="99" t="s">
        <v>202</v>
      </c>
      <c r="D118" s="216" t="s">
        <v>240</v>
      </c>
      <c r="E118" s="91"/>
      <c r="F118" s="91"/>
    </row>
    <row r="119" spans="1:6" x14ac:dyDescent="0.15">
      <c r="A119" s="310"/>
      <c r="B119" s="319"/>
      <c r="C119" s="101" t="s">
        <v>220</v>
      </c>
      <c r="D119" s="218" t="s">
        <v>241</v>
      </c>
      <c r="E119" s="95"/>
      <c r="F119" s="95"/>
    </row>
    <row r="120" spans="1:6" ht="13.5" customHeight="1" x14ac:dyDescent="0.15">
      <c r="A120" s="244" t="s">
        <v>23</v>
      </c>
      <c r="B120" s="244" t="s">
        <v>41</v>
      </c>
      <c r="C120" s="305" t="s">
        <v>40</v>
      </c>
      <c r="D120" s="306"/>
      <c r="E120" s="93"/>
      <c r="F120" s="89"/>
    </row>
    <row r="121" spans="1:6" ht="24.75" customHeight="1" x14ac:dyDescent="0.15">
      <c r="A121" s="307" t="s">
        <v>242</v>
      </c>
      <c r="B121" s="307" t="s">
        <v>243</v>
      </c>
      <c r="C121" s="252" t="s">
        <v>172</v>
      </c>
      <c r="D121" s="245" t="s">
        <v>244</v>
      </c>
      <c r="E121" s="92"/>
      <c r="F121" s="91"/>
    </row>
    <row r="122" spans="1:6" ht="25.5" customHeight="1" x14ac:dyDescent="0.15">
      <c r="A122" s="308"/>
      <c r="B122" s="308"/>
      <c r="C122" s="253" t="s">
        <v>115</v>
      </c>
      <c r="D122" s="246" t="s">
        <v>245</v>
      </c>
      <c r="E122" s="92"/>
      <c r="F122" s="91"/>
    </row>
    <row r="123" spans="1:6" ht="13.5" customHeight="1" x14ac:dyDescent="0.15">
      <c r="A123" s="308"/>
      <c r="B123" s="311"/>
      <c r="C123" s="253" t="s">
        <v>193</v>
      </c>
      <c r="D123" s="246" t="s">
        <v>246</v>
      </c>
      <c r="E123" s="92"/>
      <c r="F123" s="91"/>
    </row>
    <row r="124" spans="1:6" ht="13.5" customHeight="1" x14ac:dyDescent="0.15">
      <c r="A124" s="308"/>
      <c r="B124" s="312"/>
      <c r="C124" s="253" t="s">
        <v>247</v>
      </c>
      <c r="D124" s="246" t="s">
        <v>248</v>
      </c>
      <c r="E124" s="92"/>
      <c r="F124" s="91"/>
    </row>
    <row r="125" spans="1:6" ht="23.25" customHeight="1" x14ac:dyDescent="0.15">
      <c r="A125" s="308"/>
      <c r="B125" s="307" t="s">
        <v>249</v>
      </c>
      <c r="C125" s="252" t="s">
        <v>193</v>
      </c>
      <c r="D125" s="245" t="s">
        <v>250</v>
      </c>
      <c r="E125" s="92"/>
      <c r="F125" s="91"/>
    </row>
    <row r="126" spans="1:6" ht="26.25" customHeight="1" x14ac:dyDescent="0.15">
      <c r="A126" s="308"/>
      <c r="B126" s="308"/>
      <c r="C126" s="253" t="s">
        <v>174</v>
      </c>
      <c r="D126" s="246" t="s">
        <v>251</v>
      </c>
      <c r="E126" s="92"/>
      <c r="F126" s="91"/>
    </row>
    <row r="127" spans="1:6" ht="21" customHeight="1" x14ac:dyDescent="0.15">
      <c r="A127" s="308"/>
      <c r="B127" s="308"/>
      <c r="C127" s="253" t="s">
        <v>252</v>
      </c>
      <c r="D127" s="246" t="s">
        <v>253</v>
      </c>
      <c r="E127" s="92"/>
      <c r="F127" s="91"/>
    </row>
    <row r="128" spans="1:6" ht="27" customHeight="1" x14ac:dyDescent="0.15">
      <c r="A128" s="309"/>
      <c r="B128" s="311"/>
      <c r="C128" s="253" t="s">
        <v>193</v>
      </c>
      <c r="D128" s="247" t="s">
        <v>254</v>
      </c>
      <c r="E128" s="92"/>
      <c r="F128" s="91"/>
    </row>
    <row r="129" spans="1:6" ht="27" customHeight="1" x14ac:dyDescent="0.15">
      <c r="A129" s="309"/>
      <c r="B129" s="311"/>
      <c r="C129" s="253" t="s">
        <v>220</v>
      </c>
      <c r="D129" s="247" t="s">
        <v>255</v>
      </c>
      <c r="E129" s="92"/>
      <c r="F129" s="91"/>
    </row>
    <row r="130" spans="1:6" ht="30.75" customHeight="1" x14ac:dyDescent="0.15">
      <c r="A130" s="309"/>
      <c r="B130" s="311"/>
      <c r="C130" s="253" t="s">
        <v>100</v>
      </c>
      <c r="D130" s="247" t="s">
        <v>256</v>
      </c>
      <c r="E130" s="92"/>
      <c r="F130" s="91"/>
    </row>
    <row r="131" spans="1:6" ht="28.5" customHeight="1" x14ac:dyDescent="0.15">
      <c r="A131" s="309"/>
      <c r="B131" s="312"/>
      <c r="C131" s="253" t="s">
        <v>100</v>
      </c>
      <c r="D131" s="247" t="s">
        <v>257</v>
      </c>
      <c r="E131" s="92"/>
      <c r="F131" s="91"/>
    </row>
    <row r="132" spans="1:6" ht="13.5" customHeight="1" x14ac:dyDescent="0.15">
      <c r="A132" s="309"/>
      <c r="B132" s="307" t="s">
        <v>258</v>
      </c>
      <c r="C132" s="245" t="s">
        <v>172</v>
      </c>
      <c r="D132" s="245" t="s">
        <v>259</v>
      </c>
      <c r="E132" s="97"/>
      <c r="F132" s="95"/>
    </row>
    <row r="133" spans="1:6" ht="13.5" customHeight="1" x14ac:dyDescent="0.15">
      <c r="A133" s="309"/>
      <c r="B133" s="308"/>
      <c r="C133" s="246" t="s">
        <v>193</v>
      </c>
      <c r="D133" s="246" t="s">
        <v>260</v>
      </c>
      <c r="E133" s="97"/>
      <c r="F133" s="95"/>
    </row>
    <row r="134" spans="1:6" ht="13.5" customHeight="1" x14ac:dyDescent="0.15">
      <c r="A134" s="309"/>
      <c r="B134" s="308"/>
      <c r="C134" s="246" t="s">
        <v>198</v>
      </c>
      <c r="D134" s="246" t="s">
        <v>261</v>
      </c>
      <c r="E134" s="93"/>
      <c r="F134" s="89"/>
    </row>
    <row r="135" spans="1:6" ht="24" customHeight="1" x14ac:dyDescent="0.15">
      <c r="A135" s="309"/>
      <c r="B135" s="311"/>
      <c r="C135" s="246" t="s">
        <v>193</v>
      </c>
      <c r="D135" s="246" t="s">
        <v>262</v>
      </c>
      <c r="E135" s="92"/>
      <c r="F135" s="91"/>
    </row>
    <row r="136" spans="1:6" ht="13.5" customHeight="1" x14ac:dyDescent="0.15">
      <c r="A136" s="310"/>
      <c r="B136" s="312"/>
      <c r="C136" s="237" t="s">
        <v>100</v>
      </c>
      <c r="D136" s="237" t="s">
        <v>263</v>
      </c>
      <c r="E136" s="97"/>
      <c r="F136" s="95"/>
    </row>
    <row r="137" spans="1:6" ht="25.5" customHeight="1" x14ac:dyDescent="0.15">
      <c r="A137" s="307" t="s">
        <v>264</v>
      </c>
      <c r="B137" s="307" t="s">
        <v>192</v>
      </c>
      <c r="C137" s="245" t="s">
        <v>195</v>
      </c>
      <c r="D137" s="245" t="s">
        <v>265</v>
      </c>
      <c r="E137" s="92"/>
      <c r="F137" s="91"/>
    </row>
    <row r="138" spans="1:6" ht="13.5" customHeight="1" x14ac:dyDescent="0.15">
      <c r="A138" s="308"/>
      <c r="B138" s="308"/>
      <c r="C138" s="246" t="s">
        <v>172</v>
      </c>
      <c r="D138" s="246" t="s">
        <v>266</v>
      </c>
      <c r="E138" s="92"/>
      <c r="F138" s="91"/>
    </row>
    <row r="139" spans="1:6" ht="13.5" customHeight="1" x14ac:dyDescent="0.15">
      <c r="A139" s="308"/>
      <c r="B139" s="311"/>
      <c r="C139" s="246" t="s">
        <v>172</v>
      </c>
      <c r="D139" s="246" t="s">
        <v>267</v>
      </c>
      <c r="E139" s="93"/>
      <c r="F139" s="89"/>
    </row>
    <row r="140" spans="1:6" ht="13.5" customHeight="1" x14ac:dyDescent="0.15">
      <c r="A140" s="308"/>
      <c r="B140" s="312"/>
      <c r="C140" s="246" t="s">
        <v>172</v>
      </c>
      <c r="D140" s="247" t="s">
        <v>268</v>
      </c>
      <c r="E140" s="93"/>
      <c r="F140" s="89"/>
    </row>
    <row r="141" spans="1:6" ht="13.5" customHeight="1" x14ac:dyDescent="0.15">
      <c r="A141" s="308"/>
      <c r="B141" s="307" t="s">
        <v>230</v>
      </c>
      <c r="C141" s="245" t="s">
        <v>193</v>
      </c>
      <c r="D141" s="248" t="s">
        <v>269</v>
      </c>
      <c r="E141" s="97"/>
      <c r="F141" s="95"/>
    </row>
    <row r="142" spans="1:6" ht="24.75" customHeight="1" x14ac:dyDescent="0.15">
      <c r="A142" s="308"/>
      <c r="B142" s="308"/>
      <c r="C142" s="253" t="s">
        <v>224</v>
      </c>
      <c r="D142" s="247" t="s">
        <v>270</v>
      </c>
      <c r="E142" s="93"/>
      <c r="F142" s="89"/>
    </row>
    <row r="143" spans="1:6" ht="13.5" customHeight="1" x14ac:dyDescent="0.15">
      <c r="A143" s="308"/>
      <c r="B143" s="308"/>
      <c r="C143" s="253" t="s">
        <v>174</v>
      </c>
      <c r="D143" s="249" t="s">
        <v>271</v>
      </c>
      <c r="E143" s="92"/>
      <c r="F143" s="91"/>
    </row>
    <row r="144" spans="1:6" ht="26.25" customHeight="1" x14ac:dyDescent="0.15">
      <c r="A144" s="313"/>
      <c r="B144" s="308"/>
      <c r="C144" s="253" t="s">
        <v>193</v>
      </c>
      <c r="D144" s="247" t="s">
        <v>272</v>
      </c>
      <c r="E144" s="92"/>
      <c r="F144" s="91"/>
    </row>
    <row r="145" spans="1:6" ht="13.5" customHeight="1" x14ac:dyDescent="0.15">
      <c r="A145" s="313"/>
      <c r="B145" s="311"/>
      <c r="C145" s="253" t="s">
        <v>220</v>
      </c>
      <c r="D145" s="249" t="s">
        <v>273</v>
      </c>
      <c r="E145" s="92"/>
      <c r="F145" s="91"/>
    </row>
    <row r="146" spans="1:6" ht="22.5" customHeight="1" x14ac:dyDescent="0.15">
      <c r="A146" s="313"/>
      <c r="B146" s="311"/>
      <c r="C146" s="253" t="s">
        <v>220</v>
      </c>
      <c r="D146" s="250" t="s">
        <v>274</v>
      </c>
      <c r="E146" s="92"/>
      <c r="F146" s="91"/>
    </row>
    <row r="147" spans="1:6" ht="21" customHeight="1" x14ac:dyDescent="0.15">
      <c r="A147" s="313"/>
      <c r="B147" s="312"/>
      <c r="C147" s="253" t="s">
        <v>220</v>
      </c>
      <c r="D147" s="250" t="s">
        <v>275</v>
      </c>
      <c r="E147" s="92"/>
      <c r="F147" s="91"/>
    </row>
    <row r="148" spans="1:6" ht="13.5" customHeight="1" x14ac:dyDescent="0.15">
      <c r="A148" s="313"/>
      <c r="B148" s="307" t="s">
        <v>276</v>
      </c>
      <c r="C148" s="245" t="s">
        <v>218</v>
      </c>
      <c r="D148" s="248" t="s">
        <v>277</v>
      </c>
      <c r="E148" s="97"/>
      <c r="F148" s="95"/>
    </row>
    <row r="149" spans="1:6" ht="13.5" customHeight="1" x14ac:dyDescent="0.15">
      <c r="A149" s="313"/>
      <c r="B149" s="308"/>
      <c r="C149" s="246" t="s">
        <v>224</v>
      </c>
      <c r="D149" s="247" t="s">
        <v>278</v>
      </c>
      <c r="E149" s="97"/>
      <c r="F149" s="95"/>
    </row>
    <row r="150" spans="1:6" ht="13.5" customHeight="1" x14ac:dyDescent="0.15">
      <c r="A150" s="313"/>
      <c r="B150" s="308"/>
      <c r="C150" s="246" t="s">
        <v>198</v>
      </c>
      <c r="D150" s="247" t="s">
        <v>217</v>
      </c>
      <c r="E150" s="93"/>
      <c r="F150" s="89"/>
    </row>
    <row r="151" spans="1:6" ht="27" customHeight="1" x14ac:dyDescent="0.15">
      <c r="A151" s="313"/>
      <c r="B151" s="311"/>
      <c r="C151" s="246" t="s">
        <v>198</v>
      </c>
      <c r="D151" s="247" t="s">
        <v>279</v>
      </c>
      <c r="E151" s="92"/>
      <c r="F151" s="91"/>
    </row>
    <row r="152" spans="1:6" ht="13.5" customHeight="1" x14ac:dyDescent="0.15">
      <c r="A152" s="314"/>
      <c r="B152" s="312"/>
      <c r="C152" s="176" t="s">
        <v>100</v>
      </c>
      <c r="D152" s="251" t="s">
        <v>280</v>
      </c>
      <c r="E152" s="97"/>
      <c r="F152" s="95"/>
    </row>
  </sheetData>
  <mergeCells count="47">
    <mergeCell ref="A1:D1"/>
    <mergeCell ref="A3:D3"/>
    <mergeCell ref="C4:D4"/>
    <mergeCell ref="A5:A15"/>
    <mergeCell ref="B5:B8"/>
    <mergeCell ref="B9:B12"/>
    <mergeCell ref="B13:B15"/>
    <mergeCell ref="A16:A27"/>
    <mergeCell ref="B16:B19"/>
    <mergeCell ref="B20:B24"/>
    <mergeCell ref="B25:B27"/>
    <mergeCell ref="A28:A37"/>
    <mergeCell ref="B28:B33"/>
    <mergeCell ref="B34:B37"/>
    <mergeCell ref="A71:A86"/>
    <mergeCell ref="B71:B74"/>
    <mergeCell ref="B75:B81"/>
    <mergeCell ref="B82:B86"/>
    <mergeCell ref="A38:A46"/>
    <mergeCell ref="B38:B41"/>
    <mergeCell ref="B42:B46"/>
    <mergeCell ref="A47:A58"/>
    <mergeCell ref="B47:B50"/>
    <mergeCell ref="B51:B54"/>
    <mergeCell ref="B55:B58"/>
    <mergeCell ref="A59:A67"/>
    <mergeCell ref="B59:B62"/>
    <mergeCell ref="B63:B67"/>
    <mergeCell ref="A69:D69"/>
    <mergeCell ref="C70:D70"/>
    <mergeCell ref="A137:A152"/>
    <mergeCell ref="B137:B140"/>
    <mergeCell ref="B141:B147"/>
    <mergeCell ref="B148:B152"/>
    <mergeCell ref="A87:A104"/>
    <mergeCell ref="B87:B90"/>
    <mergeCell ref="B91:B99"/>
    <mergeCell ref="B100:B104"/>
    <mergeCell ref="A105:A119"/>
    <mergeCell ref="B105:B108"/>
    <mergeCell ref="B109:B114"/>
    <mergeCell ref="B115:B119"/>
    <mergeCell ref="C120:D120"/>
    <mergeCell ref="A121:A136"/>
    <mergeCell ref="B121:B124"/>
    <mergeCell ref="B125:B131"/>
    <mergeCell ref="B132:B136"/>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rowBreaks count="2" manualBreakCount="2">
    <brk id="68" max="3" man="1"/>
    <brk id="11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85" zoomScaleNormal="85" zoomScaleSheetLayoutView="85" workbookViewId="0">
      <selection activeCell="L33" sqref="L33:Z38"/>
    </sheetView>
  </sheetViews>
  <sheetFormatPr defaultColWidth="2.625" defaultRowHeight="13.5" x14ac:dyDescent="0.15"/>
  <cols>
    <col min="1" max="1" width="0.75" style="175" customWidth="1"/>
    <col min="2" max="2" width="3.25" style="175" customWidth="1"/>
    <col min="3" max="4" width="4.5" style="175" customWidth="1"/>
    <col min="5" max="5" width="13.25" style="175" customWidth="1"/>
    <col min="6" max="8" width="7.25" style="175" customWidth="1"/>
    <col min="9" max="20" width="2.625" style="175" customWidth="1"/>
    <col min="21" max="21" width="2.75" style="175" customWidth="1"/>
    <col min="22" max="256" width="2.625" style="175"/>
    <col min="257" max="257" width="0.75" style="175" customWidth="1"/>
    <col min="258" max="258" width="3.25" style="175" customWidth="1"/>
    <col min="259" max="260" width="4.5" style="175" customWidth="1"/>
    <col min="261" max="261" width="13.25" style="175" customWidth="1"/>
    <col min="262" max="264" width="7.25" style="175" customWidth="1"/>
    <col min="265" max="276" width="2.625" style="175" customWidth="1"/>
    <col min="277" max="277" width="2.75" style="175" customWidth="1"/>
    <col min="278" max="512" width="2.625" style="175"/>
    <col min="513" max="513" width="0.75" style="175" customWidth="1"/>
    <col min="514" max="514" width="3.25" style="175" customWidth="1"/>
    <col min="515" max="516" width="4.5" style="175" customWidth="1"/>
    <col min="517" max="517" width="13.25" style="175" customWidth="1"/>
    <col min="518" max="520" width="7.25" style="175" customWidth="1"/>
    <col min="521" max="532" width="2.625" style="175" customWidth="1"/>
    <col min="533" max="533" width="2.75" style="175" customWidth="1"/>
    <col min="534" max="768" width="2.625" style="175"/>
    <col min="769" max="769" width="0.75" style="175" customWidth="1"/>
    <col min="770" max="770" width="3.25" style="175" customWidth="1"/>
    <col min="771" max="772" width="4.5" style="175" customWidth="1"/>
    <col min="773" max="773" width="13.25" style="175" customWidth="1"/>
    <col min="774" max="776" width="7.25" style="175" customWidth="1"/>
    <col min="777" max="788" width="2.625" style="175" customWidth="1"/>
    <col min="789" max="789" width="2.75" style="175" customWidth="1"/>
    <col min="790" max="1024" width="2.625" style="175"/>
    <col min="1025" max="1025" width="0.75" style="175" customWidth="1"/>
    <col min="1026" max="1026" width="3.25" style="175" customWidth="1"/>
    <col min="1027" max="1028" width="4.5" style="175" customWidth="1"/>
    <col min="1029" max="1029" width="13.25" style="175" customWidth="1"/>
    <col min="1030" max="1032" width="7.25" style="175" customWidth="1"/>
    <col min="1033" max="1044" width="2.625" style="175" customWidth="1"/>
    <col min="1045" max="1045" width="2.75" style="175" customWidth="1"/>
    <col min="1046" max="1280" width="2.625" style="175"/>
    <col min="1281" max="1281" width="0.75" style="175" customWidth="1"/>
    <col min="1282" max="1282" width="3.25" style="175" customWidth="1"/>
    <col min="1283" max="1284" width="4.5" style="175" customWidth="1"/>
    <col min="1285" max="1285" width="13.25" style="175" customWidth="1"/>
    <col min="1286" max="1288" width="7.25" style="175" customWidth="1"/>
    <col min="1289" max="1300" width="2.625" style="175" customWidth="1"/>
    <col min="1301" max="1301" width="2.75" style="175" customWidth="1"/>
    <col min="1302" max="1536" width="2.625" style="175"/>
    <col min="1537" max="1537" width="0.75" style="175" customWidth="1"/>
    <col min="1538" max="1538" width="3.25" style="175" customWidth="1"/>
    <col min="1539" max="1540" width="4.5" style="175" customWidth="1"/>
    <col min="1541" max="1541" width="13.25" style="175" customWidth="1"/>
    <col min="1542" max="1544" width="7.25" style="175" customWidth="1"/>
    <col min="1545" max="1556" width="2.625" style="175" customWidth="1"/>
    <col min="1557" max="1557" width="2.75" style="175" customWidth="1"/>
    <col min="1558" max="1792" width="2.625" style="175"/>
    <col min="1793" max="1793" width="0.75" style="175" customWidth="1"/>
    <col min="1794" max="1794" width="3.25" style="175" customWidth="1"/>
    <col min="1795" max="1796" width="4.5" style="175" customWidth="1"/>
    <col min="1797" max="1797" width="13.25" style="175" customWidth="1"/>
    <col min="1798" max="1800" width="7.25" style="175" customWidth="1"/>
    <col min="1801" max="1812" width="2.625" style="175" customWidth="1"/>
    <col min="1813" max="1813" width="2.75" style="175" customWidth="1"/>
    <col min="1814" max="2048" width="2.625" style="175"/>
    <col min="2049" max="2049" width="0.75" style="175" customWidth="1"/>
    <col min="2050" max="2050" width="3.25" style="175" customWidth="1"/>
    <col min="2051" max="2052" width="4.5" style="175" customWidth="1"/>
    <col min="2053" max="2053" width="13.25" style="175" customWidth="1"/>
    <col min="2054" max="2056" width="7.25" style="175" customWidth="1"/>
    <col min="2057" max="2068" width="2.625" style="175" customWidth="1"/>
    <col min="2069" max="2069" width="2.75" style="175" customWidth="1"/>
    <col min="2070" max="2304" width="2.625" style="175"/>
    <col min="2305" max="2305" width="0.75" style="175" customWidth="1"/>
    <col min="2306" max="2306" width="3.25" style="175" customWidth="1"/>
    <col min="2307" max="2308" width="4.5" style="175" customWidth="1"/>
    <col min="2309" max="2309" width="13.25" style="175" customWidth="1"/>
    <col min="2310" max="2312" width="7.25" style="175" customWidth="1"/>
    <col min="2313" max="2324" width="2.625" style="175" customWidth="1"/>
    <col min="2325" max="2325" width="2.75" style="175" customWidth="1"/>
    <col min="2326" max="2560" width="2.625" style="175"/>
    <col min="2561" max="2561" width="0.75" style="175" customWidth="1"/>
    <col min="2562" max="2562" width="3.25" style="175" customWidth="1"/>
    <col min="2563" max="2564" width="4.5" style="175" customWidth="1"/>
    <col min="2565" max="2565" width="13.25" style="175" customWidth="1"/>
    <col min="2566" max="2568" width="7.25" style="175" customWidth="1"/>
    <col min="2569" max="2580" width="2.625" style="175" customWidth="1"/>
    <col min="2581" max="2581" width="2.75" style="175" customWidth="1"/>
    <col min="2582" max="2816" width="2.625" style="175"/>
    <col min="2817" max="2817" width="0.75" style="175" customWidth="1"/>
    <col min="2818" max="2818" width="3.25" style="175" customWidth="1"/>
    <col min="2819" max="2820" width="4.5" style="175" customWidth="1"/>
    <col min="2821" max="2821" width="13.25" style="175" customWidth="1"/>
    <col min="2822" max="2824" width="7.25" style="175" customWidth="1"/>
    <col min="2825" max="2836" width="2.625" style="175" customWidth="1"/>
    <col min="2837" max="2837" width="2.75" style="175" customWidth="1"/>
    <col min="2838" max="3072" width="2.625" style="175"/>
    <col min="3073" max="3073" width="0.75" style="175" customWidth="1"/>
    <col min="3074" max="3074" width="3.25" style="175" customWidth="1"/>
    <col min="3075" max="3076" width="4.5" style="175" customWidth="1"/>
    <col min="3077" max="3077" width="13.25" style="175" customWidth="1"/>
    <col min="3078" max="3080" width="7.25" style="175" customWidth="1"/>
    <col min="3081" max="3092" width="2.625" style="175" customWidth="1"/>
    <col min="3093" max="3093" width="2.75" style="175" customWidth="1"/>
    <col min="3094" max="3328" width="2.625" style="175"/>
    <col min="3329" max="3329" width="0.75" style="175" customWidth="1"/>
    <col min="3330" max="3330" width="3.25" style="175" customWidth="1"/>
    <col min="3331" max="3332" width="4.5" style="175" customWidth="1"/>
    <col min="3333" max="3333" width="13.25" style="175" customWidth="1"/>
    <col min="3334" max="3336" width="7.25" style="175" customWidth="1"/>
    <col min="3337" max="3348" width="2.625" style="175" customWidth="1"/>
    <col min="3349" max="3349" width="2.75" style="175" customWidth="1"/>
    <col min="3350" max="3584" width="2.625" style="175"/>
    <col min="3585" max="3585" width="0.75" style="175" customWidth="1"/>
    <col min="3586" max="3586" width="3.25" style="175" customWidth="1"/>
    <col min="3587" max="3588" width="4.5" style="175" customWidth="1"/>
    <col min="3589" max="3589" width="13.25" style="175" customWidth="1"/>
    <col min="3590" max="3592" width="7.25" style="175" customWidth="1"/>
    <col min="3593" max="3604" width="2.625" style="175" customWidth="1"/>
    <col min="3605" max="3605" width="2.75" style="175" customWidth="1"/>
    <col min="3606" max="3840" width="2.625" style="175"/>
    <col min="3841" max="3841" width="0.75" style="175" customWidth="1"/>
    <col min="3842" max="3842" width="3.25" style="175" customWidth="1"/>
    <col min="3843" max="3844" width="4.5" style="175" customWidth="1"/>
    <col min="3845" max="3845" width="13.25" style="175" customWidth="1"/>
    <col min="3846" max="3848" width="7.25" style="175" customWidth="1"/>
    <col min="3849" max="3860" width="2.625" style="175" customWidth="1"/>
    <col min="3861" max="3861" width="2.75" style="175" customWidth="1"/>
    <col min="3862" max="4096" width="2.625" style="175"/>
    <col min="4097" max="4097" width="0.75" style="175" customWidth="1"/>
    <col min="4098" max="4098" width="3.25" style="175" customWidth="1"/>
    <col min="4099" max="4100" width="4.5" style="175" customWidth="1"/>
    <col min="4101" max="4101" width="13.25" style="175" customWidth="1"/>
    <col min="4102" max="4104" width="7.25" style="175" customWidth="1"/>
    <col min="4105" max="4116" width="2.625" style="175" customWidth="1"/>
    <col min="4117" max="4117" width="2.75" style="175" customWidth="1"/>
    <col min="4118" max="4352" width="2.625" style="175"/>
    <col min="4353" max="4353" width="0.75" style="175" customWidth="1"/>
    <col min="4354" max="4354" width="3.25" style="175" customWidth="1"/>
    <col min="4355" max="4356" width="4.5" style="175" customWidth="1"/>
    <col min="4357" max="4357" width="13.25" style="175" customWidth="1"/>
    <col min="4358" max="4360" width="7.25" style="175" customWidth="1"/>
    <col min="4361" max="4372" width="2.625" style="175" customWidth="1"/>
    <col min="4373" max="4373" width="2.75" style="175" customWidth="1"/>
    <col min="4374" max="4608" width="2.625" style="175"/>
    <col min="4609" max="4609" width="0.75" style="175" customWidth="1"/>
    <col min="4610" max="4610" width="3.25" style="175" customWidth="1"/>
    <col min="4611" max="4612" width="4.5" style="175" customWidth="1"/>
    <col min="4613" max="4613" width="13.25" style="175" customWidth="1"/>
    <col min="4614" max="4616" width="7.25" style="175" customWidth="1"/>
    <col min="4617" max="4628" width="2.625" style="175" customWidth="1"/>
    <col min="4629" max="4629" width="2.75" style="175" customWidth="1"/>
    <col min="4630" max="4864" width="2.625" style="175"/>
    <col min="4865" max="4865" width="0.75" style="175" customWidth="1"/>
    <col min="4866" max="4866" width="3.25" style="175" customWidth="1"/>
    <col min="4867" max="4868" width="4.5" style="175" customWidth="1"/>
    <col min="4869" max="4869" width="13.25" style="175" customWidth="1"/>
    <col min="4870" max="4872" width="7.25" style="175" customWidth="1"/>
    <col min="4873" max="4884" width="2.625" style="175" customWidth="1"/>
    <col min="4885" max="4885" width="2.75" style="175" customWidth="1"/>
    <col min="4886" max="5120" width="2.625" style="175"/>
    <col min="5121" max="5121" width="0.75" style="175" customWidth="1"/>
    <col min="5122" max="5122" width="3.25" style="175" customWidth="1"/>
    <col min="5123" max="5124" width="4.5" style="175" customWidth="1"/>
    <col min="5125" max="5125" width="13.25" style="175" customWidth="1"/>
    <col min="5126" max="5128" width="7.25" style="175" customWidth="1"/>
    <col min="5129" max="5140" width="2.625" style="175" customWidth="1"/>
    <col min="5141" max="5141" width="2.75" style="175" customWidth="1"/>
    <col min="5142" max="5376" width="2.625" style="175"/>
    <col min="5377" max="5377" width="0.75" style="175" customWidth="1"/>
    <col min="5378" max="5378" width="3.25" style="175" customWidth="1"/>
    <col min="5379" max="5380" width="4.5" style="175" customWidth="1"/>
    <col min="5381" max="5381" width="13.25" style="175" customWidth="1"/>
    <col min="5382" max="5384" width="7.25" style="175" customWidth="1"/>
    <col min="5385" max="5396" width="2.625" style="175" customWidth="1"/>
    <col min="5397" max="5397" width="2.75" style="175" customWidth="1"/>
    <col min="5398" max="5632" width="2.625" style="175"/>
    <col min="5633" max="5633" width="0.75" style="175" customWidth="1"/>
    <col min="5634" max="5634" width="3.25" style="175" customWidth="1"/>
    <col min="5635" max="5636" width="4.5" style="175" customWidth="1"/>
    <col min="5637" max="5637" width="13.25" style="175" customWidth="1"/>
    <col min="5638" max="5640" width="7.25" style="175" customWidth="1"/>
    <col min="5641" max="5652" width="2.625" style="175" customWidth="1"/>
    <col min="5653" max="5653" width="2.75" style="175" customWidth="1"/>
    <col min="5654" max="5888" width="2.625" style="175"/>
    <col min="5889" max="5889" width="0.75" style="175" customWidth="1"/>
    <col min="5890" max="5890" width="3.25" style="175" customWidth="1"/>
    <col min="5891" max="5892" width="4.5" style="175" customWidth="1"/>
    <col min="5893" max="5893" width="13.25" style="175" customWidth="1"/>
    <col min="5894" max="5896" width="7.25" style="175" customWidth="1"/>
    <col min="5897" max="5908" width="2.625" style="175" customWidth="1"/>
    <col min="5909" max="5909" width="2.75" style="175" customWidth="1"/>
    <col min="5910" max="6144" width="2.625" style="175"/>
    <col min="6145" max="6145" width="0.75" style="175" customWidth="1"/>
    <col min="6146" max="6146" width="3.25" style="175" customWidth="1"/>
    <col min="6147" max="6148" width="4.5" style="175" customWidth="1"/>
    <col min="6149" max="6149" width="13.25" style="175" customWidth="1"/>
    <col min="6150" max="6152" width="7.25" style="175" customWidth="1"/>
    <col min="6153" max="6164" width="2.625" style="175" customWidth="1"/>
    <col min="6165" max="6165" width="2.75" style="175" customWidth="1"/>
    <col min="6166" max="6400" width="2.625" style="175"/>
    <col min="6401" max="6401" width="0.75" style="175" customWidth="1"/>
    <col min="6402" max="6402" width="3.25" style="175" customWidth="1"/>
    <col min="6403" max="6404" width="4.5" style="175" customWidth="1"/>
    <col min="6405" max="6405" width="13.25" style="175" customWidth="1"/>
    <col min="6406" max="6408" width="7.25" style="175" customWidth="1"/>
    <col min="6409" max="6420" width="2.625" style="175" customWidth="1"/>
    <col min="6421" max="6421" width="2.75" style="175" customWidth="1"/>
    <col min="6422" max="6656" width="2.625" style="175"/>
    <col min="6657" max="6657" width="0.75" style="175" customWidth="1"/>
    <col min="6658" max="6658" width="3.25" style="175" customWidth="1"/>
    <col min="6659" max="6660" width="4.5" style="175" customWidth="1"/>
    <col min="6661" max="6661" width="13.25" style="175" customWidth="1"/>
    <col min="6662" max="6664" width="7.25" style="175" customWidth="1"/>
    <col min="6665" max="6676" width="2.625" style="175" customWidth="1"/>
    <col min="6677" max="6677" width="2.75" style="175" customWidth="1"/>
    <col min="6678" max="6912" width="2.625" style="175"/>
    <col min="6913" max="6913" width="0.75" style="175" customWidth="1"/>
    <col min="6914" max="6914" width="3.25" style="175" customWidth="1"/>
    <col min="6915" max="6916" width="4.5" style="175" customWidth="1"/>
    <col min="6917" max="6917" width="13.25" style="175" customWidth="1"/>
    <col min="6918" max="6920" width="7.25" style="175" customWidth="1"/>
    <col min="6921" max="6932" width="2.625" style="175" customWidth="1"/>
    <col min="6933" max="6933" width="2.75" style="175" customWidth="1"/>
    <col min="6934" max="7168" width="2.625" style="175"/>
    <col min="7169" max="7169" width="0.75" style="175" customWidth="1"/>
    <col min="7170" max="7170" width="3.25" style="175" customWidth="1"/>
    <col min="7171" max="7172" width="4.5" style="175" customWidth="1"/>
    <col min="7173" max="7173" width="13.25" style="175" customWidth="1"/>
    <col min="7174" max="7176" width="7.25" style="175" customWidth="1"/>
    <col min="7177" max="7188" width="2.625" style="175" customWidth="1"/>
    <col min="7189" max="7189" width="2.75" style="175" customWidth="1"/>
    <col min="7190" max="7424" width="2.625" style="175"/>
    <col min="7425" max="7425" width="0.75" style="175" customWidth="1"/>
    <col min="7426" max="7426" width="3.25" style="175" customWidth="1"/>
    <col min="7427" max="7428" width="4.5" style="175" customWidth="1"/>
    <col min="7429" max="7429" width="13.25" style="175" customWidth="1"/>
    <col min="7430" max="7432" width="7.25" style="175" customWidth="1"/>
    <col min="7433" max="7444" width="2.625" style="175" customWidth="1"/>
    <col min="7445" max="7445" width="2.75" style="175" customWidth="1"/>
    <col min="7446" max="7680" width="2.625" style="175"/>
    <col min="7681" max="7681" width="0.75" style="175" customWidth="1"/>
    <col min="7682" max="7682" width="3.25" style="175" customWidth="1"/>
    <col min="7683" max="7684" width="4.5" style="175" customWidth="1"/>
    <col min="7685" max="7685" width="13.25" style="175" customWidth="1"/>
    <col min="7686" max="7688" width="7.25" style="175" customWidth="1"/>
    <col min="7689" max="7700" width="2.625" style="175" customWidth="1"/>
    <col min="7701" max="7701" width="2.75" style="175" customWidth="1"/>
    <col min="7702" max="7936" width="2.625" style="175"/>
    <col min="7937" max="7937" width="0.75" style="175" customWidth="1"/>
    <col min="7938" max="7938" width="3.25" style="175" customWidth="1"/>
    <col min="7939" max="7940" width="4.5" style="175" customWidth="1"/>
    <col min="7941" max="7941" width="13.25" style="175" customWidth="1"/>
    <col min="7942" max="7944" width="7.25" style="175" customWidth="1"/>
    <col min="7945" max="7956" width="2.625" style="175" customWidth="1"/>
    <col min="7957" max="7957" width="2.75" style="175" customWidth="1"/>
    <col min="7958" max="8192" width="2.625" style="175"/>
    <col min="8193" max="8193" width="0.75" style="175" customWidth="1"/>
    <col min="8194" max="8194" width="3.25" style="175" customWidth="1"/>
    <col min="8195" max="8196" width="4.5" style="175" customWidth="1"/>
    <col min="8197" max="8197" width="13.25" style="175" customWidth="1"/>
    <col min="8198" max="8200" width="7.25" style="175" customWidth="1"/>
    <col min="8201" max="8212" width="2.625" style="175" customWidth="1"/>
    <col min="8213" max="8213" width="2.75" style="175" customWidth="1"/>
    <col min="8214" max="8448" width="2.625" style="175"/>
    <col min="8449" max="8449" width="0.75" style="175" customWidth="1"/>
    <col min="8450" max="8450" width="3.25" style="175" customWidth="1"/>
    <col min="8451" max="8452" width="4.5" style="175" customWidth="1"/>
    <col min="8453" max="8453" width="13.25" style="175" customWidth="1"/>
    <col min="8454" max="8456" width="7.25" style="175" customWidth="1"/>
    <col min="8457" max="8468" width="2.625" style="175" customWidth="1"/>
    <col min="8469" max="8469" width="2.75" style="175" customWidth="1"/>
    <col min="8470" max="8704" width="2.625" style="175"/>
    <col min="8705" max="8705" width="0.75" style="175" customWidth="1"/>
    <col min="8706" max="8706" width="3.25" style="175" customWidth="1"/>
    <col min="8707" max="8708" width="4.5" style="175" customWidth="1"/>
    <col min="8709" max="8709" width="13.25" style="175" customWidth="1"/>
    <col min="8710" max="8712" width="7.25" style="175" customWidth="1"/>
    <col min="8713" max="8724" width="2.625" style="175" customWidth="1"/>
    <col min="8725" max="8725" width="2.75" style="175" customWidth="1"/>
    <col min="8726" max="8960" width="2.625" style="175"/>
    <col min="8961" max="8961" width="0.75" style="175" customWidth="1"/>
    <col min="8962" max="8962" width="3.25" style="175" customWidth="1"/>
    <col min="8963" max="8964" width="4.5" style="175" customWidth="1"/>
    <col min="8965" max="8965" width="13.25" style="175" customWidth="1"/>
    <col min="8966" max="8968" width="7.25" style="175" customWidth="1"/>
    <col min="8969" max="8980" width="2.625" style="175" customWidth="1"/>
    <col min="8981" max="8981" width="2.75" style="175" customWidth="1"/>
    <col min="8982" max="9216" width="2.625" style="175"/>
    <col min="9217" max="9217" width="0.75" style="175" customWidth="1"/>
    <col min="9218" max="9218" width="3.25" style="175" customWidth="1"/>
    <col min="9219" max="9220" width="4.5" style="175" customWidth="1"/>
    <col min="9221" max="9221" width="13.25" style="175" customWidth="1"/>
    <col min="9222" max="9224" width="7.25" style="175" customWidth="1"/>
    <col min="9225" max="9236" width="2.625" style="175" customWidth="1"/>
    <col min="9237" max="9237" width="2.75" style="175" customWidth="1"/>
    <col min="9238" max="9472" width="2.625" style="175"/>
    <col min="9473" max="9473" width="0.75" style="175" customWidth="1"/>
    <col min="9474" max="9474" width="3.25" style="175" customWidth="1"/>
    <col min="9475" max="9476" width="4.5" style="175" customWidth="1"/>
    <col min="9477" max="9477" width="13.25" style="175" customWidth="1"/>
    <col min="9478" max="9480" width="7.25" style="175" customWidth="1"/>
    <col min="9481" max="9492" width="2.625" style="175" customWidth="1"/>
    <col min="9493" max="9493" width="2.75" style="175" customWidth="1"/>
    <col min="9494" max="9728" width="2.625" style="175"/>
    <col min="9729" max="9729" width="0.75" style="175" customWidth="1"/>
    <col min="9730" max="9730" width="3.25" style="175" customWidth="1"/>
    <col min="9731" max="9732" width="4.5" style="175" customWidth="1"/>
    <col min="9733" max="9733" width="13.25" style="175" customWidth="1"/>
    <col min="9734" max="9736" width="7.25" style="175" customWidth="1"/>
    <col min="9737" max="9748" width="2.625" style="175" customWidth="1"/>
    <col min="9749" max="9749" width="2.75" style="175" customWidth="1"/>
    <col min="9750" max="9984" width="2.625" style="175"/>
    <col min="9985" max="9985" width="0.75" style="175" customWidth="1"/>
    <col min="9986" max="9986" width="3.25" style="175" customWidth="1"/>
    <col min="9987" max="9988" width="4.5" style="175" customWidth="1"/>
    <col min="9989" max="9989" width="13.25" style="175" customWidth="1"/>
    <col min="9990" max="9992" width="7.25" style="175" customWidth="1"/>
    <col min="9993" max="10004" width="2.625" style="175" customWidth="1"/>
    <col min="10005" max="10005" width="2.75" style="175" customWidth="1"/>
    <col min="10006" max="10240" width="2.625" style="175"/>
    <col min="10241" max="10241" width="0.75" style="175" customWidth="1"/>
    <col min="10242" max="10242" width="3.25" style="175" customWidth="1"/>
    <col min="10243" max="10244" width="4.5" style="175" customWidth="1"/>
    <col min="10245" max="10245" width="13.25" style="175" customWidth="1"/>
    <col min="10246" max="10248" width="7.25" style="175" customWidth="1"/>
    <col min="10249" max="10260" width="2.625" style="175" customWidth="1"/>
    <col min="10261" max="10261" width="2.75" style="175" customWidth="1"/>
    <col min="10262" max="10496" width="2.625" style="175"/>
    <col min="10497" max="10497" width="0.75" style="175" customWidth="1"/>
    <col min="10498" max="10498" width="3.25" style="175" customWidth="1"/>
    <col min="10499" max="10500" width="4.5" style="175" customWidth="1"/>
    <col min="10501" max="10501" width="13.25" style="175" customWidth="1"/>
    <col min="10502" max="10504" width="7.25" style="175" customWidth="1"/>
    <col min="10505" max="10516" width="2.625" style="175" customWidth="1"/>
    <col min="10517" max="10517" width="2.75" style="175" customWidth="1"/>
    <col min="10518" max="10752" width="2.625" style="175"/>
    <col min="10753" max="10753" width="0.75" style="175" customWidth="1"/>
    <col min="10754" max="10754" width="3.25" style="175" customWidth="1"/>
    <col min="10755" max="10756" width="4.5" style="175" customWidth="1"/>
    <col min="10757" max="10757" width="13.25" style="175" customWidth="1"/>
    <col min="10758" max="10760" width="7.25" style="175" customWidth="1"/>
    <col min="10761" max="10772" width="2.625" style="175" customWidth="1"/>
    <col min="10773" max="10773" width="2.75" style="175" customWidth="1"/>
    <col min="10774" max="11008" width="2.625" style="175"/>
    <col min="11009" max="11009" width="0.75" style="175" customWidth="1"/>
    <col min="11010" max="11010" width="3.25" style="175" customWidth="1"/>
    <col min="11011" max="11012" width="4.5" style="175" customWidth="1"/>
    <col min="11013" max="11013" width="13.25" style="175" customWidth="1"/>
    <col min="11014" max="11016" width="7.25" style="175" customWidth="1"/>
    <col min="11017" max="11028" width="2.625" style="175" customWidth="1"/>
    <col min="11029" max="11029" width="2.75" style="175" customWidth="1"/>
    <col min="11030" max="11264" width="2.625" style="175"/>
    <col min="11265" max="11265" width="0.75" style="175" customWidth="1"/>
    <col min="11266" max="11266" width="3.25" style="175" customWidth="1"/>
    <col min="11267" max="11268" width="4.5" style="175" customWidth="1"/>
    <col min="11269" max="11269" width="13.25" style="175" customWidth="1"/>
    <col min="11270" max="11272" width="7.25" style="175" customWidth="1"/>
    <col min="11273" max="11284" width="2.625" style="175" customWidth="1"/>
    <col min="11285" max="11285" width="2.75" style="175" customWidth="1"/>
    <col min="11286" max="11520" width="2.625" style="175"/>
    <col min="11521" max="11521" width="0.75" style="175" customWidth="1"/>
    <col min="11522" max="11522" width="3.25" style="175" customWidth="1"/>
    <col min="11523" max="11524" width="4.5" style="175" customWidth="1"/>
    <col min="11525" max="11525" width="13.25" style="175" customWidth="1"/>
    <col min="11526" max="11528" width="7.25" style="175" customWidth="1"/>
    <col min="11529" max="11540" width="2.625" style="175" customWidth="1"/>
    <col min="11541" max="11541" width="2.75" style="175" customWidth="1"/>
    <col min="11542" max="11776" width="2.625" style="175"/>
    <col min="11777" max="11777" width="0.75" style="175" customWidth="1"/>
    <col min="11778" max="11778" width="3.25" style="175" customWidth="1"/>
    <col min="11779" max="11780" width="4.5" style="175" customWidth="1"/>
    <col min="11781" max="11781" width="13.25" style="175" customWidth="1"/>
    <col min="11782" max="11784" width="7.25" style="175" customWidth="1"/>
    <col min="11785" max="11796" width="2.625" style="175" customWidth="1"/>
    <col min="11797" max="11797" width="2.75" style="175" customWidth="1"/>
    <col min="11798" max="12032" width="2.625" style="175"/>
    <col min="12033" max="12033" width="0.75" style="175" customWidth="1"/>
    <col min="12034" max="12034" width="3.25" style="175" customWidth="1"/>
    <col min="12035" max="12036" width="4.5" style="175" customWidth="1"/>
    <col min="12037" max="12037" width="13.25" style="175" customWidth="1"/>
    <col min="12038" max="12040" width="7.25" style="175" customWidth="1"/>
    <col min="12041" max="12052" width="2.625" style="175" customWidth="1"/>
    <col min="12053" max="12053" width="2.75" style="175" customWidth="1"/>
    <col min="12054" max="12288" width="2.625" style="175"/>
    <col min="12289" max="12289" width="0.75" style="175" customWidth="1"/>
    <col min="12290" max="12290" width="3.25" style="175" customWidth="1"/>
    <col min="12291" max="12292" width="4.5" style="175" customWidth="1"/>
    <col min="12293" max="12293" width="13.25" style="175" customWidth="1"/>
    <col min="12294" max="12296" width="7.25" style="175" customWidth="1"/>
    <col min="12297" max="12308" width="2.625" style="175" customWidth="1"/>
    <col min="12309" max="12309" width="2.75" style="175" customWidth="1"/>
    <col min="12310" max="12544" width="2.625" style="175"/>
    <col min="12545" max="12545" width="0.75" style="175" customWidth="1"/>
    <col min="12546" max="12546" width="3.25" style="175" customWidth="1"/>
    <col min="12547" max="12548" width="4.5" style="175" customWidth="1"/>
    <col min="12549" max="12549" width="13.25" style="175" customWidth="1"/>
    <col min="12550" max="12552" width="7.25" style="175" customWidth="1"/>
    <col min="12553" max="12564" width="2.625" style="175" customWidth="1"/>
    <col min="12565" max="12565" width="2.75" style="175" customWidth="1"/>
    <col min="12566" max="12800" width="2.625" style="175"/>
    <col min="12801" max="12801" width="0.75" style="175" customWidth="1"/>
    <col min="12802" max="12802" width="3.25" style="175" customWidth="1"/>
    <col min="12803" max="12804" width="4.5" style="175" customWidth="1"/>
    <col min="12805" max="12805" width="13.25" style="175" customWidth="1"/>
    <col min="12806" max="12808" width="7.25" style="175" customWidth="1"/>
    <col min="12809" max="12820" width="2.625" style="175" customWidth="1"/>
    <col min="12821" max="12821" width="2.75" style="175" customWidth="1"/>
    <col min="12822" max="13056" width="2.625" style="175"/>
    <col min="13057" max="13057" width="0.75" style="175" customWidth="1"/>
    <col min="13058" max="13058" width="3.25" style="175" customWidth="1"/>
    <col min="13059" max="13060" width="4.5" style="175" customWidth="1"/>
    <col min="13061" max="13061" width="13.25" style="175" customWidth="1"/>
    <col min="13062" max="13064" width="7.25" style="175" customWidth="1"/>
    <col min="13065" max="13076" width="2.625" style="175" customWidth="1"/>
    <col min="13077" max="13077" width="2.75" style="175" customWidth="1"/>
    <col min="13078" max="13312" width="2.625" style="175"/>
    <col min="13313" max="13313" width="0.75" style="175" customWidth="1"/>
    <col min="13314" max="13314" width="3.25" style="175" customWidth="1"/>
    <col min="13315" max="13316" width="4.5" style="175" customWidth="1"/>
    <col min="13317" max="13317" width="13.25" style="175" customWidth="1"/>
    <col min="13318" max="13320" width="7.25" style="175" customWidth="1"/>
    <col min="13321" max="13332" width="2.625" style="175" customWidth="1"/>
    <col min="13333" max="13333" width="2.75" style="175" customWidth="1"/>
    <col min="13334" max="13568" width="2.625" style="175"/>
    <col min="13569" max="13569" width="0.75" style="175" customWidth="1"/>
    <col min="13570" max="13570" width="3.25" style="175" customWidth="1"/>
    <col min="13571" max="13572" width="4.5" style="175" customWidth="1"/>
    <col min="13573" max="13573" width="13.25" style="175" customWidth="1"/>
    <col min="13574" max="13576" width="7.25" style="175" customWidth="1"/>
    <col min="13577" max="13588" width="2.625" style="175" customWidth="1"/>
    <col min="13589" max="13589" width="2.75" style="175" customWidth="1"/>
    <col min="13590" max="13824" width="2.625" style="175"/>
    <col min="13825" max="13825" width="0.75" style="175" customWidth="1"/>
    <col min="13826" max="13826" width="3.25" style="175" customWidth="1"/>
    <col min="13827" max="13828" width="4.5" style="175" customWidth="1"/>
    <col min="13829" max="13829" width="13.25" style="175" customWidth="1"/>
    <col min="13830" max="13832" width="7.25" style="175" customWidth="1"/>
    <col min="13833" max="13844" width="2.625" style="175" customWidth="1"/>
    <col min="13845" max="13845" width="2.75" style="175" customWidth="1"/>
    <col min="13846" max="14080" width="2.625" style="175"/>
    <col min="14081" max="14081" width="0.75" style="175" customWidth="1"/>
    <col min="14082" max="14082" width="3.25" style="175" customWidth="1"/>
    <col min="14083" max="14084" width="4.5" style="175" customWidth="1"/>
    <col min="14085" max="14085" width="13.25" style="175" customWidth="1"/>
    <col min="14086" max="14088" width="7.25" style="175" customWidth="1"/>
    <col min="14089" max="14100" width="2.625" style="175" customWidth="1"/>
    <col min="14101" max="14101" width="2.75" style="175" customWidth="1"/>
    <col min="14102" max="14336" width="2.625" style="175"/>
    <col min="14337" max="14337" width="0.75" style="175" customWidth="1"/>
    <col min="14338" max="14338" width="3.25" style="175" customWidth="1"/>
    <col min="14339" max="14340" width="4.5" style="175" customWidth="1"/>
    <col min="14341" max="14341" width="13.25" style="175" customWidth="1"/>
    <col min="14342" max="14344" width="7.25" style="175" customWidth="1"/>
    <col min="14345" max="14356" width="2.625" style="175" customWidth="1"/>
    <col min="14357" max="14357" width="2.75" style="175" customWidth="1"/>
    <col min="14358" max="14592" width="2.625" style="175"/>
    <col min="14593" max="14593" width="0.75" style="175" customWidth="1"/>
    <col min="14594" max="14594" width="3.25" style="175" customWidth="1"/>
    <col min="14595" max="14596" width="4.5" style="175" customWidth="1"/>
    <col min="14597" max="14597" width="13.25" style="175" customWidth="1"/>
    <col min="14598" max="14600" width="7.25" style="175" customWidth="1"/>
    <col min="14601" max="14612" width="2.625" style="175" customWidth="1"/>
    <col min="14613" max="14613" width="2.75" style="175" customWidth="1"/>
    <col min="14614" max="14848" width="2.625" style="175"/>
    <col min="14849" max="14849" width="0.75" style="175" customWidth="1"/>
    <col min="14850" max="14850" width="3.25" style="175" customWidth="1"/>
    <col min="14851" max="14852" width="4.5" style="175" customWidth="1"/>
    <col min="14853" max="14853" width="13.25" style="175" customWidth="1"/>
    <col min="14854" max="14856" width="7.25" style="175" customWidth="1"/>
    <col min="14857" max="14868" width="2.625" style="175" customWidth="1"/>
    <col min="14869" max="14869" width="2.75" style="175" customWidth="1"/>
    <col min="14870" max="15104" width="2.625" style="175"/>
    <col min="15105" max="15105" width="0.75" style="175" customWidth="1"/>
    <col min="15106" max="15106" width="3.25" style="175" customWidth="1"/>
    <col min="15107" max="15108" width="4.5" style="175" customWidth="1"/>
    <col min="15109" max="15109" width="13.25" style="175" customWidth="1"/>
    <col min="15110" max="15112" width="7.25" style="175" customWidth="1"/>
    <col min="15113" max="15124" width="2.625" style="175" customWidth="1"/>
    <col min="15125" max="15125" width="2.75" style="175" customWidth="1"/>
    <col min="15126" max="15360" width="2.625" style="175"/>
    <col min="15361" max="15361" width="0.75" style="175" customWidth="1"/>
    <col min="15362" max="15362" width="3.25" style="175" customWidth="1"/>
    <col min="15363" max="15364" width="4.5" style="175" customWidth="1"/>
    <col min="15365" max="15365" width="13.25" style="175" customWidth="1"/>
    <col min="15366" max="15368" width="7.25" style="175" customWidth="1"/>
    <col min="15369" max="15380" width="2.625" style="175" customWidth="1"/>
    <col min="15381" max="15381" width="2.75" style="175" customWidth="1"/>
    <col min="15382" max="15616" width="2.625" style="175"/>
    <col min="15617" max="15617" width="0.75" style="175" customWidth="1"/>
    <col min="15618" max="15618" width="3.25" style="175" customWidth="1"/>
    <col min="15619" max="15620" width="4.5" style="175" customWidth="1"/>
    <col min="15621" max="15621" width="13.25" style="175" customWidth="1"/>
    <col min="15622" max="15624" width="7.25" style="175" customWidth="1"/>
    <col min="15625" max="15636" width="2.625" style="175" customWidth="1"/>
    <col min="15637" max="15637" width="2.75" style="175" customWidth="1"/>
    <col min="15638" max="15872" width="2.625" style="175"/>
    <col min="15873" max="15873" width="0.75" style="175" customWidth="1"/>
    <col min="15874" max="15874" width="3.25" style="175" customWidth="1"/>
    <col min="15875" max="15876" width="4.5" style="175" customWidth="1"/>
    <col min="15877" max="15877" width="13.25" style="175" customWidth="1"/>
    <col min="15878" max="15880" width="7.25" style="175" customWidth="1"/>
    <col min="15881" max="15892" width="2.625" style="175" customWidth="1"/>
    <col min="15893" max="15893" width="2.75" style="175" customWidth="1"/>
    <col min="15894" max="16128" width="2.625" style="175"/>
    <col min="16129" max="16129" width="0.75" style="175" customWidth="1"/>
    <col min="16130" max="16130" width="3.25" style="175" customWidth="1"/>
    <col min="16131" max="16132" width="4.5" style="175" customWidth="1"/>
    <col min="16133" max="16133" width="13.25" style="175" customWidth="1"/>
    <col min="16134" max="16136" width="7.25" style="175" customWidth="1"/>
    <col min="16137" max="16148" width="2.625" style="175" customWidth="1"/>
    <col min="16149" max="16149" width="2.75" style="175" customWidth="1"/>
    <col min="16150" max="16384" width="2.625" style="175"/>
  </cols>
  <sheetData>
    <row r="1" spans="1:42" s="102" customFormat="1" ht="3.75" customHeight="1" x14ac:dyDescent="0.15"/>
    <row r="2" spans="1:42" s="102" customFormat="1" ht="15" customHeight="1" x14ac:dyDescent="0.2">
      <c r="B2" s="366" t="s">
        <v>281</v>
      </c>
      <c r="C2" s="367"/>
      <c r="D2" s="367"/>
      <c r="E2" s="367"/>
      <c r="F2" s="367"/>
      <c r="G2" s="367"/>
      <c r="H2" s="103"/>
      <c r="I2" s="104"/>
      <c r="J2" s="105" t="s">
        <v>282</v>
      </c>
      <c r="K2" s="106"/>
      <c r="L2" s="106"/>
      <c r="M2" s="106"/>
      <c r="N2" s="107"/>
      <c r="O2" s="108"/>
      <c r="P2" s="109"/>
      <c r="Q2" s="109"/>
      <c r="R2" s="109"/>
      <c r="S2" s="109"/>
      <c r="T2" s="109"/>
      <c r="U2" s="109"/>
      <c r="V2" s="109"/>
      <c r="W2" s="109"/>
      <c r="X2" s="109"/>
      <c r="Y2" s="109"/>
      <c r="Z2" s="109"/>
      <c r="AA2" s="109"/>
      <c r="AB2" s="105" t="s">
        <v>283</v>
      </c>
      <c r="AC2" s="110"/>
      <c r="AD2" s="106"/>
      <c r="AE2" s="111"/>
      <c r="AF2" s="107"/>
      <c r="AG2" s="112"/>
      <c r="AH2" s="109"/>
      <c r="AI2" s="109"/>
      <c r="AJ2" s="109"/>
      <c r="AK2" s="109"/>
      <c r="AL2" s="109"/>
      <c r="AM2" s="109"/>
      <c r="AN2" s="109"/>
      <c r="AO2" s="113" t="s">
        <v>284</v>
      </c>
    </row>
    <row r="3" spans="1:42" s="102" customFormat="1" ht="15" customHeight="1" x14ac:dyDescent="0.2">
      <c r="A3" s="114"/>
      <c r="B3" s="367"/>
      <c r="C3" s="367"/>
      <c r="D3" s="367"/>
      <c r="E3" s="367"/>
      <c r="F3" s="367"/>
      <c r="G3" s="367"/>
      <c r="H3" s="115"/>
      <c r="I3" s="116"/>
      <c r="J3" s="105" t="s">
        <v>46</v>
      </c>
      <c r="K3" s="106"/>
      <c r="L3" s="106"/>
      <c r="M3" s="111"/>
      <c r="N3" s="107"/>
      <c r="O3" s="117"/>
      <c r="P3" s="109"/>
      <c r="Q3" s="109"/>
      <c r="R3" s="109"/>
      <c r="S3" s="118"/>
      <c r="T3" s="105" t="s">
        <v>285</v>
      </c>
      <c r="U3" s="111"/>
      <c r="V3" s="107"/>
      <c r="W3" s="112"/>
      <c r="X3" s="119"/>
      <c r="Y3" s="108"/>
      <c r="Z3" s="108"/>
      <c r="AA3" s="118"/>
      <c r="AB3" s="105" t="s">
        <v>286</v>
      </c>
      <c r="AC3" s="106"/>
      <c r="AD3" s="106"/>
      <c r="AE3" s="106"/>
      <c r="AF3" s="120"/>
      <c r="AG3" s="112"/>
      <c r="AH3" s="109"/>
      <c r="AI3" s="109"/>
      <c r="AJ3" s="109"/>
      <c r="AK3" s="109"/>
      <c r="AL3" s="109"/>
      <c r="AM3" s="109"/>
      <c r="AN3" s="109"/>
      <c r="AO3" s="113" t="s">
        <v>284</v>
      </c>
    </row>
    <row r="4" spans="1:42" s="102" customFormat="1" ht="15" customHeight="1" x14ac:dyDescent="0.2">
      <c r="A4" s="121"/>
      <c r="B4" s="367"/>
      <c r="C4" s="367"/>
      <c r="D4" s="367"/>
      <c r="E4" s="367"/>
      <c r="F4" s="367"/>
      <c r="G4" s="367"/>
      <c r="H4" s="115"/>
      <c r="J4" s="105" t="s">
        <v>287</v>
      </c>
      <c r="K4" s="106"/>
      <c r="L4" s="106"/>
      <c r="M4" s="106"/>
      <c r="N4" s="120"/>
      <c r="O4" s="108"/>
      <c r="P4" s="108"/>
      <c r="Q4" s="108"/>
      <c r="R4" s="108" t="s">
        <v>288</v>
      </c>
      <c r="S4" s="108"/>
      <c r="T4" s="108"/>
      <c r="U4" s="108" t="s">
        <v>289</v>
      </c>
      <c r="V4" s="109"/>
      <c r="W4" s="109"/>
      <c r="X4" s="108" t="s">
        <v>290</v>
      </c>
      <c r="Y4" s="108"/>
      <c r="Z4" s="109"/>
      <c r="AA4" s="109"/>
      <c r="AB4" s="108" t="s">
        <v>291</v>
      </c>
      <c r="AC4" s="109"/>
      <c r="AD4" s="109"/>
      <c r="AE4" s="108"/>
      <c r="AF4" s="108"/>
      <c r="AG4" s="108" t="s">
        <v>288</v>
      </c>
      <c r="AH4" s="108"/>
      <c r="AI4" s="108" t="s">
        <v>289</v>
      </c>
      <c r="AJ4" s="109"/>
      <c r="AK4" s="109"/>
      <c r="AL4" s="109"/>
      <c r="AM4" s="108" t="s">
        <v>290</v>
      </c>
      <c r="AN4" s="108"/>
      <c r="AO4" s="122"/>
    </row>
    <row r="5" spans="1:42" s="102" customFormat="1" ht="8.25" customHeight="1" x14ac:dyDescent="0.2">
      <c r="A5" s="123"/>
      <c r="H5" s="124"/>
      <c r="I5" s="124"/>
      <c r="J5" s="124"/>
      <c r="K5" s="124"/>
    </row>
    <row r="6" spans="1:42" s="102" customFormat="1" ht="15" customHeight="1" x14ac:dyDescent="0.2">
      <c r="A6" s="121"/>
      <c r="B6" s="368" t="s">
        <v>292</v>
      </c>
      <c r="C6" s="369"/>
      <c r="D6" s="369"/>
      <c r="E6" s="369"/>
      <c r="F6" s="369"/>
      <c r="G6" s="369"/>
      <c r="H6" s="369"/>
      <c r="L6" s="125" t="s">
        <v>293</v>
      </c>
      <c r="M6" s="125"/>
      <c r="N6" s="125"/>
      <c r="O6" s="125"/>
      <c r="P6" s="125"/>
      <c r="Q6" s="125"/>
      <c r="R6" s="125"/>
      <c r="S6" s="125"/>
      <c r="T6" s="126"/>
      <c r="U6" s="126"/>
      <c r="V6" s="126"/>
      <c r="W6" s="126"/>
      <c r="X6" s="126"/>
      <c r="Y6" s="126"/>
      <c r="Z6" s="126"/>
      <c r="AA6" s="126"/>
      <c r="AB6" s="126"/>
      <c r="AC6" s="126"/>
      <c r="AD6" s="127"/>
      <c r="AE6" s="127"/>
      <c r="AF6" s="125"/>
      <c r="AG6" s="125"/>
      <c r="AH6" s="125"/>
      <c r="AI6" s="125"/>
      <c r="AJ6" s="125"/>
      <c r="AK6" s="125"/>
      <c r="AL6" s="125"/>
      <c r="AM6" s="125"/>
      <c r="AN6" s="125"/>
      <c r="AO6" s="125"/>
    </row>
    <row r="7" spans="1:42" s="102" customFormat="1" ht="15" customHeight="1" x14ac:dyDescent="0.2">
      <c r="A7" s="128"/>
      <c r="B7" s="368"/>
      <c r="C7" s="369"/>
      <c r="D7" s="369"/>
      <c r="E7" s="369"/>
      <c r="F7" s="369"/>
      <c r="G7" s="369"/>
      <c r="H7" s="369"/>
      <c r="I7" s="123"/>
      <c r="L7" s="370"/>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2"/>
    </row>
    <row r="8" spans="1:42" s="102" customFormat="1" ht="54" customHeight="1" x14ac:dyDescent="0.15">
      <c r="B8" s="129"/>
      <c r="C8" s="130"/>
      <c r="D8" s="130"/>
      <c r="E8" s="130"/>
      <c r="F8" s="130"/>
      <c r="G8" s="130"/>
      <c r="H8" s="131"/>
      <c r="L8" s="373"/>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5"/>
    </row>
    <row r="9" spans="1:42" s="102" customFormat="1" ht="15" customHeight="1" x14ac:dyDescent="0.2">
      <c r="A9" s="123"/>
      <c r="B9" s="132"/>
      <c r="C9" s="121"/>
      <c r="D9" s="128"/>
      <c r="E9" s="128"/>
      <c r="F9" s="128"/>
      <c r="G9" s="128"/>
      <c r="H9" s="133"/>
      <c r="L9" s="373"/>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5"/>
    </row>
    <row r="10" spans="1:42" s="102" customFormat="1" ht="15" customHeight="1" x14ac:dyDescent="0.2">
      <c r="A10" s="123"/>
      <c r="B10" s="132"/>
      <c r="C10" s="121"/>
      <c r="D10" s="128"/>
      <c r="E10" s="128"/>
      <c r="F10" s="128"/>
      <c r="G10" s="128"/>
      <c r="H10" s="133"/>
      <c r="I10" s="123"/>
      <c r="L10" s="373"/>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5"/>
    </row>
    <row r="11" spans="1:42" s="102" customFormat="1" ht="15" customHeight="1" x14ac:dyDescent="0.2">
      <c r="A11" s="123"/>
      <c r="B11" s="132"/>
      <c r="C11" s="121"/>
      <c r="D11" s="128"/>
      <c r="E11" s="128"/>
      <c r="F11" s="128"/>
      <c r="G11" s="128"/>
      <c r="H11" s="133"/>
      <c r="I11" s="123"/>
      <c r="L11" s="376"/>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8"/>
    </row>
    <row r="12" spans="1:42" s="102" customFormat="1" ht="15" customHeight="1" x14ac:dyDescent="0.2">
      <c r="A12" s="123"/>
      <c r="B12" s="132"/>
      <c r="C12" s="121"/>
      <c r="D12" s="128"/>
      <c r="E12" s="128"/>
      <c r="F12" s="128"/>
      <c r="G12" s="128"/>
      <c r="H12" s="133"/>
      <c r="I12" s="123"/>
    </row>
    <row r="13" spans="1:42" s="102" customFormat="1" ht="15" customHeight="1" x14ac:dyDescent="0.2">
      <c r="A13" s="123"/>
      <c r="B13" s="132"/>
      <c r="C13" s="121"/>
      <c r="D13" s="128"/>
      <c r="E13" s="128"/>
      <c r="F13" s="128"/>
      <c r="G13" s="128"/>
      <c r="H13" s="133"/>
      <c r="I13" s="123"/>
      <c r="L13" s="125" t="s">
        <v>294</v>
      </c>
      <c r="M13" s="126"/>
      <c r="N13" s="126"/>
      <c r="O13" s="126"/>
      <c r="P13" s="126"/>
      <c r="Q13" s="126"/>
      <c r="R13" s="126"/>
      <c r="S13" s="126"/>
      <c r="T13" s="126"/>
      <c r="U13" s="126"/>
      <c r="V13" s="126"/>
      <c r="W13" s="126"/>
      <c r="X13" s="126"/>
      <c r="Y13" s="126"/>
      <c r="AA13" s="126"/>
      <c r="AB13" s="126"/>
      <c r="AC13" s="126"/>
      <c r="AD13" s="127"/>
      <c r="AE13" s="127"/>
      <c r="AF13" s="125"/>
      <c r="AG13" s="125"/>
      <c r="AH13" s="125"/>
      <c r="AI13" s="134" t="s">
        <v>295</v>
      </c>
      <c r="AK13" s="125"/>
      <c r="AL13" s="125"/>
      <c r="AM13" s="125"/>
      <c r="AN13" s="125"/>
      <c r="AO13" s="125"/>
    </row>
    <row r="14" spans="1:42" s="102" customFormat="1" ht="15" customHeight="1" x14ac:dyDescent="0.2">
      <c r="A14" s="123"/>
      <c r="B14" s="132"/>
      <c r="C14" s="121"/>
      <c r="D14" s="128"/>
      <c r="E14" s="128"/>
      <c r="F14" s="128"/>
      <c r="G14" s="128"/>
      <c r="H14" s="133"/>
      <c r="I14" s="123"/>
      <c r="L14" s="135" t="s">
        <v>53</v>
      </c>
      <c r="M14" s="136"/>
      <c r="N14" s="136"/>
      <c r="O14" s="136"/>
      <c r="P14" s="136"/>
      <c r="Q14" s="137"/>
      <c r="R14" s="137"/>
      <c r="S14" s="137"/>
      <c r="T14" s="137"/>
      <c r="U14" s="138"/>
      <c r="V14" s="379" t="s">
        <v>54</v>
      </c>
      <c r="W14" s="380"/>
      <c r="X14" s="380"/>
      <c r="Y14" s="380"/>
      <c r="Z14" s="380"/>
      <c r="AA14" s="380"/>
      <c r="AB14" s="380"/>
      <c r="AC14" s="380"/>
      <c r="AD14" s="380"/>
      <c r="AE14" s="380"/>
      <c r="AF14" s="380"/>
      <c r="AG14" s="380"/>
      <c r="AH14" s="380"/>
      <c r="AI14" s="381"/>
      <c r="AJ14" s="139" t="s">
        <v>296</v>
      </c>
      <c r="AK14" s="136"/>
      <c r="AL14" s="140"/>
      <c r="AM14" s="135" t="s">
        <v>297</v>
      </c>
      <c r="AN14" s="136"/>
      <c r="AO14" s="140"/>
      <c r="AP14" s="116"/>
    </row>
    <row r="15" spans="1:42" s="102" customFormat="1" ht="15" customHeight="1" x14ac:dyDescent="0.2">
      <c r="A15" s="123"/>
      <c r="B15" s="132"/>
      <c r="C15" s="121"/>
      <c r="D15" s="128"/>
      <c r="E15" s="128"/>
      <c r="F15" s="128"/>
      <c r="G15" s="128"/>
      <c r="H15" s="133"/>
      <c r="I15" s="123"/>
      <c r="L15" s="141"/>
      <c r="M15" s="142"/>
      <c r="N15" s="142"/>
      <c r="O15" s="142"/>
      <c r="P15" s="142"/>
      <c r="Q15" s="142"/>
      <c r="R15" s="142"/>
      <c r="S15" s="142"/>
      <c r="T15" s="142"/>
      <c r="U15" s="143"/>
      <c r="V15" s="135"/>
      <c r="W15" s="136"/>
      <c r="X15" s="136"/>
      <c r="Y15" s="136"/>
      <c r="Z15" s="136"/>
      <c r="AA15" s="136"/>
      <c r="AB15" s="136"/>
      <c r="AC15" s="136"/>
      <c r="AD15" s="136"/>
      <c r="AE15" s="136"/>
      <c r="AF15" s="136"/>
      <c r="AG15" s="136"/>
      <c r="AH15" s="136"/>
      <c r="AI15" s="140"/>
      <c r="AJ15" s="363"/>
      <c r="AK15" s="364"/>
      <c r="AL15" s="365"/>
      <c r="AM15" s="363"/>
      <c r="AN15" s="364"/>
      <c r="AO15" s="365"/>
    </row>
    <row r="16" spans="1:42" s="102" customFormat="1" ht="15" customHeight="1" x14ac:dyDescent="0.2">
      <c r="A16" s="123"/>
      <c r="B16" s="132"/>
      <c r="C16" s="121"/>
      <c r="D16" s="128"/>
      <c r="E16" s="128"/>
      <c r="F16" s="128"/>
      <c r="G16" s="128"/>
      <c r="H16" s="133"/>
      <c r="I16" s="123"/>
      <c r="L16" s="141"/>
      <c r="M16" s="142"/>
      <c r="N16" s="142"/>
      <c r="O16" s="142"/>
      <c r="P16" s="142"/>
      <c r="Q16" s="142"/>
      <c r="R16" s="142"/>
      <c r="S16" s="142"/>
      <c r="T16" s="142"/>
      <c r="U16" s="143"/>
      <c r="V16" s="135"/>
      <c r="W16" s="136"/>
      <c r="X16" s="136"/>
      <c r="Y16" s="136"/>
      <c r="Z16" s="136"/>
      <c r="AA16" s="136"/>
      <c r="AB16" s="136"/>
      <c r="AC16" s="136"/>
      <c r="AD16" s="136"/>
      <c r="AE16" s="136"/>
      <c r="AF16" s="136"/>
      <c r="AG16" s="136"/>
      <c r="AH16" s="136"/>
      <c r="AI16" s="140"/>
      <c r="AJ16" s="363"/>
      <c r="AK16" s="364"/>
      <c r="AL16" s="365"/>
      <c r="AM16" s="363"/>
      <c r="AN16" s="364"/>
      <c r="AO16" s="365"/>
    </row>
    <row r="17" spans="1:46" s="102" customFormat="1" ht="15" customHeight="1" x14ac:dyDescent="0.2">
      <c r="A17" s="123"/>
      <c r="B17" s="132"/>
      <c r="C17" s="121"/>
      <c r="D17" s="128"/>
      <c r="E17" s="128"/>
      <c r="F17" s="128"/>
      <c r="G17" s="128"/>
      <c r="H17" s="133"/>
      <c r="I17" s="123"/>
      <c r="L17" s="141"/>
      <c r="M17" s="142"/>
      <c r="N17" s="142"/>
      <c r="O17" s="142"/>
      <c r="P17" s="142"/>
      <c r="Q17" s="142"/>
      <c r="R17" s="142"/>
      <c r="S17" s="142"/>
      <c r="T17" s="142"/>
      <c r="U17" s="143"/>
      <c r="V17" s="135"/>
      <c r="W17" s="136"/>
      <c r="X17" s="136"/>
      <c r="Y17" s="136"/>
      <c r="Z17" s="136"/>
      <c r="AA17" s="136"/>
      <c r="AB17" s="136"/>
      <c r="AC17" s="136"/>
      <c r="AD17" s="136"/>
      <c r="AE17" s="136"/>
      <c r="AF17" s="136"/>
      <c r="AG17" s="136"/>
      <c r="AH17" s="136"/>
      <c r="AI17" s="140"/>
      <c r="AJ17" s="363"/>
      <c r="AK17" s="364"/>
      <c r="AL17" s="365"/>
      <c r="AM17" s="363"/>
      <c r="AN17" s="364"/>
      <c r="AO17" s="365"/>
    </row>
    <row r="18" spans="1:46" s="102" customFormat="1" ht="15" customHeight="1" x14ac:dyDescent="0.2">
      <c r="A18" s="123"/>
      <c r="B18" s="144"/>
      <c r="C18" s="128"/>
      <c r="D18" s="128"/>
      <c r="E18" s="128"/>
      <c r="F18" s="128"/>
      <c r="G18" s="128"/>
      <c r="H18" s="133"/>
      <c r="I18" s="123"/>
      <c r="L18" s="141"/>
      <c r="M18" s="142"/>
      <c r="N18" s="142"/>
      <c r="O18" s="142"/>
      <c r="P18" s="142"/>
      <c r="Q18" s="142"/>
      <c r="R18" s="142"/>
      <c r="S18" s="142"/>
      <c r="T18" s="142"/>
      <c r="U18" s="143"/>
      <c r="V18" s="135"/>
      <c r="W18" s="136"/>
      <c r="X18" s="136"/>
      <c r="Y18" s="136"/>
      <c r="Z18" s="136"/>
      <c r="AA18" s="136"/>
      <c r="AB18" s="136"/>
      <c r="AC18" s="136"/>
      <c r="AD18" s="136"/>
      <c r="AE18" s="136"/>
      <c r="AF18" s="136"/>
      <c r="AG18" s="136"/>
      <c r="AH18" s="136"/>
      <c r="AI18" s="140"/>
      <c r="AJ18" s="363"/>
      <c r="AK18" s="364"/>
      <c r="AL18" s="365"/>
      <c r="AM18" s="363"/>
      <c r="AN18" s="364"/>
      <c r="AO18" s="365"/>
    </row>
    <row r="19" spans="1:46" s="102" customFormat="1" ht="15" customHeight="1" x14ac:dyDescent="0.2">
      <c r="A19" s="123"/>
      <c r="B19" s="144"/>
      <c r="C19" s="128"/>
      <c r="D19" s="128"/>
      <c r="E19" s="128"/>
      <c r="F19" s="128"/>
      <c r="G19" s="128"/>
      <c r="H19" s="133"/>
      <c r="I19" s="123"/>
      <c r="L19" s="141"/>
      <c r="M19" s="142"/>
      <c r="N19" s="142"/>
      <c r="O19" s="142"/>
      <c r="P19" s="142"/>
      <c r="Q19" s="142"/>
      <c r="R19" s="142"/>
      <c r="S19" s="142"/>
      <c r="T19" s="142"/>
      <c r="U19" s="143"/>
      <c r="V19" s="135"/>
      <c r="W19" s="136"/>
      <c r="X19" s="136"/>
      <c r="Y19" s="136"/>
      <c r="Z19" s="136"/>
      <c r="AA19" s="136"/>
      <c r="AB19" s="136"/>
      <c r="AC19" s="136"/>
      <c r="AD19" s="136"/>
      <c r="AE19" s="136"/>
      <c r="AF19" s="136"/>
      <c r="AG19" s="136"/>
      <c r="AH19" s="136"/>
      <c r="AI19" s="140"/>
      <c r="AJ19" s="363"/>
      <c r="AK19" s="364"/>
      <c r="AL19" s="365"/>
      <c r="AM19" s="363"/>
      <c r="AN19" s="364"/>
      <c r="AO19" s="365"/>
    </row>
    <row r="20" spans="1:46" s="102" customFormat="1" ht="15" customHeight="1" x14ac:dyDescent="0.2">
      <c r="A20" s="123"/>
      <c r="B20" s="145"/>
      <c r="C20" s="146"/>
      <c r="D20" s="147"/>
      <c r="E20" s="147"/>
      <c r="F20" s="147"/>
      <c r="G20" s="147"/>
      <c r="H20" s="148"/>
      <c r="I20" s="123"/>
      <c r="L20" s="141"/>
      <c r="M20" s="142"/>
      <c r="N20" s="142"/>
      <c r="O20" s="142"/>
      <c r="P20" s="142"/>
      <c r="Q20" s="142"/>
      <c r="R20" s="142"/>
      <c r="S20" s="142"/>
      <c r="T20" s="142"/>
      <c r="U20" s="143"/>
      <c r="V20" s="135"/>
      <c r="W20" s="136"/>
      <c r="X20" s="136"/>
      <c r="Y20" s="136"/>
      <c r="Z20" s="136"/>
      <c r="AA20" s="136"/>
      <c r="AB20" s="136"/>
      <c r="AC20" s="136"/>
      <c r="AD20" s="136"/>
      <c r="AE20" s="136"/>
      <c r="AF20" s="136"/>
      <c r="AG20" s="136"/>
      <c r="AH20" s="136"/>
      <c r="AI20" s="140"/>
      <c r="AJ20" s="363"/>
      <c r="AK20" s="364"/>
      <c r="AL20" s="365"/>
      <c r="AM20" s="363"/>
      <c r="AN20" s="364"/>
      <c r="AO20" s="365"/>
      <c r="AT20" s="149"/>
    </row>
    <row r="21" spans="1:46" s="102" customFormat="1" ht="15" customHeight="1" x14ac:dyDescent="0.2">
      <c r="A21" s="123"/>
      <c r="B21" s="121"/>
      <c r="C21" s="121"/>
      <c r="D21" s="128"/>
      <c r="E21" s="128"/>
      <c r="F21" s="128"/>
      <c r="G21" s="128"/>
      <c r="H21" s="128"/>
      <c r="I21" s="123"/>
      <c r="L21" s="141"/>
      <c r="M21" s="142"/>
      <c r="N21" s="142"/>
      <c r="O21" s="142"/>
      <c r="P21" s="142"/>
      <c r="Q21" s="142"/>
      <c r="R21" s="142"/>
      <c r="S21" s="142"/>
      <c r="T21" s="142"/>
      <c r="U21" s="143"/>
      <c r="V21" s="135"/>
      <c r="W21" s="136"/>
      <c r="X21" s="136"/>
      <c r="Y21" s="136"/>
      <c r="Z21" s="136"/>
      <c r="AA21" s="136"/>
      <c r="AB21" s="136"/>
      <c r="AC21" s="136"/>
      <c r="AD21" s="136"/>
      <c r="AE21" s="136"/>
      <c r="AF21" s="136"/>
      <c r="AG21" s="136"/>
      <c r="AH21" s="136"/>
      <c r="AI21" s="140"/>
      <c r="AJ21" s="363"/>
      <c r="AK21" s="364"/>
      <c r="AL21" s="365"/>
      <c r="AM21" s="363"/>
      <c r="AN21" s="364"/>
      <c r="AO21" s="365"/>
      <c r="AT21" s="149"/>
    </row>
    <row r="22" spans="1:46" s="102" customFormat="1" ht="15" customHeight="1" x14ac:dyDescent="0.2">
      <c r="A22" s="123"/>
      <c r="B22" s="150" t="s">
        <v>298</v>
      </c>
      <c r="C22" s="151"/>
      <c r="D22" s="152"/>
      <c r="E22" s="152"/>
      <c r="F22" s="152"/>
      <c r="G22" s="152"/>
      <c r="H22" s="152"/>
      <c r="I22" s="123"/>
      <c r="L22" s="125" t="s">
        <v>299</v>
      </c>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T22" s="149"/>
    </row>
    <row r="23" spans="1:46" s="102" customFormat="1" ht="14.25" customHeight="1" x14ac:dyDescent="0.2">
      <c r="A23" s="123"/>
      <c r="B23" s="344" t="s">
        <v>300</v>
      </c>
      <c r="C23" s="344"/>
      <c r="D23" s="344"/>
      <c r="E23" s="344"/>
      <c r="F23" s="154"/>
      <c r="G23" s="154" t="s">
        <v>301</v>
      </c>
      <c r="H23" s="154" t="s">
        <v>302</v>
      </c>
      <c r="I23" s="123"/>
      <c r="L23" s="155" t="s">
        <v>303</v>
      </c>
      <c r="M23" s="156"/>
      <c r="N23" s="156"/>
      <c r="O23" s="156"/>
      <c r="P23" s="156"/>
      <c r="Q23" s="156"/>
      <c r="R23" s="156"/>
      <c r="S23" s="157"/>
      <c r="T23" s="158"/>
      <c r="U23" s="157"/>
      <c r="V23" s="158"/>
      <c r="W23" s="157"/>
      <c r="X23" s="158"/>
      <c r="Y23" s="157"/>
      <c r="Z23" s="159"/>
      <c r="AA23" s="155" t="s">
        <v>304</v>
      </c>
      <c r="AB23" s="156"/>
      <c r="AC23" s="157"/>
      <c r="AD23" s="157"/>
      <c r="AE23" s="157"/>
      <c r="AF23" s="158"/>
      <c r="AG23" s="158"/>
      <c r="AH23" s="158"/>
      <c r="AI23" s="157"/>
      <c r="AJ23" s="157"/>
      <c r="AK23" s="157"/>
      <c r="AL23" s="157"/>
      <c r="AM23" s="157"/>
      <c r="AN23" s="157"/>
      <c r="AO23" s="160"/>
      <c r="AT23" s="149"/>
    </row>
    <row r="24" spans="1:46" s="102" customFormat="1" ht="14.25" customHeight="1" x14ac:dyDescent="0.2">
      <c r="A24" s="123"/>
      <c r="B24" s="345"/>
      <c r="C24" s="345"/>
      <c r="D24" s="345"/>
      <c r="E24" s="345"/>
      <c r="F24" s="161"/>
      <c r="G24" s="161" t="s">
        <v>305</v>
      </c>
      <c r="H24" s="161" t="s">
        <v>306</v>
      </c>
      <c r="I24" s="123"/>
      <c r="L24" s="346"/>
      <c r="M24" s="347"/>
      <c r="N24" s="347"/>
      <c r="O24" s="347"/>
      <c r="P24" s="347"/>
      <c r="Q24" s="347"/>
      <c r="R24" s="347"/>
      <c r="S24" s="347"/>
      <c r="T24" s="347"/>
      <c r="U24" s="347"/>
      <c r="V24" s="347"/>
      <c r="W24" s="347"/>
      <c r="X24" s="347"/>
      <c r="Y24" s="347"/>
      <c r="Z24" s="348"/>
      <c r="AA24" s="346"/>
      <c r="AB24" s="347"/>
      <c r="AC24" s="347"/>
      <c r="AD24" s="347"/>
      <c r="AE24" s="347"/>
      <c r="AF24" s="347"/>
      <c r="AG24" s="347"/>
      <c r="AH24" s="347"/>
      <c r="AI24" s="347"/>
      <c r="AJ24" s="347"/>
      <c r="AK24" s="347"/>
      <c r="AL24" s="347"/>
      <c r="AM24" s="347"/>
      <c r="AN24" s="347"/>
      <c r="AO24" s="348"/>
      <c r="AT24" s="149"/>
    </row>
    <row r="25" spans="1:46" s="102" customFormat="1" ht="15" customHeight="1" x14ac:dyDescent="0.2">
      <c r="A25" s="123"/>
      <c r="B25" s="162" t="str">
        <f>職業能力評価シート!B7</f>
        <v>ビジネス知識の習得</v>
      </c>
      <c r="C25" s="162"/>
      <c r="D25" s="163"/>
      <c r="E25" s="163"/>
      <c r="F25" s="164"/>
      <c r="G25" s="164">
        <f>AVERAGE(職業能力評価シート!I7:I9)</f>
        <v>0</v>
      </c>
      <c r="H25" s="164">
        <f>AVERAGE(職業能力評価シート!J7:J9)</f>
        <v>0</v>
      </c>
      <c r="I25" s="123"/>
      <c r="L25" s="349"/>
      <c r="M25" s="350"/>
      <c r="N25" s="350"/>
      <c r="O25" s="350"/>
      <c r="P25" s="350"/>
      <c r="Q25" s="350"/>
      <c r="R25" s="350"/>
      <c r="S25" s="350"/>
      <c r="T25" s="350"/>
      <c r="U25" s="350"/>
      <c r="V25" s="350"/>
      <c r="W25" s="350"/>
      <c r="X25" s="350"/>
      <c r="Y25" s="350"/>
      <c r="Z25" s="351"/>
      <c r="AA25" s="349"/>
      <c r="AB25" s="350"/>
      <c r="AC25" s="350"/>
      <c r="AD25" s="350"/>
      <c r="AE25" s="350"/>
      <c r="AF25" s="350"/>
      <c r="AG25" s="350"/>
      <c r="AH25" s="350"/>
      <c r="AI25" s="350"/>
      <c r="AJ25" s="350"/>
      <c r="AK25" s="350"/>
      <c r="AL25" s="350"/>
      <c r="AM25" s="350"/>
      <c r="AN25" s="350"/>
      <c r="AO25" s="351"/>
      <c r="AT25" s="149"/>
    </row>
    <row r="26" spans="1:46" s="102" customFormat="1" ht="15" customHeight="1" x14ac:dyDescent="0.2">
      <c r="A26" s="123"/>
      <c r="B26" s="165" t="str">
        <f>職業能力評価シート!B10</f>
        <v>PCの基本操作とネットワークの活用</v>
      </c>
      <c r="C26" s="165"/>
      <c r="D26" s="166"/>
      <c r="E26" s="166"/>
      <c r="F26" s="167"/>
      <c r="G26" s="167">
        <f>AVERAGE(職業能力評価シート!I10:I12)</f>
        <v>0</v>
      </c>
      <c r="H26" s="167">
        <f>AVERAGE(職業能力評価シート!J10:J12)</f>
        <v>0</v>
      </c>
      <c r="I26" s="123"/>
      <c r="L26" s="349"/>
      <c r="M26" s="350"/>
      <c r="N26" s="350"/>
      <c r="O26" s="350"/>
      <c r="P26" s="350"/>
      <c r="Q26" s="350"/>
      <c r="R26" s="350"/>
      <c r="S26" s="350"/>
      <c r="T26" s="350"/>
      <c r="U26" s="350"/>
      <c r="V26" s="350"/>
      <c r="W26" s="350"/>
      <c r="X26" s="350"/>
      <c r="Y26" s="350"/>
      <c r="Z26" s="351"/>
      <c r="AA26" s="349"/>
      <c r="AB26" s="350"/>
      <c r="AC26" s="350"/>
      <c r="AD26" s="350"/>
      <c r="AE26" s="350"/>
      <c r="AF26" s="350"/>
      <c r="AG26" s="350"/>
      <c r="AH26" s="350"/>
      <c r="AI26" s="350"/>
      <c r="AJ26" s="350"/>
      <c r="AK26" s="350"/>
      <c r="AL26" s="350"/>
      <c r="AM26" s="350"/>
      <c r="AN26" s="350"/>
      <c r="AO26" s="351"/>
      <c r="AT26" s="149"/>
    </row>
    <row r="27" spans="1:46" s="102" customFormat="1" ht="15" customHeight="1" x14ac:dyDescent="0.2">
      <c r="A27" s="123"/>
      <c r="B27" s="162" t="str">
        <f>職業能力評価シート!B12</f>
        <v>企業倫理とコンプライアンス</v>
      </c>
      <c r="C27" s="162"/>
      <c r="D27" s="163"/>
      <c r="E27" s="163"/>
      <c r="F27" s="164"/>
      <c r="G27" s="164">
        <f>AVERAGE(職業能力評価シート!I13:I14)</f>
        <v>0</v>
      </c>
      <c r="H27" s="164">
        <f>AVERAGE(職業能力評価シート!J13:J14)</f>
        <v>0</v>
      </c>
      <c r="I27" s="123"/>
      <c r="L27" s="349"/>
      <c r="M27" s="350"/>
      <c r="N27" s="350"/>
      <c r="O27" s="350"/>
      <c r="P27" s="350"/>
      <c r="Q27" s="350"/>
      <c r="R27" s="350"/>
      <c r="S27" s="350"/>
      <c r="T27" s="350"/>
      <c r="U27" s="350"/>
      <c r="V27" s="350"/>
      <c r="W27" s="350"/>
      <c r="X27" s="350"/>
      <c r="Y27" s="350"/>
      <c r="Z27" s="351"/>
      <c r="AA27" s="349"/>
      <c r="AB27" s="350"/>
      <c r="AC27" s="350"/>
      <c r="AD27" s="350"/>
      <c r="AE27" s="350"/>
      <c r="AF27" s="350"/>
      <c r="AG27" s="350"/>
      <c r="AH27" s="350"/>
      <c r="AI27" s="350"/>
      <c r="AJ27" s="350"/>
      <c r="AK27" s="350"/>
      <c r="AL27" s="350"/>
      <c r="AM27" s="350"/>
      <c r="AN27" s="350"/>
      <c r="AO27" s="351"/>
      <c r="AT27" s="149"/>
    </row>
    <row r="28" spans="1:46" s="102" customFormat="1" ht="15" customHeight="1" x14ac:dyDescent="0.2">
      <c r="A28" s="123"/>
      <c r="B28" s="165" t="str">
        <f>職業能力評価シート!B15</f>
        <v>関係者との連携による業務の遂行</v>
      </c>
      <c r="C28" s="165"/>
      <c r="D28" s="166"/>
      <c r="E28" s="166"/>
      <c r="F28" s="167"/>
      <c r="G28" s="167">
        <f>AVERAGE(職業能力評価シート!I15:I16)</f>
        <v>0</v>
      </c>
      <c r="H28" s="167">
        <f>AVERAGE(職業能力評価シート!J15:J16)</f>
        <v>0</v>
      </c>
      <c r="I28" s="123"/>
      <c r="L28" s="349"/>
      <c r="M28" s="350"/>
      <c r="N28" s="350"/>
      <c r="O28" s="350"/>
      <c r="P28" s="350"/>
      <c r="Q28" s="350"/>
      <c r="R28" s="350"/>
      <c r="S28" s="350"/>
      <c r="T28" s="350"/>
      <c r="U28" s="350"/>
      <c r="V28" s="350"/>
      <c r="W28" s="350"/>
      <c r="X28" s="350"/>
      <c r="Y28" s="350"/>
      <c r="Z28" s="351"/>
      <c r="AA28" s="349"/>
      <c r="AB28" s="350"/>
      <c r="AC28" s="350"/>
      <c r="AD28" s="350"/>
      <c r="AE28" s="350"/>
      <c r="AF28" s="350"/>
      <c r="AG28" s="350"/>
      <c r="AH28" s="350"/>
      <c r="AI28" s="350"/>
      <c r="AJ28" s="350"/>
      <c r="AK28" s="350"/>
      <c r="AL28" s="350"/>
      <c r="AM28" s="350"/>
      <c r="AN28" s="350"/>
      <c r="AO28" s="351"/>
    </row>
    <row r="29" spans="1:46" s="102" customFormat="1" ht="15" customHeight="1" x14ac:dyDescent="0.2">
      <c r="A29" s="123"/>
      <c r="B29" s="168" t="str">
        <f>職業能力評価シート!B17</f>
        <v>課題の設定と成果の追求</v>
      </c>
      <c r="C29" s="162"/>
      <c r="D29" s="163"/>
      <c r="E29" s="163"/>
      <c r="F29" s="164"/>
      <c r="G29" s="164">
        <f>AVERAGE(職業能力評価シート!I17:I19)</f>
        <v>0</v>
      </c>
      <c r="H29" s="164">
        <f>AVERAGE(職業能力評価シート!J17:J19)</f>
        <v>0</v>
      </c>
      <c r="I29" s="123"/>
      <c r="L29" s="352"/>
      <c r="M29" s="353"/>
      <c r="N29" s="353"/>
      <c r="O29" s="353"/>
      <c r="P29" s="353"/>
      <c r="Q29" s="353"/>
      <c r="R29" s="353"/>
      <c r="S29" s="353"/>
      <c r="T29" s="353"/>
      <c r="U29" s="353"/>
      <c r="V29" s="353"/>
      <c r="W29" s="353"/>
      <c r="X29" s="353"/>
      <c r="Y29" s="353"/>
      <c r="Z29" s="354"/>
      <c r="AA29" s="352"/>
      <c r="AB29" s="353"/>
      <c r="AC29" s="353"/>
      <c r="AD29" s="353"/>
      <c r="AE29" s="353"/>
      <c r="AF29" s="353"/>
      <c r="AG29" s="353"/>
      <c r="AH29" s="353"/>
      <c r="AI29" s="353"/>
      <c r="AJ29" s="353"/>
      <c r="AK29" s="353"/>
      <c r="AL29" s="353"/>
      <c r="AM29" s="353"/>
      <c r="AN29" s="353"/>
      <c r="AO29" s="354"/>
    </row>
    <row r="30" spans="1:46" s="102" customFormat="1" ht="15" customHeight="1" x14ac:dyDescent="0.2">
      <c r="A30" s="123"/>
      <c r="B30" s="165" t="str">
        <f>職業能力評価シート!B20</f>
        <v>業務効率化の推進</v>
      </c>
      <c r="C30" s="165"/>
      <c r="D30" s="166"/>
      <c r="E30" s="166"/>
      <c r="F30" s="167"/>
      <c r="G30" s="167">
        <f>AVERAGE(職業能力評価シート!I20:I21)</f>
        <v>0</v>
      </c>
      <c r="H30" s="167">
        <f>AVERAGE(職業能力評価シート!J20:J21)</f>
        <v>0</v>
      </c>
      <c r="I30" s="123"/>
    </row>
    <row r="31" spans="1:46" s="102" customFormat="1" ht="15" customHeight="1" x14ac:dyDescent="0.2">
      <c r="A31" s="123"/>
      <c r="B31" s="168" t="str">
        <f>職業能力評価シート!B25</f>
        <v xml:space="preserve">人事企画 </v>
      </c>
      <c r="C31" s="162"/>
      <c r="D31" s="163"/>
      <c r="E31" s="163"/>
      <c r="F31" s="164"/>
      <c r="G31" s="169">
        <f>AVERAGE(職業能力評価シート!I25:I27)</f>
        <v>0</v>
      </c>
      <c r="H31" s="169">
        <f>AVERAGE(職業能力評価シート!J25:J27)</f>
        <v>0</v>
      </c>
      <c r="I31" s="123"/>
      <c r="L31" s="125" t="s">
        <v>307</v>
      </c>
      <c r="M31" s="126"/>
      <c r="N31" s="126"/>
      <c r="O31" s="126"/>
      <c r="P31" s="126"/>
      <c r="Q31" s="126"/>
      <c r="R31" s="126"/>
      <c r="S31" s="126"/>
      <c r="T31" s="126"/>
      <c r="U31" s="126"/>
      <c r="V31" s="126"/>
      <c r="W31" s="126"/>
      <c r="X31" s="126"/>
      <c r="Y31" s="126"/>
      <c r="Z31" s="126"/>
      <c r="AA31" s="125"/>
      <c r="AB31" s="126"/>
      <c r="AC31" s="126"/>
      <c r="AD31" s="126"/>
      <c r="AE31" s="126"/>
      <c r="AF31" s="126"/>
      <c r="AG31" s="126"/>
      <c r="AH31" s="126"/>
      <c r="AI31" s="126"/>
      <c r="AJ31" s="126"/>
      <c r="AK31" s="126"/>
      <c r="AL31" s="126"/>
      <c r="AM31" s="126"/>
      <c r="AN31" s="126"/>
      <c r="AO31" s="126"/>
    </row>
    <row r="32" spans="1:46" s="102" customFormat="1" ht="15" customHeight="1" x14ac:dyDescent="0.2">
      <c r="A32" s="123"/>
      <c r="B32" s="165" t="str">
        <f>職業能力評価シート!B28</f>
        <v xml:space="preserve">雇用管理 </v>
      </c>
      <c r="C32" s="165"/>
      <c r="D32" s="166"/>
      <c r="E32" s="166"/>
      <c r="F32" s="167"/>
      <c r="G32" s="170">
        <f>AVERAGE(職業能力評価シート!I28:I30)</f>
        <v>0</v>
      </c>
      <c r="H32" s="170">
        <f>AVERAGE(職業能力評価シート!J28:J30)</f>
        <v>0</v>
      </c>
      <c r="I32" s="123"/>
      <c r="L32" s="171" t="s">
        <v>308</v>
      </c>
      <c r="M32" s="172"/>
      <c r="N32" s="172"/>
      <c r="O32" s="172"/>
      <c r="P32" s="172"/>
      <c r="Q32" s="172"/>
      <c r="R32" s="172"/>
      <c r="S32" s="172"/>
      <c r="T32" s="172"/>
      <c r="U32" s="172"/>
      <c r="V32" s="172"/>
      <c r="W32" s="172"/>
      <c r="X32" s="172"/>
      <c r="Y32" s="172"/>
      <c r="Z32" s="173"/>
      <c r="AA32" s="155" t="s">
        <v>309</v>
      </c>
      <c r="AB32" s="172"/>
      <c r="AC32" s="172"/>
      <c r="AD32" s="172"/>
      <c r="AE32" s="172"/>
      <c r="AF32" s="172"/>
      <c r="AG32" s="172"/>
      <c r="AH32" s="172"/>
      <c r="AI32" s="172"/>
      <c r="AJ32" s="172"/>
      <c r="AK32" s="172"/>
      <c r="AL32" s="172"/>
      <c r="AM32" s="172"/>
      <c r="AN32" s="172"/>
      <c r="AO32" s="173"/>
    </row>
    <row r="33" spans="1:41" s="102" customFormat="1" ht="15" customHeight="1" x14ac:dyDescent="0.2">
      <c r="A33" s="123"/>
      <c r="B33" s="168" t="str">
        <f>職業能力評価シート!B31</f>
        <v xml:space="preserve">賃金管理 </v>
      </c>
      <c r="C33" s="162"/>
      <c r="D33" s="163"/>
      <c r="E33" s="163"/>
      <c r="F33" s="164"/>
      <c r="G33" s="169">
        <f>AVERAGE(職業能力評価シート!I31:I33)</f>
        <v>0</v>
      </c>
      <c r="H33" s="169">
        <f>AVERAGE(職業能力評価シート!J31:J33)</f>
        <v>0</v>
      </c>
      <c r="I33" s="123"/>
      <c r="L33" s="346"/>
      <c r="M33" s="355"/>
      <c r="N33" s="355"/>
      <c r="O33" s="355"/>
      <c r="P33" s="355"/>
      <c r="Q33" s="355"/>
      <c r="R33" s="355"/>
      <c r="S33" s="355"/>
      <c r="T33" s="355"/>
      <c r="U33" s="355"/>
      <c r="V33" s="355"/>
      <c r="W33" s="355"/>
      <c r="X33" s="355"/>
      <c r="Y33" s="355"/>
      <c r="Z33" s="356"/>
      <c r="AA33" s="346"/>
      <c r="AB33" s="355"/>
      <c r="AC33" s="355"/>
      <c r="AD33" s="355"/>
      <c r="AE33" s="355"/>
      <c r="AF33" s="355"/>
      <c r="AG33" s="355"/>
      <c r="AH33" s="355"/>
      <c r="AI33" s="355"/>
      <c r="AJ33" s="355"/>
      <c r="AK33" s="355"/>
      <c r="AL33" s="355"/>
      <c r="AM33" s="355"/>
      <c r="AN33" s="355"/>
      <c r="AO33" s="356"/>
    </row>
    <row r="34" spans="1:41" s="102" customFormat="1" ht="15" customHeight="1" x14ac:dyDescent="0.2">
      <c r="A34" s="123"/>
      <c r="B34" s="165" t="str">
        <f>職業能力評価シート!B34</f>
        <v>国際人事・労務管理</v>
      </c>
      <c r="C34" s="165"/>
      <c r="D34" s="166"/>
      <c r="E34" s="166"/>
      <c r="F34" s="167"/>
      <c r="G34" s="170">
        <f>AVERAGE(職業能力評価シート!I34:I36)</f>
        <v>0</v>
      </c>
      <c r="H34" s="170">
        <f>AVERAGE(職業能力評価シート!J34:J36)</f>
        <v>0</v>
      </c>
      <c r="I34" s="123"/>
      <c r="L34" s="357"/>
      <c r="M34" s="358"/>
      <c r="N34" s="358"/>
      <c r="O34" s="358"/>
      <c r="P34" s="358"/>
      <c r="Q34" s="358"/>
      <c r="R34" s="358"/>
      <c r="S34" s="358"/>
      <c r="T34" s="358"/>
      <c r="U34" s="358"/>
      <c r="V34" s="358"/>
      <c r="W34" s="358"/>
      <c r="X34" s="358"/>
      <c r="Y34" s="358"/>
      <c r="Z34" s="359"/>
      <c r="AA34" s="357"/>
      <c r="AB34" s="358"/>
      <c r="AC34" s="358"/>
      <c r="AD34" s="358"/>
      <c r="AE34" s="358"/>
      <c r="AF34" s="358"/>
      <c r="AG34" s="358"/>
      <c r="AH34" s="358"/>
      <c r="AI34" s="358"/>
      <c r="AJ34" s="358"/>
      <c r="AK34" s="358"/>
      <c r="AL34" s="358"/>
      <c r="AM34" s="358"/>
      <c r="AN34" s="358"/>
      <c r="AO34" s="359"/>
    </row>
    <row r="35" spans="1:41" s="102" customFormat="1" ht="15" customHeight="1" x14ac:dyDescent="0.2">
      <c r="A35" s="123"/>
      <c r="B35" s="168" t="str">
        <f>職業能力評価シート!B37</f>
        <v>人材開発</v>
      </c>
      <c r="C35" s="162"/>
      <c r="D35" s="163"/>
      <c r="E35" s="163"/>
      <c r="F35" s="164"/>
      <c r="G35" s="169">
        <f>AVERAGE(職業能力評価シート!I37:I39)</f>
        <v>0</v>
      </c>
      <c r="H35" s="169">
        <f>AVERAGE(職業能力評価シート!J37:J39)</f>
        <v>0</v>
      </c>
      <c r="I35" s="123"/>
      <c r="L35" s="357"/>
      <c r="M35" s="358"/>
      <c r="N35" s="358"/>
      <c r="O35" s="358"/>
      <c r="P35" s="358"/>
      <c r="Q35" s="358"/>
      <c r="R35" s="358"/>
      <c r="S35" s="358"/>
      <c r="T35" s="358"/>
      <c r="U35" s="358"/>
      <c r="V35" s="358"/>
      <c r="W35" s="358"/>
      <c r="X35" s="358"/>
      <c r="Y35" s="358"/>
      <c r="Z35" s="359"/>
      <c r="AA35" s="357"/>
      <c r="AB35" s="358"/>
      <c r="AC35" s="358"/>
      <c r="AD35" s="358"/>
      <c r="AE35" s="358"/>
      <c r="AF35" s="358"/>
      <c r="AG35" s="358"/>
      <c r="AH35" s="358"/>
      <c r="AI35" s="358"/>
      <c r="AJ35" s="358"/>
      <c r="AK35" s="358"/>
      <c r="AL35" s="358"/>
      <c r="AM35" s="358"/>
      <c r="AN35" s="358"/>
      <c r="AO35" s="359"/>
    </row>
    <row r="36" spans="1:41" s="102" customFormat="1" ht="15" customHeight="1" x14ac:dyDescent="0.2">
      <c r="A36" s="123"/>
      <c r="B36" s="165"/>
      <c r="C36" s="165"/>
      <c r="D36" s="166"/>
      <c r="E36" s="166"/>
      <c r="F36" s="167"/>
      <c r="G36" s="167"/>
      <c r="H36" s="167"/>
      <c r="I36" s="123"/>
      <c r="L36" s="357"/>
      <c r="M36" s="358"/>
      <c r="N36" s="358"/>
      <c r="O36" s="358"/>
      <c r="P36" s="358"/>
      <c r="Q36" s="358"/>
      <c r="R36" s="358"/>
      <c r="S36" s="358"/>
      <c r="T36" s="358"/>
      <c r="U36" s="358"/>
      <c r="V36" s="358"/>
      <c r="W36" s="358"/>
      <c r="X36" s="358"/>
      <c r="Y36" s="358"/>
      <c r="Z36" s="359"/>
      <c r="AA36" s="357"/>
      <c r="AB36" s="358"/>
      <c r="AC36" s="358"/>
      <c r="AD36" s="358"/>
      <c r="AE36" s="358"/>
      <c r="AF36" s="358"/>
      <c r="AG36" s="358"/>
      <c r="AH36" s="358"/>
      <c r="AI36" s="358"/>
      <c r="AJ36" s="358"/>
      <c r="AK36" s="358"/>
      <c r="AL36" s="358"/>
      <c r="AM36" s="358"/>
      <c r="AN36" s="358"/>
      <c r="AO36" s="359"/>
    </row>
    <row r="37" spans="1:41" s="102" customFormat="1" ht="15" customHeight="1" x14ac:dyDescent="0.2">
      <c r="A37" s="123"/>
      <c r="B37" s="174"/>
      <c r="C37" s="162"/>
      <c r="D37" s="163"/>
      <c r="E37" s="163"/>
      <c r="F37" s="164"/>
      <c r="G37" s="164"/>
      <c r="H37" s="164"/>
      <c r="I37" s="123"/>
      <c r="L37" s="357"/>
      <c r="M37" s="358"/>
      <c r="N37" s="358"/>
      <c r="O37" s="358"/>
      <c r="P37" s="358"/>
      <c r="Q37" s="358"/>
      <c r="R37" s="358"/>
      <c r="S37" s="358"/>
      <c r="T37" s="358"/>
      <c r="U37" s="358"/>
      <c r="V37" s="358"/>
      <c r="W37" s="358"/>
      <c r="X37" s="358"/>
      <c r="Y37" s="358"/>
      <c r="Z37" s="359"/>
      <c r="AA37" s="357"/>
      <c r="AB37" s="358"/>
      <c r="AC37" s="358"/>
      <c r="AD37" s="358"/>
      <c r="AE37" s="358"/>
      <c r="AF37" s="358"/>
      <c r="AG37" s="358"/>
      <c r="AH37" s="358"/>
      <c r="AI37" s="358"/>
      <c r="AJ37" s="358"/>
      <c r="AK37" s="358"/>
      <c r="AL37" s="358"/>
      <c r="AM37" s="358"/>
      <c r="AN37" s="358"/>
      <c r="AO37" s="359"/>
    </row>
    <row r="38" spans="1:41" s="102" customFormat="1" ht="15" customHeight="1" x14ac:dyDescent="0.2">
      <c r="A38" s="123"/>
      <c r="B38" s="165"/>
      <c r="C38" s="165"/>
      <c r="D38" s="166"/>
      <c r="E38" s="166"/>
      <c r="F38" s="167"/>
      <c r="G38" s="167"/>
      <c r="H38" s="167"/>
      <c r="I38" s="123"/>
      <c r="L38" s="360"/>
      <c r="M38" s="361"/>
      <c r="N38" s="361"/>
      <c r="O38" s="361"/>
      <c r="P38" s="361"/>
      <c r="Q38" s="361"/>
      <c r="R38" s="361"/>
      <c r="S38" s="361"/>
      <c r="T38" s="361"/>
      <c r="U38" s="361"/>
      <c r="V38" s="361"/>
      <c r="W38" s="361"/>
      <c r="X38" s="361"/>
      <c r="Y38" s="361"/>
      <c r="Z38" s="362"/>
      <c r="AA38" s="360"/>
      <c r="AB38" s="361"/>
      <c r="AC38" s="361"/>
      <c r="AD38" s="361"/>
      <c r="AE38" s="361"/>
      <c r="AF38" s="361"/>
      <c r="AG38" s="361"/>
      <c r="AH38" s="361"/>
      <c r="AI38" s="361"/>
      <c r="AJ38" s="361"/>
      <c r="AK38" s="361"/>
      <c r="AL38" s="361"/>
      <c r="AM38" s="361"/>
      <c r="AN38" s="361"/>
      <c r="AO38" s="362"/>
    </row>
    <row r="39" spans="1:41" x14ac:dyDescent="0.15">
      <c r="F39" s="102"/>
      <c r="G39" s="102"/>
      <c r="H39" s="102"/>
    </row>
    <row r="40" spans="1:41" x14ac:dyDescent="0.15">
      <c r="F40" s="102"/>
      <c r="G40" s="102"/>
      <c r="H40" s="102"/>
    </row>
    <row r="41" spans="1:41" x14ac:dyDescent="0.15">
      <c r="F41" s="102"/>
      <c r="G41" s="102"/>
      <c r="H41" s="10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2024-08-20T01:00:42Z</dcterms:created>
  <dcterms:modified xsi:type="dcterms:W3CDTF">2024-08-20T01:00:46Z</dcterms:modified>
</cp:coreProperties>
</file>