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autoCompressPictures="0" defaultThemeVersion="124226"/>
  <xr:revisionPtr revIDLastSave="0" documentId="13_ncr:1_{58FAF4F8-E854-41C7-8654-31BDA5E6D348}" xr6:coauthVersionLast="31" xr6:coauthVersionMax="31" xr10:uidLastSave="{00000000-0000-0000-0000-000000000000}"/>
  <bookViews>
    <workbookView xWindow="0" yWindow="0" windowWidth="20490" windowHeight="7455" activeTab="1" xr2:uid="{00000000-000D-0000-FFFF-FFFF00000000}"/>
  </bookViews>
  <sheets>
    <sheet name="表紙" sheetId="24" r:id="rId1"/>
    <sheet name="職業能力評価シート" sheetId="26" r:id="rId2"/>
    <sheet name="必要な知識" sheetId="27" r:id="rId3"/>
    <sheet name="基準一覧" sheetId="28" r:id="rId4"/>
    <sheet name="OJTｺﾐｭﾆｹｰｼｮﾝｼｰﾄ" sheetId="29" r:id="rId5"/>
  </sheets>
  <definedNames>
    <definedName name="_xlnm.Print_Area" localSheetId="4">OJTｺﾐｭﾆｹｰｼｮﾝｼｰﾄ!$A$1:$AO$38</definedName>
    <definedName name="_xlnm.Print_Area" localSheetId="3">基準一覧!$A$1:$D$58</definedName>
    <definedName name="_xlnm.Print_Area" localSheetId="1">職業能力評価シート!$A$1:$H$27</definedName>
    <definedName name="_xlnm.Print_Area" localSheetId="2">必要な知識!$A$1:$C$44</definedName>
    <definedName name="_xlnm.Print_Area" localSheetId="0">表紙!$A$1:$L$60</definedName>
  </definedNames>
  <calcPr calcId="179017" concurrentCalc="0"/>
  <extLst>
    <ext xmlns:mx="http://schemas.microsoft.com/office/mac/excel/2008/main" uri="{7523E5D3-25F3-A5E0-1632-64F254C22452}">
      <mx:ArchID Flags="2"/>
    </ext>
  </extLst>
</workbook>
</file>

<file path=xl/calcChain.xml><?xml version="1.0" encoding="utf-8"?>
<calcChain xmlns="http://schemas.openxmlformats.org/spreadsheetml/2006/main">
  <c r="K9" i="26" l="1"/>
  <c r="K10" i="26"/>
  <c r="K11" i="26"/>
  <c r="H26" i="29"/>
  <c r="J9" i="26"/>
  <c r="J10" i="26"/>
  <c r="J11" i="26"/>
  <c r="G26" i="29"/>
  <c r="J8" i="26"/>
  <c r="K8" i="26"/>
  <c r="J12" i="26"/>
  <c r="K12" i="26"/>
  <c r="J13" i="26"/>
  <c r="K13" i="26"/>
  <c r="J14" i="26"/>
  <c r="K14" i="26"/>
  <c r="J15" i="26"/>
  <c r="K15" i="26"/>
  <c r="J16" i="26"/>
  <c r="K16" i="26"/>
  <c r="J17" i="26"/>
  <c r="K17" i="26"/>
  <c r="H28" i="29"/>
  <c r="K21" i="26"/>
  <c r="K22" i="26"/>
  <c r="H29" i="29"/>
  <c r="J21" i="26"/>
  <c r="J22" i="26"/>
  <c r="G29" i="29"/>
  <c r="G28" i="29"/>
  <c r="B29" i="29"/>
  <c r="B28" i="29"/>
  <c r="F26" i="26"/>
  <c r="G26" i="26"/>
  <c r="G25" i="26"/>
  <c r="F25" i="26"/>
  <c r="G24" i="26"/>
  <c r="F24" i="26"/>
  <c r="J7" i="26"/>
  <c r="G25" i="29"/>
  <c r="K7" i="26"/>
  <c r="H25" i="29"/>
  <c r="B27" i="29"/>
  <c r="B26" i="29"/>
  <c r="B25" i="29"/>
  <c r="H27" i="29"/>
  <c r="G27" i="29"/>
  <c r="F27" i="26"/>
  <c r="G27" i="26"/>
  <c r="H24" i="26"/>
  <c r="H26" i="26"/>
  <c r="H25" i="26"/>
  <c r="H27" i="26"/>
</calcChain>
</file>

<file path=xl/sharedStrings.xml><?xml version="1.0" encoding="utf-8"?>
<sst xmlns="http://schemas.openxmlformats.org/spreadsheetml/2006/main" count="284" uniqueCount="208">
  <si>
    <t>能力ユニット</t>
    <rPh sb="0" eb="2">
      <t>ノウリョク</t>
    </rPh>
    <phoneticPr fontId="4"/>
  </si>
  <si>
    <t>能力細目</t>
    <rPh sb="0" eb="2">
      <t>ノウリョク</t>
    </rPh>
    <rPh sb="2" eb="4">
      <t>サイモク</t>
    </rPh>
    <phoneticPr fontId="4"/>
  </si>
  <si>
    <t>職務遂行のための基準</t>
    <rPh sb="0" eb="2">
      <t>ショクム</t>
    </rPh>
    <rPh sb="2" eb="4">
      <t>スイコウ</t>
    </rPh>
    <rPh sb="8" eb="10">
      <t>キジュン</t>
    </rPh>
    <phoneticPr fontId="4"/>
  </si>
  <si>
    <t>上司評価</t>
    <rPh sb="0" eb="2">
      <t>ジョウシ</t>
    </rPh>
    <rPh sb="2" eb="4">
      <t>ヒョウカ</t>
    </rPh>
    <phoneticPr fontId="4"/>
  </si>
  <si>
    <t>氏　名</t>
    <rPh sb="0" eb="1">
      <t>シ</t>
    </rPh>
    <rPh sb="2" eb="3">
      <t>メイ</t>
    </rPh>
    <phoneticPr fontId="4"/>
  </si>
  <si>
    <t>実施日</t>
    <rPh sb="0" eb="2">
      <t>ジッシ</t>
    </rPh>
    <rPh sb="2" eb="3">
      <t>ヒ</t>
    </rPh>
    <phoneticPr fontId="4"/>
  </si>
  <si>
    <t>氏　名（評価者）</t>
    <rPh sb="0" eb="1">
      <t>シ</t>
    </rPh>
    <rPh sb="2" eb="3">
      <t>メイ</t>
    </rPh>
    <rPh sb="4" eb="7">
      <t>ヒョウカシャ</t>
    </rPh>
    <phoneticPr fontId="4"/>
  </si>
  <si>
    <t>レベル</t>
    <phoneticPr fontId="4"/>
  </si>
  <si>
    <t>自己評価
集計</t>
    <rPh sb="0" eb="2">
      <t>ジコ</t>
    </rPh>
    <rPh sb="2" eb="4">
      <t>ヒョウカ</t>
    </rPh>
    <rPh sb="5" eb="7">
      <t>シュウケイ</t>
    </rPh>
    <phoneticPr fontId="4"/>
  </si>
  <si>
    <t>上司評価
集計</t>
    <rPh sb="0" eb="2">
      <t>ジョウシ</t>
    </rPh>
    <rPh sb="2" eb="4">
      <t>ヒョウカ</t>
    </rPh>
    <rPh sb="5" eb="7">
      <t>シュウケイ</t>
    </rPh>
    <phoneticPr fontId="4"/>
  </si>
  <si>
    <t>上司評価
合計数にしめる割合</t>
    <rPh sb="0" eb="2">
      <t>ジョウシ</t>
    </rPh>
    <rPh sb="2" eb="4">
      <t>ヒョウカ</t>
    </rPh>
    <rPh sb="5" eb="7">
      <t>ゴウケイ</t>
    </rPh>
    <rPh sb="7" eb="8">
      <t>スウ</t>
    </rPh>
    <rPh sb="12" eb="14">
      <t>ワリアイ</t>
    </rPh>
    <phoneticPr fontId="4"/>
  </si>
  <si>
    <t>○の数</t>
    <rPh sb="2" eb="3">
      <t>カズ</t>
    </rPh>
    <phoneticPr fontId="4"/>
  </si>
  <si>
    <t>△の数</t>
    <rPh sb="2" eb="3">
      <t>カズ</t>
    </rPh>
    <phoneticPr fontId="4"/>
  </si>
  <si>
    <t>×の数</t>
    <rPh sb="2" eb="3">
      <t>カズ</t>
    </rPh>
    <phoneticPr fontId="4"/>
  </si>
  <si>
    <t>○△×の合計数</t>
    <rPh sb="4" eb="6">
      <t>ゴウケイ</t>
    </rPh>
    <rPh sb="6" eb="7">
      <t>スウ</t>
    </rPh>
    <phoneticPr fontId="4"/>
  </si>
  <si>
    <t>職種・職務</t>
    <rPh sb="0" eb="2">
      <t>ショクシュ</t>
    </rPh>
    <rPh sb="3" eb="5">
      <t>ショクム</t>
    </rPh>
    <phoneticPr fontId="4"/>
  </si>
  <si>
    <t>自己評価</t>
    <rPh sb="0" eb="2">
      <t>ジコ</t>
    </rPh>
    <rPh sb="2" eb="4">
      <t>ヒョウカ</t>
    </rPh>
    <phoneticPr fontId="4"/>
  </si>
  <si>
    <t>コメント</t>
    <phoneticPr fontId="4"/>
  </si>
  <si>
    <t>Ⅰ.職務遂行のための基準　共通能力ユニット</t>
    <rPh sb="2" eb="12">
      <t>ｑ</t>
    </rPh>
    <rPh sb="13" eb="15">
      <t>キョウツウ</t>
    </rPh>
    <rPh sb="15" eb="17">
      <t>ノウリョク</t>
    </rPh>
    <phoneticPr fontId="4"/>
  </si>
  <si>
    <t>必要な知識</t>
    <rPh sb="0" eb="2">
      <t>ヒツヨウ</t>
    </rPh>
    <rPh sb="3" eb="5">
      <t>チシキ</t>
    </rPh>
    <phoneticPr fontId="4"/>
  </si>
  <si>
    <t>自己
評価</t>
    <rPh sb="0" eb="2">
      <t>ジコ</t>
    </rPh>
    <rPh sb="3" eb="5">
      <t>ヒョウカ</t>
    </rPh>
    <phoneticPr fontId="4"/>
  </si>
  <si>
    <t>※重複項目は省略</t>
    <rPh sb="1" eb="3">
      <t>チョウフク</t>
    </rPh>
    <rPh sb="3" eb="5">
      <t>コウモク</t>
    </rPh>
    <rPh sb="6" eb="8">
      <t>ショウリャク</t>
    </rPh>
    <phoneticPr fontId="4"/>
  </si>
  <si>
    <t>＜職業能力評価シート＞</t>
    <phoneticPr fontId="4"/>
  </si>
  <si>
    <t>Ⅱ選択能力ユニット</t>
    <rPh sb="1" eb="3">
      <t>センタク</t>
    </rPh>
    <rPh sb="3" eb="5">
      <t>ノウリョク</t>
    </rPh>
    <phoneticPr fontId="4"/>
  </si>
  <si>
    <t>○</t>
  </si>
  <si>
    <t>Ⅰ共通能力ユニット</t>
    <rPh sb="1" eb="3">
      <t>キョウツウ</t>
    </rPh>
    <rPh sb="3" eb="5">
      <t>ノウリョク</t>
    </rPh>
    <phoneticPr fontId="4"/>
  </si>
  <si>
    <t>○</t>
    <phoneticPr fontId="4"/>
  </si>
  <si>
    <t>素点換算</t>
    <rPh sb="0" eb="2">
      <t>ソテン</t>
    </rPh>
    <rPh sb="2" eb="4">
      <t>カンサン</t>
    </rPh>
    <phoneticPr fontId="4"/>
  </si>
  <si>
    <t>OJTコミュニケーションシート</t>
    <phoneticPr fontId="4"/>
  </si>
  <si>
    <t>本人所属</t>
    <rPh sb="0" eb="2">
      <t>ホンニン</t>
    </rPh>
    <rPh sb="2" eb="4">
      <t>ショゾク</t>
    </rPh>
    <phoneticPr fontId="4"/>
  </si>
  <si>
    <t>本人氏名</t>
    <rPh sb="0" eb="2">
      <t>ホンニン</t>
    </rPh>
    <rPh sb="2" eb="4">
      <t>シメイ</t>
    </rPh>
    <phoneticPr fontId="4"/>
  </si>
  <si>
    <t>印</t>
    <rPh sb="0" eb="1">
      <t>イン</t>
    </rPh>
    <phoneticPr fontId="4"/>
  </si>
  <si>
    <t>レベル</t>
    <phoneticPr fontId="4"/>
  </si>
  <si>
    <t>評価者氏名</t>
    <rPh sb="0" eb="2">
      <t>ヒョウカ</t>
    </rPh>
    <rPh sb="2" eb="3">
      <t>シャ</t>
    </rPh>
    <rPh sb="3" eb="5">
      <t>シメイ</t>
    </rPh>
    <phoneticPr fontId="4"/>
  </si>
  <si>
    <t>評価期間</t>
    <rPh sb="0" eb="2">
      <t>ヒョウカ</t>
    </rPh>
    <rPh sb="2" eb="4">
      <t>キカン</t>
    </rPh>
    <phoneticPr fontId="4"/>
  </si>
  <si>
    <t>年</t>
    <rPh sb="0" eb="1">
      <t>ネン</t>
    </rPh>
    <phoneticPr fontId="4"/>
  </si>
  <si>
    <t>月</t>
    <rPh sb="0" eb="1">
      <t>ツキ</t>
    </rPh>
    <phoneticPr fontId="4"/>
  </si>
  <si>
    <t>日</t>
    <rPh sb="0" eb="1">
      <t>ヒ</t>
    </rPh>
    <phoneticPr fontId="4"/>
  </si>
  <si>
    <t>～</t>
    <phoneticPr fontId="4"/>
  </si>
  <si>
    <t>スキルレベルチェックグラフ</t>
    <phoneticPr fontId="4"/>
  </si>
  <si>
    <t>スキルアップ上の課題</t>
    <rPh sb="6" eb="7">
      <t>ジョウ</t>
    </rPh>
    <rPh sb="8" eb="10">
      <t>カダイ</t>
    </rPh>
    <phoneticPr fontId="4"/>
  </si>
  <si>
    <t>スキルアップ目標</t>
    <rPh sb="6" eb="8">
      <t>モクヒョウ</t>
    </rPh>
    <phoneticPr fontId="4"/>
  </si>
  <si>
    <t>※現在評価は上司評価</t>
    <rPh sb="1" eb="3">
      <t>ゲンザイ</t>
    </rPh>
    <rPh sb="3" eb="5">
      <t>ヒョウカ</t>
    </rPh>
    <rPh sb="6" eb="8">
      <t>ジョウシ</t>
    </rPh>
    <rPh sb="8" eb="10">
      <t>ヒョウカ</t>
    </rPh>
    <phoneticPr fontId="4"/>
  </si>
  <si>
    <t>現在評価</t>
    <rPh sb="0" eb="2">
      <t>ゲンザイ</t>
    </rPh>
    <rPh sb="2" eb="4">
      <t>ヒョウカ</t>
    </rPh>
    <phoneticPr fontId="4"/>
  </si>
  <si>
    <t>目標評価</t>
    <rPh sb="0" eb="2">
      <t>モクヒョウ</t>
    </rPh>
    <rPh sb="2" eb="4">
      <t>ヒョウカ</t>
    </rPh>
    <phoneticPr fontId="4"/>
  </si>
  <si>
    <t>能力ユニット・点数一覧</t>
    <rPh sb="0" eb="2">
      <t>ノウリョク</t>
    </rPh>
    <rPh sb="7" eb="11">
      <t>テンスウイチラン</t>
    </rPh>
    <phoneticPr fontId="4"/>
  </si>
  <si>
    <t>スキルアップのための活動計画</t>
    <rPh sb="10" eb="12">
      <t>カツドウ</t>
    </rPh>
    <rPh sb="12" eb="14">
      <t>ケイカク</t>
    </rPh>
    <phoneticPr fontId="4"/>
  </si>
  <si>
    <t>能力ユニット名</t>
    <rPh sb="0" eb="2">
      <t>ノウリョク</t>
    </rPh>
    <rPh sb="6" eb="7">
      <t>メイ</t>
    </rPh>
    <phoneticPr fontId="4"/>
  </si>
  <si>
    <t>自己</t>
    <rPh sb="0" eb="2">
      <t>ジコ</t>
    </rPh>
    <phoneticPr fontId="4"/>
  </si>
  <si>
    <t>上司</t>
    <rPh sb="0" eb="2">
      <t>ジョウシ</t>
    </rPh>
    <phoneticPr fontId="4"/>
  </si>
  <si>
    <t>活動計画</t>
    <rPh sb="0" eb="2">
      <t>カツドウ</t>
    </rPh>
    <rPh sb="2" eb="4">
      <t>ケイカク</t>
    </rPh>
    <phoneticPr fontId="4"/>
  </si>
  <si>
    <t>スケジュール、期限</t>
    <rPh sb="7" eb="9">
      <t>キゲン</t>
    </rPh>
    <phoneticPr fontId="4"/>
  </si>
  <si>
    <t>評価</t>
    <phoneticPr fontId="4"/>
  </si>
  <si>
    <t>実績</t>
    <rPh sb="0" eb="2">
      <t>ジッセキ</t>
    </rPh>
    <phoneticPr fontId="4"/>
  </si>
  <si>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4"/>
  </si>
  <si>
    <t>上司コメント</t>
    <rPh sb="0" eb="2">
      <t>ジョウシ</t>
    </rPh>
    <phoneticPr fontId="4"/>
  </si>
  <si>
    <t>経営戦略</t>
    <rPh sb="0" eb="2">
      <t>ケイエイ</t>
    </rPh>
    <rPh sb="2" eb="4">
      <t>センリャク</t>
    </rPh>
    <phoneticPr fontId="4"/>
  </si>
  <si>
    <t>コンセプト構築</t>
    <rPh sb="5" eb="7">
      <t>コウチク</t>
    </rPh>
    <phoneticPr fontId="4"/>
  </si>
  <si>
    <t>Ⅱ.職務遂行のための基準　選択能力ユニット(経営戦略）</t>
    <rPh sb="2" eb="12">
      <t>ｑ</t>
    </rPh>
    <rPh sb="13" eb="15">
      <t>センタク</t>
    </rPh>
    <rPh sb="15" eb="17">
      <t>ノウリョク</t>
    </rPh>
    <rPh sb="22" eb="24">
      <t>ケイエイ</t>
    </rPh>
    <rPh sb="24" eb="26">
      <t>センリャク</t>
    </rPh>
    <phoneticPr fontId="4"/>
  </si>
  <si>
    <t>課題の設定と成果の追求</t>
    <phoneticPr fontId="4"/>
  </si>
  <si>
    <t>①経営関連情報の収集</t>
    <rPh sb="1" eb="3">
      <t>ケイエイ</t>
    </rPh>
    <rPh sb="3" eb="5">
      <t>カンレン</t>
    </rPh>
    <rPh sb="5" eb="7">
      <t>ジョウホウ</t>
    </rPh>
    <rPh sb="8" eb="10">
      <t>シュウシュウ</t>
    </rPh>
    <phoneticPr fontId="4"/>
  </si>
  <si>
    <t>②情報の分析</t>
    <rPh sb="1" eb="3">
      <t>ジョウホウ</t>
    </rPh>
    <rPh sb="4" eb="6">
      <t>ブンセキ</t>
    </rPh>
    <phoneticPr fontId="4"/>
  </si>
  <si>
    <t>企業倫理とコンプライアンス</t>
    <phoneticPr fontId="4"/>
  </si>
  <si>
    <t>①諸規程、諸ルールの遵守</t>
    <phoneticPr fontId="57"/>
  </si>
  <si>
    <t>②倫理的問題の解決</t>
    <phoneticPr fontId="4"/>
  </si>
  <si>
    <t>関係者との連携による業務の遂行</t>
    <phoneticPr fontId="4"/>
  </si>
  <si>
    <t>①チームワークの発揮</t>
    <phoneticPr fontId="4"/>
  </si>
  <si>
    <t>②周囲との関係構築</t>
    <phoneticPr fontId="1"/>
  </si>
  <si>
    <t>①課題・目標の明確化</t>
    <phoneticPr fontId="4"/>
  </si>
  <si>
    <t>②進捗管理の推進</t>
    <phoneticPr fontId="4"/>
  </si>
  <si>
    <t>③成果へのコミットメント</t>
    <phoneticPr fontId="4"/>
  </si>
  <si>
    <t>③コンセプト構築</t>
    <rPh sb="6" eb="8">
      <t>コウチク</t>
    </rPh>
    <phoneticPr fontId="4"/>
  </si>
  <si>
    <r>
      <t xml:space="preserve">【評価の基準】
○ ： 　一人でできている
        </t>
    </r>
    <r>
      <rPr>
        <sz val="11"/>
        <rFont val="ＭＳ Ｐゴシック"/>
        <family val="3"/>
        <charset val="128"/>
      </rPr>
      <t xml:space="preserve"> （下位者に教えることができるレベルを含む）</t>
    </r>
    <r>
      <rPr>
        <b/>
        <sz val="11"/>
        <rFont val="ＭＳ Ｐゴシック"/>
        <family val="3"/>
        <charset val="128"/>
      </rPr>
      <t xml:space="preserve">
△ ： 　ほぼ一人でできている
   </t>
    </r>
    <r>
      <rPr>
        <sz val="11"/>
        <rFont val="ＭＳ Ｐゴシック"/>
        <family val="3"/>
        <charset val="128"/>
      </rPr>
      <t xml:space="preserve">      （一部、上位者・周囲の助けが必要なレベル） </t>
    </r>
    <r>
      <rPr>
        <b/>
        <sz val="11"/>
        <rFont val="ＭＳ Ｐゴシック"/>
        <family val="3"/>
        <charset val="128"/>
      </rPr>
      <t xml:space="preserve">
× ： 　できていない
</t>
    </r>
    <r>
      <rPr>
        <sz val="11"/>
        <rFont val="ＭＳ Ｐゴシック"/>
        <family val="3"/>
        <charset val="128"/>
      </rPr>
      <t xml:space="preserve">         （常に上位者・周囲の助けが必要なレベル） </t>
    </r>
    <phoneticPr fontId="4"/>
  </si>
  <si>
    <t>会社の倫理規定、就業規則、関連諸規程</t>
    <rPh sb="0" eb="2">
      <t>カイシャ</t>
    </rPh>
    <rPh sb="3" eb="5">
      <t>リンリ</t>
    </rPh>
    <rPh sb="5" eb="7">
      <t>キテイ</t>
    </rPh>
    <rPh sb="8" eb="10">
      <t>シュウギョウ</t>
    </rPh>
    <rPh sb="10" eb="12">
      <t>キソク</t>
    </rPh>
    <rPh sb="13" eb="15">
      <t>カンレン</t>
    </rPh>
    <rPh sb="15" eb="16">
      <t>ショ</t>
    </rPh>
    <rPh sb="16" eb="18">
      <t>キテイ</t>
    </rPh>
    <phoneticPr fontId="5"/>
  </si>
  <si>
    <t>個人情報保護の知識</t>
    <rPh sb="0" eb="2">
      <t>コジン</t>
    </rPh>
    <rPh sb="2" eb="4">
      <t>ジョウホウ</t>
    </rPh>
    <rPh sb="4" eb="6">
      <t>ホゴ</t>
    </rPh>
    <rPh sb="7" eb="9">
      <t>チシキ</t>
    </rPh>
    <phoneticPr fontId="5"/>
  </si>
  <si>
    <t>インサイダー取引の知識</t>
    <rPh sb="6" eb="8">
      <t>トリヒキ</t>
    </rPh>
    <rPh sb="9" eb="11">
      <t>チシキ</t>
    </rPh>
    <phoneticPr fontId="5"/>
  </si>
  <si>
    <t>談合、カルテル等の不正競争に関する知識</t>
    <rPh sb="0" eb="2">
      <t>ダンゴウ</t>
    </rPh>
    <rPh sb="7" eb="8">
      <t>トウ</t>
    </rPh>
    <rPh sb="9" eb="11">
      <t>フセイ</t>
    </rPh>
    <rPh sb="11" eb="13">
      <t>キョウソウ</t>
    </rPh>
    <rPh sb="14" eb="15">
      <t>カン</t>
    </rPh>
    <rPh sb="17" eb="19">
      <t>チシキ</t>
    </rPh>
    <phoneticPr fontId="5"/>
  </si>
  <si>
    <t>ソフトウェア等の違法コピー（知的財産権）に関する知識</t>
    <rPh sb="6" eb="7">
      <t>トウ</t>
    </rPh>
    <rPh sb="8" eb="10">
      <t>イホウ</t>
    </rPh>
    <rPh sb="14" eb="16">
      <t>チテキ</t>
    </rPh>
    <rPh sb="16" eb="19">
      <t>ザイサンケン</t>
    </rPh>
    <rPh sb="21" eb="22">
      <t>カン</t>
    </rPh>
    <rPh sb="24" eb="26">
      <t>チシキ</t>
    </rPh>
    <phoneticPr fontId="5"/>
  </si>
  <si>
    <t>人権、セクハラ、パワハラの理解</t>
    <rPh sb="0" eb="2">
      <t>ジンケン</t>
    </rPh>
    <rPh sb="13" eb="15">
      <t>リカイ</t>
    </rPh>
    <phoneticPr fontId="5"/>
  </si>
  <si>
    <t>環境、リサイクルの知識</t>
    <rPh sb="0" eb="2">
      <t>カンキョウ</t>
    </rPh>
    <rPh sb="9" eb="11">
      <t>チシキ</t>
    </rPh>
    <phoneticPr fontId="5"/>
  </si>
  <si>
    <t>自社及び世間一般でコンプライアンス上問題となった事例</t>
    <rPh sb="0" eb="2">
      <t>ジシャ</t>
    </rPh>
    <rPh sb="2" eb="3">
      <t>オヨ</t>
    </rPh>
    <rPh sb="4" eb="6">
      <t>セケン</t>
    </rPh>
    <rPh sb="6" eb="8">
      <t>イッパン</t>
    </rPh>
    <rPh sb="17" eb="18">
      <t>ジョウ</t>
    </rPh>
    <rPh sb="18" eb="20">
      <t>モンダイ</t>
    </rPh>
    <rPh sb="24" eb="26">
      <t>ジレイ</t>
    </rPh>
    <phoneticPr fontId="5"/>
  </si>
  <si>
    <t>自社の組織と役割、機能</t>
    <rPh sb="0" eb="2">
      <t>ジシャ</t>
    </rPh>
    <rPh sb="3" eb="5">
      <t>ソシキ</t>
    </rPh>
    <rPh sb="6" eb="8">
      <t>ヤクワリ</t>
    </rPh>
    <rPh sb="9" eb="11">
      <t>キノウ</t>
    </rPh>
    <phoneticPr fontId="5"/>
  </si>
  <si>
    <t>自部門及び他部門の業務内容及び業務プロセス、アウトソースしている業務内容</t>
    <rPh sb="0" eb="3">
      <t>ジブモン</t>
    </rPh>
    <rPh sb="3" eb="4">
      <t>オヨ</t>
    </rPh>
    <rPh sb="5" eb="8">
      <t>タブモン</t>
    </rPh>
    <rPh sb="9" eb="11">
      <t>ギョウム</t>
    </rPh>
    <rPh sb="11" eb="13">
      <t>ナイヨウ</t>
    </rPh>
    <rPh sb="13" eb="14">
      <t>オヨ</t>
    </rPh>
    <rPh sb="15" eb="17">
      <t>ギョウム</t>
    </rPh>
    <rPh sb="32" eb="34">
      <t>ギョウム</t>
    </rPh>
    <rPh sb="34" eb="36">
      <t>ナイヨウ</t>
    </rPh>
    <phoneticPr fontId="5"/>
  </si>
  <si>
    <t>所属部門内における業務分掌、役割分担</t>
    <rPh sb="0" eb="2">
      <t>ショゾク</t>
    </rPh>
    <rPh sb="2" eb="4">
      <t>ブモン</t>
    </rPh>
    <rPh sb="4" eb="5">
      <t>ナイ</t>
    </rPh>
    <rPh sb="9" eb="11">
      <t>ギョウム</t>
    </rPh>
    <rPh sb="11" eb="13">
      <t>ブンショウ</t>
    </rPh>
    <rPh sb="14" eb="16">
      <t>ヤクワリ</t>
    </rPh>
    <rPh sb="16" eb="18">
      <t>ブンタン</t>
    </rPh>
    <phoneticPr fontId="5"/>
  </si>
  <si>
    <t>職場におけるコミュニケーションツールとその長所短所（口頭・電話、書面、電子メール等）</t>
    <rPh sb="0" eb="2">
      <t>ショクバ</t>
    </rPh>
    <rPh sb="21" eb="23">
      <t>チョウショ</t>
    </rPh>
    <rPh sb="23" eb="25">
      <t>タンショ</t>
    </rPh>
    <rPh sb="26" eb="28">
      <t>コウトウ</t>
    </rPh>
    <rPh sb="29" eb="31">
      <t>デンワ</t>
    </rPh>
    <rPh sb="32" eb="34">
      <t>ショメン</t>
    </rPh>
    <rPh sb="35" eb="37">
      <t>デンシ</t>
    </rPh>
    <rPh sb="40" eb="41">
      <t>トウ</t>
    </rPh>
    <phoneticPr fontId="5"/>
  </si>
  <si>
    <t>他部門や外注先のキーパーソン</t>
  </si>
  <si>
    <t>作業計画表の策定、日程計画の策定（WBS、ガントチャート等）</t>
    <rPh sb="0" eb="2">
      <t>サギョウ</t>
    </rPh>
    <rPh sb="2" eb="4">
      <t>ケイカク</t>
    </rPh>
    <rPh sb="4" eb="5">
      <t>ヒョウ</t>
    </rPh>
    <rPh sb="6" eb="8">
      <t>サクテイ</t>
    </rPh>
    <rPh sb="9" eb="11">
      <t>ニッテイ</t>
    </rPh>
    <rPh sb="11" eb="13">
      <t>ケイカク</t>
    </rPh>
    <rPh sb="14" eb="16">
      <t>サクテイ</t>
    </rPh>
    <rPh sb="28" eb="29">
      <t>トウ</t>
    </rPh>
    <phoneticPr fontId="4"/>
  </si>
  <si>
    <t>目標や計画変更時の手続き</t>
    <rPh sb="0" eb="2">
      <t>モクヒョウ</t>
    </rPh>
    <rPh sb="3" eb="5">
      <t>ケイカク</t>
    </rPh>
    <rPh sb="5" eb="7">
      <t>ヘンコウ</t>
    </rPh>
    <rPh sb="7" eb="8">
      <t>ジ</t>
    </rPh>
    <rPh sb="9" eb="11">
      <t>テツヅ</t>
    </rPh>
    <phoneticPr fontId="4"/>
  </si>
  <si>
    <t>提出書類の種類と提出期限</t>
    <rPh sb="0" eb="2">
      <t>テイシュツ</t>
    </rPh>
    <rPh sb="2" eb="4">
      <t>ショルイ</t>
    </rPh>
    <rPh sb="5" eb="7">
      <t>シュルイ</t>
    </rPh>
    <rPh sb="8" eb="10">
      <t>テイシュツ</t>
    </rPh>
    <rPh sb="10" eb="12">
      <t>キゲン</t>
    </rPh>
    <phoneticPr fontId="4"/>
  </si>
  <si>
    <t>稟議書等の手続きと決裁ルート</t>
    <rPh sb="0" eb="3">
      <t>リンギショ</t>
    </rPh>
    <rPh sb="3" eb="4">
      <t>トウ</t>
    </rPh>
    <rPh sb="5" eb="7">
      <t>テツヅ</t>
    </rPh>
    <rPh sb="9" eb="11">
      <t>ケッサイ</t>
    </rPh>
    <phoneticPr fontId="4"/>
  </si>
  <si>
    <t>主要ビジネス誌、情報媒体の参照、業界アナリストの知識</t>
    <rPh sb="0" eb="2">
      <t>シュヨウ</t>
    </rPh>
    <rPh sb="6" eb="7">
      <t>シ</t>
    </rPh>
    <rPh sb="8" eb="10">
      <t>ジョウホウ</t>
    </rPh>
    <rPh sb="10" eb="12">
      <t>バイタイ</t>
    </rPh>
    <rPh sb="13" eb="15">
      <t>サンショウ</t>
    </rPh>
    <rPh sb="16" eb="18">
      <t>ギョウカイ</t>
    </rPh>
    <rPh sb="24" eb="26">
      <t>チシキ</t>
    </rPh>
    <phoneticPr fontId="4"/>
  </si>
  <si>
    <t>会計財務、マーケティング、情報システムに関する基礎知識</t>
    <rPh sb="0" eb="2">
      <t>カイケイ</t>
    </rPh>
    <rPh sb="2" eb="4">
      <t>ザイム</t>
    </rPh>
    <rPh sb="13" eb="15">
      <t>ジョウホウ</t>
    </rPh>
    <rPh sb="20" eb="21">
      <t>カン</t>
    </rPh>
    <rPh sb="23" eb="25">
      <t>キソ</t>
    </rPh>
    <rPh sb="25" eb="27">
      <t>チシキ</t>
    </rPh>
    <phoneticPr fontId="4"/>
  </si>
  <si>
    <t>統計ソフト・表計算ソフトの活用スキル、統計分析手法</t>
    <rPh sb="0" eb="2">
      <t>トウケイ</t>
    </rPh>
    <rPh sb="6" eb="7">
      <t>ヒョウ</t>
    </rPh>
    <rPh sb="7" eb="9">
      <t>ケイサン</t>
    </rPh>
    <rPh sb="13" eb="15">
      <t>カツヨウ</t>
    </rPh>
    <rPh sb="19" eb="21">
      <t>トウケイ</t>
    </rPh>
    <rPh sb="21" eb="23">
      <t>ブンセキ</t>
    </rPh>
    <rPh sb="23" eb="25">
      <t>シュホウ</t>
    </rPh>
    <phoneticPr fontId="4"/>
  </si>
  <si>
    <t>プレゼンテーション用ソフトの活用スキル</t>
    <rPh sb="9" eb="10">
      <t>ヨウ</t>
    </rPh>
    <rPh sb="14" eb="16">
      <t>カツヨウ</t>
    </rPh>
    <phoneticPr fontId="4"/>
  </si>
  <si>
    <t>経営分析手法の基礎知識（ポートフォリオ分析、産業連関分析等）</t>
    <rPh sb="0" eb="2">
      <t>ケイエイ</t>
    </rPh>
    <rPh sb="2" eb="4">
      <t>ブンセキ</t>
    </rPh>
    <rPh sb="4" eb="6">
      <t>シュホウ</t>
    </rPh>
    <rPh sb="7" eb="9">
      <t>キソ</t>
    </rPh>
    <rPh sb="9" eb="11">
      <t>チシキ</t>
    </rPh>
    <rPh sb="19" eb="21">
      <t>ブンセキ</t>
    </rPh>
    <rPh sb="22" eb="24">
      <t>サンギョウ</t>
    </rPh>
    <rPh sb="24" eb="26">
      <t>レンカン</t>
    </rPh>
    <rPh sb="26" eb="28">
      <t>ブンセキ</t>
    </rPh>
    <rPh sb="28" eb="29">
      <t>トウ</t>
    </rPh>
    <phoneticPr fontId="4"/>
  </si>
  <si>
    <t>レベル3の目安</t>
    <rPh sb="5" eb="7">
      <t>メヤス</t>
    </rPh>
    <phoneticPr fontId="4"/>
  </si>
  <si>
    <t xml:space="preserve">経営戦略の企画業務における高度な専門的知識と技能を有し、社内の中心として業務を遂行及び、後進を指導できる能力水準
</t>
    <rPh sb="0" eb="2">
      <t>ケイエイ</t>
    </rPh>
    <rPh sb="2" eb="4">
      <t>センリャク</t>
    </rPh>
    <rPh sb="5" eb="7">
      <t>キカク</t>
    </rPh>
    <rPh sb="7" eb="9">
      <t>ギョウム</t>
    </rPh>
    <rPh sb="13" eb="16">
      <t>コウドン</t>
    </rPh>
    <rPh sb="16" eb="19">
      <t>センモン</t>
    </rPh>
    <rPh sb="19" eb="21">
      <t>チシキ</t>
    </rPh>
    <rPh sb="22" eb="24">
      <t>ギノウ</t>
    </rPh>
    <rPh sb="25" eb="26">
      <t>ユウ</t>
    </rPh>
    <rPh sb="28" eb="31">
      <t>シャナ</t>
    </rPh>
    <rPh sb="31" eb="33">
      <t>チュ</t>
    </rPh>
    <rPh sb="36" eb="38">
      <t>ギョウム</t>
    </rPh>
    <rPh sb="39" eb="41">
      <t>スイコウ</t>
    </rPh>
    <rPh sb="41" eb="43">
      <t>オヨb</t>
    </rPh>
    <rPh sb="44" eb="47">
      <t>コウシン</t>
    </rPh>
    <rPh sb="47" eb="49">
      <t>シド</t>
    </rPh>
    <rPh sb="52" eb="54">
      <t>ノウリョク</t>
    </rPh>
    <rPh sb="54" eb="56">
      <t>スイジュン</t>
    </rPh>
    <phoneticPr fontId="4"/>
  </si>
  <si>
    <t>②周囲との関係構築</t>
  </si>
  <si>
    <t>③リーダーシップの発揮</t>
  </si>
  <si>
    <t>③リーダーシップの発揮</t>
    <phoneticPr fontId="1"/>
  </si>
  <si>
    <t>担当部門の諸規定、マニュアル等の立案もしくは策定指導を行っている。</t>
  </si>
  <si>
    <t>企業人としてのプロ意識、社会的責任感、職業倫理を有し、周囲の模範となるような行動をとっている。</t>
  </si>
  <si>
    <t>率先してルールや倫理規程に沿った行動をとるとともに、下位者がこれらに反する行動をとっている際には的確に是正指導している。</t>
  </si>
  <si>
    <t>セクハラ、パワハラなど、自分のもつ職務上の権限が周囲のハラスメントにつながることがないよう細心の注意をもって行動している。</t>
  </si>
  <si>
    <t>自社のコンプライアンスに影響を与える関係法令の施行や改正動向に気を配り、その内容を見据えたうえで行動している。</t>
  </si>
  <si>
    <t>担当業務の結果が社会経済に及ぼす影響を考慮し、それが法令や公共の利益と矛盾する場合には、たとえ大きな成果が期待できる場合であっても着手を見送っている。</t>
  </si>
  <si>
    <t>事故、不祥事の発生など不測の事態に直面しても冷静な現状分析と判断を行い、適切な問題解決を図っている。</t>
  </si>
  <si>
    <t>自己の経験や能力を超える判断が求められる場合には、適宜、経営層など上位者の支援を得ている。</t>
  </si>
  <si>
    <t>部分最適でなく全社最適の視点から、率先して他の組織長等との連絡調整を行い、協力体制を構築している。</t>
  </si>
  <si>
    <t>必要なタイミングや順番で、事前調整や関係者への説明を行い、社内コンセンサスの構築を推進している。</t>
  </si>
  <si>
    <t>自組織だけでは解決できない組織横断的課題に対し、社内関係先との調整をスピーディに行って解決策を見出している。</t>
  </si>
  <si>
    <t>社内外のキーパーソンと本音で交渉できる信頼関係を構築している。</t>
  </si>
  <si>
    <t>社内のみならず社外に対しても幅広い人的ネットワークや情報収集ルートを構築している。</t>
  </si>
  <si>
    <t>下位者に対して人的ネットワークを拡大するための場やノウハウを提供するなど、組織全体としての情報収集力や人的ネットワーク構築力の向上を図っている。</t>
  </si>
  <si>
    <t>周囲に明確なビジョンを示して自ら率先行動するなど、組織メンバーの目標達成に向けたモチベーションを喚起している。</t>
  </si>
  <si>
    <t>各人の能力と適性に鑑み効果的な業務分担を行うことで、やる気を引き出しながら全体最適を実現している。</t>
  </si>
  <si>
    <t>会議や打ち合わせにおいて議論をリードし、下位者に対して指示・依頼事項等を明快な形で伝えている。</t>
  </si>
  <si>
    <t>組織メンバーへは分け隔てなく情報をオープンにし、組織全体の一体化を高めている。</t>
  </si>
  <si>
    <t>事業環境を見極め、優先的課題や中長期的な重要課題等の洗い出しを行い、これをブレイクダウンして業務目標を設定している。</t>
  </si>
  <si>
    <t>目標達成のための複数のアプローチを提示し、不測の事態が発生した際のオプションも含めて業務計画を策定している。</t>
  </si>
  <si>
    <t>単に現状を追認するのではなく、「本来どうあるべきか」という問題意識から挑戦的な課題設定を行っている。</t>
  </si>
  <si>
    <t>下位者に対して、その能力と適正に合致した課題・目標の設定を助言、指導、決定している。</t>
  </si>
  <si>
    <t>目標設定当初と異なる事態が発生した場合には、当初案に固執することなく環境変化を踏まえて優先順位を柔軟に判断し、目標とスケジュールの最適化を実現している。</t>
  </si>
  <si>
    <t>仕事の進め方そのものを変革するための具体的なアプローチを下位者に明示するとともに、自らもそれを実践している。</t>
  </si>
  <si>
    <t>組織内の定期ミーティング等を通じて業務全体の進捗管理を行い、スケジュールに深刻な遅れが生じる前に必要な対策を講じている。</t>
  </si>
  <si>
    <t>得意なフィールドを拡張することのみならず、前例のない未知の領域に果敢にチャレンジしている。</t>
  </si>
  <si>
    <t>強い意志や意欲を周囲に示し、組織の中で課題達成の求心力となっている。</t>
  </si>
  <si>
    <t>既に確立しているやり方を踏襲するだけでなく、新しい方法を採り入れるなど、ブレイクスルーへの工夫を常時行っている。</t>
  </si>
  <si>
    <t>下位者の成果評価に際して、結果だけに拘らずそこに至るプロセスも把握し、的確な助言・指導を行っている。</t>
  </si>
  <si>
    <t>社内・社外の勉強会等を率先して主催するなど、情報源の確立を推し進めている。</t>
  </si>
  <si>
    <t>専門ビジネス誌や経営関係の学術誌を通じて最新のマネジメント・ツールを把握するとともに、その有効性を批判的に検証している。</t>
  </si>
  <si>
    <t>新規事業の動向や顧客ニーズの動向等について、コンサルタント、アナリスト、顧客、提携先などのネットワークを通じて最新の詳細情報を入手している。</t>
  </si>
  <si>
    <t>統計解析等によりデータを体系的に分析し、データの背後に隠れていた事象を明らかにしながら因果関係をまとめている。</t>
  </si>
  <si>
    <t>ポートフォリオ分析等を通じて自社製品のマーケット内での位置づけを明確化している。</t>
  </si>
  <si>
    <t>必要に応じてコンサルタントやアナリストを選定し、経営環境の分析を行うとともに、その結果に対する評価を下している。</t>
  </si>
  <si>
    <t>個別データや分析結果を統合し、意味あるパターンや相互関係を引き出しながら経営戦略上の仮説を導いている。</t>
  </si>
  <si>
    <t>論理的分析を踏まえつつも、前例や従来の発想にとらわれない自由な構想により経営企画に関する新しいコンセプトを生み出している。</t>
  </si>
  <si>
    <t>ステークホルダーのニーズに応え企業の社会的地位にふさわしい組織のミッションやバリューを策定している。</t>
  </si>
  <si>
    <t>企業倫理とコンプライアンス</t>
    <phoneticPr fontId="4"/>
  </si>
  <si>
    <t>企業倫理とコンプライアンス</t>
    <phoneticPr fontId="4"/>
  </si>
  <si>
    <t>関係者との連携による業務の遂行</t>
    <phoneticPr fontId="4"/>
  </si>
  <si>
    <t>関係者との連携による業務の遂行</t>
    <phoneticPr fontId="4"/>
  </si>
  <si>
    <t>課題の設定と成果の追求</t>
    <phoneticPr fontId="4"/>
  </si>
  <si>
    <t>課題の設定と成果の追求</t>
    <phoneticPr fontId="4"/>
  </si>
  <si>
    <t>コンセプト構築</t>
    <phoneticPr fontId="4"/>
  </si>
  <si>
    <t>コンセプト構築</t>
    <phoneticPr fontId="4"/>
  </si>
  <si>
    <t>①諸規程、諸ルールの遵守</t>
  </si>
  <si>
    <t>②倫理的問題の解決</t>
  </si>
  <si>
    <t>①チームワークの発揮</t>
  </si>
  <si>
    <t>①課題・目標の明確化</t>
  </si>
  <si>
    <t>②進捗管理の推進</t>
  </si>
  <si>
    <t>③成果へのコミットメント</t>
  </si>
  <si>
    <t>①経営関連情報の収集</t>
  </si>
  <si>
    <t>②情報の分析</t>
  </si>
  <si>
    <t>③コンセプト構築</t>
  </si>
  <si>
    <t>各種マネジメントツール（BSC、シックスシグマ、TQM等）</t>
    <phoneticPr fontId="4"/>
  </si>
  <si>
    <t>経営戦略専門</t>
    <phoneticPr fontId="4"/>
  </si>
  <si>
    <t>①経営戦略業務の推進</t>
    <phoneticPr fontId="4"/>
  </si>
  <si>
    <t>②経営戦略業務の検証と評価</t>
    <phoneticPr fontId="4"/>
  </si>
  <si>
    <t>②経営戦略業務の検証と評価</t>
    <phoneticPr fontId="4"/>
  </si>
  <si>
    <t>内部及び外部の経営環境、競争環境等を多角的に分析し、これに基づき中長期経営計画、組織体制、事業再構築等の方策を作成している。</t>
  </si>
  <si>
    <t>経営トップ、関連会社のキーパーソン、社内関係者などとの間で意見調整や利害調整を先頭に立って行い、スケジュールに沿って実効性のある戦略策定を行っている。</t>
  </si>
  <si>
    <t>前例や慣行にとらわれることなく、斬新なアイデアで計画を策定している。</t>
  </si>
  <si>
    <t>複数の業務計画間の調整を図りながらその最適化を実現している。</t>
  </si>
  <si>
    <t>戦略の進捗状況を確認するための指標やチェックポイントを設定し、定期的にモニターして問題がある場合には適当な対応策を講じている。</t>
  </si>
  <si>
    <t>戦略実行による企業価値の外部評価及び内部評価を行い、戦略の評価と将来に向けた課題を抽出している。</t>
  </si>
  <si>
    <t>財務的効果、シナジー効果、従業員モラールの変化など多角的な側面から戦略の評価を行い、一定の結論を導いている。</t>
  </si>
  <si>
    <t>期初の方針や目標に照らして業務全体の達成状況を評価し、次期に向けた課題とその解決策を抽出している。</t>
  </si>
  <si>
    <t>戦略の実行・運用に関する問題点を整理し、経営トップに提言して具体的なアクションに結び付けている。</t>
  </si>
  <si>
    <t>部下や後輩に対して経営企画に関する専門的実務指導を行っている。</t>
    <phoneticPr fontId="4"/>
  </si>
  <si>
    <t>経営戦略専門</t>
    <phoneticPr fontId="4"/>
  </si>
  <si>
    <t>Ⅲ. 必要な知識　（共通能力ユニット　レベル3）</t>
    <rPh sb="3" eb="5">
      <t>ヒツヨウ</t>
    </rPh>
    <rPh sb="6" eb="8">
      <t>チシキ</t>
    </rPh>
    <rPh sb="10" eb="12">
      <t>キョウツウ</t>
    </rPh>
    <rPh sb="12" eb="14">
      <t>ノウリョク</t>
    </rPh>
    <phoneticPr fontId="4"/>
  </si>
  <si>
    <t>知的財産管理に関する知識（会社の知財戦略、体制、問題点等）</t>
    <rPh sb="27" eb="28">
      <t>トウ</t>
    </rPh>
    <phoneticPr fontId="17"/>
  </si>
  <si>
    <t>IT関連の最新テクノロジーに関する知識</t>
    <phoneticPr fontId="4"/>
  </si>
  <si>
    <t>ドメインの決定に関する知識</t>
    <phoneticPr fontId="4"/>
  </si>
  <si>
    <t>コア・コンピタンスの決定に関する知識</t>
    <phoneticPr fontId="4"/>
  </si>
  <si>
    <t>競争優位性の決定に関する知識</t>
    <phoneticPr fontId="4"/>
  </si>
  <si>
    <t>シナジー効果の決定に関する知識</t>
    <phoneticPr fontId="4"/>
  </si>
  <si>
    <t>経営戦略と組織に関する知識</t>
    <phoneticPr fontId="4"/>
  </si>
  <si>
    <t>組織プロセスに関する知識</t>
    <phoneticPr fontId="4"/>
  </si>
  <si>
    <t>経営戦略とマネジメント・プロセスに関する知識</t>
    <phoneticPr fontId="4"/>
  </si>
  <si>
    <t>経営戦略とトップ・マネジメントに関する知識</t>
    <phoneticPr fontId="4"/>
  </si>
  <si>
    <t>経営戦略の価値的評価に関する知識</t>
    <phoneticPr fontId="4"/>
  </si>
  <si>
    <t>企業革新の戦略に関する知識</t>
    <phoneticPr fontId="4"/>
  </si>
  <si>
    <t>新規事業の開発に関する知識</t>
    <phoneticPr fontId="4"/>
  </si>
  <si>
    <t>財務会計及び管理会計の知識に関する知識</t>
    <phoneticPr fontId="4"/>
  </si>
  <si>
    <t>経営戦略専門</t>
    <phoneticPr fontId="4"/>
  </si>
  <si>
    <t>①経営戦略業務の推進</t>
    <phoneticPr fontId="4"/>
  </si>
  <si>
    <t>業務提携や事業合併等、自社だけでなく他社を巻き込む戦略を考慮している。</t>
    <rPh sb="0" eb="2">
      <t>ギョウム</t>
    </rPh>
    <rPh sb="2" eb="4">
      <t>テイケイ</t>
    </rPh>
    <rPh sb="5" eb="7">
      <t>ジギョウ</t>
    </rPh>
    <rPh sb="7" eb="9">
      <t>ガッペイ</t>
    </rPh>
    <rPh sb="9" eb="10">
      <t>トウ</t>
    </rPh>
    <rPh sb="11" eb="13">
      <t>ジシャ</t>
    </rPh>
    <rPh sb="18" eb="20">
      <t>タシャ</t>
    </rPh>
    <rPh sb="21" eb="22">
      <t>マ</t>
    </rPh>
    <rPh sb="23" eb="24">
      <t>コ</t>
    </rPh>
    <rPh sb="25" eb="27">
      <t>センリャク</t>
    </rPh>
    <rPh sb="28" eb="30">
      <t>コウリョ</t>
    </rPh>
    <phoneticPr fontId="4"/>
  </si>
  <si>
    <t>作成した計画をわかりやすくビジュアル化し、経営トップなど関係者に対して効果的にプレゼンテーションしている。</t>
    <rPh sb="0" eb="2">
      <t>サクセイ</t>
    </rPh>
    <rPh sb="4" eb="6">
      <t>ケイカク</t>
    </rPh>
    <rPh sb="18" eb="19">
      <t>カ</t>
    </rPh>
    <rPh sb="21" eb="23">
      <t>ケイエイ</t>
    </rPh>
    <rPh sb="28" eb="31">
      <t>カンケイシャ</t>
    </rPh>
    <rPh sb="32" eb="33">
      <t>タイ</t>
    </rPh>
    <rPh sb="35" eb="38">
      <t>コウカテキ</t>
    </rPh>
    <phoneticPr fontId="4"/>
  </si>
  <si>
    <t>企業人としてのプロ意識、社会的責任感、職業倫理を有し、周囲の模範となるような行動をとっている。また、下位者がこれらに反する行動をとっている際には的確に是正指導している</t>
    <phoneticPr fontId="4"/>
  </si>
  <si>
    <t>個人情報の漏洩、不正取引、クレーム隠しなど職場における潜在的な諸問題の発生リスクを想定し、回避策を講じている。</t>
    <phoneticPr fontId="4"/>
  </si>
  <si>
    <t>担当業務の結果の社会的影響度を考慮し、倫理的判断または必要な回避策を講じている。また事故、不祥事の発生時は冷静な現状分析と判断を行い、適切な問題解決を図っている</t>
    <rPh sb="8" eb="11">
      <t>シャカイテキ</t>
    </rPh>
    <rPh sb="11" eb="14">
      <t>エイキョウド</t>
    </rPh>
    <rPh sb="15" eb="17">
      <t>コウリョ</t>
    </rPh>
    <rPh sb="19" eb="22">
      <t>リンリテキ</t>
    </rPh>
    <rPh sb="22" eb="24">
      <t>ハンダン</t>
    </rPh>
    <rPh sb="27" eb="29">
      <t>ヒツヨウ</t>
    </rPh>
    <rPh sb="30" eb="32">
      <t>カイヒ</t>
    </rPh>
    <rPh sb="32" eb="33">
      <t>サク</t>
    </rPh>
    <rPh sb="34" eb="35">
      <t>コウ</t>
    </rPh>
    <rPh sb="51" eb="52">
      <t>ジ</t>
    </rPh>
    <phoneticPr fontId="4"/>
  </si>
  <si>
    <t>全社最適の視点から、必要な社内関係先との調整や説明をスピーディに行い、社内コンセンサスの構築を推進している</t>
    <rPh sb="10" eb="13">
      <t>ヒツヨ</t>
    </rPh>
    <phoneticPr fontId="4"/>
  </si>
  <si>
    <t>社内外に幅広い人的ネットワークや情報収集ルートを構築し、信頼関係を構築している。また、下位者に対してノウハウを提供するなど、組織全体としての情報収集力や人的ネットワーク構築力の向上を図っている</t>
    <rPh sb="28" eb="32">
      <t>シンライカンケイ</t>
    </rPh>
    <rPh sb="33" eb="39">
      <t>コウチk</t>
    </rPh>
    <phoneticPr fontId="4"/>
  </si>
  <si>
    <t xml:space="preserve">
各人の能力と適性を活かした業務分担と全体最適視点からの判断を行い、組織メンバーのモチベーションを喚起している。また自ら率先行動している</t>
    <rPh sb="10" eb="11">
      <t>イ</t>
    </rPh>
    <rPh sb="19" eb="21">
      <t>ゼンタイ</t>
    </rPh>
    <rPh sb="21" eb="23">
      <t>サイテキ</t>
    </rPh>
    <rPh sb="23" eb="25">
      <t>シテン</t>
    </rPh>
    <rPh sb="28" eb="30">
      <t>ハンダン</t>
    </rPh>
    <rPh sb="58" eb="59">
      <t>ミズカ</t>
    </rPh>
    <rPh sb="60" eb="62">
      <t>ソッセン</t>
    </rPh>
    <rPh sb="62" eb="64">
      <t>コウドウ</t>
    </rPh>
    <phoneticPr fontId="4"/>
  </si>
  <si>
    <t>事業環境を見極め、優先的課題や中長期的な重要課題等の洗い出しを行い、ブレイクダウンして業務目標を設定している。また不測の事態が発生した際のオプションも含めて業務計画を策定している</t>
    <phoneticPr fontId="4"/>
  </si>
  <si>
    <t>組織内の定期ミーティング等を通じて業務全体の進捗管理を行い、予定外の事態が発生した場合には優先順位を柔軟に判断し、早期に必要な対策を講じている</t>
    <rPh sb="30" eb="34">
      <t>ヨテ</t>
    </rPh>
    <rPh sb="34" eb="37">
      <t>ジタ</t>
    </rPh>
    <rPh sb="37" eb="41">
      <t>ハッセ</t>
    </rPh>
    <rPh sb="41" eb="45">
      <t>バア</t>
    </rPh>
    <rPh sb="57" eb="59">
      <t>ソウキ</t>
    </rPh>
    <phoneticPr fontId="4"/>
  </si>
  <si>
    <t>強い意志や意欲を周囲に示し、組織の中で課題達成の求心力となっている。また下位者の成果評価に際して、的確な助言・指導を行っている</t>
    <phoneticPr fontId="4"/>
  </si>
  <si>
    <t>社内外の勉強会や専門的な学術誌および、コンサルタント、アナリスト、顧客、提携先などのネットワークを通じて最新の詳細情報を入手してい</t>
    <rPh sb="0" eb="3">
      <t>シャナ</t>
    </rPh>
    <rPh sb="4" eb="7">
      <t>ベンキョ</t>
    </rPh>
    <rPh sb="8" eb="10">
      <t>センモン</t>
    </rPh>
    <rPh sb="10" eb="15">
      <t>テk</t>
    </rPh>
    <rPh sb="55" eb="57">
      <t>ショウサ</t>
    </rPh>
    <rPh sb="60" eb="62">
      <t>ニュウsy</t>
    </rPh>
    <rPh sb="62" eb="63">
      <t>シュ</t>
    </rPh>
    <phoneticPr fontId="4"/>
  </si>
  <si>
    <t>統計解析・ポートフォリオ分析等を通じてマーケット内での自社の位置づけを明確化するとともに、必要に応じてコンサルタントやアナリストを選定し、経営環境の分析を行い評価を実施する</t>
    <rPh sb="0" eb="5">
      <t>トウケ</t>
    </rPh>
    <rPh sb="12" eb="14">
      <t>ブンセk</t>
    </rPh>
    <rPh sb="14" eb="15">
      <t>ト</t>
    </rPh>
    <rPh sb="16" eb="19">
      <t>ツウj</t>
    </rPh>
    <rPh sb="24" eb="27">
      <t>ナイデン</t>
    </rPh>
    <rPh sb="27" eb="35">
      <t>ジsy</t>
    </rPh>
    <rPh sb="35" eb="38">
      <t>メイカクカ</t>
    </rPh>
    <rPh sb="45" eb="47">
      <t>ヒツヨウ</t>
    </rPh>
    <rPh sb="79" eb="82">
      <t>ヒョ</t>
    </rPh>
    <rPh sb="82" eb="86">
      <t>ジッシ</t>
    </rPh>
    <phoneticPr fontId="4"/>
  </si>
  <si>
    <t>論理的分析を踏まえつつも、前例や従来の発想にとらわれない自由な構想により経営企画に関する新しいコンセプトを生み出している</t>
    <phoneticPr fontId="4"/>
  </si>
  <si>
    <t>内部および外部の経営環境、競争環境等を多角的に分析し、中長期経営計画、組織体制、事業再構築等の方策を作成している。また必要に応じて業務提携や事業合併等、他社との連携戦略を考慮している</t>
    <rPh sb="59" eb="61">
      <t>ヒツヨウ</t>
    </rPh>
    <rPh sb="62" eb="63">
      <t>オウ</t>
    </rPh>
    <rPh sb="65" eb="67">
      <t>ギョウム</t>
    </rPh>
    <rPh sb="67" eb="69">
      <t>テイケイ</t>
    </rPh>
    <rPh sb="70" eb="72">
      <t>ジギョウ</t>
    </rPh>
    <rPh sb="72" eb="74">
      <t>ガッペイ</t>
    </rPh>
    <rPh sb="74" eb="75">
      <t>トウ</t>
    </rPh>
    <rPh sb="76" eb="78">
      <t>タシャ</t>
    </rPh>
    <rPh sb="80" eb="82">
      <t>レンケイ</t>
    </rPh>
    <rPh sb="82" eb="84">
      <t>センリャク</t>
    </rPh>
    <rPh sb="85" eb="87">
      <t>コウリョ</t>
    </rPh>
    <phoneticPr fontId="4"/>
  </si>
  <si>
    <t>戦略の進捗状況を定期的にモニターし、必要な場合には関係部門長等と連携して効果的な対応策を講じている。また戦略実行による効果、戦略実行の問題点などを整理し、経営トップへの提言や解決策検討を進めている</t>
    <rPh sb="52" eb="54">
      <t>センリャク</t>
    </rPh>
    <rPh sb="54" eb="56">
      <t>ジッコウ</t>
    </rPh>
    <rPh sb="59" eb="61">
      <t>コウカ</t>
    </rPh>
    <rPh sb="62" eb="64">
      <t>センリャク</t>
    </rPh>
    <rPh sb="64" eb="66">
      <t>ジッコウ</t>
    </rPh>
    <rPh sb="67" eb="70">
      <t>モンダイテン</t>
    </rPh>
    <rPh sb="73" eb="75">
      <t>セイリ</t>
    </rPh>
    <rPh sb="77" eb="79">
      <t>ケイエイ</t>
    </rPh>
    <rPh sb="84" eb="86">
      <t>テイゲン</t>
    </rPh>
    <rPh sb="87" eb="90">
      <t>カイケツサク</t>
    </rPh>
    <rPh sb="90" eb="92">
      <t>ケントウ</t>
    </rPh>
    <rPh sb="93" eb="94">
      <t>スス</t>
    </rPh>
    <phoneticPr fontId="4"/>
  </si>
  <si>
    <t>レベル３ スペシャリスト</t>
    <phoneticPr fontId="4"/>
  </si>
  <si>
    <t>職業能力評価シート（経営戦略　レベル３　スペシャリスト）　　</t>
    <rPh sb="10" eb="12">
      <t>ケイエイ</t>
    </rPh>
    <rPh sb="12" eb="14">
      <t>センリャク</t>
    </rPh>
    <phoneticPr fontId="4"/>
  </si>
  <si>
    <t>Ⅳ.必要な知識（選択能力ユニット 経営戦略　レベル3　スペシャリスト）</t>
    <rPh sb="8" eb="10">
      <t>センタク</t>
    </rPh>
    <rPh sb="17" eb="19">
      <t>ケイエイ</t>
    </rPh>
    <rPh sb="19" eb="21">
      <t>センリャク</t>
    </rPh>
    <phoneticPr fontId="4"/>
  </si>
  <si>
    <t>【サブツール】能力細目・職務遂行のための基準一覧（経営戦略　レベル３　スペシャリスト）</t>
    <rPh sb="7" eb="9">
      <t>ノウリョク</t>
    </rPh>
    <rPh sb="9" eb="11">
      <t>サイモク</t>
    </rPh>
    <rPh sb="12" eb="14">
      <t>ショクム</t>
    </rPh>
    <rPh sb="14" eb="16">
      <t>スイコウ</t>
    </rPh>
    <rPh sb="20" eb="22">
      <t>キジュン</t>
    </rPh>
    <rPh sb="22" eb="24">
      <t>イチラン</t>
    </rPh>
    <rPh sb="25" eb="27">
      <t>ケイエイ</t>
    </rPh>
    <rPh sb="27" eb="29">
      <t>センリャク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</si>
</sst>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71" x14ac:knownFonts="1">
    <font>
      <sz val="9"/>
      <name val="ARIAL"/>
      <family val="2"/>
    </font>
    <font>
      <sz val="11"/>
      <color theme="1"/>
      <name val="ＭＳ Ｐゴシック"/>
      <family val="2"/>
      <charset val="128"/>
      <scheme val="minor"/>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4"/>
      <name val="ＭＳ Ｐゴシック"/>
      <family val="3"/>
      <charset val="128"/>
    </font>
    <font>
      <sz val="10"/>
      <name val="Arial"/>
      <family val="2"/>
    </font>
    <font>
      <b/>
      <sz val="11"/>
      <name val="ＭＳ Ｐゴシック"/>
      <family val="3"/>
      <charset val="128"/>
    </font>
    <font>
      <b/>
      <sz val="18"/>
      <name val="ＭＳ Ｐゴシック"/>
      <family val="3"/>
      <charset val="128"/>
    </font>
    <font>
      <sz val="10"/>
      <color indexed="42"/>
      <name val="ＭＳ Ｐゴシック"/>
      <family val="3"/>
      <charset val="128"/>
    </font>
    <font>
      <b/>
      <sz val="9"/>
      <name val="ARIAL"/>
      <family val="2"/>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sz val="14"/>
      <name val="ＭＳ Ｐゴシック"/>
      <family val="3"/>
      <charset val="128"/>
      <scheme val="minor"/>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6"/>
      <name val="ＭＳ Ｐゴシック"/>
      <family val="2"/>
      <charset val="128"/>
      <scheme val="minor"/>
    </font>
    <font>
      <sz val="9"/>
      <color theme="1"/>
      <name val="ARIAL"/>
      <family val="2"/>
    </font>
    <font>
      <sz val="9"/>
      <color theme="1"/>
      <name val="ＭＳ Ｐゴシック"/>
      <family val="2"/>
      <charset val="128"/>
    </font>
    <font>
      <sz val="9"/>
      <color theme="1"/>
      <name val="ＭＳ Ｐゴシック"/>
      <family val="3"/>
      <charset val="128"/>
    </font>
    <font>
      <b/>
      <sz val="9"/>
      <name val="ＭＳ Ｐゴシック"/>
      <family val="3"/>
      <charset val="128"/>
    </font>
    <font>
      <sz val="9"/>
      <color theme="1"/>
      <name val="ＭＳ Ｐゴシック"/>
      <family val="3"/>
      <charset val="128"/>
      <scheme val="minor"/>
    </font>
    <font>
      <b/>
      <sz val="11"/>
      <color theme="1"/>
      <name val="ＭＳ Ｐゴシック"/>
      <family val="3"/>
      <charset val="128"/>
    </font>
    <font>
      <b/>
      <sz val="18"/>
      <color theme="1"/>
      <name val="ＭＳ Ｐゴシック"/>
      <family val="3"/>
      <charset val="128"/>
    </font>
    <font>
      <sz val="10"/>
      <color theme="1"/>
      <name val="ＭＳ ゴシック"/>
      <family val="3"/>
      <charset val="128"/>
    </font>
    <font>
      <b/>
      <sz val="9"/>
      <color theme="1"/>
      <name val="ＭＳ Ｐゴシック"/>
      <family val="3"/>
      <charset val="128"/>
    </font>
    <font>
      <sz val="10"/>
      <color theme="1"/>
      <name val="ＭＳ Ｐゴシック"/>
      <family val="3"/>
      <charset val="128"/>
    </font>
    <font>
      <u/>
      <sz val="9"/>
      <color theme="10"/>
      <name val="ARIAL"/>
      <family val="2"/>
    </font>
    <font>
      <u/>
      <sz val="9"/>
      <color theme="11"/>
      <name val="ARIAL"/>
      <family val="2"/>
    </font>
    <font>
      <b/>
      <sz val="10"/>
      <color theme="1" tint="4.9989318521683403E-2"/>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0" tint="-0.14999847407452621"/>
        <bgColor indexed="64"/>
      </patternFill>
    </fill>
  </fills>
  <borders count="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double">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auto="1"/>
      </left>
      <right style="thin">
        <color auto="1"/>
      </right>
      <top/>
      <bottom/>
      <diagonal/>
    </border>
    <border>
      <left style="thin">
        <color auto="1"/>
      </left>
      <right style="thin">
        <color auto="1"/>
      </right>
      <top style="hair">
        <color auto="1"/>
      </top>
      <bottom/>
      <diagonal/>
    </border>
    <border>
      <left/>
      <right/>
      <top style="thin">
        <color auto="1"/>
      </top>
      <bottom style="thin">
        <color auto="1"/>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auto="1"/>
      </left>
      <right style="thin">
        <color auto="1"/>
      </right>
      <top/>
      <bottom style="hair">
        <color auto="1"/>
      </bottom>
      <diagonal/>
    </border>
  </borders>
  <cellStyleXfs count="20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 fillId="0" borderId="0"/>
    <xf numFmtId="0" fontId="5" fillId="0" borderId="0">
      <alignment vertical="center"/>
    </xf>
    <xf numFmtId="0" fontId="5" fillId="0" borderId="0">
      <alignment vertical="center"/>
    </xf>
    <xf numFmtId="0" fontId="25" fillId="4" borderId="0" applyNumberFormat="0" applyBorder="0" applyAlignment="0" applyProtection="0">
      <alignment vertical="center"/>
    </xf>
    <xf numFmtId="0" fontId="5" fillId="0" borderId="0">
      <alignment vertical="center"/>
    </xf>
    <xf numFmtId="0" fontId="5" fillId="0" borderId="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cellStyleXfs>
  <cellXfs count="284">
    <xf numFmtId="0" fontId="0" fillId="0" borderId="0" xfId="0"/>
    <xf numFmtId="0" fontId="2" fillId="0" borderId="0" xfId="41"/>
    <xf numFmtId="0" fontId="26" fillId="24" borderId="10" xfId="41" applyFont="1" applyFill="1" applyBorder="1" applyAlignment="1">
      <alignment horizontal="center"/>
    </xf>
    <xf numFmtId="0" fontId="2" fillId="0" borderId="10" xfId="41" applyBorder="1"/>
    <xf numFmtId="0" fontId="2" fillId="0" borderId="0" xfId="41" applyBorder="1" applyAlignment="1"/>
    <xf numFmtId="0" fontId="2" fillId="0" borderId="0" xfId="41" applyBorder="1"/>
    <xf numFmtId="0" fontId="5" fillId="0" borderId="0" xfId="42">
      <alignment vertical="center"/>
    </xf>
    <xf numFmtId="0" fontId="2" fillId="0" borderId="0" xfId="42" applyFont="1">
      <alignment vertical="center"/>
    </xf>
    <xf numFmtId="0" fontId="8" fillId="0" borderId="0" xfId="0" applyFont="1" applyAlignment="1">
      <alignment vertical="center"/>
    </xf>
    <xf numFmtId="0" fontId="0" fillId="0" borderId="0" xfId="0" applyAlignment="1">
      <alignment vertical="center"/>
    </xf>
    <xf numFmtId="0" fontId="31" fillId="0" borderId="0" xfId="0" applyFont="1" applyAlignment="1">
      <alignment vertical="center"/>
    </xf>
    <xf numFmtId="0" fontId="7" fillId="0" borderId="0" xfId="43" applyFont="1" applyBorder="1" applyAlignment="1">
      <alignment horizontal="left" vertical="center"/>
    </xf>
    <xf numFmtId="0" fontId="7" fillId="0" borderId="0" xfId="0" applyFont="1" applyBorder="1" applyAlignment="1">
      <alignment vertical="center" wrapText="1"/>
    </xf>
    <xf numFmtId="0" fontId="7" fillId="0" borderId="0" xfId="0" applyFont="1" applyBorder="1" applyAlignment="1">
      <alignment vertical="center"/>
    </xf>
    <xf numFmtId="0" fontId="31" fillId="24" borderId="11" xfId="0" applyFont="1" applyFill="1" applyBorder="1" applyAlignment="1">
      <alignment horizontal="center" vertical="center" wrapText="1"/>
    </xf>
    <xf numFmtId="0" fontId="33" fillId="0" borderId="0" xfId="0" applyFont="1" applyFill="1" applyBorder="1" applyAlignment="1">
      <alignment horizontal="right" vertical="center" wrapText="1"/>
    </xf>
    <xf numFmtId="0" fontId="0" fillId="0" borderId="15" xfId="0" applyBorder="1" applyAlignment="1">
      <alignment vertical="center"/>
    </xf>
    <xf numFmtId="0" fontId="35" fillId="24" borderId="11" xfId="0" applyFont="1" applyFill="1" applyBorder="1" applyAlignment="1">
      <alignment horizontal="center" vertical="center" wrapText="1"/>
    </xf>
    <xf numFmtId="0" fontId="35" fillId="24" borderId="13" xfId="0" applyFont="1" applyFill="1" applyBorder="1" applyAlignment="1">
      <alignment horizontal="center" vertical="center" wrapText="1"/>
    </xf>
    <xf numFmtId="0" fontId="35" fillId="25" borderId="11" xfId="0" applyFont="1" applyFill="1" applyBorder="1" applyAlignment="1">
      <alignment horizontal="center" vertical="center"/>
    </xf>
    <xf numFmtId="0" fontId="35" fillId="25" borderId="11" xfId="0" applyFont="1" applyFill="1" applyBorder="1" applyAlignment="1">
      <alignment horizontal="center" vertical="center" wrapText="1"/>
    </xf>
    <xf numFmtId="0" fontId="35" fillId="0" borderId="16" xfId="0" applyFont="1" applyBorder="1"/>
    <xf numFmtId="0" fontId="35" fillId="0" borderId="0" xfId="0" applyFont="1"/>
    <xf numFmtId="0" fontId="36" fillId="0" borderId="0" xfId="0" applyFont="1" applyAlignment="1">
      <alignment vertical="center"/>
    </xf>
    <xf numFmtId="0" fontId="0" fillId="0" borderId="0" xfId="0" applyAlignment="1">
      <alignment horizontal="center" vertical="center"/>
    </xf>
    <xf numFmtId="0" fontId="7" fillId="0" borderId="0" xfId="0" applyFont="1" applyBorder="1" applyAlignment="1">
      <alignment horizontal="center" vertical="center" wrapText="1"/>
    </xf>
    <xf numFmtId="0" fontId="0" fillId="0" borderId="0" xfId="0" applyAlignment="1">
      <alignment horizontal="center"/>
    </xf>
    <xf numFmtId="0" fontId="0" fillId="0" borderId="11" xfId="0" applyBorder="1" applyAlignment="1">
      <alignment vertical="center"/>
    </xf>
    <xf numFmtId="0" fontId="37" fillId="0" borderId="0" xfId="43" applyFont="1" applyBorder="1" applyAlignment="1">
      <alignment vertical="center" textRotation="255"/>
    </xf>
    <xf numFmtId="0" fontId="0" fillId="0" borderId="0" xfId="0" applyBorder="1" applyAlignment="1">
      <alignment vertical="center"/>
    </xf>
    <xf numFmtId="0" fontId="7" fillId="0" borderId="0" xfId="43" applyFont="1" applyBorder="1" applyAlignment="1">
      <alignment vertical="center" wrapText="1"/>
    </xf>
    <xf numFmtId="0" fontId="38" fillId="0" borderId="0" xfId="0" applyFont="1" applyAlignment="1">
      <alignment vertical="center"/>
    </xf>
    <xf numFmtId="0" fontId="35" fillId="25" borderId="13" xfId="0" applyFont="1" applyFill="1" applyBorder="1" applyAlignment="1">
      <alignment horizontal="center" vertical="center" wrapText="1"/>
    </xf>
    <xf numFmtId="0" fontId="0" fillId="0" borderId="16" xfId="0" applyBorder="1" applyAlignment="1">
      <alignment vertical="center"/>
    </xf>
    <xf numFmtId="0" fontId="41" fillId="0" borderId="0" xfId="0" applyFont="1" applyAlignment="1">
      <alignment vertical="center"/>
    </xf>
    <xf numFmtId="0" fontId="0" fillId="0" borderId="0" xfId="0" applyAlignment="1">
      <alignment horizontal="left" vertical="center"/>
    </xf>
    <xf numFmtId="0" fontId="0" fillId="0" borderId="0" xfId="0" applyFill="1" applyAlignment="1">
      <alignment vertical="center"/>
    </xf>
    <xf numFmtId="0" fontId="33" fillId="0" borderId="11" xfId="0" applyFont="1" applyFill="1" applyBorder="1" applyAlignment="1">
      <alignment horizontal="center" vertical="center"/>
    </xf>
    <xf numFmtId="0" fontId="33" fillId="0" borderId="13" xfId="0" applyFont="1" applyFill="1" applyBorder="1" applyAlignment="1">
      <alignment horizontal="center" vertical="center"/>
    </xf>
    <xf numFmtId="0" fontId="0" fillId="0" borderId="11" xfId="0" applyFill="1" applyBorder="1" applyAlignment="1">
      <alignment vertical="center"/>
    </xf>
    <xf numFmtId="0" fontId="0" fillId="0" borderId="11" xfId="0" applyFill="1" applyBorder="1" applyAlignment="1">
      <alignment horizontal="center" vertical="center"/>
    </xf>
    <xf numFmtId="0" fontId="42" fillId="24" borderId="14" xfId="43" applyFont="1" applyFill="1" applyBorder="1" applyAlignment="1">
      <alignment horizontal="center" vertical="center" shrinkToFit="1"/>
    </xf>
    <xf numFmtId="0" fontId="42" fillId="24" borderId="11" xfId="0" applyFont="1" applyFill="1" applyBorder="1" applyAlignment="1">
      <alignment horizontal="center" vertical="center"/>
    </xf>
    <xf numFmtId="0" fontId="42" fillId="24" borderId="11" xfId="0" applyFont="1" applyFill="1" applyBorder="1" applyAlignment="1">
      <alignment horizontal="center" vertical="center" wrapText="1"/>
    </xf>
    <xf numFmtId="0" fontId="43" fillId="26" borderId="17" xfId="0" applyFont="1" applyFill="1" applyBorder="1" applyAlignment="1">
      <alignment vertical="center"/>
    </xf>
    <xf numFmtId="0" fontId="43" fillId="26" borderId="18" xfId="0" applyFont="1" applyFill="1" applyBorder="1" applyAlignment="1">
      <alignment vertical="center"/>
    </xf>
    <xf numFmtId="0" fontId="43" fillId="26" borderId="19" xfId="0" applyFont="1" applyFill="1" applyBorder="1" applyAlignment="1">
      <alignment vertical="center"/>
    </xf>
    <xf numFmtId="0" fontId="0" fillId="0" borderId="0" xfId="0" applyBorder="1"/>
    <xf numFmtId="0" fontId="2" fillId="0" borderId="0" xfId="0" applyFont="1" applyFill="1" applyBorder="1" applyAlignment="1">
      <alignment vertical="center" wrapText="1"/>
    </xf>
    <xf numFmtId="0" fontId="6" fillId="0" borderId="0" xfId="43" applyFont="1" applyBorder="1" applyAlignment="1">
      <alignment vertical="center" wrapText="1"/>
    </xf>
    <xf numFmtId="0" fontId="7" fillId="0" borderId="0" xfId="43" applyFont="1" applyBorder="1" applyAlignment="1">
      <alignment vertical="center"/>
    </xf>
    <xf numFmtId="0" fontId="6" fillId="0" borderId="0" xfId="0" applyFont="1" applyBorder="1" applyAlignment="1">
      <alignment vertical="center" wrapText="1"/>
    </xf>
    <xf numFmtId="0" fontId="42" fillId="24" borderId="14" xfId="0" applyFont="1" applyFill="1" applyBorder="1" applyAlignment="1">
      <alignment horizontal="center" vertical="center"/>
    </xf>
    <xf numFmtId="0" fontId="42" fillId="24" borderId="14" xfId="0" applyFont="1" applyFill="1" applyBorder="1" applyAlignment="1">
      <alignment horizontal="center" vertical="center" wrapText="1"/>
    </xf>
    <xf numFmtId="0" fontId="26" fillId="0" borderId="0" xfId="0" applyFont="1" applyAlignment="1">
      <alignment horizontal="right" vertical="top"/>
    </xf>
    <xf numFmtId="0" fontId="0" fillId="0" borderId="11" xfId="0" applyFont="1" applyFill="1" applyBorder="1" applyAlignment="1">
      <alignment horizontal="center" vertical="center" wrapText="1"/>
    </xf>
    <xf numFmtId="0" fontId="0" fillId="28" borderId="11" xfId="0" applyFont="1" applyFill="1" applyBorder="1" applyAlignment="1">
      <alignment horizontal="center" vertical="center" wrapText="1"/>
    </xf>
    <xf numFmtId="0" fontId="26" fillId="28" borderId="11" xfId="0" applyFont="1" applyFill="1" applyBorder="1" applyAlignment="1">
      <alignment vertical="center" wrapText="1"/>
    </xf>
    <xf numFmtId="0" fontId="3" fillId="0" borderId="0" xfId="41" applyFont="1"/>
    <xf numFmtId="0" fontId="45" fillId="0" borderId="0" xfId="0" applyFont="1"/>
    <xf numFmtId="0" fontId="42" fillId="24" borderId="11" xfId="43" applyFont="1" applyFill="1" applyBorder="1" applyAlignment="1">
      <alignment horizontal="center" vertical="center" shrinkToFit="1"/>
    </xf>
    <xf numFmtId="0" fontId="43" fillId="26" borderId="25" xfId="0" applyFont="1" applyFill="1" applyBorder="1" applyAlignment="1">
      <alignment vertical="center"/>
    </xf>
    <xf numFmtId="0" fontId="5" fillId="0" borderId="0" xfId="43">
      <alignment vertical="center"/>
    </xf>
    <xf numFmtId="0" fontId="5" fillId="0" borderId="0" xfId="43" applyAlignment="1">
      <alignment vertical="center"/>
    </xf>
    <xf numFmtId="0" fontId="5" fillId="0" borderId="0" xfId="43" applyAlignment="1">
      <alignment horizontal="left" vertical="center"/>
    </xf>
    <xf numFmtId="0" fontId="5" fillId="0" borderId="0" xfId="43" applyAlignment="1">
      <alignment horizontal="left" vertical="center" wrapText="1"/>
    </xf>
    <xf numFmtId="0" fontId="6" fillId="0" borderId="0" xfId="43" applyFont="1">
      <alignment vertical="center"/>
    </xf>
    <xf numFmtId="0" fontId="6" fillId="29" borderId="11" xfId="43" applyFont="1" applyFill="1" applyBorder="1" applyAlignment="1">
      <alignment horizontal="left" vertical="center" shrinkToFit="1"/>
    </xf>
    <xf numFmtId="0" fontId="6" fillId="0" borderId="26" xfId="43" applyFont="1" applyBorder="1" applyAlignment="1">
      <alignment vertical="center" wrapText="1"/>
    </xf>
    <xf numFmtId="0" fontId="5" fillId="0" borderId="0" xfId="43" applyAlignment="1">
      <alignment horizontal="center" vertical="center"/>
    </xf>
    <xf numFmtId="0" fontId="6" fillId="29" borderId="13" xfId="43" applyFont="1" applyFill="1" applyBorder="1" applyAlignment="1">
      <alignment horizontal="center" vertical="center"/>
    </xf>
    <xf numFmtId="0" fontId="26" fillId="0" borderId="0" xfId="0" applyFont="1" applyAlignment="1">
      <alignment vertical="center"/>
    </xf>
    <xf numFmtId="0" fontId="47" fillId="0" borderId="12" xfId="0" applyFont="1" applyBorder="1"/>
    <xf numFmtId="9" fontId="6" fillId="0" borderId="11" xfId="0" applyNumberFormat="1" applyFont="1" applyBorder="1" applyAlignment="1">
      <alignment horizontal="right" vertical="center"/>
    </xf>
    <xf numFmtId="0" fontId="5" fillId="0" borderId="0" xfId="46" applyAlignment="1"/>
    <xf numFmtId="0" fontId="49" fillId="0" borderId="0" xfId="46" applyFont="1" applyFill="1" applyBorder="1" applyAlignment="1">
      <alignment horizontal="center" vertical="center"/>
    </xf>
    <xf numFmtId="0" fontId="6" fillId="0" borderId="0" xfId="46" applyFont="1" applyAlignment="1"/>
    <xf numFmtId="0" fontId="6" fillId="30" borderId="13" xfId="46" applyFont="1" applyFill="1" applyBorder="1" applyAlignment="1"/>
    <xf numFmtId="0" fontId="6" fillId="30" borderId="26" xfId="46" applyFont="1" applyFill="1" applyBorder="1" applyAlignment="1"/>
    <xf numFmtId="0" fontId="34" fillId="30" borderId="20" xfId="46" applyFont="1" applyFill="1" applyBorder="1" applyAlignment="1"/>
    <xf numFmtId="0" fontId="6" fillId="0" borderId="26" xfId="46" applyFont="1" applyBorder="1" applyAlignment="1"/>
    <xf numFmtId="0" fontId="34" fillId="0" borderId="26" xfId="46" applyFont="1" applyBorder="1" applyAlignment="1"/>
    <xf numFmtId="0" fontId="6" fillId="30" borderId="27" xfId="46" applyFont="1" applyFill="1" applyBorder="1" applyAlignment="1"/>
    <xf numFmtId="0" fontId="34" fillId="30" borderId="26" xfId="46" applyFont="1" applyFill="1" applyBorder="1" applyAlignment="1"/>
    <xf numFmtId="0" fontId="6" fillId="0" borderId="13" xfId="46" applyFont="1" applyBorder="1" applyAlignment="1"/>
    <xf numFmtId="0" fontId="4" fillId="0" borderId="20" xfId="46" applyFont="1" applyBorder="1" applyAlignment="1"/>
    <xf numFmtId="0" fontId="50" fillId="0" borderId="0" xfId="46" applyFont="1" applyFill="1" applyAlignment="1">
      <alignment vertical="center"/>
    </xf>
    <xf numFmtId="0" fontId="5" fillId="0" borderId="26" xfId="46" applyFont="1" applyBorder="1" applyAlignment="1"/>
    <xf numFmtId="0" fontId="34" fillId="0" borderId="20" xfId="46" applyFont="1" applyBorder="1" applyAlignment="1"/>
    <xf numFmtId="0" fontId="5" fillId="0" borderId="26" xfId="46" applyBorder="1" applyAlignment="1"/>
    <xf numFmtId="0" fontId="6" fillId="30" borderId="20" xfId="46" applyFont="1" applyFill="1" applyBorder="1" applyAlignment="1"/>
    <xf numFmtId="0" fontId="5" fillId="0" borderId="0" xfId="46" applyBorder="1" applyAlignment="1"/>
    <xf numFmtId="0" fontId="5" fillId="0" borderId="20" xfId="46" applyFont="1" applyBorder="1" applyAlignment="1"/>
    <xf numFmtId="0" fontId="34" fillId="0" borderId="0" xfId="46" applyFont="1" applyAlignment="1"/>
    <xf numFmtId="0" fontId="35" fillId="0" borderId="0" xfId="46" applyFont="1" applyFill="1" applyBorder="1" applyAlignment="1"/>
    <xf numFmtId="0" fontId="52" fillId="0" borderId="0" xfId="46" applyFont="1" applyFill="1" applyBorder="1" applyAlignment="1"/>
    <xf numFmtId="0" fontId="31" fillId="0" borderId="0" xfId="46" applyFont="1" applyFill="1" applyBorder="1" applyAlignment="1"/>
    <xf numFmtId="0" fontId="34" fillId="0" borderId="0" xfId="46" applyFont="1" applyBorder="1" applyAlignment="1"/>
    <xf numFmtId="0" fontId="5" fillId="0" borderId="29" xfId="46" applyBorder="1" applyAlignment="1"/>
    <xf numFmtId="0" fontId="5" fillId="0" borderId="30" xfId="46" applyBorder="1" applyAlignment="1"/>
    <xf numFmtId="0" fontId="5" fillId="0" borderId="31" xfId="46" applyBorder="1" applyAlignment="1"/>
    <xf numFmtId="0" fontId="5" fillId="0" borderId="28" xfId="46" applyBorder="1" applyAlignment="1"/>
    <xf numFmtId="0" fontId="34" fillId="0" borderId="32" xfId="46" applyFont="1" applyBorder="1" applyAlignment="1"/>
    <xf numFmtId="0" fontId="6" fillId="0" borderId="0" xfId="46" applyFont="1" applyFill="1" applyBorder="1" applyAlignment="1"/>
    <xf numFmtId="0" fontId="6" fillId="0" borderId="36" xfId="46" applyFont="1" applyBorder="1" applyAlignment="1"/>
    <xf numFmtId="0" fontId="6" fillId="0" borderId="37" xfId="46" applyFont="1" applyBorder="1" applyAlignment="1"/>
    <xf numFmtId="0" fontId="5" fillId="0" borderId="37" xfId="46" applyBorder="1" applyAlignment="1"/>
    <xf numFmtId="0" fontId="5" fillId="0" borderId="38" xfId="46" applyBorder="1" applyAlignment="1"/>
    <xf numFmtId="0" fontId="6" fillId="0" borderId="36" xfId="46" applyFont="1" applyBorder="1" applyAlignment="1">
      <alignment horizontal="left"/>
    </xf>
    <xf numFmtId="0" fontId="6" fillId="0" borderId="38" xfId="46" applyFont="1" applyBorder="1" applyAlignment="1"/>
    <xf numFmtId="0" fontId="6" fillId="0" borderId="36" xfId="46" applyFont="1" applyBorder="1" applyAlignment="1">
      <alignment vertical="center"/>
    </xf>
    <xf numFmtId="0" fontId="6" fillId="0" borderId="37" xfId="46" applyFont="1" applyBorder="1" applyAlignment="1">
      <alignment vertical="center"/>
    </xf>
    <xf numFmtId="0" fontId="6" fillId="0" borderId="38" xfId="46" applyFont="1" applyBorder="1" applyAlignment="1">
      <alignment vertical="center"/>
    </xf>
    <xf numFmtId="0" fontId="34" fillId="0" borderId="28" xfId="46" applyFont="1" applyBorder="1" applyAlignment="1"/>
    <xf numFmtId="0" fontId="5" fillId="0" borderId="33" xfId="46" applyBorder="1" applyAlignment="1"/>
    <xf numFmtId="0" fontId="5" fillId="0" borderId="34" xfId="46" applyBorder="1" applyAlignment="1"/>
    <xf numFmtId="0" fontId="34" fillId="0" borderId="34" xfId="46" applyFont="1" applyBorder="1" applyAlignment="1"/>
    <xf numFmtId="0" fontId="34" fillId="0" borderId="35" xfId="46" applyFont="1" applyBorder="1" applyAlignment="1"/>
    <xf numFmtId="177" fontId="5" fillId="0" borderId="0" xfId="46" applyNumberFormat="1" applyAlignment="1"/>
    <xf numFmtId="0" fontId="51" fillId="31" borderId="0" xfId="46" applyFont="1" applyFill="1" applyAlignment="1"/>
    <xf numFmtId="0" fontId="53" fillId="31" borderId="0" xfId="46" applyFont="1" applyFill="1" applyAlignment="1"/>
    <xf numFmtId="0" fontId="54" fillId="31" borderId="0" xfId="46" applyFont="1" applyFill="1" applyAlignment="1"/>
    <xf numFmtId="0" fontId="5" fillId="0" borderId="0" xfId="46" applyFill="1" applyBorder="1" applyAlignment="1"/>
    <xf numFmtId="0" fontId="35" fillId="25" borderId="39" xfId="46" applyFont="1" applyFill="1" applyBorder="1" applyAlignment="1">
      <alignment horizontal="center" vertical="center" wrapText="1"/>
    </xf>
    <xf numFmtId="0" fontId="6" fillId="0" borderId="36" xfId="46" applyFont="1" applyFill="1" applyBorder="1" applyAlignment="1"/>
    <xf numFmtId="0" fontId="34" fillId="0" borderId="37" xfId="46" applyFont="1" applyFill="1" applyBorder="1" applyAlignment="1"/>
    <xf numFmtId="0" fontId="6" fillId="0" borderId="37" xfId="46" applyFont="1" applyFill="1" applyBorder="1" applyAlignment="1"/>
    <xf numFmtId="0" fontId="5" fillId="0" borderId="37" xfId="46" applyFill="1" applyBorder="1" applyAlignment="1"/>
    <xf numFmtId="0" fontId="5" fillId="0" borderId="38" xfId="46" applyFill="1" applyBorder="1" applyAlignment="1"/>
    <xf numFmtId="0" fontId="6" fillId="0" borderId="38" xfId="46" applyFont="1" applyFill="1" applyBorder="1" applyAlignment="1"/>
    <xf numFmtId="0" fontId="35" fillId="25" borderId="40" xfId="46" applyFont="1" applyFill="1" applyBorder="1" applyAlignment="1">
      <alignment horizontal="center" vertical="center" wrapText="1"/>
    </xf>
    <xf numFmtId="0" fontId="6" fillId="0" borderId="22" xfId="46" applyFont="1" applyBorder="1" applyAlignment="1"/>
    <xf numFmtId="0" fontId="34" fillId="0" borderId="22" xfId="46" applyFont="1" applyBorder="1" applyAlignment="1"/>
    <xf numFmtId="177" fontId="52" fillId="0" borderId="22" xfId="46" applyNumberFormat="1" applyFont="1" applyBorder="1" applyAlignment="1">
      <alignment horizontal="center"/>
    </xf>
    <xf numFmtId="0" fontId="6" fillId="30" borderId="22" xfId="46" applyFont="1" applyFill="1" applyBorder="1" applyAlignment="1"/>
    <xf numFmtId="0" fontId="34" fillId="30" borderId="22" xfId="46" applyFont="1" applyFill="1" applyBorder="1" applyAlignment="1"/>
    <xf numFmtId="177" fontId="52" fillId="30" borderId="22" xfId="46" applyNumberFormat="1" applyFont="1" applyFill="1" applyBorder="1" applyAlignment="1">
      <alignment horizontal="center"/>
    </xf>
    <xf numFmtId="0" fontId="6" fillId="0" borderId="36" xfId="46" applyFont="1" applyFill="1" applyBorder="1" applyAlignment="1">
      <alignment vertical="top"/>
    </xf>
    <xf numFmtId="0" fontId="34" fillId="0" borderId="37" xfId="46" applyFont="1" applyFill="1" applyBorder="1" applyAlignment="1">
      <alignment vertical="top"/>
    </xf>
    <xf numFmtId="0" fontId="34" fillId="0" borderId="38" xfId="46" applyFont="1" applyFill="1" applyBorder="1" applyAlignment="1">
      <alignment vertical="top"/>
    </xf>
    <xf numFmtId="0" fontId="5" fillId="0" borderId="0" xfId="46"/>
    <xf numFmtId="0" fontId="6" fillId="32" borderId="22" xfId="46" applyFont="1" applyFill="1" applyBorder="1" applyAlignment="1"/>
    <xf numFmtId="0" fontId="6" fillId="0" borderId="22" xfId="46" applyFont="1" applyFill="1" applyBorder="1" applyAlignment="1"/>
    <xf numFmtId="0" fontId="61" fillId="25" borderId="11" xfId="0" applyFont="1" applyFill="1" applyBorder="1" applyAlignment="1">
      <alignment horizontal="center" vertical="center"/>
    </xf>
    <xf numFmtId="0" fontId="26" fillId="0" borderId="11" xfId="0" applyFont="1" applyBorder="1" applyAlignment="1">
      <alignment horizontal="left" vertical="top" wrapText="1"/>
    </xf>
    <xf numFmtId="0" fontId="26" fillId="0" borderId="11" xfId="0" applyFont="1" applyBorder="1" applyAlignment="1">
      <alignment vertical="top" wrapText="1"/>
    </xf>
    <xf numFmtId="0" fontId="43" fillId="26" borderId="41" xfId="0" applyFont="1" applyFill="1" applyBorder="1" applyAlignment="1">
      <alignment vertical="center"/>
    </xf>
    <xf numFmtId="0" fontId="26" fillId="0" borderId="27" xfId="0" applyFont="1" applyBorder="1" applyAlignment="1">
      <alignment horizontal="right" vertical="top"/>
    </xf>
    <xf numFmtId="0" fontId="0" fillId="0" borderId="11" xfId="0" applyFont="1" applyFill="1" applyBorder="1" applyAlignment="1">
      <alignment horizontal="center" vertical="center" wrapText="1"/>
    </xf>
    <xf numFmtId="0" fontId="26" fillId="0" borderId="11" xfId="0" applyFont="1" applyBorder="1" applyAlignment="1">
      <alignment vertical="center" wrapText="1"/>
    </xf>
    <xf numFmtId="0" fontId="6" fillId="28" borderId="22" xfId="46" applyFont="1" applyFill="1" applyBorder="1" applyAlignment="1"/>
    <xf numFmtId="0" fontId="26" fillId="0" borderId="11" xfId="0" applyFont="1" applyFill="1" applyBorder="1" applyAlignment="1">
      <alignment vertical="center" wrapText="1"/>
    </xf>
    <xf numFmtId="0" fontId="63" fillId="25" borderId="11" xfId="0" applyFont="1" applyFill="1" applyBorder="1" applyAlignment="1">
      <alignment horizontal="center" vertical="center"/>
    </xf>
    <xf numFmtId="49" fontId="0" fillId="0" borderId="11" xfId="0" applyNumberFormat="1" applyFont="1" applyBorder="1" applyAlignment="1">
      <alignment vertical="center" wrapText="1"/>
    </xf>
    <xf numFmtId="49" fontId="26" fillId="0" borderId="11" xfId="0" applyNumberFormat="1" applyFont="1" applyBorder="1" applyAlignment="1">
      <alignment vertical="center" wrapText="1"/>
    </xf>
    <xf numFmtId="0" fontId="64" fillId="0" borderId="0" xfId="0" applyFont="1" applyAlignment="1">
      <alignment vertical="center"/>
    </xf>
    <xf numFmtId="0" fontId="58" fillId="0" borderId="0" xfId="0" applyFont="1" applyAlignment="1">
      <alignment vertical="center"/>
    </xf>
    <xf numFmtId="0" fontId="65" fillId="0" borderId="0" xfId="0" applyFont="1" applyBorder="1" applyAlignment="1">
      <alignment vertical="center" wrapText="1"/>
    </xf>
    <xf numFmtId="0" fontId="66" fillId="25" borderId="11" xfId="0" applyFont="1" applyFill="1" applyBorder="1" applyAlignment="1">
      <alignment horizontal="center" vertical="center"/>
    </xf>
    <xf numFmtId="0" fontId="62" fillId="0" borderId="11" xfId="0" applyFont="1" applyBorder="1" applyAlignment="1">
      <alignment vertical="center" wrapText="1"/>
    </xf>
    <xf numFmtId="0" fontId="58" fillId="0" borderId="0" xfId="0" applyFont="1" applyBorder="1" applyAlignment="1">
      <alignment vertical="center"/>
    </xf>
    <xf numFmtId="0" fontId="67" fillId="0" borderId="0" xfId="43" applyFont="1" applyBorder="1" applyAlignment="1">
      <alignment vertical="center" wrapText="1"/>
    </xf>
    <xf numFmtId="0" fontId="0" fillId="0" borderId="11" xfId="0" applyFont="1" applyFill="1" applyBorder="1" applyAlignment="1">
      <alignment horizontal="center" vertical="center" wrapText="1"/>
    </xf>
    <xf numFmtId="0" fontId="35" fillId="25" borderId="11" xfId="0" applyFont="1" applyFill="1" applyBorder="1" applyAlignment="1">
      <alignment horizontal="center" vertical="center" shrinkToFit="1"/>
    </xf>
    <xf numFmtId="0" fontId="59" fillId="0" borderId="11" xfId="0" applyFont="1" applyFill="1" applyBorder="1" applyAlignment="1">
      <alignment horizontal="left" vertical="center" wrapText="1"/>
    </xf>
    <xf numFmtId="0" fontId="59" fillId="0" borderId="11" xfId="0" applyFont="1" applyBorder="1" applyAlignment="1">
      <alignment vertical="center" wrapText="1"/>
    </xf>
    <xf numFmtId="0" fontId="26" fillId="0" borderId="0" xfId="0" applyFont="1" applyBorder="1" applyAlignment="1">
      <alignment horizontal="left" vertical="center" wrapText="1"/>
    </xf>
    <xf numFmtId="0" fontId="26" fillId="0" borderId="0" xfId="0" applyFont="1" applyFill="1" applyBorder="1" applyAlignment="1">
      <alignment horizontal="left" vertical="center" wrapText="1"/>
    </xf>
    <xf numFmtId="0" fontId="26" fillId="0" borderId="0" xfId="0" applyFont="1" applyFill="1" applyBorder="1" applyAlignment="1">
      <alignment vertical="center" wrapText="1"/>
    </xf>
    <xf numFmtId="0" fontId="26" fillId="0" borderId="0" xfId="0" applyFont="1" applyBorder="1" applyAlignment="1">
      <alignment vertical="center" wrapText="1"/>
    </xf>
    <xf numFmtId="0" fontId="6" fillId="0" borderId="0" xfId="43" applyFont="1" applyAlignment="1">
      <alignment vertical="center"/>
    </xf>
    <xf numFmtId="0" fontId="26" fillId="0" borderId="11" xfId="0" applyFont="1" applyBorder="1" applyAlignment="1">
      <alignment horizontal="center" vertical="center"/>
    </xf>
    <xf numFmtId="176" fontId="26" fillId="0" borderId="11" xfId="0" applyNumberFormat="1" applyFont="1" applyBorder="1" applyAlignment="1">
      <alignment horizontal="center" vertical="center"/>
    </xf>
    <xf numFmtId="0" fontId="0" fillId="0" borderId="11" xfId="0" applyFont="1" applyFill="1" applyBorder="1" applyAlignment="1">
      <alignment horizontal="center" vertical="center" wrapText="1"/>
    </xf>
    <xf numFmtId="0" fontId="26" fillId="26" borderId="17" xfId="0" applyFont="1" applyFill="1" applyBorder="1" applyAlignment="1">
      <alignment horizontal="left" vertical="center"/>
    </xf>
    <xf numFmtId="0" fontId="26" fillId="26" borderId="41" xfId="0" applyFont="1" applyFill="1" applyBorder="1" applyAlignment="1">
      <alignment horizontal="left" vertical="center" wrapText="1"/>
    </xf>
    <xf numFmtId="0" fontId="26" fillId="26" borderId="41" xfId="0" applyFont="1" applyFill="1" applyBorder="1" applyAlignment="1">
      <alignment horizontal="left" vertical="center"/>
    </xf>
    <xf numFmtId="0" fontId="26" fillId="26" borderId="18" xfId="0" applyFont="1" applyFill="1" applyBorder="1" applyAlignment="1">
      <alignment horizontal="left" vertical="center"/>
    </xf>
    <xf numFmtId="0" fontId="26" fillId="26" borderId="25" xfId="0" applyFont="1" applyFill="1" applyBorder="1" applyAlignment="1">
      <alignment horizontal="left" vertical="center"/>
    </xf>
    <xf numFmtId="0" fontId="26" fillId="26" borderId="18" xfId="0" applyFont="1" applyFill="1" applyBorder="1" applyAlignment="1">
      <alignment horizontal="left" vertical="center" wrapText="1"/>
    </xf>
    <xf numFmtId="0" fontId="26" fillId="26" borderId="19" xfId="0" applyFont="1" applyFill="1" applyBorder="1" applyAlignment="1">
      <alignment horizontal="left" vertical="center"/>
    </xf>
    <xf numFmtId="0" fontId="26" fillId="26" borderId="41" xfId="0" applyFont="1" applyFill="1" applyBorder="1" applyAlignment="1">
      <alignment vertical="center"/>
    </xf>
    <xf numFmtId="0" fontId="26" fillId="26" borderId="18" xfId="0" applyFont="1" applyFill="1" applyBorder="1" applyAlignment="1">
      <alignment vertical="center"/>
    </xf>
    <xf numFmtId="0" fontId="26" fillId="26" borderId="25" xfId="0" applyFont="1" applyFill="1" applyBorder="1" applyAlignment="1">
      <alignment vertical="center"/>
    </xf>
    <xf numFmtId="0" fontId="26" fillId="0" borderId="17" xfId="0" applyFont="1" applyBorder="1" applyAlignment="1">
      <alignment vertical="center"/>
    </xf>
    <xf numFmtId="0" fontId="26" fillId="0" borderId="18" xfId="0" applyFont="1" applyBorder="1" applyAlignment="1">
      <alignment vertical="center"/>
    </xf>
    <xf numFmtId="0" fontId="26" fillId="0" borderId="25" xfId="0" applyFont="1" applyBorder="1" applyAlignment="1">
      <alignment vertical="center"/>
    </xf>
    <xf numFmtId="0" fontId="26" fillId="0" borderId="19" xfId="0" applyFont="1" applyBorder="1" applyAlignment="1">
      <alignment vertical="center"/>
    </xf>
    <xf numFmtId="0" fontId="0" fillId="0" borderId="0" xfId="0" applyFont="1" applyFill="1" applyBorder="1" applyAlignment="1">
      <alignment vertical="center" wrapText="1"/>
    </xf>
    <xf numFmtId="0" fontId="26" fillId="0" borderId="11" xfId="0" applyFont="1" applyFill="1" applyBorder="1" applyAlignment="1">
      <alignment horizontal="left" vertical="center" wrapText="1"/>
    </xf>
    <xf numFmtId="9" fontId="34" fillId="0" borderId="11" xfId="0" applyNumberFormat="1" applyFont="1" applyBorder="1" applyAlignment="1">
      <alignment horizontal="right"/>
    </xf>
    <xf numFmtId="0" fontId="26" fillId="26" borderId="17" xfId="0" applyFont="1" applyFill="1" applyBorder="1" applyAlignment="1">
      <alignment vertical="center"/>
    </xf>
    <xf numFmtId="0" fontId="26" fillId="26" borderId="19" xfId="0" applyFont="1" applyFill="1" applyBorder="1" applyAlignment="1">
      <alignment vertical="center"/>
    </xf>
    <xf numFmtId="177" fontId="70" fillId="30" borderId="22" xfId="46" applyNumberFormat="1" applyFont="1" applyFill="1" applyBorder="1" applyAlignment="1">
      <alignment horizontal="center"/>
    </xf>
    <xf numFmtId="0" fontId="44" fillId="0" borderId="0" xfId="42" applyFont="1" applyAlignment="1">
      <alignment horizontal="center" vertical="center"/>
    </xf>
    <xf numFmtId="0" fontId="26" fillId="24" borderId="10" xfId="41" applyFont="1" applyFill="1" applyBorder="1" applyAlignment="1">
      <alignment horizontal="center" vertical="justify"/>
    </xf>
    <xf numFmtId="0" fontId="2" fillId="0" borderId="10" xfId="41" applyBorder="1" applyAlignment="1"/>
    <xf numFmtId="0" fontId="29" fillId="27" borderId="10" xfId="42" applyFont="1" applyFill="1" applyBorder="1" applyAlignment="1">
      <alignment horizontal="center" vertical="center"/>
    </xf>
    <xf numFmtId="0" fontId="30" fillId="27" borderId="10" xfId="42" applyFont="1" applyFill="1" applyBorder="1" applyAlignment="1">
      <alignment horizontal="center" vertical="center"/>
    </xf>
    <xf numFmtId="0" fontId="32" fillId="0" borderId="21" xfId="42" applyFont="1" applyFill="1" applyBorder="1" applyAlignment="1">
      <alignment horizontal="left" vertical="center" wrapText="1"/>
    </xf>
    <xf numFmtId="0" fontId="32" fillId="0" borderId="22" xfId="42" applyFont="1" applyFill="1" applyBorder="1" applyAlignment="1">
      <alignment horizontal="left" vertical="center"/>
    </xf>
    <xf numFmtId="0" fontId="32" fillId="0" borderId="23" xfId="42" applyFont="1" applyFill="1" applyBorder="1" applyAlignment="1">
      <alignment horizontal="left" vertical="center"/>
    </xf>
    <xf numFmtId="0" fontId="27" fillId="27" borderId="10" xfId="41" applyFont="1" applyFill="1" applyBorder="1" applyAlignment="1">
      <alignment horizontal="center" vertical="center"/>
    </xf>
    <xf numFmtId="0" fontId="28" fillId="27" borderId="10" xfId="41" applyFont="1" applyFill="1" applyBorder="1" applyAlignment="1">
      <alignment horizontal="center" vertical="center"/>
    </xf>
    <xf numFmtId="176" fontId="39" fillId="0" borderId="10" xfId="41" applyNumberFormat="1" applyFont="1" applyBorder="1" applyAlignment="1">
      <alignment horizontal="center" vertical="center"/>
    </xf>
    <xf numFmtId="176" fontId="40" fillId="0" borderId="10" xfId="41" applyNumberFormat="1" applyFont="1" applyBorder="1" applyAlignment="1">
      <alignment horizontal="center" vertical="center"/>
    </xf>
    <xf numFmtId="176" fontId="39" fillId="0" borderId="21" xfId="41" applyNumberFormat="1" applyFont="1" applyBorder="1" applyAlignment="1">
      <alignment horizontal="center" vertical="center" shrinkToFit="1"/>
    </xf>
    <xf numFmtId="176" fontId="40" fillId="0" borderId="22" xfId="41" applyNumberFormat="1" applyFont="1" applyBorder="1" applyAlignment="1">
      <alignment horizontal="center" vertical="center" shrinkToFit="1"/>
    </xf>
    <xf numFmtId="176" fontId="40" fillId="0" borderId="23" xfId="41" applyNumberFormat="1" applyFont="1" applyBorder="1" applyAlignment="1">
      <alignment horizontal="center" vertical="center" shrinkToFit="1"/>
    </xf>
    <xf numFmtId="0" fontId="26" fillId="0" borderId="14"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28" borderId="14" xfId="0" applyFont="1" applyFill="1" applyBorder="1" applyAlignment="1">
      <alignment horizontal="center" vertical="center" wrapText="1"/>
    </xf>
    <xf numFmtId="0" fontId="26" fillId="28" borderId="12" xfId="0" applyFont="1" applyFill="1" applyBorder="1" applyAlignment="1">
      <alignment horizontal="center" vertical="center" wrapText="1"/>
    </xf>
    <xf numFmtId="0" fontId="35" fillId="0" borderId="0" xfId="0" applyFont="1" applyFill="1" applyBorder="1" applyAlignment="1">
      <alignment horizontal="left" vertical="center" wrapText="1"/>
    </xf>
    <xf numFmtId="0" fontId="35" fillId="25" borderId="11" xfId="0" applyFont="1" applyFill="1" applyBorder="1" applyAlignment="1">
      <alignment horizontal="center" vertical="center"/>
    </xf>
    <xf numFmtId="0" fontId="61" fillId="25" borderId="13" xfId="0" applyFont="1" applyFill="1" applyBorder="1" applyAlignment="1">
      <alignment horizontal="center" vertical="center"/>
    </xf>
    <xf numFmtId="0" fontId="61" fillId="25" borderId="20" xfId="0" applyFont="1" applyFill="1" applyBorder="1" applyAlignment="1">
      <alignment horizontal="center" vertical="center"/>
    </xf>
    <xf numFmtId="0" fontId="26" fillId="0" borderId="17"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6" fillId="28" borderId="14" xfId="0" applyFont="1" applyFill="1" applyBorder="1" applyAlignment="1">
      <alignment horizontal="center" vertical="center"/>
    </xf>
    <xf numFmtId="0" fontId="26" fillId="28" borderId="24" xfId="0" applyFont="1" applyFill="1" applyBorder="1" applyAlignment="1">
      <alignment horizontal="center" vertical="center"/>
    </xf>
    <xf numFmtId="0" fontId="26" fillId="28" borderId="12" xfId="0" applyFont="1" applyFill="1" applyBorder="1" applyAlignment="1">
      <alignment horizontal="center" vertical="center"/>
    </xf>
    <xf numFmtId="0" fontId="26" fillId="0" borderId="14" xfId="43" applyFont="1" applyBorder="1" applyAlignment="1">
      <alignment horizontal="center" vertical="center" wrapText="1"/>
    </xf>
    <xf numFmtId="0" fontId="26" fillId="0" borderId="24" xfId="43" applyFont="1" applyBorder="1" applyAlignment="1">
      <alignment horizontal="center" vertical="center" wrapText="1"/>
    </xf>
    <xf numFmtId="0" fontId="26" fillId="0" borderId="12" xfId="43" applyFont="1" applyBorder="1" applyAlignment="1">
      <alignment horizontal="center" vertical="center" wrapText="1"/>
    </xf>
    <xf numFmtId="0" fontId="26" fillId="0" borderId="11" xfId="43" applyFont="1" applyBorder="1" applyAlignment="1">
      <alignment horizontal="center" vertical="center" wrapText="1"/>
    </xf>
    <xf numFmtId="0" fontId="26" fillId="0" borderId="14" xfId="0" applyFont="1" applyBorder="1" applyAlignment="1">
      <alignment horizontal="left" vertical="center" wrapText="1"/>
    </xf>
    <xf numFmtId="0" fontId="26" fillId="0" borderId="24" xfId="0" applyFont="1" applyBorder="1" applyAlignment="1">
      <alignment horizontal="left" vertical="center" wrapText="1"/>
    </xf>
    <xf numFmtId="0" fontId="26" fillId="0" borderId="11" xfId="0" applyFont="1" applyBorder="1" applyAlignment="1">
      <alignment horizontal="left" vertical="center" wrapText="1"/>
    </xf>
    <xf numFmtId="176" fontId="59" fillId="0" borderId="14" xfId="0" applyNumberFormat="1" applyFont="1" applyBorder="1" applyAlignment="1">
      <alignment horizontal="left" vertical="center" wrapText="1"/>
    </xf>
    <xf numFmtId="176" fontId="59" fillId="0" borderId="24" xfId="0" applyNumberFormat="1" applyFont="1" applyBorder="1" applyAlignment="1">
      <alignment horizontal="left" vertical="center" wrapText="1"/>
    </xf>
    <xf numFmtId="176" fontId="59" fillId="0" borderId="12" xfId="0" applyNumberFormat="1" applyFont="1" applyBorder="1" applyAlignment="1">
      <alignment horizontal="left" vertical="center" wrapText="1"/>
    </xf>
    <xf numFmtId="0" fontId="46" fillId="0" borderId="0" xfId="43" applyFont="1" applyAlignment="1">
      <alignment horizontal="center" vertical="center"/>
    </xf>
    <xf numFmtId="0" fontId="31" fillId="29" borderId="13" xfId="43" applyFont="1" applyFill="1" applyBorder="1" applyAlignment="1">
      <alignment horizontal="left" vertical="center" shrinkToFit="1"/>
    </xf>
    <xf numFmtId="0" fontId="31" fillId="29" borderId="26" xfId="43" applyFont="1" applyFill="1" applyBorder="1" applyAlignment="1">
      <alignment horizontal="left" vertical="center" shrinkToFit="1"/>
    </xf>
    <xf numFmtId="0" fontId="31" fillId="29" borderId="20" xfId="43" applyFont="1" applyFill="1" applyBorder="1" applyAlignment="1">
      <alignment horizontal="left" vertical="center" shrinkToFit="1"/>
    </xf>
    <xf numFmtId="0" fontId="6" fillId="29" borderId="13" xfId="43" applyFont="1" applyFill="1" applyBorder="1" applyAlignment="1">
      <alignment horizontal="center" vertical="center"/>
    </xf>
    <xf numFmtId="0" fontId="6" fillId="29" borderId="20" xfId="43" applyFont="1" applyFill="1" applyBorder="1" applyAlignment="1">
      <alignment horizontal="center" vertical="center"/>
    </xf>
    <xf numFmtId="0" fontId="59" fillId="0" borderId="14" xfId="0" applyFont="1" applyFill="1" applyBorder="1" applyAlignment="1">
      <alignment horizontal="left" vertical="center" wrapText="1"/>
    </xf>
    <xf numFmtId="0" fontId="60" fillId="0" borderId="24" xfId="0" applyFont="1" applyFill="1" applyBorder="1" applyAlignment="1">
      <alignment horizontal="left" vertical="center" wrapText="1"/>
    </xf>
    <xf numFmtId="0" fontId="60" fillId="0" borderId="12" xfId="0" applyFont="1" applyFill="1" applyBorder="1" applyAlignment="1">
      <alignment horizontal="left" vertical="center" wrapText="1"/>
    </xf>
    <xf numFmtId="0" fontId="59" fillId="0" borderId="14" xfId="0" applyFont="1" applyBorder="1" applyAlignment="1">
      <alignment horizontal="left" vertical="center" wrapText="1"/>
    </xf>
    <xf numFmtId="0" fontId="60" fillId="0" borderId="24" xfId="0" applyFont="1" applyBorder="1" applyAlignment="1">
      <alignment horizontal="left" vertical="center" wrapText="1"/>
    </xf>
    <xf numFmtId="0" fontId="60" fillId="0" borderId="12" xfId="0" applyFont="1" applyBorder="1" applyAlignment="1">
      <alignment horizontal="left" vertical="center" wrapText="1"/>
    </xf>
    <xf numFmtId="0" fontId="48" fillId="0" borderId="0" xfId="46" applyFont="1" applyFill="1" applyBorder="1" applyAlignment="1">
      <alignment horizontal="center" vertical="center" wrapText="1"/>
    </xf>
    <xf numFmtId="0" fontId="48" fillId="0" borderId="0" xfId="46" applyFont="1" applyFill="1" applyBorder="1" applyAlignment="1">
      <alignment horizontal="center" vertical="center"/>
    </xf>
    <xf numFmtId="0" fontId="51" fillId="31" borderId="28" xfId="46" applyFont="1" applyFill="1" applyBorder="1" applyAlignment="1">
      <alignment horizontal="center" vertical="center" wrapText="1"/>
    </xf>
    <xf numFmtId="0" fontId="51" fillId="31" borderId="0" xfId="46" applyFont="1" applyFill="1" applyBorder="1" applyAlignment="1">
      <alignment horizontal="center" vertical="center" wrapText="1"/>
    </xf>
    <xf numFmtId="0" fontId="5" fillId="0" borderId="29" xfId="46" applyFont="1" applyFill="1" applyBorder="1" applyAlignment="1">
      <alignment horizontal="left" vertical="center" wrapText="1"/>
    </xf>
    <xf numFmtId="0" fontId="5" fillId="0" borderId="30" xfId="46" applyFont="1" applyFill="1" applyBorder="1" applyAlignment="1">
      <alignment horizontal="left" vertical="center" wrapText="1"/>
    </xf>
    <xf numFmtId="0" fontId="5" fillId="0" borderId="31" xfId="46" applyFont="1" applyFill="1" applyBorder="1" applyAlignment="1">
      <alignment horizontal="left" vertical="center" wrapText="1"/>
    </xf>
    <xf numFmtId="0" fontId="5" fillId="0" borderId="28" xfId="46" applyFont="1" applyFill="1" applyBorder="1" applyAlignment="1">
      <alignment horizontal="left" vertical="center" wrapText="1"/>
    </xf>
    <xf numFmtId="0" fontId="5" fillId="0" borderId="0" xfId="46" applyFont="1" applyFill="1" applyBorder="1" applyAlignment="1">
      <alignment horizontal="left" vertical="center" wrapText="1"/>
    </xf>
    <xf numFmtId="0" fontId="5" fillId="0" borderId="32" xfId="46" applyFont="1" applyFill="1" applyBorder="1" applyAlignment="1">
      <alignment horizontal="left" vertical="center" wrapText="1"/>
    </xf>
    <xf numFmtId="0" fontId="5" fillId="0" borderId="33" xfId="46" applyFont="1" applyFill="1" applyBorder="1" applyAlignment="1">
      <alignment horizontal="left" vertical="center" wrapText="1"/>
    </xf>
    <xf numFmtId="0" fontId="5" fillId="0" borderId="34" xfId="46" applyFont="1" applyFill="1" applyBorder="1" applyAlignment="1">
      <alignment horizontal="left" vertical="center" wrapText="1"/>
    </xf>
    <xf numFmtId="0" fontId="5" fillId="0" borderId="35" xfId="46" applyFont="1" applyFill="1" applyBorder="1" applyAlignment="1">
      <alignment horizontal="left" vertical="center" wrapText="1"/>
    </xf>
    <xf numFmtId="0" fontId="6" fillId="0" borderId="36" xfId="46" applyFont="1" applyBorder="1" applyAlignment="1">
      <alignment horizontal="left"/>
    </xf>
    <xf numFmtId="0" fontId="6" fillId="0" borderId="37" xfId="46" applyFont="1" applyBorder="1" applyAlignment="1">
      <alignment horizontal="left"/>
    </xf>
    <xf numFmtId="0" fontId="6" fillId="0" borderId="38" xfId="46" applyFont="1" applyBorder="1" applyAlignment="1">
      <alignment horizontal="left"/>
    </xf>
    <xf numFmtId="0" fontId="6" fillId="0" borderId="36" xfId="46" applyFont="1" applyBorder="1" applyAlignment="1">
      <alignment horizontal="center"/>
    </xf>
    <xf numFmtId="0" fontId="6" fillId="0" borderId="37" xfId="46" applyFont="1" applyBorder="1" applyAlignment="1">
      <alignment horizontal="center"/>
    </xf>
    <xf numFmtId="0" fontId="6" fillId="0" borderId="38" xfId="46" applyFont="1" applyBorder="1" applyAlignment="1">
      <alignment horizontal="center"/>
    </xf>
    <xf numFmtId="0" fontId="35" fillId="25" borderId="39" xfId="46" applyFont="1" applyFill="1" applyBorder="1" applyAlignment="1">
      <alignment horizontal="left" vertical="center"/>
    </xf>
    <xf numFmtId="0" fontId="35" fillId="25" borderId="40" xfId="46" applyFont="1" applyFill="1" applyBorder="1" applyAlignment="1">
      <alignment horizontal="left" vertical="center"/>
    </xf>
    <xf numFmtId="0" fontId="55" fillId="0" borderId="29" xfId="46" applyFont="1" applyFill="1" applyBorder="1" applyAlignment="1">
      <alignment horizontal="left" vertical="center" wrapText="1"/>
    </xf>
    <xf numFmtId="0" fontId="56" fillId="0" borderId="30" xfId="46" applyFont="1" applyFill="1" applyBorder="1" applyAlignment="1">
      <alignment horizontal="left" vertical="center" wrapText="1"/>
    </xf>
    <xf numFmtId="0" fontId="56" fillId="0" borderId="31" xfId="46" applyFont="1" applyFill="1" applyBorder="1" applyAlignment="1">
      <alignment horizontal="left" vertical="center" wrapText="1"/>
    </xf>
    <xf numFmtId="0" fontId="56" fillId="0" borderId="28" xfId="46" applyFont="1" applyFill="1" applyBorder="1" applyAlignment="1">
      <alignment horizontal="left" vertical="center" wrapText="1"/>
    </xf>
    <xf numFmtId="0" fontId="56" fillId="0" borderId="0" xfId="46" applyFont="1" applyFill="1" applyBorder="1" applyAlignment="1">
      <alignment horizontal="left" vertical="center" wrapText="1"/>
    </xf>
    <xf numFmtId="0" fontId="56" fillId="0" borderId="32" xfId="46" applyFont="1" applyFill="1" applyBorder="1" applyAlignment="1">
      <alignment horizontal="left" vertical="center" wrapText="1"/>
    </xf>
    <xf numFmtId="0" fontId="56" fillId="0" borderId="33" xfId="46" applyFont="1" applyFill="1" applyBorder="1" applyAlignment="1">
      <alignment horizontal="left" vertical="center" wrapText="1"/>
    </xf>
    <xf numFmtId="0" fontId="56" fillId="0" borderId="34" xfId="46" applyFont="1" applyFill="1" applyBorder="1" applyAlignment="1">
      <alignment horizontal="left" vertical="center" wrapText="1"/>
    </xf>
    <xf numFmtId="0" fontId="56" fillId="0" borderId="35" xfId="46" applyFont="1" applyFill="1" applyBorder="1" applyAlignment="1">
      <alignment horizontal="left" vertical="center" wrapText="1"/>
    </xf>
    <xf numFmtId="0" fontId="55" fillId="0" borderId="30" xfId="46" applyFont="1" applyFill="1" applyBorder="1" applyAlignment="1">
      <alignment horizontal="left" vertical="center" wrapText="1"/>
    </xf>
    <xf numFmtId="0" fontId="55" fillId="0" borderId="31" xfId="46" applyFont="1" applyFill="1" applyBorder="1" applyAlignment="1">
      <alignment horizontal="left" vertical="center" wrapText="1"/>
    </xf>
    <xf numFmtId="0" fontId="55" fillId="0" borderId="28" xfId="46" applyFont="1" applyFill="1" applyBorder="1" applyAlignment="1">
      <alignment horizontal="left" vertical="center" wrapText="1"/>
    </xf>
    <xf numFmtId="0" fontId="55" fillId="0" borderId="0" xfId="46" applyFont="1" applyFill="1" applyBorder="1" applyAlignment="1">
      <alignment horizontal="left" vertical="center" wrapText="1"/>
    </xf>
    <xf numFmtId="0" fontId="55" fillId="0" borderId="32" xfId="46" applyFont="1" applyFill="1" applyBorder="1" applyAlignment="1">
      <alignment horizontal="left" vertical="center" wrapText="1"/>
    </xf>
    <xf numFmtId="0" fontId="55" fillId="0" borderId="33" xfId="46" applyFont="1" applyFill="1" applyBorder="1" applyAlignment="1">
      <alignment horizontal="left" vertical="center" wrapText="1"/>
    </xf>
    <xf numFmtId="0" fontId="55" fillId="0" borderId="34" xfId="46" applyFont="1" applyFill="1" applyBorder="1" applyAlignment="1">
      <alignment horizontal="left" vertical="center" wrapText="1"/>
    </xf>
    <xf numFmtId="0" fontId="55" fillId="0" borderId="35" xfId="46" applyFont="1" applyFill="1" applyBorder="1" applyAlignment="1">
      <alignment horizontal="left" vertical="center" wrapText="1"/>
    </xf>
  </cellXfs>
  <cellStyles count="20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xr:uid="{00000000-0005-0000-0000-000078000000}"/>
    <cellStyle name="標準_OJTコミュニケーションｼｰﾄ_01" xfId="46" xr:uid="{00000000-0005-0000-0000-000079000000}"/>
    <cellStyle name="標準_フォーマット案_モデル評価シート" xfId="41" xr:uid="{00000000-0005-0000-0000-00007A000000}"/>
    <cellStyle name="標準_現場管理_レベル2" xfId="42" xr:uid="{00000000-0005-0000-0000-00007B000000}"/>
    <cellStyle name="標準_能力細目、職務遂行のための基準一覧（スーパーマーケット）" xfId="43" xr:uid="{00000000-0005-0000-0000-00007C000000}"/>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良い"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6"/>
          <c:w val="0.48902789949322706"/>
          <c:h val="0.61501394820510802"/>
        </c:manualLayout>
      </c:layout>
      <c:radarChart>
        <c:radarStyle val="marker"/>
        <c:varyColors val="0"/>
        <c:ser>
          <c:idx val="4"/>
          <c:order val="4"/>
          <c:tx>
            <c:v>自己評価</c:v>
          </c:tx>
          <c:spPr>
            <a:ln w="28575" cap="rnd">
              <a:solidFill>
                <a:schemeClr val="accent5"/>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OJTｺﾐｭﾆｹｰｼｮﾝｼｰﾄ!$B$25:$B$29</c:f>
              <c:strCache>
                <c:ptCount val="5"/>
                <c:pt idx="0">
                  <c:v>企業倫理とコンプライアンス</c:v>
                </c:pt>
                <c:pt idx="1">
                  <c:v>関係者との連携による業務の遂行</c:v>
                </c:pt>
                <c:pt idx="2">
                  <c:v>課題の設定と成果の追求</c:v>
                </c:pt>
                <c:pt idx="3">
                  <c:v>コンセプト構築</c:v>
                </c:pt>
                <c:pt idx="4">
                  <c:v>経営戦略専門</c:v>
                </c:pt>
              </c:strCache>
            </c:strRef>
          </c:cat>
          <c:val>
            <c:numRef>
              <c:extLst>
                <c:ext xmlns:c15="http://schemas.microsoft.com/office/drawing/2012/chart" uri="{02D57815-91ED-43cb-92C2-25804820EDAC}">
                  <c15:fullRef>
                    <c15:sqref>OJTｺﾐｭﾆｹｰｼｮﾝｼｰﾄ!$G$25:$G$37</c15:sqref>
                  </c15:fullRef>
                </c:ext>
              </c:extLst>
              <c:f>OJTｺﾐｭﾆｹｰｼｮﾝｼｰﾄ!$G$25:$G$29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4-07D3-42DE-9784-8A7707DB6CBD}"/>
            </c:ext>
          </c:extLst>
        </c:ser>
        <c:ser>
          <c:idx val="5"/>
          <c:order val="5"/>
          <c:tx>
            <c:v>上司評価</c:v>
          </c:tx>
          <c:spPr>
            <a:ln w="12700" cap="rnd">
              <a:solidFill>
                <a:schemeClr val="accent6"/>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OJTｺﾐｭﾆｹｰｼｮﾝｼｰﾄ!$B$25:$B$29</c:f>
              <c:strCache>
                <c:ptCount val="5"/>
                <c:pt idx="0">
                  <c:v>企業倫理とコンプライアンス</c:v>
                </c:pt>
                <c:pt idx="1">
                  <c:v>関係者との連携による業務の遂行</c:v>
                </c:pt>
                <c:pt idx="2">
                  <c:v>課題の設定と成果の追求</c:v>
                </c:pt>
                <c:pt idx="3">
                  <c:v>コンセプト構築</c:v>
                </c:pt>
                <c:pt idx="4">
                  <c:v>経営戦略専門</c:v>
                </c:pt>
              </c:strCache>
            </c:strRef>
          </c:cat>
          <c:val>
            <c:numRef>
              <c:extLst>
                <c:ext xmlns:c15="http://schemas.microsoft.com/office/drawing/2012/chart" uri="{02D57815-91ED-43cb-92C2-25804820EDAC}">
                  <c15:fullRef>
                    <c15:sqref>OJTｺﾐｭﾆｹｰｼｮﾝｼｰﾄ!$H$25:$H$37</c15:sqref>
                  </c15:fullRef>
                </c:ext>
              </c:extLst>
              <c:f>OJTｺﾐｭﾆｹｰｼｮﾝｼｰﾄ!$H$25:$H$29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5-07D3-42DE-9784-8A7707DB6CBD}"/>
            </c:ext>
          </c:extLst>
        </c:ser>
        <c:dLbls>
          <c:showLegendKey val="0"/>
          <c:showVal val="0"/>
          <c:showCatName val="0"/>
          <c:showSerName val="0"/>
          <c:showPercent val="0"/>
          <c:showBubbleSize val="0"/>
        </c:dLbls>
        <c:axId val="102236160"/>
        <c:axId val="102237696"/>
        <c:extLst>
          <c:ext xmlns:c15="http://schemas.microsoft.com/office/drawing/2012/chart" uri="{02D57815-91ED-43cb-92C2-25804820EDAC}">
            <c15:filteredRadarSeries>
              <c15:ser>
                <c:idx val="0"/>
                <c:order val="0"/>
                <c:spPr>
                  <a:ln w="28575" cap="rnd">
                    <a:solidFill>
                      <a:schemeClr val="accent1"/>
                    </a:solidFill>
                    <a:round/>
                  </a:ln>
                  <a:effectLst/>
                </c:spPr>
                <c:marker>
                  <c:symbol val="none"/>
                </c:marker>
                <c:cat>
                  <c:strRef>
                    <c:extLst>
                      <c:ext uri="{02D57815-91ED-43cb-92C2-25804820EDAC}">
                        <c15:fullRef>
                          <c15:sqref>OJTｺﾐｭﾆｹｰｼｮﾝｼｰﾄ!$B$25:$B$37</c15:sqref>
                        </c15:fullRef>
                        <c15:formulaRef>
                          <c15:sqref>OJTｺﾐｭﾆｹｰｼｮﾝｼｰﾄ!$B$25:$B$29</c15:sqref>
                        </c15:formulaRef>
                      </c:ext>
                    </c:extLst>
                    <c:strCache>
                      <c:ptCount val="5"/>
                      <c:pt idx="0">
                        <c:v>企業倫理とコンプライアンス</c:v>
                      </c:pt>
                      <c:pt idx="1">
                        <c:v>関係者との連携による業務の遂行</c:v>
                      </c:pt>
                      <c:pt idx="2">
                        <c:v>課題の設定と成果の追求</c:v>
                      </c:pt>
                      <c:pt idx="3">
                        <c:v>コンセプト構築</c:v>
                      </c:pt>
                      <c:pt idx="4">
                        <c:v>経営戦略専門</c:v>
                      </c:pt>
                    </c:strCache>
                  </c:strRef>
                </c:cat>
                <c:val>
                  <c:numRef>
                    <c:extLst>
                      <c:ext uri="{02D57815-91ED-43cb-92C2-25804820EDAC}">
                        <c15:fullRef>
                          <c15:sqref>OJTｺﾐｭﾆｹｰｼｮﾝｼｰﾄ!$C$25:$C$37</c15:sqref>
                        </c15:fullRef>
                        <c15:formulaRef>
                          <c15:sqref>OJTｺﾐｭﾆｹｰｼｮﾝｼｰﾄ!$C$25:$C$29</c15:sqref>
                        </c15:formulaRef>
                      </c:ext>
                    </c:extLst>
                    <c:numCache>
                      <c:formatCode>General</c:formatCode>
                      <c:ptCount val="5"/>
                    </c:numCache>
                  </c:numRef>
                </c:val>
                <c:extLst>
                  <c:ext xmlns:c16="http://schemas.microsoft.com/office/drawing/2014/chart" uri="{C3380CC4-5D6E-409C-BE32-E72D297353CC}">
                    <c16:uniqueId val="{00000000-07D3-42DE-9784-8A7707DB6CBD}"/>
                  </c:ext>
                </c:extLst>
              </c15:ser>
            </c15:filteredRadarSeries>
            <c15:filteredRadarSeries>
              <c15:ser>
                <c:idx val="1"/>
                <c:order val="1"/>
                <c:spPr>
                  <a:ln w="28575" cap="rnd">
                    <a:solidFill>
                      <a:schemeClr val="accent2"/>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OJTｺﾐｭﾆｹｰｼｮﾝｼｰﾄ!$B$25:$B$29</c15:sqref>
                        </c15:formulaRef>
                      </c:ext>
                    </c:extLst>
                    <c:strCache>
                      <c:ptCount val="5"/>
                      <c:pt idx="0">
                        <c:v>企業倫理とコンプライアンス</c:v>
                      </c:pt>
                      <c:pt idx="1">
                        <c:v>関係者との連携による業務の遂行</c:v>
                      </c:pt>
                      <c:pt idx="2">
                        <c:v>課題の設定と成果の追求</c:v>
                      </c:pt>
                      <c:pt idx="3">
                        <c:v>コンセプト構築</c:v>
                      </c:pt>
                      <c:pt idx="4">
                        <c:v>経営戦略専門</c:v>
                      </c:pt>
                    </c:strCache>
                  </c:strRef>
                </c:cat>
                <c:val>
                  <c:numRef>
                    <c:extLst>
                      <c:ext xmlns:c15="http://schemas.microsoft.com/office/drawing/2012/chart" uri="{02D57815-91ED-43cb-92C2-25804820EDAC}">
                        <c15:fullRef>
                          <c15:sqref>OJTｺﾐｭﾆｹｰｼｮﾝｼｰﾄ!$D$25:$D$37</c15:sqref>
                        </c15:fullRef>
                        <c15:formulaRef>
                          <c15:sqref>OJTｺﾐｭﾆｹｰｼｮﾝｼｰﾄ!$D$25:$D$29</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1-07D3-42DE-9784-8A7707DB6CBD}"/>
                  </c:ext>
                </c:extLst>
              </c15:ser>
            </c15:filteredRadarSeries>
            <c15:filteredRadarSeries>
              <c15:ser>
                <c:idx val="2"/>
                <c:order val="2"/>
                <c:spPr>
                  <a:ln w="28575" cap="rnd">
                    <a:solidFill>
                      <a:schemeClr val="accent3"/>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OJTｺﾐｭﾆｹｰｼｮﾝｼｰﾄ!$B$25:$B$29</c15:sqref>
                        </c15:formulaRef>
                      </c:ext>
                    </c:extLst>
                    <c:strCache>
                      <c:ptCount val="5"/>
                      <c:pt idx="0">
                        <c:v>企業倫理とコンプライアンス</c:v>
                      </c:pt>
                      <c:pt idx="1">
                        <c:v>関係者との連携による業務の遂行</c:v>
                      </c:pt>
                      <c:pt idx="2">
                        <c:v>課題の設定と成果の追求</c:v>
                      </c:pt>
                      <c:pt idx="3">
                        <c:v>コンセプト構築</c:v>
                      </c:pt>
                      <c:pt idx="4">
                        <c:v>経営戦略専門</c:v>
                      </c:pt>
                    </c:strCache>
                  </c:strRef>
                </c:cat>
                <c:val>
                  <c:numRef>
                    <c:extLst>
                      <c:ext xmlns:c15="http://schemas.microsoft.com/office/drawing/2012/chart" uri="{02D57815-91ED-43cb-92C2-25804820EDAC}">
                        <c15:fullRef>
                          <c15:sqref>OJTｺﾐｭﾆｹｰｼｮﾝｼｰﾄ!$E$25:$E$37</c15:sqref>
                        </c15:fullRef>
                        <c15:formulaRef>
                          <c15:sqref>OJTｺﾐｭﾆｹｰｼｮﾝｼｰﾄ!$E$25:$E$29</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2-07D3-42DE-9784-8A7707DB6CBD}"/>
                  </c:ext>
                </c:extLst>
              </c15:ser>
            </c15:filteredRadarSeries>
            <c15:filteredRadarSeries>
              <c15:ser>
                <c:idx val="3"/>
                <c:order val="3"/>
                <c:spPr>
                  <a:ln w="28575" cap="rnd">
                    <a:solidFill>
                      <a:schemeClr val="accent4"/>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OJTｺﾐｭﾆｹｰｼｮﾝｼｰﾄ!$B$25:$B$29</c15:sqref>
                        </c15:formulaRef>
                      </c:ext>
                    </c:extLst>
                    <c:strCache>
                      <c:ptCount val="5"/>
                      <c:pt idx="0">
                        <c:v>企業倫理とコンプライアンス</c:v>
                      </c:pt>
                      <c:pt idx="1">
                        <c:v>関係者との連携による業務の遂行</c:v>
                      </c:pt>
                      <c:pt idx="2">
                        <c:v>課題の設定と成果の追求</c:v>
                      </c:pt>
                      <c:pt idx="3">
                        <c:v>コンセプト構築</c:v>
                      </c:pt>
                      <c:pt idx="4">
                        <c:v>経営戦略専門</c:v>
                      </c:pt>
                    </c:strCache>
                  </c:strRef>
                </c:cat>
                <c:val>
                  <c:numRef>
                    <c:extLst>
                      <c:ext xmlns:c15="http://schemas.microsoft.com/office/drawing/2012/chart" uri="{02D57815-91ED-43cb-92C2-25804820EDAC}">
                        <c15:fullRef>
                          <c15:sqref>OJTｺﾐｭﾆｹｰｼｮﾝｼｰﾄ!$F$25:$F$37</c15:sqref>
                        </c15:fullRef>
                        <c15:formulaRef>
                          <c15:sqref>OJTｺﾐｭﾆｹｰｼｮﾝｼｰﾄ!$F$25:$F$29</c15:sqref>
                        </c15:formulaRef>
                      </c:ext>
                    </c:extLst>
                    <c:numCache>
                      <c:formatCode>0.0_ </c:formatCode>
                      <c:ptCount val="5"/>
                    </c:numCache>
                  </c:numRef>
                </c:val>
                <c:extLst xmlns:c15="http://schemas.microsoft.com/office/drawing/2012/chart">
                  <c:ext xmlns:c16="http://schemas.microsoft.com/office/drawing/2014/chart" uri="{C3380CC4-5D6E-409C-BE32-E72D297353CC}">
                    <c16:uniqueId val="{00000003-07D3-42DE-9784-8A7707DB6CBD}"/>
                  </c:ext>
                </c:extLst>
              </c15:ser>
            </c15:filteredRadarSeries>
          </c:ext>
        </c:extLst>
      </c:radarChart>
      <c:catAx>
        <c:axId val="102236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102237696"/>
        <c:crosses val="autoZero"/>
        <c:auto val="1"/>
        <c:lblAlgn val="ctr"/>
        <c:lblOffset val="100"/>
        <c:noMultiLvlLbl val="0"/>
      </c:catAx>
      <c:valAx>
        <c:axId val="102237696"/>
        <c:scaling>
          <c:orientation val="minMax"/>
        </c:scaling>
        <c:delete val="0"/>
        <c:axPos val="l"/>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2236160"/>
        <c:crosses val="autoZero"/>
        <c:crossBetween val="between"/>
      </c:valAx>
      <c:spPr>
        <a:noFill/>
        <a:ln>
          <a:noFill/>
        </a:ln>
        <a:effectLst/>
      </c:spPr>
    </c:plotArea>
    <c:legend>
      <c:legendPos val="t"/>
      <c:layout>
        <c:manualLayout>
          <c:xMode val="edge"/>
          <c:yMode val="edge"/>
          <c:x val="0.4249202532179861"/>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0</xdr:col>
      <xdr:colOff>26148</xdr:colOff>
      <xdr:row>7</xdr:row>
      <xdr:rowOff>119528</xdr:rowOff>
    </xdr:from>
    <xdr:to>
      <xdr:col>7</xdr:col>
      <xdr:colOff>463177</xdr:colOff>
      <xdr:row>18</xdr:row>
      <xdr:rowOff>183776</xdr:rowOff>
    </xdr:to>
    <xdr:graphicFrame macro="">
      <xdr:nvGraphicFramePr>
        <xdr:cNvPr id="6" name="グラフ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60"/>
  <sheetViews>
    <sheetView view="pageBreakPreview" topLeftCell="A4" zoomScaleSheetLayoutView="100" workbookViewId="0">
      <selection activeCell="E15" sqref="E15:K15"/>
    </sheetView>
  </sheetViews>
  <sheetFormatPr defaultColWidth="9.140625" defaultRowHeight="12" x14ac:dyDescent="0.2"/>
  <cols>
    <col min="1" max="1" width="3.7109375" style="1" customWidth="1"/>
    <col min="2" max="11" width="9.28515625" style="1" customWidth="1"/>
    <col min="12" max="12" width="3.7109375" style="1" customWidth="1"/>
    <col min="13" max="16384" width="9.140625" style="1"/>
  </cols>
  <sheetData>
    <row r="2" spans="2:17" ht="12" customHeight="1" x14ac:dyDescent="0.2">
      <c r="H2" s="195" t="s">
        <v>4</v>
      </c>
      <c r="I2" s="195"/>
      <c r="J2" s="195"/>
      <c r="K2" s="2" t="s">
        <v>5</v>
      </c>
    </row>
    <row r="3" spans="2:17" ht="22.5" customHeight="1" x14ac:dyDescent="0.2">
      <c r="H3" s="196"/>
      <c r="I3" s="196"/>
      <c r="J3" s="196"/>
      <c r="K3" s="3"/>
    </row>
    <row r="5" spans="2:17" ht="12" customHeight="1" x14ac:dyDescent="0.2">
      <c r="H5" s="195" t="s">
        <v>6</v>
      </c>
      <c r="I5" s="195"/>
      <c r="J5" s="195"/>
      <c r="K5" s="2" t="s">
        <v>5</v>
      </c>
    </row>
    <row r="6" spans="2:17" ht="22.5" customHeight="1" x14ac:dyDescent="0.2">
      <c r="H6" s="196"/>
      <c r="I6" s="196"/>
      <c r="J6" s="196"/>
      <c r="K6" s="3"/>
    </row>
    <row r="7" spans="2:17" ht="10.5" customHeight="1" x14ac:dyDescent="0.2">
      <c r="H7" s="4"/>
      <c r="I7" s="4"/>
      <c r="J7" s="4"/>
      <c r="K7" s="5"/>
    </row>
    <row r="8" spans="2:17" s="6" customFormat="1" ht="13.5" x14ac:dyDescent="0.2"/>
    <row r="9" spans="2:17" s="6" customFormat="1" ht="13.5" x14ac:dyDescent="0.2">
      <c r="B9" s="194" t="s">
        <v>22</v>
      </c>
      <c r="C9" s="194"/>
      <c r="D9" s="194"/>
      <c r="E9" s="194"/>
      <c r="F9" s="194"/>
      <c r="G9" s="194"/>
      <c r="H9" s="194"/>
      <c r="I9" s="194"/>
      <c r="J9" s="194"/>
      <c r="K9" s="194"/>
    </row>
    <row r="10" spans="2:17" s="6" customFormat="1" ht="13.5" x14ac:dyDescent="0.2">
      <c r="B10" s="194"/>
      <c r="C10" s="194"/>
      <c r="D10" s="194"/>
      <c r="E10" s="194"/>
      <c r="F10" s="194"/>
      <c r="G10" s="194"/>
      <c r="H10" s="194"/>
      <c r="I10" s="194"/>
      <c r="J10" s="194"/>
      <c r="K10" s="194"/>
    </row>
    <row r="11" spans="2:17" s="6" customFormat="1" ht="13.5" x14ac:dyDescent="0.2">
      <c r="B11" s="194"/>
      <c r="C11" s="194"/>
      <c r="D11" s="194"/>
      <c r="E11" s="194"/>
      <c r="F11" s="194"/>
      <c r="G11" s="194"/>
      <c r="H11" s="194"/>
      <c r="I11" s="194"/>
      <c r="J11" s="194"/>
      <c r="K11" s="194"/>
    </row>
    <row r="13" spans="2:17" ht="32.25" customHeight="1" x14ac:dyDescent="0.2">
      <c r="B13" s="202" t="s">
        <v>15</v>
      </c>
      <c r="C13" s="203"/>
      <c r="D13" s="203"/>
      <c r="E13" s="206" t="s">
        <v>56</v>
      </c>
      <c r="F13" s="207"/>
      <c r="G13" s="207"/>
      <c r="H13" s="207"/>
      <c r="I13" s="207"/>
      <c r="J13" s="207"/>
      <c r="K13" s="208"/>
      <c r="L13" s="5"/>
    </row>
    <row r="14" spans="2:17" ht="32.25" customHeight="1" x14ac:dyDescent="0.2">
      <c r="B14" s="202" t="s">
        <v>7</v>
      </c>
      <c r="C14" s="203"/>
      <c r="D14" s="203"/>
      <c r="E14" s="204" t="s">
        <v>204</v>
      </c>
      <c r="F14" s="205"/>
      <c r="G14" s="205"/>
      <c r="H14" s="205"/>
      <c r="I14" s="205"/>
      <c r="J14" s="205"/>
      <c r="K14" s="205"/>
    </row>
    <row r="15" spans="2:17" s="6" customFormat="1" ht="84" customHeight="1" x14ac:dyDescent="0.2">
      <c r="B15" s="197" t="s">
        <v>95</v>
      </c>
      <c r="C15" s="198"/>
      <c r="D15" s="198"/>
      <c r="E15" s="199" t="s">
        <v>96</v>
      </c>
      <c r="F15" s="200"/>
      <c r="G15" s="200"/>
      <c r="H15" s="200"/>
      <c r="I15" s="200"/>
      <c r="J15" s="200"/>
      <c r="K15" s="201"/>
      <c r="Q15" s="7"/>
    </row>
    <row r="17" s="58" customFormat="1" x14ac:dyDescent="0.2"/>
    <row r="18" s="58" customFormat="1" x14ac:dyDescent="0.2"/>
    <row r="19" s="58" customFormat="1" x14ac:dyDescent="0.2"/>
    <row r="20" s="58" customFormat="1" x14ac:dyDescent="0.2"/>
    <row r="21" s="58" customFormat="1" x14ac:dyDescent="0.2"/>
    <row r="22" s="58" customFormat="1" x14ac:dyDescent="0.2"/>
    <row r="23" s="58" customFormat="1" x14ac:dyDescent="0.2"/>
    <row r="24" s="58" customFormat="1" x14ac:dyDescent="0.2"/>
    <row r="25" s="58" customFormat="1" x14ac:dyDescent="0.2"/>
    <row r="26" s="58" customFormat="1" x14ac:dyDescent="0.2"/>
    <row r="27" s="58" customFormat="1" x14ac:dyDescent="0.2"/>
    <row r="28" s="58" customFormat="1" x14ac:dyDescent="0.2"/>
    <row r="29" s="58" customFormat="1" x14ac:dyDescent="0.2"/>
    <row r="30" s="58" customFormat="1" x14ac:dyDescent="0.2"/>
    <row r="31" s="58" customFormat="1" x14ac:dyDescent="0.2"/>
    <row r="32" s="58" customFormat="1" x14ac:dyDescent="0.2"/>
    <row r="33" s="58" customFormat="1" x14ac:dyDescent="0.2"/>
    <row r="34" s="58" customFormat="1" x14ac:dyDescent="0.2"/>
    <row r="35" s="58" customFormat="1" x14ac:dyDescent="0.2"/>
    <row r="36" s="58" customFormat="1" x14ac:dyDescent="0.2"/>
    <row r="37" s="58" customFormat="1" x14ac:dyDescent="0.2"/>
    <row r="38" s="58" customFormat="1" x14ac:dyDescent="0.2"/>
    <row r="39" s="58" customFormat="1" x14ac:dyDescent="0.2"/>
    <row r="40" s="58" customFormat="1" x14ac:dyDescent="0.2"/>
    <row r="41" s="58" customFormat="1" x14ac:dyDescent="0.2"/>
    <row r="42" s="58" customFormat="1" x14ac:dyDescent="0.2"/>
    <row r="43" s="58" customFormat="1" x14ac:dyDescent="0.2"/>
    <row r="44" s="58" customFormat="1" x14ac:dyDescent="0.2"/>
    <row r="45" s="58" customFormat="1" x14ac:dyDescent="0.2"/>
    <row r="46" s="58" customFormat="1" x14ac:dyDescent="0.2"/>
    <row r="47" s="58" customFormat="1" x14ac:dyDescent="0.2"/>
    <row r="48" s="58" customFormat="1" x14ac:dyDescent="0.2"/>
    <row r="49" s="58" customFormat="1" x14ac:dyDescent="0.2"/>
    <row r="50" s="58" customFormat="1" x14ac:dyDescent="0.2"/>
    <row r="51" s="58" customFormat="1" x14ac:dyDescent="0.2"/>
    <row r="52" s="58" customFormat="1" x14ac:dyDescent="0.2"/>
    <row r="53" s="58" customFormat="1" x14ac:dyDescent="0.2"/>
    <row r="54" s="58" customFormat="1" x14ac:dyDescent="0.2"/>
    <row r="55" s="58" customFormat="1" x14ac:dyDescent="0.2"/>
    <row r="56" s="58" customFormat="1" x14ac:dyDescent="0.2"/>
    <row r="57" s="58" customFormat="1" x14ac:dyDescent="0.2"/>
    <row r="58" s="58" customFormat="1" x14ac:dyDescent="0.2"/>
    <row r="59" s="58" customFormat="1" x14ac:dyDescent="0.2"/>
    <row r="60" s="58" customFormat="1" x14ac:dyDescent="0.2"/>
  </sheetData>
  <mergeCells count="11">
    <mergeCell ref="B15:D15"/>
    <mergeCell ref="E15:K15"/>
    <mergeCell ref="B14:D14"/>
    <mergeCell ref="E14:K14"/>
    <mergeCell ref="B13:D13"/>
    <mergeCell ref="E13:K13"/>
    <mergeCell ref="B9:K11"/>
    <mergeCell ref="H2:J2"/>
    <mergeCell ref="H5:J5"/>
    <mergeCell ref="H3:J3"/>
    <mergeCell ref="H6:J6"/>
  </mergeCells>
  <phoneticPr fontId="4"/>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8"/>
  <sheetViews>
    <sheetView tabSelected="1" view="pageBreakPreview" zoomScale="115" zoomScaleNormal="115" zoomScaleSheetLayoutView="80" zoomScalePageLayoutView="115" workbookViewId="0">
      <selection activeCell="B1" sqref="B1"/>
    </sheetView>
  </sheetViews>
  <sheetFormatPr defaultColWidth="9.140625" defaultRowHeight="12" x14ac:dyDescent="0.2"/>
  <cols>
    <col min="1" max="1" width="1.28515625" style="9" customWidth="1"/>
    <col min="2" max="2" width="15" style="9" customWidth="1"/>
    <col min="3" max="3" width="19.140625" style="156" customWidth="1"/>
    <col min="4" max="4" width="4" style="24" bestFit="1" customWidth="1"/>
    <col min="5" max="5" width="60.28515625" style="9" customWidth="1"/>
    <col min="6" max="7" width="9.28515625" style="9" customWidth="1"/>
    <col min="8" max="8" width="29.7109375" style="9" customWidth="1"/>
    <col min="9" max="9" width="9.140625" style="9"/>
    <col min="10" max="11" width="9.140625" style="9" hidden="1" customWidth="1"/>
    <col min="12" max="16384" width="9.140625" style="9"/>
  </cols>
  <sheetData>
    <row r="1" spans="1:11" ht="29.25" customHeight="1" x14ac:dyDescent="0.2">
      <c r="A1" s="23"/>
      <c r="B1" s="34" t="s">
        <v>205</v>
      </c>
      <c r="C1" s="155"/>
      <c r="D1" s="23"/>
      <c r="E1" s="23"/>
      <c r="F1" s="214" t="s">
        <v>72</v>
      </c>
      <c r="G1" s="214"/>
      <c r="H1" s="214"/>
    </row>
    <row r="2" spans="1:11" ht="29.25" customHeight="1" x14ac:dyDescent="0.2">
      <c r="B2" s="8"/>
      <c r="C2" s="155"/>
      <c r="F2" s="214"/>
      <c r="G2" s="214"/>
      <c r="H2" s="214"/>
    </row>
    <row r="3" spans="1:11" ht="29.25" customHeight="1" x14ac:dyDescent="0.2">
      <c r="B3" s="8"/>
      <c r="E3" s="31"/>
      <c r="F3" s="214"/>
      <c r="G3" s="214"/>
      <c r="H3" s="214"/>
    </row>
    <row r="4" spans="1:11" x14ac:dyDescent="0.2">
      <c r="B4" s="10"/>
      <c r="F4" s="214"/>
      <c r="G4" s="214"/>
      <c r="H4" s="214"/>
    </row>
    <row r="5" spans="1:11" ht="13.5" x14ac:dyDescent="0.15">
      <c r="B5" s="21" t="s">
        <v>18</v>
      </c>
      <c r="E5" s="35"/>
      <c r="J5" s="71" t="s">
        <v>27</v>
      </c>
    </row>
    <row r="6" spans="1:11" ht="13.5" customHeight="1" x14ac:dyDescent="0.2">
      <c r="B6" s="19" t="s">
        <v>0</v>
      </c>
      <c r="C6" s="152" t="s">
        <v>1</v>
      </c>
      <c r="D6" s="215" t="s">
        <v>2</v>
      </c>
      <c r="E6" s="215"/>
      <c r="F6" s="163" t="s">
        <v>16</v>
      </c>
      <c r="G6" s="163" t="s">
        <v>3</v>
      </c>
      <c r="H6" s="20" t="s">
        <v>17</v>
      </c>
      <c r="J6" s="71" t="s">
        <v>16</v>
      </c>
      <c r="K6" s="71" t="s">
        <v>3</v>
      </c>
    </row>
    <row r="7" spans="1:11" s="36" customFormat="1" ht="50.25" customHeight="1" x14ac:dyDescent="0.2">
      <c r="B7" s="209" t="s">
        <v>139</v>
      </c>
      <c r="C7" s="164" t="s">
        <v>146</v>
      </c>
      <c r="D7" s="55"/>
      <c r="E7" s="189" t="s">
        <v>190</v>
      </c>
      <c r="F7" s="37"/>
      <c r="G7" s="38"/>
      <c r="H7" s="39"/>
      <c r="J7" s="36">
        <f>IF(F7="○",2,IF(F7="△",1,0))</f>
        <v>0</v>
      </c>
      <c r="K7" s="36">
        <f>IF(G7="○",2,IF(G7="△",1,0))</f>
        <v>0</v>
      </c>
    </row>
    <row r="8" spans="1:11" s="36" customFormat="1" ht="63.95" customHeight="1" x14ac:dyDescent="0.2">
      <c r="B8" s="211"/>
      <c r="C8" s="164" t="s">
        <v>147</v>
      </c>
      <c r="D8" s="148"/>
      <c r="E8" s="189" t="s">
        <v>192</v>
      </c>
      <c r="F8" s="37"/>
      <c r="G8" s="38"/>
      <c r="H8" s="39"/>
      <c r="J8" s="36">
        <f t="shared" ref="J8:J17" si="0">IF(F8="○",2,IF(F8="△",1,0))</f>
        <v>0</v>
      </c>
      <c r="K8" s="36">
        <f t="shared" ref="K8:K17" si="1">IF(G8="○",2,IF(G8="△",1,0))</f>
        <v>0</v>
      </c>
    </row>
    <row r="9" spans="1:11" s="36" customFormat="1" ht="50.25" customHeight="1" x14ac:dyDescent="0.2">
      <c r="B9" s="209" t="s">
        <v>141</v>
      </c>
      <c r="C9" s="165" t="s">
        <v>148</v>
      </c>
      <c r="D9" s="55"/>
      <c r="E9" s="151" t="s">
        <v>193</v>
      </c>
      <c r="F9" s="37"/>
      <c r="G9" s="38"/>
      <c r="H9" s="40"/>
      <c r="J9" s="36">
        <f t="shared" si="0"/>
        <v>0</v>
      </c>
      <c r="K9" s="36">
        <f t="shared" si="1"/>
        <v>0</v>
      </c>
    </row>
    <row r="10" spans="1:11" s="36" customFormat="1" ht="54" customHeight="1" x14ac:dyDescent="0.2">
      <c r="B10" s="210"/>
      <c r="C10" s="165" t="s">
        <v>97</v>
      </c>
      <c r="D10" s="55"/>
      <c r="E10" s="151" t="s">
        <v>194</v>
      </c>
      <c r="F10" s="37"/>
      <c r="G10" s="38"/>
      <c r="H10" s="40"/>
      <c r="J10" s="36">
        <f t="shared" si="0"/>
        <v>0</v>
      </c>
      <c r="K10" s="36">
        <f t="shared" si="1"/>
        <v>0</v>
      </c>
    </row>
    <row r="11" spans="1:11" s="36" customFormat="1" ht="54" customHeight="1" x14ac:dyDescent="0.2">
      <c r="B11" s="211"/>
      <c r="C11" s="165" t="s">
        <v>98</v>
      </c>
      <c r="D11" s="173"/>
      <c r="E11" s="151" t="s">
        <v>195</v>
      </c>
      <c r="F11" s="37"/>
      <c r="G11" s="38"/>
      <c r="H11" s="40"/>
      <c r="J11" s="36">
        <f t="shared" si="0"/>
        <v>0</v>
      </c>
      <c r="K11" s="36">
        <f t="shared" si="1"/>
        <v>0</v>
      </c>
    </row>
    <row r="12" spans="1:11" s="36" customFormat="1" ht="50.25" customHeight="1" x14ac:dyDescent="0.2">
      <c r="B12" s="209" t="s">
        <v>143</v>
      </c>
      <c r="C12" s="165" t="s">
        <v>149</v>
      </c>
      <c r="D12" s="55"/>
      <c r="E12" s="149" t="s">
        <v>196</v>
      </c>
      <c r="F12" s="37"/>
      <c r="G12" s="38"/>
      <c r="H12" s="40"/>
      <c r="J12" s="36">
        <f t="shared" si="0"/>
        <v>0</v>
      </c>
      <c r="K12" s="36">
        <f t="shared" si="1"/>
        <v>0</v>
      </c>
    </row>
    <row r="13" spans="1:11" s="36" customFormat="1" ht="50.25" customHeight="1" x14ac:dyDescent="0.2">
      <c r="B13" s="210"/>
      <c r="C13" s="165" t="s">
        <v>150</v>
      </c>
      <c r="D13" s="162"/>
      <c r="E13" s="149" t="s">
        <v>197</v>
      </c>
      <c r="F13" s="37"/>
      <c r="G13" s="38"/>
      <c r="H13" s="40"/>
      <c r="J13" s="36">
        <f t="shared" si="0"/>
        <v>0</v>
      </c>
      <c r="K13" s="36">
        <f t="shared" si="1"/>
        <v>0</v>
      </c>
    </row>
    <row r="14" spans="1:11" s="36" customFormat="1" ht="50.25" customHeight="1" x14ac:dyDescent="0.2">
      <c r="B14" s="211"/>
      <c r="C14" s="165" t="s">
        <v>151</v>
      </c>
      <c r="D14" s="55"/>
      <c r="E14" s="149" t="s">
        <v>198</v>
      </c>
      <c r="F14" s="37"/>
      <c r="G14" s="38"/>
      <c r="H14" s="40"/>
      <c r="J14" s="36">
        <f t="shared" si="0"/>
        <v>0</v>
      </c>
      <c r="K14" s="36">
        <f t="shared" si="1"/>
        <v>0</v>
      </c>
    </row>
    <row r="15" spans="1:11" s="36" customFormat="1" ht="50.25" customHeight="1" x14ac:dyDescent="0.2">
      <c r="B15" s="209" t="s">
        <v>145</v>
      </c>
      <c r="C15" s="165" t="s">
        <v>152</v>
      </c>
      <c r="D15" s="55"/>
      <c r="E15" s="154" t="s">
        <v>199</v>
      </c>
      <c r="F15" s="37"/>
      <c r="G15" s="38"/>
      <c r="H15" s="40"/>
      <c r="J15" s="36">
        <f t="shared" si="0"/>
        <v>0</v>
      </c>
      <c r="K15" s="36">
        <f t="shared" si="1"/>
        <v>0</v>
      </c>
    </row>
    <row r="16" spans="1:11" s="36" customFormat="1" ht="50.25" customHeight="1" x14ac:dyDescent="0.2">
      <c r="B16" s="210"/>
      <c r="C16" s="165" t="s">
        <v>153</v>
      </c>
      <c r="D16" s="55"/>
      <c r="E16" s="154" t="s">
        <v>200</v>
      </c>
      <c r="F16" s="37"/>
      <c r="G16" s="38"/>
      <c r="H16" s="40"/>
      <c r="J16" s="36">
        <f t="shared" si="0"/>
        <v>0</v>
      </c>
      <c r="K16" s="36">
        <f t="shared" si="1"/>
        <v>0</v>
      </c>
    </row>
    <row r="17" spans="2:13" s="36" customFormat="1" ht="50.25" customHeight="1" x14ac:dyDescent="0.2">
      <c r="B17" s="211"/>
      <c r="C17" s="165" t="s">
        <v>154</v>
      </c>
      <c r="D17" s="55"/>
      <c r="E17" s="154" t="s">
        <v>201</v>
      </c>
      <c r="F17" s="37"/>
      <c r="G17" s="38"/>
      <c r="H17" s="40"/>
      <c r="J17" s="36">
        <f t="shared" si="0"/>
        <v>0</v>
      </c>
      <c r="K17" s="36">
        <f t="shared" si="1"/>
        <v>0</v>
      </c>
      <c r="M17" s="9"/>
    </row>
    <row r="18" spans="2:13" ht="6" customHeight="1" x14ac:dyDescent="0.2">
      <c r="B18" s="11"/>
      <c r="C18" s="157"/>
      <c r="D18" s="25"/>
      <c r="E18" s="12"/>
      <c r="F18" s="13"/>
      <c r="G18" s="13"/>
      <c r="H18" s="29"/>
      <c r="J18" s="36"/>
      <c r="K18" s="36"/>
    </row>
    <row r="19" spans="2:13" ht="13.5" x14ac:dyDescent="0.15">
      <c r="B19" s="22" t="s">
        <v>58</v>
      </c>
      <c r="H19" s="33"/>
      <c r="J19" s="36"/>
      <c r="K19" s="36"/>
    </row>
    <row r="20" spans="2:13" ht="27" x14ac:dyDescent="0.2">
      <c r="B20" s="143" t="s">
        <v>0</v>
      </c>
      <c r="C20" s="158" t="s">
        <v>1</v>
      </c>
      <c r="D20" s="216" t="s">
        <v>2</v>
      </c>
      <c r="E20" s="217"/>
      <c r="F20" s="20" t="s">
        <v>16</v>
      </c>
      <c r="G20" s="32" t="s">
        <v>3</v>
      </c>
      <c r="H20" s="20" t="s">
        <v>17</v>
      </c>
      <c r="J20" s="36"/>
      <c r="K20" s="36"/>
    </row>
    <row r="21" spans="2:13" ht="66" customHeight="1" x14ac:dyDescent="0.2">
      <c r="B21" s="212" t="s">
        <v>186</v>
      </c>
      <c r="C21" s="159" t="s">
        <v>187</v>
      </c>
      <c r="D21" s="56"/>
      <c r="E21" s="57" t="s">
        <v>202</v>
      </c>
      <c r="F21" s="37"/>
      <c r="G21" s="38"/>
      <c r="H21" s="27"/>
      <c r="J21" s="36">
        <f t="shared" ref="J21:J22" si="2">IF(F21="○",2,IF(F21="△",1,0))</f>
        <v>0</v>
      </c>
      <c r="K21" s="36">
        <f t="shared" ref="K21:K22" si="3">IF(G21="○",2,IF(G21="△",1,0))</f>
        <v>0</v>
      </c>
    </row>
    <row r="22" spans="2:13" ht="66" customHeight="1" x14ac:dyDescent="0.2">
      <c r="B22" s="213"/>
      <c r="C22" s="159" t="s">
        <v>159</v>
      </c>
      <c r="D22" s="56"/>
      <c r="E22" s="57" t="s">
        <v>203</v>
      </c>
      <c r="F22" s="37"/>
      <c r="G22" s="38"/>
      <c r="H22" s="27"/>
      <c r="J22" s="36">
        <f t="shared" si="2"/>
        <v>0</v>
      </c>
      <c r="K22" s="36">
        <f t="shared" si="3"/>
        <v>0</v>
      </c>
    </row>
    <row r="23" spans="2:13" customFormat="1" ht="40.5" x14ac:dyDescent="0.2">
      <c r="B23" s="28"/>
      <c r="C23" s="160"/>
      <c r="D23" s="26"/>
      <c r="F23" s="17" t="s">
        <v>8</v>
      </c>
      <c r="G23" s="18" t="s">
        <v>9</v>
      </c>
      <c r="H23" s="14" t="s">
        <v>10</v>
      </c>
    </row>
    <row r="24" spans="2:13" customFormat="1" ht="30" customHeight="1" x14ac:dyDescent="0.2">
      <c r="B24" s="28"/>
      <c r="C24" s="161"/>
      <c r="D24" s="26"/>
      <c r="E24" s="15" t="s">
        <v>11</v>
      </c>
      <c r="F24" s="72">
        <f>COUNTIF($F$7:$F$22,"○")</f>
        <v>0</v>
      </c>
      <c r="G24" s="72">
        <f>COUNTIF($G$7:$G$22,"○")</f>
        <v>0</v>
      </c>
      <c r="H24" s="73" t="e">
        <f>G24/$G$27</f>
        <v>#DIV/0!</v>
      </c>
    </row>
    <row r="25" spans="2:13" customFormat="1" ht="30" customHeight="1" x14ac:dyDescent="0.2">
      <c r="B25" s="28"/>
      <c r="C25" s="161"/>
      <c r="D25" s="26"/>
      <c r="E25" s="15" t="s">
        <v>12</v>
      </c>
      <c r="F25" s="72">
        <f>COUNTIF($F$7:$F$22,"△")</f>
        <v>0</v>
      </c>
      <c r="G25" s="72">
        <f>COUNTIF($G$7:$G$22,"△")</f>
        <v>0</v>
      </c>
      <c r="H25" s="73" t="e">
        <f t="shared" ref="H25:H26" si="4">G25/$G$27</f>
        <v>#DIV/0!</v>
      </c>
    </row>
    <row r="26" spans="2:13" customFormat="1" ht="30" customHeight="1" thickBot="1" x14ac:dyDescent="0.25">
      <c r="B26" s="28"/>
      <c r="C26" s="161"/>
      <c r="D26" s="26"/>
      <c r="E26" s="15" t="s">
        <v>13</v>
      </c>
      <c r="F26" s="72">
        <f>COUNTIF($F$7:$F$22,"×")</f>
        <v>0</v>
      </c>
      <c r="G26" s="72">
        <f>COUNTIF($G$7:$G$22,"×")</f>
        <v>0</v>
      </c>
      <c r="H26" s="73" t="e">
        <f t="shared" si="4"/>
        <v>#DIV/0!</v>
      </c>
    </row>
    <row r="27" spans="2:13" customFormat="1" ht="30" customHeight="1" thickTop="1" thickBot="1" x14ac:dyDescent="0.25">
      <c r="B27" s="28"/>
      <c r="C27" s="161"/>
      <c r="D27" s="26"/>
      <c r="E27" s="15" t="s">
        <v>14</v>
      </c>
      <c r="F27" s="16">
        <f>SUM(F24:F26)</f>
        <v>0</v>
      </c>
      <c r="G27" s="16">
        <f>SUM(G24:G26)</f>
        <v>0</v>
      </c>
      <c r="H27" s="190" t="e">
        <f>SUM(H24:H26)</f>
        <v>#DIV/0!</v>
      </c>
      <c r="M27" s="9"/>
    </row>
    <row r="28" spans="2:13" ht="32.25" customHeight="1" thickTop="1" x14ac:dyDescent="0.2">
      <c r="B28" s="28"/>
      <c r="C28" s="161"/>
    </row>
  </sheetData>
  <mergeCells count="8">
    <mergeCell ref="B9:B11"/>
    <mergeCell ref="B21:B22"/>
    <mergeCell ref="F1:H4"/>
    <mergeCell ref="D6:E6"/>
    <mergeCell ref="D20:E20"/>
    <mergeCell ref="B7:B8"/>
    <mergeCell ref="B12:B14"/>
    <mergeCell ref="B15:B17"/>
  </mergeCells>
  <phoneticPr fontId="4"/>
  <dataValidations count="1">
    <dataValidation type="list" allowBlank="1" showInputMessage="1" showErrorMessage="1" sqref="F7:G17 F21:G22" xr:uid="{00000000-0002-0000-0100-000000000000}">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3"/>
  <sheetViews>
    <sheetView view="pageBreakPreview" zoomScaleSheetLayoutView="85" workbookViewId="0">
      <pane xSplit="1" ySplit="2" topLeftCell="B30" activePane="bottomRight" state="frozen"/>
      <selection activeCell="A2" sqref="A2"/>
      <selection pane="topRight" activeCell="A2" sqref="A2"/>
      <selection pane="bottomLeft" activeCell="A2" sqref="A2"/>
      <selection pane="bottomRight" activeCell="B9" sqref="B9"/>
    </sheetView>
  </sheetViews>
  <sheetFormatPr defaultColWidth="8.85546875" defaultRowHeight="12" x14ac:dyDescent="0.2"/>
  <cols>
    <col min="1" max="1" width="28.7109375" customWidth="1"/>
    <col min="2" max="2" width="92.85546875" customWidth="1"/>
    <col min="3" max="3" width="10.7109375" customWidth="1"/>
    <col min="6" max="6" width="30.85546875" customWidth="1"/>
  </cols>
  <sheetData>
    <row r="1" spans="1:7" ht="26.25" customHeight="1" x14ac:dyDescent="0.2">
      <c r="A1" s="59" t="s">
        <v>171</v>
      </c>
    </row>
    <row r="2" spans="1:7" ht="26.25" customHeight="1" x14ac:dyDescent="0.2">
      <c r="A2" s="41" t="s">
        <v>0</v>
      </c>
      <c r="B2" s="52" t="s">
        <v>19</v>
      </c>
      <c r="C2" s="53" t="s">
        <v>20</v>
      </c>
    </row>
    <row r="3" spans="1:7" ht="26.25" customHeight="1" x14ac:dyDescent="0.2">
      <c r="A3" s="209" t="s">
        <v>138</v>
      </c>
      <c r="B3" s="174" t="s">
        <v>73</v>
      </c>
      <c r="C3" s="44"/>
      <c r="E3" s="168"/>
      <c r="F3" s="48"/>
      <c r="G3" s="47"/>
    </row>
    <row r="4" spans="1:7" ht="26.25" customHeight="1" x14ac:dyDescent="0.2">
      <c r="A4" s="210"/>
      <c r="B4" s="175" t="s">
        <v>74</v>
      </c>
      <c r="C4" s="146"/>
      <c r="E4" s="168"/>
      <c r="F4" s="48"/>
      <c r="G4" s="47"/>
    </row>
    <row r="5" spans="1:7" ht="26.25" customHeight="1" x14ac:dyDescent="0.2">
      <c r="A5" s="210"/>
      <c r="B5" s="176" t="s">
        <v>75</v>
      </c>
      <c r="C5" s="146"/>
      <c r="E5" s="168"/>
      <c r="F5" s="48"/>
      <c r="G5" s="47"/>
    </row>
    <row r="6" spans="1:7" ht="26.25" customHeight="1" x14ac:dyDescent="0.2">
      <c r="A6" s="210"/>
      <c r="B6" s="177" t="s">
        <v>76</v>
      </c>
      <c r="C6" s="45"/>
      <c r="E6" s="168"/>
      <c r="F6" s="48"/>
      <c r="G6" s="47"/>
    </row>
    <row r="7" spans="1:7" ht="26.25" customHeight="1" x14ac:dyDescent="0.2">
      <c r="A7" s="210"/>
      <c r="B7" s="178" t="s">
        <v>77</v>
      </c>
      <c r="C7" s="61"/>
      <c r="E7" s="168"/>
      <c r="F7" s="48"/>
      <c r="G7" s="47"/>
    </row>
    <row r="8" spans="1:7" ht="26.25" customHeight="1" x14ac:dyDescent="0.2">
      <c r="A8" s="210"/>
      <c r="B8" s="178" t="s">
        <v>78</v>
      </c>
      <c r="C8" s="61"/>
      <c r="E8" s="167"/>
      <c r="F8" s="48"/>
      <c r="G8" s="47"/>
    </row>
    <row r="9" spans="1:7" ht="30.95" customHeight="1" x14ac:dyDescent="0.2">
      <c r="A9" s="210"/>
      <c r="B9" s="179" t="s">
        <v>79</v>
      </c>
      <c r="C9" s="45"/>
      <c r="E9" s="167"/>
      <c r="F9" s="48"/>
      <c r="G9" s="47"/>
    </row>
    <row r="10" spans="1:7" ht="26.25" customHeight="1" x14ac:dyDescent="0.2">
      <c r="A10" s="210"/>
      <c r="B10" s="180" t="s">
        <v>80</v>
      </c>
      <c r="C10" s="46"/>
      <c r="E10" s="167"/>
      <c r="F10" s="48"/>
      <c r="G10" s="47"/>
    </row>
    <row r="11" spans="1:7" ht="26.25" customHeight="1" x14ac:dyDescent="0.2">
      <c r="A11" s="218" t="s">
        <v>140</v>
      </c>
      <c r="B11" s="181" t="s">
        <v>81</v>
      </c>
      <c r="C11" s="146"/>
      <c r="E11" s="167"/>
      <c r="F11" s="48"/>
      <c r="G11" s="47"/>
    </row>
    <row r="12" spans="1:7" ht="26.25" customHeight="1" x14ac:dyDescent="0.2">
      <c r="A12" s="219"/>
      <c r="B12" s="182" t="s">
        <v>82</v>
      </c>
      <c r="C12" s="45"/>
      <c r="E12" s="167"/>
      <c r="F12" s="188"/>
      <c r="G12" s="47"/>
    </row>
    <row r="13" spans="1:7" ht="26.25" customHeight="1" x14ac:dyDescent="0.2">
      <c r="A13" s="219"/>
      <c r="B13" s="183" t="s">
        <v>83</v>
      </c>
      <c r="C13" s="45"/>
      <c r="E13" s="169"/>
      <c r="F13" s="49"/>
      <c r="G13" s="47"/>
    </row>
    <row r="14" spans="1:7" ht="26.25" customHeight="1" x14ac:dyDescent="0.2">
      <c r="A14" s="219"/>
      <c r="B14" s="182" t="s">
        <v>84</v>
      </c>
      <c r="C14" s="146"/>
      <c r="E14" s="169"/>
      <c r="F14" s="49"/>
      <c r="G14" s="47"/>
    </row>
    <row r="15" spans="1:7" ht="26.25" customHeight="1" x14ac:dyDescent="0.2">
      <c r="A15" s="220"/>
      <c r="B15" s="181" t="s">
        <v>85</v>
      </c>
      <c r="C15" s="146"/>
      <c r="E15" s="169"/>
      <c r="F15" s="49"/>
      <c r="G15" s="47"/>
    </row>
    <row r="16" spans="1:7" ht="26.25" customHeight="1" x14ac:dyDescent="0.2">
      <c r="A16" s="209" t="s">
        <v>142</v>
      </c>
      <c r="B16" s="184" t="s">
        <v>86</v>
      </c>
      <c r="C16" s="44"/>
      <c r="E16" s="169"/>
      <c r="F16" s="49"/>
      <c r="G16" s="47"/>
    </row>
    <row r="17" spans="1:7" ht="26.25" customHeight="1" x14ac:dyDescent="0.2">
      <c r="A17" s="210"/>
      <c r="B17" s="185" t="s">
        <v>87</v>
      </c>
      <c r="C17" s="45"/>
      <c r="E17" s="169"/>
      <c r="F17" s="49"/>
      <c r="G17" s="47"/>
    </row>
    <row r="18" spans="1:7" ht="26.25" customHeight="1" x14ac:dyDescent="0.2">
      <c r="A18" s="210"/>
      <c r="B18" s="186" t="s">
        <v>88</v>
      </c>
      <c r="C18" s="45"/>
      <c r="E18" s="169"/>
      <c r="F18" s="49"/>
      <c r="G18" s="47"/>
    </row>
    <row r="19" spans="1:7" ht="26.25" customHeight="1" x14ac:dyDescent="0.2">
      <c r="A19" s="210"/>
      <c r="B19" s="187" t="s">
        <v>89</v>
      </c>
      <c r="C19" s="45"/>
      <c r="E19" s="169"/>
      <c r="F19" s="49"/>
      <c r="G19" s="47"/>
    </row>
    <row r="20" spans="1:7" ht="26.25" customHeight="1" x14ac:dyDescent="0.2">
      <c r="A20" s="218" t="s">
        <v>144</v>
      </c>
      <c r="B20" s="184" t="s">
        <v>90</v>
      </c>
      <c r="C20" s="44"/>
      <c r="E20" s="166"/>
      <c r="F20" s="49"/>
      <c r="G20" s="47"/>
    </row>
    <row r="21" spans="1:7" ht="26.25" customHeight="1" x14ac:dyDescent="0.2">
      <c r="A21" s="219"/>
      <c r="B21" s="185" t="s">
        <v>155</v>
      </c>
      <c r="C21" s="45"/>
      <c r="E21" s="166"/>
      <c r="F21" s="49"/>
      <c r="G21" s="47"/>
    </row>
    <row r="22" spans="1:7" ht="26.25" customHeight="1" x14ac:dyDescent="0.2">
      <c r="A22" s="219"/>
      <c r="B22" s="185" t="s">
        <v>91</v>
      </c>
      <c r="C22" s="45"/>
      <c r="E22" s="166"/>
      <c r="F22" s="49"/>
      <c r="G22" s="47"/>
    </row>
    <row r="23" spans="1:7" ht="26.25" customHeight="1" x14ac:dyDescent="0.2">
      <c r="A23" s="219"/>
      <c r="B23" s="185" t="s">
        <v>92</v>
      </c>
      <c r="C23" s="45"/>
      <c r="E23" s="166"/>
      <c r="F23" s="49"/>
      <c r="G23" s="47"/>
    </row>
    <row r="24" spans="1:7" ht="26.25" customHeight="1" x14ac:dyDescent="0.2">
      <c r="A24" s="219"/>
      <c r="B24" s="185" t="s">
        <v>93</v>
      </c>
      <c r="C24" s="45"/>
      <c r="E24" s="166"/>
      <c r="F24" s="49"/>
      <c r="G24" s="47"/>
    </row>
    <row r="25" spans="1:7" ht="26.25" customHeight="1" x14ac:dyDescent="0.2">
      <c r="A25" s="220"/>
      <c r="B25" s="187" t="s">
        <v>94</v>
      </c>
      <c r="C25" s="46"/>
      <c r="E25" s="166"/>
      <c r="F25" s="49"/>
      <c r="G25" s="47"/>
    </row>
    <row r="26" spans="1:7" ht="26.25" customHeight="1" x14ac:dyDescent="0.2">
      <c r="C26" s="54"/>
      <c r="E26" s="47"/>
      <c r="F26" s="169"/>
      <c r="G26" s="49"/>
    </row>
    <row r="27" spans="1:7" ht="26.25" customHeight="1" x14ac:dyDescent="0.2">
      <c r="A27" s="59" t="s">
        <v>206</v>
      </c>
      <c r="E27" s="47"/>
      <c r="F27" s="169"/>
      <c r="G27" s="49"/>
    </row>
    <row r="28" spans="1:7" ht="26.25" customHeight="1" x14ac:dyDescent="0.2">
      <c r="A28" s="60" t="s">
        <v>0</v>
      </c>
      <c r="B28" s="42" t="s">
        <v>19</v>
      </c>
      <c r="C28" s="43" t="s">
        <v>20</v>
      </c>
      <c r="E28" s="47"/>
      <c r="F28" s="169"/>
      <c r="G28" s="49"/>
    </row>
    <row r="29" spans="1:7" ht="26.25" customHeight="1" x14ac:dyDescent="0.2">
      <c r="A29" s="221" t="s">
        <v>170</v>
      </c>
      <c r="B29" s="191" t="s">
        <v>174</v>
      </c>
      <c r="C29" s="45"/>
      <c r="E29" s="47"/>
      <c r="F29" s="169"/>
      <c r="G29" s="49"/>
    </row>
    <row r="30" spans="1:7" ht="26.25" customHeight="1" x14ac:dyDescent="0.2">
      <c r="A30" s="222"/>
      <c r="B30" s="182" t="s">
        <v>175</v>
      </c>
      <c r="C30" s="45"/>
      <c r="E30" s="47"/>
      <c r="F30" s="169"/>
      <c r="G30" s="49"/>
    </row>
    <row r="31" spans="1:7" ht="26.25" customHeight="1" x14ac:dyDescent="0.2">
      <c r="A31" s="222"/>
      <c r="B31" s="182" t="s">
        <v>176</v>
      </c>
      <c r="C31" s="45"/>
      <c r="E31" s="47"/>
      <c r="F31" s="169"/>
      <c r="G31" s="49"/>
    </row>
    <row r="32" spans="1:7" ht="26.25" customHeight="1" x14ac:dyDescent="0.2">
      <c r="A32" s="222"/>
      <c r="B32" s="182" t="s">
        <v>177</v>
      </c>
      <c r="C32" s="45"/>
      <c r="E32" s="47"/>
      <c r="F32" s="169"/>
      <c r="G32" s="49"/>
    </row>
    <row r="33" spans="1:7" ht="26.25" customHeight="1" x14ac:dyDescent="0.2">
      <c r="A33" s="222"/>
      <c r="B33" s="182" t="s">
        <v>178</v>
      </c>
      <c r="C33" s="45"/>
      <c r="E33" s="47"/>
      <c r="F33" s="169"/>
      <c r="G33" s="49"/>
    </row>
    <row r="34" spans="1:7" ht="26.25" customHeight="1" x14ac:dyDescent="0.2">
      <c r="A34" s="222"/>
      <c r="B34" s="182" t="s">
        <v>179</v>
      </c>
      <c r="C34" s="45"/>
      <c r="E34" s="47"/>
      <c r="F34" s="169"/>
      <c r="G34" s="49"/>
    </row>
    <row r="35" spans="1:7" ht="26.25" customHeight="1" x14ac:dyDescent="0.2">
      <c r="A35" s="222"/>
      <c r="B35" s="182" t="s">
        <v>180</v>
      </c>
      <c r="C35" s="45"/>
      <c r="E35" s="47"/>
      <c r="F35" s="169"/>
      <c r="G35" s="49"/>
    </row>
    <row r="36" spans="1:7" ht="26.25" customHeight="1" x14ac:dyDescent="0.2">
      <c r="A36" s="222"/>
      <c r="B36" s="182" t="s">
        <v>181</v>
      </c>
      <c r="C36" s="45"/>
      <c r="E36" s="47"/>
      <c r="F36" s="169"/>
      <c r="G36" s="49"/>
    </row>
    <row r="37" spans="1:7" ht="26.25" customHeight="1" x14ac:dyDescent="0.2">
      <c r="A37" s="222"/>
      <c r="B37" s="182" t="s">
        <v>182</v>
      </c>
      <c r="C37" s="45"/>
      <c r="E37" s="47"/>
      <c r="F37" s="169"/>
      <c r="G37" s="49"/>
    </row>
    <row r="38" spans="1:7" ht="26.25" customHeight="1" x14ac:dyDescent="0.2">
      <c r="A38" s="222"/>
      <c r="B38" s="182" t="s">
        <v>183</v>
      </c>
      <c r="C38" s="45"/>
      <c r="E38" s="47"/>
      <c r="F38" s="169"/>
      <c r="G38" s="49"/>
    </row>
    <row r="39" spans="1:7" ht="26.25" customHeight="1" x14ac:dyDescent="0.2">
      <c r="A39" s="222"/>
      <c r="B39" s="182" t="s">
        <v>184</v>
      </c>
      <c r="C39" s="45"/>
      <c r="E39" s="47"/>
      <c r="F39" s="169"/>
      <c r="G39" s="49"/>
    </row>
    <row r="40" spans="1:7" ht="26.25" customHeight="1" x14ac:dyDescent="0.2">
      <c r="A40" s="222"/>
      <c r="B40" s="182" t="s">
        <v>185</v>
      </c>
      <c r="C40" s="45"/>
      <c r="E40" s="47"/>
      <c r="F40" s="169"/>
      <c r="G40" s="49"/>
    </row>
    <row r="41" spans="1:7" ht="26.25" customHeight="1" x14ac:dyDescent="0.2">
      <c r="A41" s="222"/>
      <c r="B41" s="182" t="s">
        <v>173</v>
      </c>
      <c r="C41" s="45"/>
      <c r="E41" s="47"/>
      <c r="F41" s="169"/>
      <c r="G41" s="51"/>
    </row>
    <row r="42" spans="1:7" ht="26.25" customHeight="1" x14ac:dyDescent="0.2">
      <c r="A42" s="223"/>
      <c r="B42" s="192" t="s">
        <v>172</v>
      </c>
      <c r="C42" s="61"/>
      <c r="E42" s="47"/>
      <c r="F42" s="166"/>
      <c r="G42" s="51"/>
    </row>
    <row r="43" spans="1:7" x14ac:dyDescent="0.2">
      <c r="C43" s="147" t="s">
        <v>21</v>
      </c>
    </row>
  </sheetData>
  <mergeCells count="5">
    <mergeCell ref="A3:A10"/>
    <mergeCell ref="A20:A25"/>
    <mergeCell ref="A11:A15"/>
    <mergeCell ref="A16:A19"/>
    <mergeCell ref="A29:A42"/>
  </mergeCells>
  <phoneticPr fontId="4"/>
  <printOptions horizontalCentered="1"/>
  <pageMargins left="0.59055118110236227" right="0.59055118110236227" top="0.43307086614173229" bottom="0.23622047244094491" header="0.31496062992125984" footer="0.19685039370078741"/>
  <pageSetup paperSize="9" scale="76" firstPageNumber="4" orientation="portrait" verticalDpi="300"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8"/>
  <sheetViews>
    <sheetView view="pageBreakPreview" zoomScaleSheetLayoutView="100" workbookViewId="0">
      <selection activeCell="D11" sqref="D11"/>
    </sheetView>
  </sheetViews>
  <sheetFormatPr defaultColWidth="10.28515625" defaultRowHeight="13.5" x14ac:dyDescent="0.2"/>
  <cols>
    <col min="1" max="1" width="8.7109375" style="65" customWidth="1"/>
    <col min="2" max="2" width="15.85546875" style="64" customWidth="1"/>
    <col min="3" max="3" width="2.28515625" style="64" customWidth="1"/>
    <col min="4" max="4" width="83.28515625" style="63" customWidth="1"/>
    <col min="5" max="256" width="10.28515625" style="62"/>
    <col min="257" max="257" width="8.7109375" style="62" customWidth="1"/>
    <col min="258" max="258" width="15.85546875" style="62" customWidth="1"/>
    <col min="259" max="259" width="2.28515625" style="62" customWidth="1"/>
    <col min="260" max="260" width="83.28515625" style="62" customWidth="1"/>
    <col min="261" max="512" width="10.28515625" style="62"/>
    <col min="513" max="513" width="8.7109375" style="62" customWidth="1"/>
    <col min="514" max="514" width="15.85546875" style="62" customWidth="1"/>
    <col min="515" max="515" width="2.28515625" style="62" customWidth="1"/>
    <col min="516" max="516" width="83.28515625" style="62" customWidth="1"/>
    <col min="517" max="768" width="10.28515625" style="62"/>
    <col min="769" max="769" width="8.7109375" style="62" customWidth="1"/>
    <col min="770" max="770" width="15.85546875" style="62" customWidth="1"/>
    <col min="771" max="771" width="2.28515625" style="62" customWidth="1"/>
    <col min="772" max="772" width="83.28515625" style="62" customWidth="1"/>
    <col min="773" max="1024" width="10.28515625" style="62"/>
    <col min="1025" max="1025" width="8.7109375" style="62" customWidth="1"/>
    <col min="1026" max="1026" width="15.85546875" style="62" customWidth="1"/>
    <col min="1027" max="1027" width="2.28515625" style="62" customWidth="1"/>
    <col min="1028" max="1028" width="83.28515625" style="62" customWidth="1"/>
    <col min="1029" max="1280" width="10.28515625" style="62"/>
    <col min="1281" max="1281" width="8.7109375" style="62" customWidth="1"/>
    <col min="1282" max="1282" width="15.85546875" style="62" customWidth="1"/>
    <col min="1283" max="1283" width="2.28515625" style="62" customWidth="1"/>
    <col min="1284" max="1284" width="83.28515625" style="62" customWidth="1"/>
    <col min="1285" max="1536" width="10.28515625" style="62"/>
    <col min="1537" max="1537" width="8.7109375" style="62" customWidth="1"/>
    <col min="1538" max="1538" width="15.85546875" style="62" customWidth="1"/>
    <col min="1539" max="1539" width="2.28515625" style="62" customWidth="1"/>
    <col min="1540" max="1540" width="83.28515625" style="62" customWidth="1"/>
    <col min="1541" max="1792" width="10.28515625" style="62"/>
    <col min="1793" max="1793" width="8.7109375" style="62" customWidth="1"/>
    <col min="1794" max="1794" width="15.85546875" style="62" customWidth="1"/>
    <col min="1795" max="1795" width="2.28515625" style="62" customWidth="1"/>
    <col min="1796" max="1796" width="83.28515625" style="62" customWidth="1"/>
    <col min="1797" max="2048" width="10.28515625" style="62"/>
    <col min="2049" max="2049" width="8.7109375" style="62" customWidth="1"/>
    <col min="2050" max="2050" width="15.85546875" style="62" customWidth="1"/>
    <col min="2051" max="2051" width="2.28515625" style="62" customWidth="1"/>
    <col min="2052" max="2052" width="83.28515625" style="62" customWidth="1"/>
    <col min="2053" max="2304" width="10.28515625" style="62"/>
    <col min="2305" max="2305" width="8.7109375" style="62" customWidth="1"/>
    <col min="2306" max="2306" width="15.85546875" style="62" customWidth="1"/>
    <col min="2307" max="2307" width="2.28515625" style="62" customWidth="1"/>
    <col min="2308" max="2308" width="83.28515625" style="62" customWidth="1"/>
    <col min="2309" max="2560" width="10.28515625" style="62"/>
    <col min="2561" max="2561" width="8.7109375" style="62" customWidth="1"/>
    <col min="2562" max="2562" width="15.85546875" style="62" customWidth="1"/>
    <col min="2563" max="2563" width="2.28515625" style="62" customWidth="1"/>
    <col min="2564" max="2564" width="83.28515625" style="62" customWidth="1"/>
    <col min="2565" max="2816" width="10.28515625" style="62"/>
    <col min="2817" max="2817" width="8.7109375" style="62" customWidth="1"/>
    <col min="2818" max="2818" width="15.85546875" style="62" customWidth="1"/>
    <col min="2819" max="2819" width="2.28515625" style="62" customWidth="1"/>
    <col min="2820" max="2820" width="83.28515625" style="62" customWidth="1"/>
    <col min="2821" max="3072" width="10.28515625" style="62"/>
    <col min="3073" max="3073" width="8.7109375" style="62" customWidth="1"/>
    <col min="3074" max="3074" width="15.85546875" style="62" customWidth="1"/>
    <col min="3075" max="3075" width="2.28515625" style="62" customWidth="1"/>
    <col min="3076" max="3076" width="83.28515625" style="62" customWidth="1"/>
    <col min="3077" max="3328" width="10.28515625" style="62"/>
    <col min="3329" max="3329" width="8.7109375" style="62" customWidth="1"/>
    <col min="3330" max="3330" width="15.85546875" style="62" customWidth="1"/>
    <col min="3331" max="3331" width="2.28515625" style="62" customWidth="1"/>
    <col min="3332" max="3332" width="83.28515625" style="62" customWidth="1"/>
    <col min="3333" max="3584" width="10.28515625" style="62"/>
    <col min="3585" max="3585" width="8.7109375" style="62" customWidth="1"/>
    <col min="3586" max="3586" width="15.85546875" style="62" customWidth="1"/>
    <col min="3587" max="3587" width="2.28515625" style="62" customWidth="1"/>
    <col min="3588" max="3588" width="83.28515625" style="62" customWidth="1"/>
    <col min="3589" max="3840" width="10.28515625" style="62"/>
    <col min="3841" max="3841" width="8.7109375" style="62" customWidth="1"/>
    <col min="3842" max="3842" width="15.85546875" style="62" customWidth="1"/>
    <col min="3843" max="3843" width="2.28515625" style="62" customWidth="1"/>
    <col min="3844" max="3844" width="83.28515625" style="62" customWidth="1"/>
    <col min="3845" max="4096" width="10.28515625" style="62"/>
    <col min="4097" max="4097" width="8.7109375" style="62" customWidth="1"/>
    <col min="4098" max="4098" width="15.85546875" style="62" customWidth="1"/>
    <col min="4099" max="4099" width="2.28515625" style="62" customWidth="1"/>
    <col min="4100" max="4100" width="83.28515625" style="62" customWidth="1"/>
    <col min="4101" max="4352" width="10.28515625" style="62"/>
    <col min="4353" max="4353" width="8.7109375" style="62" customWidth="1"/>
    <col min="4354" max="4354" width="15.85546875" style="62" customWidth="1"/>
    <col min="4355" max="4355" width="2.28515625" style="62" customWidth="1"/>
    <col min="4356" max="4356" width="83.28515625" style="62" customWidth="1"/>
    <col min="4357" max="4608" width="10.28515625" style="62"/>
    <col min="4609" max="4609" width="8.7109375" style="62" customWidth="1"/>
    <col min="4610" max="4610" width="15.85546875" style="62" customWidth="1"/>
    <col min="4611" max="4611" width="2.28515625" style="62" customWidth="1"/>
    <col min="4612" max="4612" width="83.28515625" style="62" customWidth="1"/>
    <col min="4613" max="4864" width="10.28515625" style="62"/>
    <col min="4865" max="4865" width="8.7109375" style="62" customWidth="1"/>
    <col min="4866" max="4866" width="15.85546875" style="62" customWidth="1"/>
    <col min="4867" max="4867" width="2.28515625" style="62" customWidth="1"/>
    <col min="4868" max="4868" width="83.28515625" style="62" customWidth="1"/>
    <col min="4869" max="5120" width="10.28515625" style="62"/>
    <col min="5121" max="5121" width="8.7109375" style="62" customWidth="1"/>
    <col min="5122" max="5122" width="15.85546875" style="62" customWidth="1"/>
    <col min="5123" max="5123" width="2.28515625" style="62" customWidth="1"/>
    <col min="5124" max="5124" width="83.28515625" style="62" customWidth="1"/>
    <col min="5125" max="5376" width="10.28515625" style="62"/>
    <col min="5377" max="5377" width="8.7109375" style="62" customWidth="1"/>
    <col min="5378" max="5378" width="15.85546875" style="62" customWidth="1"/>
    <col min="5379" max="5379" width="2.28515625" style="62" customWidth="1"/>
    <col min="5380" max="5380" width="83.28515625" style="62" customWidth="1"/>
    <col min="5381" max="5632" width="10.28515625" style="62"/>
    <col min="5633" max="5633" width="8.7109375" style="62" customWidth="1"/>
    <col min="5634" max="5634" width="15.85546875" style="62" customWidth="1"/>
    <col min="5635" max="5635" width="2.28515625" style="62" customWidth="1"/>
    <col min="5636" max="5636" width="83.28515625" style="62" customWidth="1"/>
    <col min="5637" max="5888" width="10.28515625" style="62"/>
    <col min="5889" max="5889" width="8.7109375" style="62" customWidth="1"/>
    <col min="5890" max="5890" width="15.85546875" style="62" customWidth="1"/>
    <col min="5891" max="5891" width="2.28515625" style="62" customWidth="1"/>
    <col min="5892" max="5892" width="83.28515625" style="62" customWidth="1"/>
    <col min="5893" max="6144" width="10.28515625" style="62"/>
    <col min="6145" max="6145" width="8.7109375" style="62" customWidth="1"/>
    <col min="6146" max="6146" width="15.85546875" style="62" customWidth="1"/>
    <col min="6147" max="6147" width="2.28515625" style="62" customWidth="1"/>
    <col min="6148" max="6148" width="83.28515625" style="62" customWidth="1"/>
    <col min="6149" max="6400" width="10.28515625" style="62"/>
    <col min="6401" max="6401" width="8.7109375" style="62" customWidth="1"/>
    <col min="6402" max="6402" width="15.85546875" style="62" customWidth="1"/>
    <col min="6403" max="6403" width="2.28515625" style="62" customWidth="1"/>
    <col min="6404" max="6404" width="83.28515625" style="62" customWidth="1"/>
    <col min="6405" max="6656" width="10.28515625" style="62"/>
    <col min="6657" max="6657" width="8.7109375" style="62" customWidth="1"/>
    <col min="6658" max="6658" width="15.85546875" style="62" customWidth="1"/>
    <col min="6659" max="6659" width="2.28515625" style="62" customWidth="1"/>
    <col min="6660" max="6660" width="83.28515625" style="62" customWidth="1"/>
    <col min="6661" max="6912" width="10.28515625" style="62"/>
    <col min="6913" max="6913" width="8.7109375" style="62" customWidth="1"/>
    <col min="6914" max="6914" width="15.85546875" style="62" customWidth="1"/>
    <col min="6915" max="6915" width="2.28515625" style="62" customWidth="1"/>
    <col min="6916" max="6916" width="83.28515625" style="62" customWidth="1"/>
    <col min="6917" max="7168" width="10.28515625" style="62"/>
    <col min="7169" max="7169" width="8.7109375" style="62" customWidth="1"/>
    <col min="7170" max="7170" width="15.85546875" style="62" customWidth="1"/>
    <col min="7171" max="7171" width="2.28515625" style="62" customWidth="1"/>
    <col min="7172" max="7172" width="83.28515625" style="62" customWidth="1"/>
    <col min="7173" max="7424" width="10.28515625" style="62"/>
    <col min="7425" max="7425" width="8.7109375" style="62" customWidth="1"/>
    <col min="7426" max="7426" width="15.85546875" style="62" customWidth="1"/>
    <col min="7427" max="7427" width="2.28515625" style="62" customWidth="1"/>
    <col min="7428" max="7428" width="83.28515625" style="62" customWidth="1"/>
    <col min="7429" max="7680" width="10.28515625" style="62"/>
    <col min="7681" max="7681" width="8.7109375" style="62" customWidth="1"/>
    <col min="7682" max="7682" width="15.85546875" style="62" customWidth="1"/>
    <col min="7683" max="7683" width="2.28515625" style="62" customWidth="1"/>
    <col min="7684" max="7684" width="83.28515625" style="62" customWidth="1"/>
    <col min="7685" max="7936" width="10.28515625" style="62"/>
    <col min="7937" max="7937" width="8.7109375" style="62" customWidth="1"/>
    <col min="7938" max="7938" width="15.85546875" style="62" customWidth="1"/>
    <col min="7939" max="7939" width="2.28515625" style="62" customWidth="1"/>
    <col min="7940" max="7940" width="83.28515625" style="62" customWidth="1"/>
    <col min="7941" max="8192" width="10.28515625" style="62"/>
    <col min="8193" max="8193" width="8.7109375" style="62" customWidth="1"/>
    <col min="8194" max="8194" width="15.85546875" style="62" customWidth="1"/>
    <col min="8195" max="8195" width="2.28515625" style="62" customWidth="1"/>
    <col min="8196" max="8196" width="83.28515625" style="62" customWidth="1"/>
    <col min="8197" max="8448" width="10.28515625" style="62"/>
    <col min="8449" max="8449" width="8.7109375" style="62" customWidth="1"/>
    <col min="8450" max="8450" width="15.85546875" style="62" customWidth="1"/>
    <col min="8451" max="8451" width="2.28515625" style="62" customWidth="1"/>
    <col min="8452" max="8452" width="83.28515625" style="62" customWidth="1"/>
    <col min="8453" max="8704" width="10.28515625" style="62"/>
    <col min="8705" max="8705" width="8.7109375" style="62" customWidth="1"/>
    <col min="8706" max="8706" width="15.85546875" style="62" customWidth="1"/>
    <col min="8707" max="8707" width="2.28515625" style="62" customWidth="1"/>
    <col min="8708" max="8708" width="83.28515625" style="62" customWidth="1"/>
    <col min="8709" max="8960" width="10.28515625" style="62"/>
    <col min="8961" max="8961" width="8.7109375" style="62" customWidth="1"/>
    <col min="8962" max="8962" width="15.85546875" style="62" customWidth="1"/>
    <col min="8963" max="8963" width="2.28515625" style="62" customWidth="1"/>
    <col min="8964" max="8964" width="83.28515625" style="62" customWidth="1"/>
    <col min="8965" max="9216" width="10.28515625" style="62"/>
    <col min="9217" max="9217" width="8.7109375" style="62" customWidth="1"/>
    <col min="9218" max="9218" width="15.85546875" style="62" customWidth="1"/>
    <col min="9219" max="9219" width="2.28515625" style="62" customWidth="1"/>
    <col min="9220" max="9220" width="83.28515625" style="62" customWidth="1"/>
    <col min="9221" max="9472" width="10.28515625" style="62"/>
    <col min="9473" max="9473" width="8.7109375" style="62" customWidth="1"/>
    <col min="9474" max="9474" width="15.85546875" style="62" customWidth="1"/>
    <col min="9475" max="9475" width="2.28515625" style="62" customWidth="1"/>
    <col min="9476" max="9476" width="83.28515625" style="62" customWidth="1"/>
    <col min="9477" max="9728" width="10.28515625" style="62"/>
    <col min="9729" max="9729" width="8.7109375" style="62" customWidth="1"/>
    <col min="9730" max="9730" width="15.85546875" style="62" customWidth="1"/>
    <col min="9731" max="9731" width="2.28515625" style="62" customWidth="1"/>
    <col min="9732" max="9732" width="83.28515625" style="62" customWidth="1"/>
    <col min="9733" max="9984" width="10.28515625" style="62"/>
    <col min="9985" max="9985" width="8.7109375" style="62" customWidth="1"/>
    <col min="9986" max="9986" width="15.85546875" style="62" customWidth="1"/>
    <col min="9987" max="9987" width="2.28515625" style="62" customWidth="1"/>
    <col min="9988" max="9988" width="83.28515625" style="62" customWidth="1"/>
    <col min="9989" max="10240" width="10.28515625" style="62"/>
    <col min="10241" max="10241" width="8.7109375" style="62" customWidth="1"/>
    <col min="10242" max="10242" width="15.85546875" style="62" customWidth="1"/>
    <col min="10243" max="10243" width="2.28515625" style="62" customWidth="1"/>
    <col min="10244" max="10244" width="83.28515625" style="62" customWidth="1"/>
    <col min="10245" max="10496" width="10.28515625" style="62"/>
    <col min="10497" max="10497" width="8.7109375" style="62" customWidth="1"/>
    <col min="10498" max="10498" width="15.85546875" style="62" customWidth="1"/>
    <col min="10499" max="10499" width="2.28515625" style="62" customWidth="1"/>
    <col min="10500" max="10500" width="83.28515625" style="62" customWidth="1"/>
    <col min="10501" max="10752" width="10.28515625" style="62"/>
    <col min="10753" max="10753" width="8.7109375" style="62" customWidth="1"/>
    <col min="10754" max="10754" width="15.85546875" style="62" customWidth="1"/>
    <col min="10755" max="10755" width="2.28515625" style="62" customWidth="1"/>
    <col min="10756" max="10756" width="83.28515625" style="62" customWidth="1"/>
    <col min="10757" max="11008" width="10.28515625" style="62"/>
    <col min="11009" max="11009" width="8.7109375" style="62" customWidth="1"/>
    <col min="11010" max="11010" width="15.85546875" style="62" customWidth="1"/>
    <col min="11011" max="11011" width="2.28515625" style="62" customWidth="1"/>
    <col min="11012" max="11012" width="83.28515625" style="62" customWidth="1"/>
    <col min="11013" max="11264" width="10.28515625" style="62"/>
    <col min="11265" max="11265" width="8.7109375" style="62" customWidth="1"/>
    <col min="11266" max="11266" width="15.85546875" style="62" customWidth="1"/>
    <col min="11267" max="11267" width="2.28515625" style="62" customWidth="1"/>
    <col min="11268" max="11268" width="83.28515625" style="62" customWidth="1"/>
    <col min="11269" max="11520" width="10.28515625" style="62"/>
    <col min="11521" max="11521" width="8.7109375" style="62" customWidth="1"/>
    <col min="11522" max="11522" width="15.85546875" style="62" customWidth="1"/>
    <col min="11523" max="11523" width="2.28515625" style="62" customWidth="1"/>
    <col min="11524" max="11524" width="83.28515625" style="62" customWidth="1"/>
    <col min="11525" max="11776" width="10.28515625" style="62"/>
    <col min="11777" max="11777" width="8.7109375" style="62" customWidth="1"/>
    <col min="11778" max="11778" width="15.85546875" style="62" customWidth="1"/>
    <col min="11779" max="11779" width="2.28515625" style="62" customWidth="1"/>
    <col min="11780" max="11780" width="83.28515625" style="62" customWidth="1"/>
    <col min="11781" max="12032" width="10.28515625" style="62"/>
    <col min="12033" max="12033" width="8.7109375" style="62" customWidth="1"/>
    <col min="12034" max="12034" width="15.85546875" style="62" customWidth="1"/>
    <col min="12035" max="12035" width="2.28515625" style="62" customWidth="1"/>
    <col min="12036" max="12036" width="83.28515625" style="62" customWidth="1"/>
    <col min="12037" max="12288" width="10.28515625" style="62"/>
    <col min="12289" max="12289" width="8.7109375" style="62" customWidth="1"/>
    <col min="12290" max="12290" width="15.85546875" style="62" customWidth="1"/>
    <col min="12291" max="12291" width="2.28515625" style="62" customWidth="1"/>
    <col min="12292" max="12292" width="83.28515625" style="62" customWidth="1"/>
    <col min="12293" max="12544" width="10.28515625" style="62"/>
    <col min="12545" max="12545" width="8.7109375" style="62" customWidth="1"/>
    <col min="12546" max="12546" width="15.85546875" style="62" customWidth="1"/>
    <col min="12547" max="12547" width="2.28515625" style="62" customWidth="1"/>
    <col min="12548" max="12548" width="83.28515625" style="62" customWidth="1"/>
    <col min="12549" max="12800" width="10.28515625" style="62"/>
    <col min="12801" max="12801" width="8.7109375" style="62" customWidth="1"/>
    <col min="12802" max="12802" width="15.85546875" style="62" customWidth="1"/>
    <col min="12803" max="12803" width="2.28515625" style="62" customWidth="1"/>
    <col min="12804" max="12804" width="83.28515625" style="62" customWidth="1"/>
    <col min="12805" max="13056" width="10.28515625" style="62"/>
    <col min="13057" max="13057" width="8.7109375" style="62" customWidth="1"/>
    <col min="13058" max="13058" width="15.85546875" style="62" customWidth="1"/>
    <col min="13059" max="13059" width="2.28515625" style="62" customWidth="1"/>
    <col min="13060" max="13060" width="83.28515625" style="62" customWidth="1"/>
    <col min="13061" max="13312" width="10.28515625" style="62"/>
    <col min="13313" max="13313" width="8.7109375" style="62" customWidth="1"/>
    <col min="13314" max="13314" width="15.85546875" style="62" customWidth="1"/>
    <col min="13315" max="13315" width="2.28515625" style="62" customWidth="1"/>
    <col min="13316" max="13316" width="83.28515625" style="62" customWidth="1"/>
    <col min="13317" max="13568" width="10.28515625" style="62"/>
    <col min="13569" max="13569" width="8.7109375" style="62" customWidth="1"/>
    <col min="13570" max="13570" width="15.85546875" style="62" customWidth="1"/>
    <col min="13571" max="13571" width="2.28515625" style="62" customWidth="1"/>
    <col min="13572" max="13572" width="83.28515625" style="62" customWidth="1"/>
    <col min="13573" max="13824" width="10.28515625" style="62"/>
    <col min="13825" max="13825" width="8.7109375" style="62" customWidth="1"/>
    <col min="13826" max="13826" width="15.85546875" style="62" customWidth="1"/>
    <col min="13827" max="13827" width="2.28515625" style="62" customWidth="1"/>
    <col min="13828" max="13828" width="83.28515625" style="62" customWidth="1"/>
    <col min="13829" max="14080" width="10.28515625" style="62"/>
    <col min="14081" max="14081" width="8.7109375" style="62" customWidth="1"/>
    <col min="14082" max="14082" width="15.85546875" style="62" customWidth="1"/>
    <col min="14083" max="14083" width="2.28515625" style="62" customWidth="1"/>
    <col min="14084" max="14084" width="83.28515625" style="62" customWidth="1"/>
    <col min="14085" max="14336" width="10.28515625" style="62"/>
    <col min="14337" max="14337" width="8.7109375" style="62" customWidth="1"/>
    <col min="14338" max="14338" width="15.85546875" style="62" customWidth="1"/>
    <col min="14339" max="14339" width="2.28515625" style="62" customWidth="1"/>
    <col min="14340" max="14340" width="83.28515625" style="62" customWidth="1"/>
    <col min="14341" max="14592" width="10.28515625" style="62"/>
    <col min="14593" max="14593" width="8.7109375" style="62" customWidth="1"/>
    <col min="14594" max="14594" width="15.85546875" style="62" customWidth="1"/>
    <col min="14595" max="14595" width="2.28515625" style="62" customWidth="1"/>
    <col min="14596" max="14596" width="83.28515625" style="62" customWidth="1"/>
    <col min="14597" max="14848" width="10.28515625" style="62"/>
    <col min="14849" max="14849" width="8.7109375" style="62" customWidth="1"/>
    <col min="14850" max="14850" width="15.85546875" style="62" customWidth="1"/>
    <col min="14851" max="14851" width="2.28515625" style="62" customWidth="1"/>
    <col min="14852" max="14852" width="83.28515625" style="62" customWidth="1"/>
    <col min="14853" max="15104" width="10.28515625" style="62"/>
    <col min="15105" max="15105" width="8.7109375" style="62" customWidth="1"/>
    <col min="15106" max="15106" width="15.85546875" style="62" customWidth="1"/>
    <col min="15107" max="15107" width="2.28515625" style="62" customWidth="1"/>
    <col min="15108" max="15108" width="83.28515625" style="62" customWidth="1"/>
    <col min="15109" max="15360" width="10.28515625" style="62"/>
    <col min="15361" max="15361" width="8.7109375" style="62" customWidth="1"/>
    <col min="15362" max="15362" width="15.85546875" style="62" customWidth="1"/>
    <col min="15363" max="15363" width="2.28515625" style="62" customWidth="1"/>
    <col min="15364" max="15364" width="83.28515625" style="62" customWidth="1"/>
    <col min="15365" max="15616" width="10.28515625" style="62"/>
    <col min="15617" max="15617" width="8.7109375" style="62" customWidth="1"/>
    <col min="15618" max="15618" width="15.85546875" style="62" customWidth="1"/>
    <col min="15619" max="15619" width="2.28515625" style="62" customWidth="1"/>
    <col min="15620" max="15620" width="83.28515625" style="62" customWidth="1"/>
    <col min="15621" max="15872" width="10.28515625" style="62"/>
    <col min="15873" max="15873" width="8.7109375" style="62" customWidth="1"/>
    <col min="15874" max="15874" width="15.85546875" style="62" customWidth="1"/>
    <col min="15875" max="15875" width="2.28515625" style="62" customWidth="1"/>
    <col min="15876" max="15876" width="83.28515625" style="62" customWidth="1"/>
    <col min="15877" max="16128" width="10.28515625" style="62"/>
    <col min="16129" max="16129" width="8.7109375" style="62" customWidth="1"/>
    <col min="16130" max="16130" width="15.85546875" style="62" customWidth="1"/>
    <col min="16131" max="16131" width="2.28515625" style="62" customWidth="1"/>
    <col min="16132" max="16132" width="83.28515625" style="62" customWidth="1"/>
    <col min="16133" max="16384" width="10.28515625" style="62"/>
  </cols>
  <sheetData>
    <row r="1" spans="1:7" ht="17.25" x14ac:dyDescent="0.2">
      <c r="A1" s="234" t="s">
        <v>207</v>
      </c>
      <c r="B1" s="234"/>
      <c r="C1" s="234"/>
      <c r="D1" s="234"/>
    </row>
    <row r="3" spans="1:7" s="69" customFormat="1" ht="12" customHeight="1" x14ac:dyDescent="0.2">
      <c r="A3" s="235" t="s">
        <v>25</v>
      </c>
      <c r="B3" s="236"/>
      <c r="C3" s="236"/>
      <c r="D3" s="237"/>
    </row>
    <row r="4" spans="1:7" s="66" customFormat="1" ht="12" x14ac:dyDescent="0.2">
      <c r="A4" s="67" t="s">
        <v>0</v>
      </c>
      <c r="B4" s="70" t="s">
        <v>1</v>
      </c>
      <c r="C4" s="238" t="s">
        <v>2</v>
      </c>
      <c r="D4" s="239"/>
    </row>
    <row r="5" spans="1:7" s="66" customFormat="1" ht="12" x14ac:dyDescent="0.2">
      <c r="A5" s="224" t="s">
        <v>62</v>
      </c>
      <c r="B5" s="240" t="s">
        <v>63</v>
      </c>
      <c r="C5" s="171" t="s">
        <v>24</v>
      </c>
      <c r="D5" s="151" t="s">
        <v>100</v>
      </c>
    </row>
    <row r="6" spans="1:7" s="66" customFormat="1" ht="12" x14ac:dyDescent="0.2">
      <c r="A6" s="225"/>
      <c r="B6" s="241"/>
      <c r="C6" s="171" t="s">
        <v>24</v>
      </c>
      <c r="D6" s="151" t="s">
        <v>101</v>
      </c>
    </row>
    <row r="7" spans="1:7" s="66" customFormat="1" ht="22.5" x14ac:dyDescent="0.2">
      <c r="A7" s="225"/>
      <c r="B7" s="241"/>
      <c r="C7" s="171" t="s">
        <v>24</v>
      </c>
      <c r="D7" s="151" t="s">
        <v>102</v>
      </c>
    </row>
    <row r="8" spans="1:7" s="66" customFormat="1" ht="22.5" x14ac:dyDescent="0.2">
      <c r="A8" s="225"/>
      <c r="B8" s="241"/>
      <c r="C8" s="171" t="s">
        <v>24</v>
      </c>
      <c r="D8" s="151" t="s">
        <v>103</v>
      </c>
    </row>
    <row r="9" spans="1:7" s="66" customFormat="1" ht="22.5" x14ac:dyDescent="0.2">
      <c r="A9" s="225"/>
      <c r="B9" s="242"/>
      <c r="C9" s="171" t="s">
        <v>24</v>
      </c>
      <c r="D9" s="151" t="s">
        <v>104</v>
      </c>
    </row>
    <row r="10" spans="1:7" s="66" customFormat="1" ht="22.5" x14ac:dyDescent="0.2">
      <c r="A10" s="225"/>
      <c r="B10" s="243" t="s">
        <v>64</v>
      </c>
      <c r="C10" s="171" t="s">
        <v>24</v>
      </c>
      <c r="D10" s="151" t="s">
        <v>105</v>
      </c>
    </row>
    <row r="11" spans="1:7" s="66" customFormat="1" ht="22.5" x14ac:dyDescent="0.2">
      <c r="A11" s="225"/>
      <c r="B11" s="244"/>
      <c r="C11" s="171" t="s">
        <v>24</v>
      </c>
      <c r="D11" s="151" t="s">
        <v>191</v>
      </c>
    </row>
    <row r="12" spans="1:7" s="66" customFormat="1" ht="12" x14ac:dyDescent="0.2">
      <c r="A12" s="225"/>
      <c r="B12" s="244"/>
      <c r="C12" s="171" t="s">
        <v>24</v>
      </c>
      <c r="D12" s="151" t="s">
        <v>106</v>
      </c>
    </row>
    <row r="13" spans="1:7" s="66" customFormat="1" ht="12" x14ac:dyDescent="0.2">
      <c r="A13" s="226"/>
      <c r="B13" s="245"/>
      <c r="C13" s="171" t="s">
        <v>24</v>
      </c>
      <c r="D13" s="151" t="s">
        <v>107</v>
      </c>
    </row>
    <row r="14" spans="1:7" s="66" customFormat="1" ht="12" x14ac:dyDescent="0.2">
      <c r="A14" s="224" t="s">
        <v>65</v>
      </c>
      <c r="B14" s="243" t="s">
        <v>66</v>
      </c>
      <c r="C14" s="171" t="s">
        <v>24</v>
      </c>
      <c r="D14" s="154" t="s">
        <v>108</v>
      </c>
    </row>
    <row r="15" spans="1:7" s="66" customFormat="1" ht="12" x14ac:dyDescent="0.2">
      <c r="A15" s="225"/>
      <c r="B15" s="244"/>
      <c r="C15" s="171" t="s">
        <v>24</v>
      </c>
      <c r="D15" s="153" t="s">
        <v>109</v>
      </c>
      <c r="G15" s="30"/>
    </row>
    <row r="16" spans="1:7" s="66" customFormat="1" ht="22.5" x14ac:dyDescent="0.2">
      <c r="A16" s="225"/>
      <c r="B16" s="244"/>
      <c r="C16" s="171" t="s">
        <v>24</v>
      </c>
      <c r="D16" s="154" t="s">
        <v>110</v>
      </c>
      <c r="G16" s="50"/>
    </row>
    <row r="17" spans="1:11" s="66" customFormat="1" ht="12" x14ac:dyDescent="0.2">
      <c r="A17" s="225"/>
      <c r="B17" s="243" t="s">
        <v>67</v>
      </c>
      <c r="C17" s="171" t="s">
        <v>24</v>
      </c>
      <c r="D17" s="154" t="s">
        <v>111</v>
      </c>
      <c r="G17" s="50"/>
    </row>
    <row r="18" spans="1:11" s="66" customFormat="1" ht="12" x14ac:dyDescent="0.2">
      <c r="A18" s="225"/>
      <c r="B18" s="244"/>
      <c r="C18" s="172" t="s">
        <v>24</v>
      </c>
      <c r="D18" s="145" t="s">
        <v>112</v>
      </c>
      <c r="G18" s="50"/>
    </row>
    <row r="19" spans="1:11" s="66" customFormat="1" ht="22.5" x14ac:dyDescent="0.2">
      <c r="A19" s="225"/>
      <c r="B19" s="245"/>
      <c r="C19" s="172" t="s">
        <v>24</v>
      </c>
      <c r="D19" s="145" t="s">
        <v>113</v>
      </c>
      <c r="G19" s="50"/>
    </row>
    <row r="20" spans="1:11" s="66" customFormat="1" ht="22.5" x14ac:dyDescent="0.2">
      <c r="A20" s="225"/>
      <c r="B20" s="243" t="s">
        <v>99</v>
      </c>
      <c r="C20" s="171" t="s">
        <v>24</v>
      </c>
      <c r="D20" s="154" t="s">
        <v>114</v>
      </c>
      <c r="G20" s="50"/>
    </row>
    <row r="21" spans="1:11" s="66" customFormat="1" ht="12" x14ac:dyDescent="0.2">
      <c r="A21" s="225"/>
      <c r="B21" s="244"/>
      <c r="C21" s="172" t="s">
        <v>24</v>
      </c>
      <c r="D21" s="145" t="s">
        <v>115</v>
      </c>
      <c r="G21" s="50"/>
    </row>
    <row r="22" spans="1:11" s="66" customFormat="1" ht="12" x14ac:dyDescent="0.2">
      <c r="A22" s="225"/>
      <c r="B22" s="244"/>
      <c r="C22" s="172" t="s">
        <v>24</v>
      </c>
      <c r="D22" s="145" t="s">
        <v>116</v>
      </c>
      <c r="G22" s="50"/>
    </row>
    <row r="23" spans="1:11" s="66" customFormat="1" ht="12" x14ac:dyDescent="0.2">
      <c r="A23" s="226"/>
      <c r="B23" s="245"/>
      <c r="C23" s="172" t="s">
        <v>24</v>
      </c>
      <c r="D23" s="145" t="s">
        <v>117</v>
      </c>
      <c r="G23" s="50"/>
    </row>
    <row r="24" spans="1:11" s="66" customFormat="1" ht="22.5" x14ac:dyDescent="0.2">
      <c r="A24" s="227" t="s">
        <v>59</v>
      </c>
      <c r="B24" s="230" t="s">
        <v>68</v>
      </c>
      <c r="C24" s="171" t="s">
        <v>24</v>
      </c>
      <c r="D24" s="145" t="s">
        <v>118</v>
      </c>
      <c r="E24" s="30"/>
      <c r="F24" s="30"/>
      <c r="G24" s="50"/>
      <c r="H24" s="50"/>
      <c r="I24" s="50"/>
      <c r="J24" s="50"/>
      <c r="K24" s="170"/>
    </row>
    <row r="25" spans="1:11" s="66" customFormat="1" ht="22.5" x14ac:dyDescent="0.2">
      <c r="A25" s="227"/>
      <c r="B25" s="230"/>
      <c r="C25" s="171" t="s">
        <v>24</v>
      </c>
      <c r="D25" s="145" t="s">
        <v>119</v>
      </c>
      <c r="E25" s="30"/>
      <c r="F25" s="30"/>
      <c r="G25" s="50"/>
      <c r="H25" s="50"/>
      <c r="I25" s="50"/>
      <c r="J25" s="50"/>
      <c r="K25" s="170"/>
    </row>
    <row r="26" spans="1:11" s="66" customFormat="1" ht="12" x14ac:dyDescent="0.2">
      <c r="A26" s="227"/>
      <c r="B26" s="230"/>
      <c r="C26" s="171" t="s">
        <v>24</v>
      </c>
      <c r="D26" s="145" t="s">
        <v>120</v>
      </c>
      <c r="E26" s="30"/>
      <c r="F26" s="30"/>
      <c r="G26" s="170"/>
      <c r="H26" s="50"/>
      <c r="I26" s="50"/>
      <c r="J26" s="50"/>
      <c r="K26" s="170"/>
    </row>
    <row r="27" spans="1:11" s="66" customFormat="1" ht="12" x14ac:dyDescent="0.2">
      <c r="A27" s="227"/>
      <c r="B27" s="230"/>
      <c r="C27" s="171" t="s">
        <v>24</v>
      </c>
      <c r="D27" s="145" t="s">
        <v>121</v>
      </c>
      <c r="E27" s="30"/>
      <c r="F27" s="30"/>
      <c r="G27" s="170"/>
      <c r="H27" s="50"/>
      <c r="I27" s="50"/>
      <c r="J27" s="50"/>
      <c r="K27" s="170"/>
    </row>
    <row r="28" spans="1:11" s="66" customFormat="1" ht="22.5" x14ac:dyDescent="0.2">
      <c r="A28" s="227"/>
      <c r="B28" s="230" t="s">
        <v>69</v>
      </c>
      <c r="C28" s="171" t="s">
        <v>24</v>
      </c>
      <c r="D28" s="145" t="s">
        <v>122</v>
      </c>
      <c r="E28" s="30"/>
      <c r="F28" s="30"/>
      <c r="G28" s="170"/>
      <c r="H28" s="50"/>
      <c r="I28" s="50"/>
      <c r="J28" s="50"/>
      <c r="K28" s="170"/>
    </row>
    <row r="29" spans="1:11" s="66" customFormat="1" ht="22.5" x14ac:dyDescent="0.2">
      <c r="A29" s="227"/>
      <c r="B29" s="230"/>
      <c r="C29" s="171" t="s">
        <v>24</v>
      </c>
      <c r="D29" s="145" t="s">
        <v>123</v>
      </c>
      <c r="E29" s="30"/>
      <c r="F29" s="30"/>
      <c r="G29" s="170"/>
      <c r="H29" s="50"/>
      <c r="I29" s="50"/>
      <c r="J29" s="50"/>
      <c r="K29" s="170"/>
    </row>
    <row r="30" spans="1:11" s="66" customFormat="1" ht="22.5" x14ac:dyDescent="0.2">
      <c r="A30" s="227"/>
      <c r="B30" s="230"/>
      <c r="C30" s="171" t="s">
        <v>24</v>
      </c>
      <c r="D30" s="145" t="s">
        <v>124</v>
      </c>
      <c r="E30" s="30"/>
      <c r="F30" s="30"/>
      <c r="G30" s="170"/>
      <c r="H30" s="50"/>
      <c r="I30" s="50"/>
      <c r="J30" s="50"/>
      <c r="K30" s="170"/>
    </row>
    <row r="31" spans="1:11" s="66" customFormat="1" ht="12" x14ac:dyDescent="0.2">
      <c r="A31" s="227"/>
      <c r="B31" s="230" t="s">
        <v>70</v>
      </c>
      <c r="C31" s="171" t="s">
        <v>24</v>
      </c>
      <c r="D31" s="145" t="s">
        <v>125</v>
      </c>
      <c r="E31" s="30"/>
      <c r="F31" s="30"/>
      <c r="G31" s="170"/>
      <c r="H31" s="50"/>
      <c r="I31" s="50"/>
      <c r="J31" s="50"/>
      <c r="K31" s="170"/>
    </row>
    <row r="32" spans="1:11" s="66" customFormat="1" ht="12" x14ac:dyDescent="0.2">
      <c r="A32" s="227"/>
      <c r="B32" s="230"/>
      <c r="C32" s="171" t="s">
        <v>24</v>
      </c>
      <c r="D32" s="145" t="s">
        <v>126</v>
      </c>
      <c r="E32" s="30"/>
      <c r="F32" s="30"/>
      <c r="G32" s="170"/>
      <c r="H32" s="50"/>
      <c r="I32" s="50"/>
      <c r="J32" s="50"/>
      <c r="K32" s="170"/>
    </row>
    <row r="33" spans="1:11" s="66" customFormat="1" ht="22.5" x14ac:dyDescent="0.2">
      <c r="A33" s="227"/>
      <c r="B33" s="230"/>
      <c r="C33" s="171" t="s">
        <v>24</v>
      </c>
      <c r="D33" s="145" t="s">
        <v>127</v>
      </c>
      <c r="E33" s="30"/>
      <c r="F33" s="30"/>
      <c r="G33" s="170"/>
      <c r="H33" s="50"/>
      <c r="I33" s="50"/>
      <c r="J33" s="50"/>
      <c r="K33" s="170"/>
    </row>
    <row r="34" spans="1:11" s="66" customFormat="1" ht="12" x14ac:dyDescent="0.2">
      <c r="A34" s="227"/>
      <c r="B34" s="230"/>
      <c r="C34" s="171" t="s">
        <v>24</v>
      </c>
      <c r="D34" s="145" t="s">
        <v>128</v>
      </c>
      <c r="E34" s="30"/>
      <c r="F34" s="30"/>
      <c r="G34" s="170"/>
      <c r="H34" s="50"/>
      <c r="I34" s="50"/>
      <c r="J34" s="50"/>
      <c r="K34" s="170"/>
    </row>
    <row r="35" spans="1:11" s="66" customFormat="1" ht="12" x14ac:dyDescent="0.2">
      <c r="A35" s="224" t="s">
        <v>57</v>
      </c>
      <c r="B35" s="228" t="s">
        <v>60</v>
      </c>
      <c r="C35" s="171" t="s">
        <v>24</v>
      </c>
      <c r="D35" s="149" t="s">
        <v>129</v>
      </c>
      <c r="E35" s="30"/>
      <c r="F35" s="30"/>
      <c r="G35" s="170"/>
      <c r="H35" s="50"/>
      <c r="I35" s="50"/>
      <c r="J35" s="50"/>
      <c r="K35" s="170"/>
    </row>
    <row r="36" spans="1:11" s="66" customFormat="1" ht="22.5" x14ac:dyDescent="0.2">
      <c r="A36" s="225"/>
      <c r="B36" s="229"/>
      <c r="C36" s="171" t="s">
        <v>24</v>
      </c>
      <c r="D36" s="149" t="s">
        <v>130</v>
      </c>
      <c r="E36" s="30"/>
      <c r="F36" s="30"/>
      <c r="G36" s="170"/>
      <c r="H36" s="50"/>
      <c r="I36" s="50"/>
      <c r="J36" s="50"/>
      <c r="K36" s="170"/>
    </row>
    <row r="37" spans="1:11" s="66" customFormat="1" ht="22.5" x14ac:dyDescent="0.2">
      <c r="A37" s="225"/>
      <c r="B37" s="229"/>
      <c r="C37" s="171" t="s">
        <v>24</v>
      </c>
      <c r="D37" s="149" t="s">
        <v>131</v>
      </c>
      <c r="E37" s="30"/>
      <c r="F37" s="30"/>
      <c r="G37" s="170"/>
      <c r="H37" s="50"/>
      <c r="I37" s="50"/>
      <c r="J37" s="50"/>
      <c r="K37" s="170"/>
    </row>
    <row r="38" spans="1:11" s="66" customFormat="1" ht="22.5" x14ac:dyDescent="0.2">
      <c r="A38" s="225"/>
      <c r="B38" s="228" t="s">
        <v>61</v>
      </c>
      <c r="C38" s="171" t="s">
        <v>24</v>
      </c>
      <c r="D38" s="149" t="s">
        <v>132</v>
      </c>
      <c r="E38" s="30"/>
      <c r="F38" s="30"/>
      <c r="G38" s="170"/>
      <c r="H38" s="50"/>
      <c r="I38" s="50"/>
      <c r="J38" s="50"/>
      <c r="K38" s="170"/>
    </row>
    <row r="39" spans="1:11" s="66" customFormat="1" ht="12" x14ac:dyDescent="0.2">
      <c r="A39" s="225"/>
      <c r="B39" s="229"/>
      <c r="C39" s="171" t="s">
        <v>24</v>
      </c>
      <c r="D39" s="149" t="s">
        <v>133</v>
      </c>
      <c r="E39" s="30"/>
      <c r="F39" s="30"/>
      <c r="G39" s="170"/>
      <c r="H39" s="50"/>
      <c r="I39" s="50"/>
      <c r="J39" s="50"/>
      <c r="K39" s="170"/>
    </row>
    <row r="40" spans="1:11" s="66" customFormat="1" ht="22.5" x14ac:dyDescent="0.2">
      <c r="A40" s="225"/>
      <c r="B40" s="229"/>
      <c r="C40" s="171" t="s">
        <v>24</v>
      </c>
      <c r="D40" s="149" t="s">
        <v>134</v>
      </c>
      <c r="E40" s="30"/>
      <c r="F40" s="30"/>
      <c r="G40" s="170"/>
      <c r="H40" s="50"/>
      <c r="I40" s="50"/>
      <c r="J40" s="50"/>
      <c r="K40" s="170"/>
    </row>
    <row r="41" spans="1:11" s="66" customFormat="1" ht="12" x14ac:dyDescent="0.2">
      <c r="A41" s="225"/>
      <c r="B41" s="230" t="s">
        <v>71</v>
      </c>
      <c r="C41" s="171" t="s">
        <v>24</v>
      </c>
      <c r="D41" s="145" t="s">
        <v>135</v>
      </c>
      <c r="E41" s="50"/>
      <c r="F41" s="30"/>
      <c r="G41" s="170"/>
      <c r="H41" s="50"/>
      <c r="I41" s="50"/>
      <c r="J41" s="50"/>
      <c r="K41" s="170"/>
    </row>
    <row r="42" spans="1:11" s="66" customFormat="1" ht="22.5" x14ac:dyDescent="0.2">
      <c r="A42" s="225"/>
      <c r="B42" s="230"/>
      <c r="C42" s="171" t="s">
        <v>24</v>
      </c>
      <c r="D42" s="145" t="s">
        <v>136</v>
      </c>
      <c r="E42" s="50"/>
      <c r="F42" s="30"/>
      <c r="G42" s="170"/>
      <c r="H42" s="50"/>
      <c r="I42" s="50"/>
      <c r="J42" s="50"/>
      <c r="K42" s="170"/>
    </row>
    <row r="43" spans="1:11" s="66" customFormat="1" ht="12" x14ac:dyDescent="0.2">
      <c r="A43" s="226"/>
      <c r="B43" s="230"/>
      <c r="C43" s="171" t="s">
        <v>24</v>
      </c>
      <c r="D43" s="145" t="s">
        <v>137</v>
      </c>
      <c r="E43" s="30"/>
      <c r="F43" s="30"/>
      <c r="G43" s="170"/>
      <c r="H43" s="50"/>
      <c r="I43" s="50"/>
      <c r="J43" s="50"/>
      <c r="K43" s="170"/>
    </row>
    <row r="44" spans="1:11" s="66" customFormat="1" ht="12" x14ac:dyDescent="0.2">
      <c r="A44" s="68"/>
      <c r="B44" s="68"/>
      <c r="C44" s="68"/>
      <c r="D44" s="68"/>
      <c r="G44" s="170"/>
      <c r="H44" s="170"/>
      <c r="I44" s="170"/>
      <c r="J44" s="170"/>
      <c r="K44" s="170"/>
    </row>
    <row r="45" spans="1:11" s="66" customFormat="1" ht="12" x14ac:dyDescent="0.2">
      <c r="A45" s="235" t="s">
        <v>23</v>
      </c>
      <c r="B45" s="236"/>
      <c r="C45" s="236"/>
      <c r="D45" s="237"/>
      <c r="G45" s="170"/>
      <c r="H45" s="170"/>
      <c r="I45" s="170"/>
      <c r="J45" s="170"/>
      <c r="K45" s="170"/>
    </row>
    <row r="46" spans="1:11" s="66" customFormat="1" ht="12" x14ac:dyDescent="0.2">
      <c r="A46" s="67" t="s">
        <v>0</v>
      </c>
      <c r="B46" s="70" t="s">
        <v>1</v>
      </c>
      <c r="C46" s="238" t="s">
        <v>2</v>
      </c>
      <c r="D46" s="239"/>
      <c r="G46" s="170"/>
      <c r="H46" s="170"/>
      <c r="I46" s="170"/>
      <c r="J46" s="170"/>
      <c r="K46" s="170"/>
    </row>
    <row r="47" spans="1:11" s="66" customFormat="1" ht="22.5" x14ac:dyDescent="0.2">
      <c r="A47" s="227" t="s">
        <v>156</v>
      </c>
      <c r="B47" s="231" t="s">
        <v>157</v>
      </c>
      <c r="C47" s="171" t="s">
        <v>24</v>
      </c>
      <c r="D47" s="151" t="s">
        <v>160</v>
      </c>
      <c r="G47" s="63"/>
      <c r="H47" s="170"/>
      <c r="I47" s="170"/>
      <c r="J47" s="170"/>
      <c r="K47" s="170"/>
    </row>
    <row r="48" spans="1:11" s="66" customFormat="1" ht="22.5" x14ac:dyDescent="0.2">
      <c r="A48" s="227"/>
      <c r="B48" s="232"/>
      <c r="C48" s="171" t="s">
        <v>26</v>
      </c>
      <c r="D48" s="144" t="s">
        <v>161</v>
      </c>
      <c r="G48" s="63"/>
      <c r="H48" s="170"/>
      <c r="I48" s="170"/>
      <c r="J48" s="170"/>
      <c r="K48" s="170"/>
    </row>
    <row r="49" spans="1:11" s="66" customFormat="1" x14ac:dyDescent="0.2">
      <c r="A49" s="227"/>
      <c r="B49" s="232"/>
      <c r="C49" s="171" t="s">
        <v>26</v>
      </c>
      <c r="D49" s="144" t="s">
        <v>162</v>
      </c>
      <c r="G49" s="63"/>
      <c r="H49" s="170"/>
      <c r="I49" s="170"/>
      <c r="J49" s="170"/>
      <c r="K49" s="170"/>
    </row>
    <row r="50" spans="1:11" s="66" customFormat="1" x14ac:dyDescent="0.2">
      <c r="A50" s="227"/>
      <c r="B50" s="232"/>
      <c r="C50" s="171" t="s">
        <v>24</v>
      </c>
      <c r="D50" s="144" t="s">
        <v>188</v>
      </c>
      <c r="G50" s="63"/>
      <c r="H50" s="170"/>
      <c r="I50" s="170"/>
      <c r="J50" s="170"/>
      <c r="K50" s="170"/>
    </row>
    <row r="51" spans="1:11" s="66" customFormat="1" x14ac:dyDescent="0.2">
      <c r="A51" s="227"/>
      <c r="B51" s="232"/>
      <c r="C51" s="171" t="s">
        <v>24</v>
      </c>
      <c r="D51" s="144" t="s">
        <v>189</v>
      </c>
      <c r="G51" s="63"/>
      <c r="H51" s="170"/>
      <c r="I51" s="170"/>
      <c r="J51" s="170"/>
      <c r="K51" s="170"/>
    </row>
    <row r="52" spans="1:11" s="66" customFormat="1" x14ac:dyDescent="0.2">
      <c r="A52" s="227"/>
      <c r="B52" s="232"/>
      <c r="C52" s="171" t="s">
        <v>24</v>
      </c>
      <c r="D52" s="144" t="s">
        <v>163</v>
      </c>
      <c r="G52" s="63"/>
      <c r="H52" s="170"/>
      <c r="I52" s="170"/>
      <c r="J52" s="170"/>
      <c r="K52" s="170"/>
    </row>
    <row r="53" spans="1:11" s="66" customFormat="1" x14ac:dyDescent="0.2">
      <c r="A53" s="227"/>
      <c r="B53" s="232"/>
      <c r="C53" s="171" t="s">
        <v>24</v>
      </c>
      <c r="D53" s="144" t="s">
        <v>169</v>
      </c>
      <c r="G53" s="63"/>
      <c r="H53" s="170"/>
      <c r="I53" s="170"/>
      <c r="J53" s="170"/>
      <c r="K53" s="170"/>
    </row>
    <row r="54" spans="1:11" s="66" customFormat="1" ht="22.5" x14ac:dyDescent="0.2">
      <c r="A54" s="227"/>
      <c r="B54" s="232" t="s">
        <v>158</v>
      </c>
      <c r="C54" s="171" t="s">
        <v>24</v>
      </c>
      <c r="D54" s="144" t="s">
        <v>164</v>
      </c>
      <c r="G54" s="63"/>
      <c r="H54" s="170"/>
      <c r="I54" s="170"/>
      <c r="J54" s="170"/>
      <c r="K54" s="170"/>
    </row>
    <row r="55" spans="1:11" s="66" customFormat="1" x14ac:dyDescent="0.2">
      <c r="A55" s="227"/>
      <c r="B55" s="232"/>
      <c r="C55" s="171" t="s">
        <v>24</v>
      </c>
      <c r="D55" s="144" t="s">
        <v>165</v>
      </c>
      <c r="G55" s="63"/>
      <c r="H55" s="170"/>
      <c r="I55" s="170"/>
      <c r="J55" s="170"/>
      <c r="K55" s="170"/>
    </row>
    <row r="56" spans="1:11" s="66" customFormat="1" ht="22.5" x14ac:dyDescent="0.2">
      <c r="A56" s="227"/>
      <c r="B56" s="232"/>
      <c r="C56" s="171" t="s">
        <v>24</v>
      </c>
      <c r="D56" s="144" t="s">
        <v>166</v>
      </c>
      <c r="G56" s="63"/>
      <c r="H56" s="170"/>
      <c r="I56" s="170"/>
      <c r="J56" s="170"/>
      <c r="K56" s="170"/>
    </row>
    <row r="57" spans="1:11" s="66" customFormat="1" x14ac:dyDescent="0.2">
      <c r="A57" s="227"/>
      <c r="B57" s="232"/>
      <c r="C57" s="171" t="s">
        <v>24</v>
      </c>
      <c r="D57" s="144" t="s">
        <v>167</v>
      </c>
      <c r="G57" s="63"/>
      <c r="H57" s="170"/>
      <c r="I57" s="170"/>
      <c r="J57" s="170"/>
      <c r="K57" s="170"/>
    </row>
    <row r="58" spans="1:11" s="66" customFormat="1" x14ac:dyDescent="0.2">
      <c r="A58" s="227"/>
      <c r="B58" s="233"/>
      <c r="C58" s="171" t="s">
        <v>24</v>
      </c>
      <c r="D58" s="145" t="s">
        <v>168</v>
      </c>
      <c r="G58" s="63"/>
      <c r="H58" s="170"/>
      <c r="I58" s="170"/>
      <c r="J58" s="170"/>
      <c r="K58" s="170"/>
    </row>
  </sheetData>
  <mergeCells count="23">
    <mergeCell ref="A1:D1"/>
    <mergeCell ref="A3:D3"/>
    <mergeCell ref="C4:D4"/>
    <mergeCell ref="A45:D45"/>
    <mergeCell ref="C46:D46"/>
    <mergeCell ref="A5:A13"/>
    <mergeCell ref="B5:B9"/>
    <mergeCell ref="B10:B13"/>
    <mergeCell ref="B14:B16"/>
    <mergeCell ref="B17:B19"/>
    <mergeCell ref="B24:B27"/>
    <mergeCell ref="B28:B30"/>
    <mergeCell ref="B20:B23"/>
    <mergeCell ref="A14:A23"/>
    <mergeCell ref="B31:B34"/>
    <mergeCell ref="A24:A34"/>
    <mergeCell ref="A35:A43"/>
    <mergeCell ref="A47:A58"/>
    <mergeCell ref="B35:B37"/>
    <mergeCell ref="B38:B40"/>
    <mergeCell ref="B41:B43"/>
    <mergeCell ref="B47:B53"/>
    <mergeCell ref="B54:B58"/>
  </mergeCells>
  <phoneticPr fontId="4"/>
  <printOptions horizontalCentered="1"/>
  <pageMargins left="0.59055118110236227" right="0.59055118110236227" top="0.43307086614173229" bottom="0.23622047244094491" header="0.31496062992125984" footer="0.19685039370078741"/>
  <pageSetup paperSize="9" scale="91" fitToHeight="4"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41"/>
  <sheetViews>
    <sheetView showGridLines="0" view="pageBreakPreview" zoomScale="70" zoomScaleNormal="85" zoomScaleSheetLayoutView="70" workbookViewId="0">
      <selection activeCell="L7" sqref="L7:AO11"/>
    </sheetView>
  </sheetViews>
  <sheetFormatPr defaultColWidth="3" defaultRowHeight="13.5" x14ac:dyDescent="0.15"/>
  <cols>
    <col min="1" max="1" width="0.85546875" style="140" customWidth="1"/>
    <col min="2" max="2" width="3.7109375" style="140" customWidth="1"/>
    <col min="3" max="4" width="5.140625" style="140" customWidth="1"/>
    <col min="5" max="5" width="15.140625" style="140" customWidth="1"/>
    <col min="6" max="8" width="8.28515625" style="140" customWidth="1"/>
    <col min="9" max="20" width="3" style="140" customWidth="1"/>
    <col min="21" max="21" width="3.140625" style="140" customWidth="1"/>
    <col min="22" max="256" width="3" style="140"/>
    <col min="257" max="257" width="0.85546875" style="140" customWidth="1"/>
    <col min="258" max="258" width="3.7109375" style="140" customWidth="1"/>
    <col min="259" max="260" width="5.140625" style="140" customWidth="1"/>
    <col min="261" max="261" width="15.140625" style="140" customWidth="1"/>
    <col min="262" max="264" width="8.28515625" style="140" customWidth="1"/>
    <col min="265" max="276" width="3" style="140" customWidth="1"/>
    <col min="277" max="277" width="3.140625" style="140" customWidth="1"/>
    <col min="278" max="512" width="3" style="140"/>
    <col min="513" max="513" width="0.85546875" style="140" customWidth="1"/>
    <col min="514" max="514" width="3.7109375" style="140" customWidth="1"/>
    <col min="515" max="516" width="5.140625" style="140" customWidth="1"/>
    <col min="517" max="517" width="15.140625" style="140" customWidth="1"/>
    <col min="518" max="520" width="8.28515625" style="140" customWidth="1"/>
    <col min="521" max="532" width="3" style="140" customWidth="1"/>
    <col min="533" max="533" width="3.140625" style="140" customWidth="1"/>
    <col min="534" max="768" width="3" style="140"/>
    <col min="769" max="769" width="0.85546875" style="140" customWidth="1"/>
    <col min="770" max="770" width="3.7109375" style="140" customWidth="1"/>
    <col min="771" max="772" width="5.140625" style="140" customWidth="1"/>
    <col min="773" max="773" width="15.140625" style="140" customWidth="1"/>
    <col min="774" max="776" width="8.28515625" style="140" customWidth="1"/>
    <col min="777" max="788" width="3" style="140" customWidth="1"/>
    <col min="789" max="789" width="3.140625" style="140" customWidth="1"/>
    <col min="790" max="1024" width="3" style="140"/>
    <col min="1025" max="1025" width="0.85546875" style="140" customWidth="1"/>
    <col min="1026" max="1026" width="3.7109375" style="140" customWidth="1"/>
    <col min="1027" max="1028" width="5.140625" style="140" customWidth="1"/>
    <col min="1029" max="1029" width="15.140625" style="140" customWidth="1"/>
    <col min="1030" max="1032" width="8.28515625" style="140" customWidth="1"/>
    <col min="1033" max="1044" width="3" style="140" customWidth="1"/>
    <col min="1045" max="1045" width="3.140625" style="140" customWidth="1"/>
    <col min="1046" max="1280" width="3" style="140"/>
    <col min="1281" max="1281" width="0.85546875" style="140" customWidth="1"/>
    <col min="1282" max="1282" width="3.7109375" style="140" customWidth="1"/>
    <col min="1283" max="1284" width="5.140625" style="140" customWidth="1"/>
    <col min="1285" max="1285" width="15.140625" style="140" customWidth="1"/>
    <col min="1286" max="1288" width="8.28515625" style="140" customWidth="1"/>
    <col min="1289" max="1300" width="3" style="140" customWidth="1"/>
    <col min="1301" max="1301" width="3.140625" style="140" customWidth="1"/>
    <col min="1302" max="1536" width="3" style="140"/>
    <col min="1537" max="1537" width="0.85546875" style="140" customWidth="1"/>
    <col min="1538" max="1538" width="3.7109375" style="140" customWidth="1"/>
    <col min="1539" max="1540" width="5.140625" style="140" customWidth="1"/>
    <col min="1541" max="1541" width="15.140625" style="140" customWidth="1"/>
    <col min="1542" max="1544" width="8.28515625" style="140" customWidth="1"/>
    <col min="1545" max="1556" width="3" style="140" customWidth="1"/>
    <col min="1557" max="1557" width="3.140625" style="140" customWidth="1"/>
    <col min="1558" max="1792" width="3" style="140"/>
    <col min="1793" max="1793" width="0.85546875" style="140" customWidth="1"/>
    <col min="1794" max="1794" width="3.7109375" style="140" customWidth="1"/>
    <col min="1795" max="1796" width="5.140625" style="140" customWidth="1"/>
    <col min="1797" max="1797" width="15.140625" style="140" customWidth="1"/>
    <col min="1798" max="1800" width="8.28515625" style="140" customWidth="1"/>
    <col min="1801" max="1812" width="3" style="140" customWidth="1"/>
    <col min="1813" max="1813" width="3.140625" style="140" customWidth="1"/>
    <col min="1814" max="2048" width="3" style="140"/>
    <col min="2049" max="2049" width="0.85546875" style="140" customWidth="1"/>
    <col min="2050" max="2050" width="3.7109375" style="140" customWidth="1"/>
    <col min="2051" max="2052" width="5.140625" style="140" customWidth="1"/>
    <col min="2053" max="2053" width="15.140625" style="140" customWidth="1"/>
    <col min="2054" max="2056" width="8.28515625" style="140" customWidth="1"/>
    <col min="2057" max="2068" width="3" style="140" customWidth="1"/>
    <col min="2069" max="2069" width="3.140625" style="140" customWidth="1"/>
    <col min="2070" max="2304" width="3" style="140"/>
    <col min="2305" max="2305" width="0.85546875" style="140" customWidth="1"/>
    <col min="2306" max="2306" width="3.7109375" style="140" customWidth="1"/>
    <col min="2307" max="2308" width="5.140625" style="140" customWidth="1"/>
    <col min="2309" max="2309" width="15.140625" style="140" customWidth="1"/>
    <col min="2310" max="2312" width="8.28515625" style="140" customWidth="1"/>
    <col min="2313" max="2324" width="3" style="140" customWidth="1"/>
    <col min="2325" max="2325" width="3.140625" style="140" customWidth="1"/>
    <col min="2326" max="2560" width="3" style="140"/>
    <col min="2561" max="2561" width="0.85546875" style="140" customWidth="1"/>
    <col min="2562" max="2562" width="3.7109375" style="140" customWidth="1"/>
    <col min="2563" max="2564" width="5.140625" style="140" customWidth="1"/>
    <col min="2565" max="2565" width="15.140625" style="140" customWidth="1"/>
    <col min="2566" max="2568" width="8.28515625" style="140" customWidth="1"/>
    <col min="2569" max="2580" width="3" style="140" customWidth="1"/>
    <col min="2581" max="2581" width="3.140625" style="140" customWidth="1"/>
    <col min="2582" max="2816" width="3" style="140"/>
    <col min="2817" max="2817" width="0.85546875" style="140" customWidth="1"/>
    <col min="2818" max="2818" width="3.7109375" style="140" customWidth="1"/>
    <col min="2819" max="2820" width="5.140625" style="140" customWidth="1"/>
    <col min="2821" max="2821" width="15.140625" style="140" customWidth="1"/>
    <col min="2822" max="2824" width="8.28515625" style="140" customWidth="1"/>
    <col min="2825" max="2836" width="3" style="140" customWidth="1"/>
    <col min="2837" max="2837" width="3.140625" style="140" customWidth="1"/>
    <col min="2838" max="3072" width="3" style="140"/>
    <col min="3073" max="3073" width="0.85546875" style="140" customWidth="1"/>
    <col min="3074" max="3074" width="3.7109375" style="140" customWidth="1"/>
    <col min="3075" max="3076" width="5.140625" style="140" customWidth="1"/>
    <col min="3077" max="3077" width="15.140625" style="140" customWidth="1"/>
    <col min="3078" max="3080" width="8.28515625" style="140" customWidth="1"/>
    <col min="3081" max="3092" width="3" style="140" customWidth="1"/>
    <col min="3093" max="3093" width="3.140625" style="140" customWidth="1"/>
    <col min="3094" max="3328" width="3" style="140"/>
    <col min="3329" max="3329" width="0.85546875" style="140" customWidth="1"/>
    <col min="3330" max="3330" width="3.7109375" style="140" customWidth="1"/>
    <col min="3331" max="3332" width="5.140625" style="140" customWidth="1"/>
    <col min="3333" max="3333" width="15.140625" style="140" customWidth="1"/>
    <col min="3334" max="3336" width="8.28515625" style="140" customWidth="1"/>
    <col min="3337" max="3348" width="3" style="140" customWidth="1"/>
    <col min="3349" max="3349" width="3.140625" style="140" customWidth="1"/>
    <col min="3350" max="3584" width="3" style="140"/>
    <col min="3585" max="3585" width="0.85546875" style="140" customWidth="1"/>
    <col min="3586" max="3586" width="3.7109375" style="140" customWidth="1"/>
    <col min="3587" max="3588" width="5.140625" style="140" customWidth="1"/>
    <col min="3589" max="3589" width="15.140625" style="140" customWidth="1"/>
    <col min="3590" max="3592" width="8.28515625" style="140" customWidth="1"/>
    <col min="3593" max="3604" width="3" style="140" customWidth="1"/>
    <col min="3605" max="3605" width="3.140625" style="140" customWidth="1"/>
    <col min="3606" max="3840" width="3" style="140"/>
    <col min="3841" max="3841" width="0.85546875" style="140" customWidth="1"/>
    <col min="3842" max="3842" width="3.7109375" style="140" customWidth="1"/>
    <col min="3843" max="3844" width="5.140625" style="140" customWidth="1"/>
    <col min="3845" max="3845" width="15.140625" style="140" customWidth="1"/>
    <col min="3846" max="3848" width="8.28515625" style="140" customWidth="1"/>
    <col min="3849" max="3860" width="3" style="140" customWidth="1"/>
    <col min="3861" max="3861" width="3.140625" style="140" customWidth="1"/>
    <col min="3862" max="4096" width="3" style="140"/>
    <col min="4097" max="4097" width="0.85546875" style="140" customWidth="1"/>
    <col min="4098" max="4098" width="3.7109375" style="140" customWidth="1"/>
    <col min="4099" max="4100" width="5.140625" style="140" customWidth="1"/>
    <col min="4101" max="4101" width="15.140625" style="140" customWidth="1"/>
    <col min="4102" max="4104" width="8.28515625" style="140" customWidth="1"/>
    <col min="4105" max="4116" width="3" style="140" customWidth="1"/>
    <col min="4117" max="4117" width="3.140625" style="140" customWidth="1"/>
    <col min="4118" max="4352" width="3" style="140"/>
    <col min="4353" max="4353" width="0.85546875" style="140" customWidth="1"/>
    <col min="4354" max="4354" width="3.7109375" style="140" customWidth="1"/>
    <col min="4355" max="4356" width="5.140625" style="140" customWidth="1"/>
    <col min="4357" max="4357" width="15.140625" style="140" customWidth="1"/>
    <col min="4358" max="4360" width="8.28515625" style="140" customWidth="1"/>
    <col min="4361" max="4372" width="3" style="140" customWidth="1"/>
    <col min="4373" max="4373" width="3.140625" style="140" customWidth="1"/>
    <col min="4374" max="4608" width="3" style="140"/>
    <col min="4609" max="4609" width="0.85546875" style="140" customWidth="1"/>
    <col min="4610" max="4610" width="3.7109375" style="140" customWidth="1"/>
    <col min="4611" max="4612" width="5.140625" style="140" customWidth="1"/>
    <col min="4613" max="4613" width="15.140625" style="140" customWidth="1"/>
    <col min="4614" max="4616" width="8.28515625" style="140" customWidth="1"/>
    <col min="4617" max="4628" width="3" style="140" customWidth="1"/>
    <col min="4629" max="4629" width="3.140625" style="140" customWidth="1"/>
    <col min="4630" max="4864" width="3" style="140"/>
    <col min="4865" max="4865" width="0.85546875" style="140" customWidth="1"/>
    <col min="4866" max="4866" width="3.7109375" style="140" customWidth="1"/>
    <col min="4867" max="4868" width="5.140625" style="140" customWidth="1"/>
    <col min="4869" max="4869" width="15.140625" style="140" customWidth="1"/>
    <col min="4870" max="4872" width="8.28515625" style="140" customWidth="1"/>
    <col min="4873" max="4884" width="3" style="140" customWidth="1"/>
    <col min="4885" max="4885" width="3.140625" style="140" customWidth="1"/>
    <col min="4886" max="5120" width="3" style="140"/>
    <col min="5121" max="5121" width="0.85546875" style="140" customWidth="1"/>
    <col min="5122" max="5122" width="3.7109375" style="140" customWidth="1"/>
    <col min="5123" max="5124" width="5.140625" style="140" customWidth="1"/>
    <col min="5125" max="5125" width="15.140625" style="140" customWidth="1"/>
    <col min="5126" max="5128" width="8.28515625" style="140" customWidth="1"/>
    <col min="5129" max="5140" width="3" style="140" customWidth="1"/>
    <col min="5141" max="5141" width="3.140625" style="140" customWidth="1"/>
    <col min="5142" max="5376" width="3" style="140"/>
    <col min="5377" max="5377" width="0.85546875" style="140" customWidth="1"/>
    <col min="5378" max="5378" width="3.7109375" style="140" customWidth="1"/>
    <col min="5379" max="5380" width="5.140625" style="140" customWidth="1"/>
    <col min="5381" max="5381" width="15.140625" style="140" customWidth="1"/>
    <col min="5382" max="5384" width="8.28515625" style="140" customWidth="1"/>
    <col min="5385" max="5396" width="3" style="140" customWidth="1"/>
    <col min="5397" max="5397" width="3.140625" style="140" customWidth="1"/>
    <col min="5398" max="5632" width="3" style="140"/>
    <col min="5633" max="5633" width="0.85546875" style="140" customWidth="1"/>
    <col min="5634" max="5634" width="3.7109375" style="140" customWidth="1"/>
    <col min="5635" max="5636" width="5.140625" style="140" customWidth="1"/>
    <col min="5637" max="5637" width="15.140625" style="140" customWidth="1"/>
    <col min="5638" max="5640" width="8.28515625" style="140" customWidth="1"/>
    <col min="5641" max="5652" width="3" style="140" customWidth="1"/>
    <col min="5653" max="5653" width="3.140625" style="140" customWidth="1"/>
    <col min="5654" max="5888" width="3" style="140"/>
    <col min="5889" max="5889" width="0.85546875" style="140" customWidth="1"/>
    <col min="5890" max="5890" width="3.7109375" style="140" customWidth="1"/>
    <col min="5891" max="5892" width="5.140625" style="140" customWidth="1"/>
    <col min="5893" max="5893" width="15.140625" style="140" customWidth="1"/>
    <col min="5894" max="5896" width="8.28515625" style="140" customWidth="1"/>
    <col min="5897" max="5908" width="3" style="140" customWidth="1"/>
    <col min="5909" max="5909" width="3.140625" style="140" customWidth="1"/>
    <col min="5910" max="6144" width="3" style="140"/>
    <col min="6145" max="6145" width="0.85546875" style="140" customWidth="1"/>
    <col min="6146" max="6146" width="3.7109375" style="140" customWidth="1"/>
    <col min="6147" max="6148" width="5.140625" style="140" customWidth="1"/>
    <col min="6149" max="6149" width="15.140625" style="140" customWidth="1"/>
    <col min="6150" max="6152" width="8.28515625" style="140" customWidth="1"/>
    <col min="6153" max="6164" width="3" style="140" customWidth="1"/>
    <col min="6165" max="6165" width="3.140625" style="140" customWidth="1"/>
    <col min="6166" max="6400" width="3" style="140"/>
    <col min="6401" max="6401" width="0.85546875" style="140" customWidth="1"/>
    <col min="6402" max="6402" width="3.7109375" style="140" customWidth="1"/>
    <col min="6403" max="6404" width="5.140625" style="140" customWidth="1"/>
    <col min="6405" max="6405" width="15.140625" style="140" customWidth="1"/>
    <col min="6406" max="6408" width="8.28515625" style="140" customWidth="1"/>
    <col min="6409" max="6420" width="3" style="140" customWidth="1"/>
    <col min="6421" max="6421" width="3.140625" style="140" customWidth="1"/>
    <col min="6422" max="6656" width="3" style="140"/>
    <col min="6657" max="6657" width="0.85546875" style="140" customWidth="1"/>
    <col min="6658" max="6658" width="3.7109375" style="140" customWidth="1"/>
    <col min="6659" max="6660" width="5.140625" style="140" customWidth="1"/>
    <col min="6661" max="6661" width="15.140625" style="140" customWidth="1"/>
    <col min="6662" max="6664" width="8.28515625" style="140" customWidth="1"/>
    <col min="6665" max="6676" width="3" style="140" customWidth="1"/>
    <col min="6677" max="6677" width="3.140625" style="140" customWidth="1"/>
    <col min="6678" max="6912" width="3" style="140"/>
    <col min="6913" max="6913" width="0.85546875" style="140" customWidth="1"/>
    <col min="6914" max="6914" width="3.7109375" style="140" customWidth="1"/>
    <col min="6915" max="6916" width="5.140625" style="140" customWidth="1"/>
    <col min="6917" max="6917" width="15.140625" style="140" customWidth="1"/>
    <col min="6918" max="6920" width="8.28515625" style="140" customWidth="1"/>
    <col min="6921" max="6932" width="3" style="140" customWidth="1"/>
    <col min="6933" max="6933" width="3.140625" style="140" customWidth="1"/>
    <col min="6934" max="7168" width="3" style="140"/>
    <col min="7169" max="7169" width="0.85546875" style="140" customWidth="1"/>
    <col min="7170" max="7170" width="3.7109375" style="140" customWidth="1"/>
    <col min="7171" max="7172" width="5.140625" style="140" customWidth="1"/>
    <col min="7173" max="7173" width="15.140625" style="140" customWidth="1"/>
    <col min="7174" max="7176" width="8.28515625" style="140" customWidth="1"/>
    <col min="7177" max="7188" width="3" style="140" customWidth="1"/>
    <col min="7189" max="7189" width="3.140625" style="140" customWidth="1"/>
    <col min="7190" max="7424" width="3" style="140"/>
    <col min="7425" max="7425" width="0.85546875" style="140" customWidth="1"/>
    <col min="7426" max="7426" width="3.7109375" style="140" customWidth="1"/>
    <col min="7427" max="7428" width="5.140625" style="140" customWidth="1"/>
    <col min="7429" max="7429" width="15.140625" style="140" customWidth="1"/>
    <col min="7430" max="7432" width="8.28515625" style="140" customWidth="1"/>
    <col min="7433" max="7444" width="3" style="140" customWidth="1"/>
    <col min="7445" max="7445" width="3.140625" style="140" customWidth="1"/>
    <col min="7446" max="7680" width="3" style="140"/>
    <col min="7681" max="7681" width="0.85546875" style="140" customWidth="1"/>
    <col min="7682" max="7682" width="3.7109375" style="140" customWidth="1"/>
    <col min="7683" max="7684" width="5.140625" style="140" customWidth="1"/>
    <col min="7685" max="7685" width="15.140625" style="140" customWidth="1"/>
    <col min="7686" max="7688" width="8.28515625" style="140" customWidth="1"/>
    <col min="7689" max="7700" width="3" style="140" customWidth="1"/>
    <col min="7701" max="7701" width="3.140625" style="140" customWidth="1"/>
    <col min="7702" max="7936" width="3" style="140"/>
    <col min="7937" max="7937" width="0.85546875" style="140" customWidth="1"/>
    <col min="7938" max="7938" width="3.7109375" style="140" customWidth="1"/>
    <col min="7939" max="7940" width="5.140625" style="140" customWidth="1"/>
    <col min="7941" max="7941" width="15.140625" style="140" customWidth="1"/>
    <col min="7942" max="7944" width="8.28515625" style="140" customWidth="1"/>
    <col min="7945" max="7956" width="3" style="140" customWidth="1"/>
    <col min="7957" max="7957" width="3.140625" style="140" customWidth="1"/>
    <col min="7958" max="8192" width="3" style="140"/>
    <col min="8193" max="8193" width="0.85546875" style="140" customWidth="1"/>
    <col min="8194" max="8194" width="3.7109375" style="140" customWidth="1"/>
    <col min="8195" max="8196" width="5.140625" style="140" customWidth="1"/>
    <col min="8197" max="8197" width="15.140625" style="140" customWidth="1"/>
    <col min="8198" max="8200" width="8.28515625" style="140" customWidth="1"/>
    <col min="8201" max="8212" width="3" style="140" customWidth="1"/>
    <col min="8213" max="8213" width="3.140625" style="140" customWidth="1"/>
    <col min="8214" max="8448" width="3" style="140"/>
    <col min="8449" max="8449" width="0.85546875" style="140" customWidth="1"/>
    <col min="8450" max="8450" width="3.7109375" style="140" customWidth="1"/>
    <col min="8451" max="8452" width="5.140625" style="140" customWidth="1"/>
    <col min="8453" max="8453" width="15.140625" style="140" customWidth="1"/>
    <col min="8454" max="8456" width="8.28515625" style="140" customWidth="1"/>
    <col min="8457" max="8468" width="3" style="140" customWidth="1"/>
    <col min="8469" max="8469" width="3.140625" style="140" customWidth="1"/>
    <col min="8470" max="8704" width="3" style="140"/>
    <col min="8705" max="8705" width="0.85546875" style="140" customWidth="1"/>
    <col min="8706" max="8706" width="3.7109375" style="140" customWidth="1"/>
    <col min="8707" max="8708" width="5.140625" style="140" customWidth="1"/>
    <col min="8709" max="8709" width="15.140625" style="140" customWidth="1"/>
    <col min="8710" max="8712" width="8.28515625" style="140" customWidth="1"/>
    <col min="8713" max="8724" width="3" style="140" customWidth="1"/>
    <col min="8725" max="8725" width="3.140625" style="140" customWidth="1"/>
    <col min="8726" max="8960" width="3" style="140"/>
    <col min="8961" max="8961" width="0.85546875" style="140" customWidth="1"/>
    <col min="8962" max="8962" width="3.7109375" style="140" customWidth="1"/>
    <col min="8963" max="8964" width="5.140625" style="140" customWidth="1"/>
    <col min="8965" max="8965" width="15.140625" style="140" customWidth="1"/>
    <col min="8966" max="8968" width="8.28515625" style="140" customWidth="1"/>
    <col min="8969" max="8980" width="3" style="140" customWidth="1"/>
    <col min="8981" max="8981" width="3.140625" style="140" customWidth="1"/>
    <col min="8982" max="9216" width="3" style="140"/>
    <col min="9217" max="9217" width="0.85546875" style="140" customWidth="1"/>
    <col min="9218" max="9218" width="3.7109375" style="140" customWidth="1"/>
    <col min="9219" max="9220" width="5.140625" style="140" customWidth="1"/>
    <col min="9221" max="9221" width="15.140625" style="140" customWidth="1"/>
    <col min="9222" max="9224" width="8.28515625" style="140" customWidth="1"/>
    <col min="9225" max="9236" width="3" style="140" customWidth="1"/>
    <col min="9237" max="9237" width="3.140625" style="140" customWidth="1"/>
    <col min="9238" max="9472" width="3" style="140"/>
    <col min="9473" max="9473" width="0.85546875" style="140" customWidth="1"/>
    <col min="9474" max="9474" width="3.7109375" style="140" customWidth="1"/>
    <col min="9475" max="9476" width="5.140625" style="140" customWidth="1"/>
    <col min="9477" max="9477" width="15.140625" style="140" customWidth="1"/>
    <col min="9478" max="9480" width="8.28515625" style="140" customWidth="1"/>
    <col min="9481" max="9492" width="3" style="140" customWidth="1"/>
    <col min="9493" max="9493" width="3.140625" style="140" customWidth="1"/>
    <col min="9494" max="9728" width="3" style="140"/>
    <col min="9729" max="9729" width="0.85546875" style="140" customWidth="1"/>
    <col min="9730" max="9730" width="3.7109375" style="140" customWidth="1"/>
    <col min="9731" max="9732" width="5.140625" style="140" customWidth="1"/>
    <col min="9733" max="9733" width="15.140625" style="140" customWidth="1"/>
    <col min="9734" max="9736" width="8.28515625" style="140" customWidth="1"/>
    <col min="9737" max="9748" width="3" style="140" customWidth="1"/>
    <col min="9749" max="9749" width="3.140625" style="140" customWidth="1"/>
    <col min="9750" max="9984" width="3" style="140"/>
    <col min="9985" max="9985" width="0.85546875" style="140" customWidth="1"/>
    <col min="9986" max="9986" width="3.7109375" style="140" customWidth="1"/>
    <col min="9987" max="9988" width="5.140625" style="140" customWidth="1"/>
    <col min="9989" max="9989" width="15.140625" style="140" customWidth="1"/>
    <col min="9990" max="9992" width="8.28515625" style="140" customWidth="1"/>
    <col min="9993" max="10004" width="3" style="140" customWidth="1"/>
    <col min="10005" max="10005" width="3.140625" style="140" customWidth="1"/>
    <col min="10006" max="10240" width="3" style="140"/>
    <col min="10241" max="10241" width="0.85546875" style="140" customWidth="1"/>
    <col min="10242" max="10242" width="3.7109375" style="140" customWidth="1"/>
    <col min="10243" max="10244" width="5.140625" style="140" customWidth="1"/>
    <col min="10245" max="10245" width="15.140625" style="140" customWidth="1"/>
    <col min="10246" max="10248" width="8.28515625" style="140" customWidth="1"/>
    <col min="10249" max="10260" width="3" style="140" customWidth="1"/>
    <col min="10261" max="10261" width="3.140625" style="140" customWidth="1"/>
    <col min="10262" max="10496" width="3" style="140"/>
    <col min="10497" max="10497" width="0.85546875" style="140" customWidth="1"/>
    <col min="10498" max="10498" width="3.7109375" style="140" customWidth="1"/>
    <col min="10499" max="10500" width="5.140625" style="140" customWidth="1"/>
    <col min="10501" max="10501" width="15.140625" style="140" customWidth="1"/>
    <col min="10502" max="10504" width="8.28515625" style="140" customWidth="1"/>
    <col min="10505" max="10516" width="3" style="140" customWidth="1"/>
    <col min="10517" max="10517" width="3.140625" style="140" customWidth="1"/>
    <col min="10518" max="10752" width="3" style="140"/>
    <col min="10753" max="10753" width="0.85546875" style="140" customWidth="1"/>
    <col min="10754" max="10754" width="3.7109375" style="140" customWidth="1"/>
    <col min="10755" max="10756" width="5.140625" style="140" customWidth="1"/>
    <col min="10757" max="10757" width="15.140625" style="140" customWidth="1"/>
    <col min="10758" max="10760" width="8.28515625" style="140" customWidth="1"/>
    <col min="10761" max="10772" width="3" style="140" customWidth="1"/>
    <col min="10773" max="10773" width="3.140625" style="140" customWidth="1"/>
    <col min="10774" max="11008" width="3" style="140"/>
    <col min="11009" max="11009" width="0.85546875" style="140" customWidth="1"/>
    <col min="11010" max="11010" width="3.7109375" style="140" customWidth="1"/>
    <col min="11011" max="11012" width="5.140625" style="140" customWidth="1"/>
    <col min="11013" max="11013" width="15.140625" style="140" customWidth="1"/>
    <col min="11014" max="11016" width="8.28515625" style="140" customWidth="1"/>
    <col min="11017" max="11028" width="3" style="140" customWidth="1"/>
    <col min="11029" max="11029" width="3.140625" style="140" customWidth="1"/>
    <col min="11030" max="11264" width="3" style="140"/>
    <col min="11265" max="11265" width="0.85546875" style="140" customWidth="1"/>
    <col min="11266" max="11266" width="3.7109375" style="140" customWidth="1"/>
    <col min="11267" max="11268" width="5.140625" style="140" customWidth="1"/>
    <col min="11269" max="11269" width="15.140625" style="140" customWidth="1"/>
    <col min="11270" max="11272" width="8.28515625" style="140" customWidth="1"/>
    <col min="11273" max="11284" width="3" style="140" customWidth="1"/>
    <col min="11285" max="11285" width="3.140625" style="140" customWidth="1"/>
    <col min="11286" max="11520" width="3" style="140"/>
    <col min="11521" max="11521" width="0.85546875" style="140" customWidth="1"/>
    <col min="11522" max="11522" width="3.7109375" style="140" customWidth="1"/>
    <col min="11523" max="11524" width="5.140625" style="140" customWidth="1"/>
    <col min="11525" max="11525" width="15.140625" style="140" customWidth="1"/>
    <col min="11526" max="11528" width="8.28515625" style="140" customWidth="1"/>
    <col min="11529" max="11540" width="3" style="140" customWidth="1"/>
    <col min="11541" max="11541" width="3.140625" style="140" customWidth="1"/>
    <col min="11542" max="11776" width="3" style="140"/>
    <col min="11777" max="11777" width="0.85546875" style="140" customWidth="1"/>
    <col min="11778" max="11778" width="3.7109375" style="140" customWidth="1"/>
    <col min="11779" max="11780" width="5.140625" style="140" customWidth="1"/>
    <col min="11781" max="11781" width="15.140625" style="140" customWidth="1"/>
    <col min="11782" max="11784" width="8.28515625" style="140" customWidth="1"/>
    <col min="11785" max="11796" width="3" style="140" customWidth="1"/>
    <col min="11797" max="11797" width="3.140625" style="140" customWidth="1"/>
    <col min="11798" max="12032" width="3" style="140"/>
    <col min="12033" max="12033" width="0.85546875" style="140" customWidth="1"/>
    <col min="12034" max="12034" width="3.7109375" style="140" customWidth="1"/>
    <col min="12035" max="12036" width="5.140625" style="140" customWidth="1"/>
    <col min="12037" max="12037" width="15.140625" style="140" customWidth="1"/>
    <col min="12038" max="12040" width="8.28515625" style="140" customWidth="1"/>
    <col min="12041" max="12052" width="3" style="140" customWidth="1"/>
    <col min="12053" max="12053" width="3.140625" style="140" customWidth="1"/>
    <col min="12054" max="12288" width="3" style="140"/>
    <col min="12289" max="12289" width="0.85546875" style="140" customWidth="1"/>
    <col min="12290" max="12290" width="3.7109375" style="140" customWidth="1"/>
    <col min="12291" max="12292" width="5.140625" style="140" customWidth="1"/>
    <col min="12293" max="12293" width="15.140625" style="140" customWidth="1"/>
    <col min="12294" max="12296" width="8.28515625" style="140" customWidth="1"/>
    <col min="12297" max="12308" width="3" style="140" customWidth="1"/>
    <col min="12309" max="12309" width="3.140625" style="140" customWidth="1"/>
    <col min="12310" max="12544" width="3" style="140"/>
    <col min="12545" max="12545" width="0.85546875" style="140" customWidth="1"/>
    <col min="12546" max="12546" width="3.7109375" style="140" customWidth="1"/>
    <col min="12547" max="12548" width="5.140625" style="140" customWidth="1"/>
    <col min="12549" max="12549" width="15.140625" style="140" customWidth="1"/>
    <col min="12550" max="12552" width="8.28515625" style="140" customWidth="1"/>
    <col min="12553" max="12564" width="3" style="140" customWidth="1"/>
    <col min="12565" max="12565" width="3.140625" style="140" customWidth="1"/>
    <col min="12566" max="12800" width="3" style="140"/>
    <col min="12801" max="12801" width="0.85546875" style="140" customWidth="1"/>
    <col min="12802" max="12802" width="3.7109375" style="140" customWidth="1"/>
    <col min="12803" max="12804" width="5.140625" style="140" customWidth="1"/>
    <col min="12805" max="12805" width="15.140625" style="140" customWidth="1"/>
    <col min="12806" max="12808" width="8.28515625" style="140" customWidth="1"/>
    <col min="12809" max="12820" width="3" style="140" customWidth="1"/>
    <col min="12821" max="12821" width="3.140625" style="140" customWidth="1"/>
    <col min="12822" max="13056" width="3" style="140"/>
    <col min="13057" max="13057" width="0.85546875" style="140" customWidth="1"/>
    <col min="13058" max="13058" width="3.7109375" style="140" customWidth="1"/>
    <col min="13059" max="13060" width="5.140625" style="140" customWidth="1"/>
    <col min="13061" max="13061" width="15.140625" style="140" customWidth="1"/>
    <col min="13062" max="13064" width="8.28515625" style="140" customWidth="1"/>
    <col min="13065" max="13076" width="3" style="140" customWidth="1"/>
    <col min="13077" max="13077" width="3.140625" style="140" customWidth="1"/>
    <col min="13078" max="13312" width="3" style="140"/>
    <col min="13313" max="13313" width="0.85546875" style="140" customWidth="1"/>
    <col min="13314" max="13314" width="3.7109375" style="140" customWidth="1"/>
    <col min="13315" max="13316" width="5.140625" style="140" customWidth="1"/>
    <col min="13317" max="13317" width="15.140625" style="140" customWidth="1"/>
    <col min="13318" max="13320" width="8.28515625" style="140" customWidth="1"/>
    <col min="13321" max="13332" width="3" style="140" customWidth="1"/>
    <col min="13333" max="13333" width="3.140625" style="140" customWidth="1"/>
    <col min="13334" max="13568" width="3" style="140"/>
    <col min="13569" max="13569" width="0.85546875" style="140" customWidth="1"/>
    <col min="13570" max="13570" width="3.7109375" style="140" customWidth="1"/>
    <col min="13571" max="13572" width="5.140625" style="140" customWidth="1"/>
    <col min="13573" max="13573" width="15.140625" style="140" customWidth="1"/>
    <col min="13574" max="13576" width="8.28515625" style="140" customWidth="1"/>
    <col min="13577" max="13588" width="3" style="140" customWidth="1"/>
    <col min="13589" max="13589" width="3.140625" style="140" customWidth="1"/>
    <col min="13590" max="13824" width="3" style="140"/>
    <col min="13825" max="13825" width="0.85546875" style="140" customWidth="1"/>
    <col min="13826" max="13826" width="3.7109375" style="140" customWidth="1"/>
    <col min="13827" max="13828" width="5.140625" style="140" customWidth="1"/>
    <col min="13829" max="13829" width="15.140625" style="140" customWidth="1"/>
    <col min="13830" max="13832" width="8.28515625" style="140" customWidth="1"/>
    <col min="13833" max="13844" width="3" style="140" customWidth="1"/>
    <col min="13845" max="13845" width="3.140625" style="140" customWidth="1"/>
    <col min="13846" max="14080" width="3" style="140"/>
    <col min="14081" max="14081" width="0.85546875" style="140" customWidth="1"/>
    <col min="14082" max="14082" width="3.7109375" style="140" customWidth="1"/>
    <col min="14083" max="14084" width="5.140625" style="140" customWidth="1"/>
    <col min="14085" max="14085" width="15.140625" style="140" customWidth="1"/>
    <col min="14086" max="14088" width="8.28515625" style="140" customWidth="1"/>
    <col min="14089" max="14100" width="3" style="140" customWidth="1"/>
    <col min="14101" max="14101" width="3.140625" style="140" customWidth="1"/>
    <col min="14102" max="14336" width="3" style="140"/>
    <col min="14337" max="14337" width="0.85546875" style="140" customWidth="1"/>
    <col min="14338" max="14338" width="3.7109375" style="140" customWidth="1"/>
    <col min="14339" max="14340" width="5.140625" style="140" customWidth="1"/>
    <col min="14341" max="14341" width="15.140625" style="140" customWidth="1"/>
    <col min="14342" max="14344" width="8.28515625" style="140" customWidth="1"/>
    <col min="14345" max="14356" width="3" style="140" customWidth="1"/>
    <col min="14357" max="14357" width="3.140625" style="140" customWidth="1"/>
    <col min="14358" max="14592" width="3" style="140"/>
    <col min="14593" max="14593" width="0.85546875" style="140" customWidth="1"/>
    <col min="14594" max="14594" width="3.7109375" style="140" customWidth="1"/>
    <col min="14595" max="14596" width="5.140625" style="140" customWidth="1"/>
    <col min="14597" max="14597" width="15.140625" style="140" customWidth="1"/>
    <col min="14598" max="14600" width="8.28515625" style="140" customWidth="1"/>
    <col min="14601" max="14612" width="3" style="140" customWidth="1"/>
    <col min="14613" max="14613" width="3.140625" style="140" customWidth="1"/>
    <col min="14614" max="14848" width="3" style="140"/>
    <col min="14849" max="14849" width="0.85546875" style="140" customWidth="1"/>
    <col min="14850" max="14850" width="3.7109375" style="140" customWidth="1"/>
    <col min="14851" max="14852" width="5.140625" style="140" customWidth="1"/>
    <col min="14853" max="14853" width="15.140625" style="140" customWidth="1"/>
    <col min="14854" max="14856" width="8.28515625" style="140" customWidth="1"/>
    <col min="14857" max="14868" width="3" style="140" customWidth="1"/>
    <col min="14869" max="14869" width="3.140625" style="140" customWidth="1"/>
    <col min="14870" max="15104" width="3" style="140"/>
    <col min="15105" max="15105" width="0.85546875" style="140" customWidth="1"/>
    <col min="15106" max="15106" width="3.7109375" style="140" customWidth="1"/>
    <col min="15107" max="15108" width="5.140625" style="140" customWidth="1"/>
    <col min="15109" max="15109" width="15.140625" style="140" customWidth="1"/>
    <col min="15110" max="15112" width="8.28515625" style="140" customWidth="1"/>
    <col min="15113" max="15124" width="3" style="140" customWidth="1"/>
    <col min="15125" max="15125" width="3.140625" style="140" customWidth="1"/>
    <col min="15126" max="15360" width="3" style="140"/>
    <col min="15361" max="15361" width="0.85546875" style="140" customWidth="1"/>
    <col min="15362" max="15362" width="3.7109375" style="140" customWidth="1"/>
    <col min="15363" max="15364" width="5.140625" style="140" customWidth="1"/>
    <col min="15365" max="15365" width="15.140625" style="140" customWidth="1"/>
    <col min="15366" max="15368" width="8.28515625" style="140" customWidth="1"/>
    <col min="15369" max="15380" width="3" style="140" customWidth="1"/>
    <col min="15381" max="15381" width="3.140625" style="140" customWidth="1"/>
    <col min="15382" max="15616" width="3" style="140"/>
    <col min="15617" max="15617" width="0.85546875" style="140" customWidth="1"/>
    <col min="15618" max="15618" width="3.7109375" style="140" customWidth="1"/>
    <col min="15619" max="15620" width="5.140625" style="140" customWidth="1"/>
    <col min="15621" max="15621" width="15.140625" style="140" customWidth="1"/>
    <col min="15622" max="15624" width="8.28515625" style="140" customWidth="1"/>
    <col min="15625" max="15636" width="3" style="140" customWidth="1"/>
    <col min="15637" max="15637" width="3.140625" style="140" customWidth="1"/>
    <col min="15638" max="15872" width="3" style="140"/>
    <col min="15873" max="15873" width="0.85546875" style="140" customWidth="1"/>
    <col min="15874" max="15874" width="3.7109375" style="140" customWidth="1"/>
    <col min="15875" max="15876" width="5.140625" style="140" customWidth="1"/>
    <col min="15877" max="15877" width="15.140625" style="140" customWidth="1"/>
    <col min="15878" max="15880" width="8.28515625" style="140" customWidth="1"/>
    <col min="15881" max="15892" width="3" style="140" customWidth="1"/>
    <col min="15893" max="15893" width="3.140625" style="140" customWidth="1"/>
    <col min="15894" max="16128" width="3" style="140"/>
    <col min="16129" max="16129" width="0.85546875" style="140" customWidth="1"/>
    <col min="16130" max="16130" width="3.7109375" style="140" customWidth="1"/>
    <col min="16131" max="16132" width="5.140625" style="140" customWidth="1"/>
    <col min="16133" max="16133" width="15.140625" style="140" customWidth="1"/>
    <col min="16134" max="16136" width="8.28515625" style="140" customWidth="1"/>
    <col min="16137" max="16148" width="3" style="140" customWidth="1"/>
    <col min="16149" max="16149" width="3.140625" style="140" customWidth="1"/>
    <col min="16150" max="16384" width="3" style="140"/>
  </cols>
  <sheetData>
    <row r="1" spans="1:42" s="74" customFormat="1" ht="3.75" customHeight="1" x14ac:dyDescent="0.15"/>
    <row r="2" spans="1:42" s="74" customFormat="1" ht="15" customHeight="1" x14ac:dyDescent="0.2">
      <c r="B2" s="246" t="s">
        <v>28</v>
      </c>
      <c r="C2" s="247"/>
      <c r="D2" s="247"/>
      <c r="E2" s="247"/>
      <c r="F2" s="247"/>
      <c r="G2" s="247"/>
      <c r="H2" s="75"/>
      <c r="I2" s="76"/>
      <c r="J2" s="77" t="s">
        <v>29</v>
      </c>
      <c r="K2" s="78"/>
      <c r="L2" s="78"/>
      <c r="M2" s="78"/>
      <c r="N2" s="79"/>
      <c r="O2" s="80"/>
      <c r="P2" s="81"/>
      <c r="Q2" s="81"/>
      <c r="R2" s="81"/>
      <c r="S2" s="81"/>
      <c r="T2" s="81"/>
      <c r="U2" s="81"/>
      <c r="V2" s="81"/>
      <c r="W2" s="81"/>
      <c r="X2" s="81"/>
      <c r="Y2" s="81"/>
      <c r="Z2" s="81"/>
      <c r="AA2" s="81"/>
      <c r="AB2" s="77" t="s">
        <v>30</v>
      </c>
      <c r="AC2" s="82"/>
      <c r="AD2" s="78"/>
      <c r="AE2" s="83"/>
      <c r="AF2" s="79"/>
      <c r="AG2" s="84"/>
      <c r="AH2" s="81"/>
      <c r="AI2" s="81"/>
      <c r="AJ2" s="81"/>
      <c r="AK2" s="81"/>
      <c r="AL2" s="81"/>
      <c r="AM2" s="81"/>
      <c r="AN2" s="81"/>
      <c r="AO2" s="85" t="s">
        <v>31</v>
      </c>
    </row>
    <row r="3" spans="1:42" s="74" customFormat="1" ht="15" customHeight="1" x14ac:dyDescent="0.2">
      <c r="A3" s="86"/>
      <c r="B3" s="247"/>
      <c r="C3" s="247"/>
      <c r="D3" s="247"/>
      <c r="E3" s="247"/>
      <c r="F3" s="247"/>
      <c r="G3" s="247"/>
      <c r="H3" s="75"/>
      <c r="I3" s="76"/>
      <c r="J3" s="77" t="s">
        <v>15</v>
      </c>
      <c r="K3" s="78"/>
      <c r="L3" s="78"/>
      <c r="M3" s="83"/>
      <c r="N3" s="79"/>
      <c r="O3" s="87"/>
      <c r="P3" s="81"/>
      <c r="Q3" s="81"/>
      <c r="R3" s="81"/>
      <c r="S3" s="88"/>
      <c r="T3" s="77" t="s">
        <v>32</v>
      </c>
      <c r="U3" s="83"/>
      <c r="V3" s="79"/>
      <c r="W3" s="84"/>
      <c r="X3" s="89"/>
      <c r="Y3" s="80"/>
      <c r="Z3" s="80"/>
      <c r="AA3" s="88"/>
      <c r="AB3" s="77" t="s">
        <v>33</v>
      </c>
      <c r="AC3" s="78"/>
      <c r="AD3" s="78"/>
      <c r="AE3" s="78"/>
      <c r="AF3" s="90"/>
      <c r="AG3" s="84"/>
      <c r="AH3" s="81"/>
      <c r="AI3" s="81"/>
      <c r="AJ3" s="81"/>
      <c r="AK3" s="81"/>
      <c r="AL3" s="81"/>
      <c r="AM3" s="81"/>
      <c r="AN3" s="81"/>
      <c r="AO3" s="85" t="s">
        <v>31</v>
      </c>
    </row>
    <row r="4" spans="1:42" s="74" customFormat="1" ht="15" customHeight="1" x14ac:dyDescent="0.2">
      <c r="A4" s="91"/>
      <c r="B4" s="247"/>
      <c r="C4" s="247"/>
      <c r="D4" s="247"/>
      <c r="E4" s="247"/>
      <c r="F4" s="247"/>
      <c r="G4" s="247"/>
      <c r="H4" s="75"/>
      <c r="J4" s="77" t="s">
        <v>34</v>
      </c>
      <c r="K4" s="78"/>
      <c r="L4" s="78"/>
      <c r="M4" s="78"/>
      <c r="N4" s="90"/>
      <c r="O4" s="80"/>
      <c r="P4" s="80"/>
      <c r="Q4" s="80"/>
      <c r="R4" s="80" t="s">
        <v>35</v>
      </c>
      <c r="S4" s="80"/>
      <c r="T4" s="80"/>
      <c r="U4" s="80" t="s">
        <v>36</v>
      </c>
      <c r="V4" s="81"/>
      <c r="W4" s="81"/>
      <c r="X4" s="80" t="s">
        <v>37</v>
      </c>
      <c r="Y4" s="80"/>
      <c r="Z4" s="81"/>
      <c r="AA4" s="81"/>
      <c r="AB4" s="80" t="s">
        <v>38</v>
      </c>
      <c r="AC4" s="81"/>
      <c r="AD4" s="81"/>
      <c r="AE4" s="80"/>
      <c r="AF4" s="80"/>
      <c r="AG4" s="80" t="s">
        <v>35</v>
      </c>
      <c r="AH4" s="80"/>
      <c r="AI4" s="80" t="s">
        <v>36</v>
      </c>
      <c r="AJ4" s="81"/>
      <c r="AK4" s="81"/>
      <c r="AL4" s="81"/>
      <c r="AM4" s="80" t="s">
        <v>37</v>
      </c>
      <c r="AN4" s="80"/>
      <c r="AO4" s="92"/>
    </row>
    <row r="5" spans="1:42" s="74" customFormat="1" ht="8.25" customHeight="1" x14ac:dyDescent="0.2">
      <c r="A5" s="93"/>
    </row>
    <row r="6" spans="1:42" s="74" customFormat="1" ht="15" customHeight="1" x14ac:dyDescent="0.2">
      <c r="A6" s="91"/>
      <c r="B6" s="248" t="s">
        <v>39</v>
      </c>
      <c r="C6" s="249"/>
      <c r="D6" s="249"/>
      <c r="E6" s="249"/>
      <c r="F6" s="249"/>
      <c r="G6" s="249"/>
      <c r="H6" s="249"/>
      <c r="L6" s="94" t="s">
        <v>40</v>
      </c>
      <c r="M6" s="94"/>
      <c r="N6" s="94"/>
      <c r="O6" s="94"/>
      <c r="P6" s="94"/>
      <c r="Q6" s="94"/>
      <c r="R6" s="94"/>
      <c r="S6" s="94"/>
      <c r="T6" s="95"/>
      <c r="U6" s="95"/>
      <c r="V6" s="95"/>
      <c r="W6" s="95"/>
      <c r="X6" s="95"/>
      <c r="Y6" s="95"/>
      <c r="Z6" s="95"/>
      <c r="AA6" s="95"/>
      <c r="AB6" s="95"/>
      <c r="AC6" s="95"/>
      <c r="AD6" s="96"/>
      <c r="AE6" s="96"/>
      <c r="AF6" s="94"/>
      <c r="AG6" s="94"/>
      <c r="AH6" s="94"/>
      <c r="AI6" s="94"/>
      <c r="AJ6" s="94"/>
      <c r="AK6" s="94"/>
      <c r="AL6" s="94"/>
      <c r="AM6" s="94"/>
      <c r="AN6" s="94"/>
      <c r="AO6" s="94"/>
    </row>
    <row r="7" spans="1:42" s="74" customFormat="1" ht="15" customHeight="1" x14ac:dyDescent="0.2">
      <c r="A7" s="97"/>
      <c r="B7" s="248"/>
      <c r="C7" s="249"/>
      <c r="D7" s="249"/>
      <c r="E7" s="249"/>
      <c r="F7" s="249"/>
      <c r="G7" s="249"/>
      <c r="H7" s="249"/>
      <c r="I7" s="93"/>
      <c r="L7" s="250"/>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2"/>
    </row>
    <row r="8" spans="1:42" s="74" customFormat="1" ht="54" customHeight="1" x14ac:dyDescent="0.15">
      <c r="B8" s="98"/>
      <c r="C8" s="99"/>
      <c r="D8" s="99"/>
      <c r="E8" s="99"/>
      <c r="F8" s="99"/>
      <c r="G8" s="99"/>
      <c r="H8" s="100"/>
      <c r="L8" s="253"/>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5"/>
    </row>
    <row r="9" spans="1:42" s="74" customFormat="1" ht="15" customHeight="1" x14ac:dyDescent="0.2">
      <c r="A9" s="93"/>
      <c r="B9" s="101"/>
      <c r="C9" s="91"/>
      <c r="D9" s="97"/>
      <c r="E9" s="97"/>
      <c r="F9" s="97"/>
      <c r="G9" s="97"/>
      <c r="H9" s="102"/>
      <c r="L9" s="253"/>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c r="AN9" s="254"/>
      <c r="AO9" s="255"/>
    </row>
    <row r="10" spans="1:42" s="74" customFormat="1" ht="15" customHeight="1" x14ac:dyDescent="0.2">
      <c r="A10" s="93"/>
      <c r="B10" s="101"/>
      <c r="C10" s="91"/>
      <c r="D10" s="97"/>
      <c r="E10" s="97"/>
      <c r="F10" s="97"/>
      <c r="G10" s="97"/>
      <c r="H10" s="102"/>
      <c r="I10" s="93"/>
      <c r="L10" s="253"/>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5"/>
    </row>
    <row r="11" spans="1:42" s="74" customFormat="1" ht="15" customHeight="1" x14ac:dyDescent="0.2">
      <c r="A11" s="93"/>
      <c r="B11" s="101"/>
      <c r="C11" s="91"/>
      <c r="D11" s="97"/>
      <c r="E11" s="97"/>
      <c r="F11" s="97"/>
      <c r="G11" s="97"/>
      <c r="H11" s="102"/>
      <c r="I11" s="93"/>
      <c r="L11" s="256"/>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8"/>
    </row>
    <row r="12" spans="1:42" s="74" customFormat="1" ht="15" customHeight="1" x14ac:dyDescent="0.2">
      <c r="A12" s="93"/>
      <c r="B12" s="101"/>
      <c r="C12" s="91"/>
      <c r="D12" s="97"/>
      <c r="E12" s="97"/>
      <c r="F12" s="97"/>
      <c r="G12" s="97"/>
      <c r="H12" s="102"/>
      <c r="I12" s="93"/>
    </row>
    <row r="13" spans="1:42" s="74" customFormat="1" ht="15" customHeight="1" x14ac:dyDescent="0.2">
      <c r="A13" s="93"/>
      <c r="B13" s="101"/>
      <c r="C13" s="91"/>
      <c r="D13" s="97"/>
      <c r="E13" s="97"/>
      <c r="F13" s="97"/>
      <c r="G13" s="97"/>
      <c r="H13" s="102"/>
      <c r="I13" s="93"/>
      <c r="L13" s="94" t="s">
        <v>41</v>
      </c>
      <c r="M13" s="95"/>
      <c r="N13" s="95"/>
      <c r="O13" s="95"/>
      <c r="P13" s="95"/>
      <c r="Q13" s="95"/>
      <c r="R13" s="95"/>
      <c r="S13" s="95"/>
      <c r="T13" s="95"/>
      <c r="U13" s="95"/>
      <c r="V13" s="95"/>
      <c r="W13" s="95"/>
      <c r="X13" s="95"/>
      <c r="Y13" s="95"/>
      <c r="AA13" s="95"/>
      <c r="AB13" s="95"/>
      <c r="AC13" s="95"/>
      <c r="AD13" s="96"/>
      <c r="AE13" s="96"/>
      <c r="AF13" s="94"/>
      <c r="AG13" s="94"/>
      <c r="AH13" s="94"/>
      <c r="AI13" s="103" t="s">
        <v>42</v>
      </c>
      <c r="AK13" s="94"/>
      <c r="AL13" s="94"/>
      <c r="AM13" s="94"/>
      <c r="AN13" s="94"/>
      <c r="AO13" s="94"/>
    </row>
    <row r="14" spans="1:42" s="74" customFormat="1" ht="15" customHeight="1" x14ac:dyDescent="0.2">
      <c r="A14" s="93"/>
      <c r="B14" s="101"/>
      <c r="C14" s="91"/>
      <c r="D14" s="97"/>
      <c r="E14" s="97"/>
      <c r="F14" s="97"/>
      <c r="G14" s="97"/>
      <c r="H14" s="102"/>
      <c r="I14" s="93"/>
      <c r="L14" s="104" t="s">
        <v>0</v>
      </c>
      <c r="M14" s="105"/>
      <c r="N14" s="105"/>
      <c r="O14" s="105"/>
      <c r="P14" s="105"/>
      <c r="Q14" s="106"/>
      <c r="R14" s="106"/>
      <c r="S14" s="106"/>
      <c r="T14" s="106"/>
      <c r="U14" s="107"/>
      <c r="V14" s="259" t="s">
        <v>1</v>
      </c>
      <c r="W14" s="260"/>
      <c r="X14" s="260"/>
      <c r="Y14" s="260"/>
      <c r="Z14" s="260"/>
      <c r="AA14" s="260"/>
      <c r="AB14" s="260"/>
      <c r="AC14" s="260"/>
      <c r="AD14" s="260"/>
      <c r="AE14" s="260"/>
      <c r="AF14" s="260"/>
      <c r="AG14" s="260"/>
      <c r="AH14" s="260"/>
      <c r="AI14" s="261"/>
      <c r="AJ14" s="108" t="s">
        <v>43</v>
      </c>
      <c r="AK14" s="105"/>
      <c r="AL14" s="109"/>
      <c r="AM14" s="104" t="s">
        <v>44</v>
      </c>
      <c r="AN14" s="105"/>
      <c r="AO14" s="109"/>
      <c r="AP14" s="76"/>
    </row>
    <row r="15" spans="1:42" s="74" customFormat="1" ht="15" customHeight="1" x14ac:dyDescent="0.2">
      <c r="A15" s="93"/>
      <c r="B15" s="101"/>
      <c r="C15" s="91"/>
      <c r="D15" s="97"/>
      <c r="E15" s="97"/>
      <c r="F15" s="97"/>
      <c r="G15" s="97"/>
      <c r="H15" s="102"/>
      <c r="I15" s="93"/>
      <c r="L15" s="110"/>
      <c r="M15" s="111"/>
      <c r="N15" s="111"/>
      <c r="O15" s="111"/>
      <c r="P15" s="111"/>
      <c r="Q15" s="111"/>
      <c r="R15" s="111"/>
      <c r="S15" s="111"/>
      <c r="T15" s="111"/>
      <c r="U15" s="112"/>
      <c r="V15" s="104"/>
      <c r="W15" s="105"/>
      <c r="X15" s="105"/>
      <c r="Y15" s="105"/>
      <c r="Z15" s="105"/>
      <c r="AA15" s="105"/>
      <c r="AB15" s="105"/>
      <c r="AC15" s="105"/>
      <c r="AD15" s="105"/>
      <c r="AE15" s="105"/>
      <c r="AF15" s="105"/>
      <c r="AG15" s="105"/>
      <c r="AH15" s="105"/>
      <c r="AI15" s="109"/>
      <c r="AJ15" s="262"/>
      <c r="AK15" s="263"/>
      <c r="AL15" s="264"/>
      <c r="AM15" s="262"/>
      <c r="AN15" s="263"/>
      <c r="AO15" s="264"/>
    </row>
    <row r="16" spans="1:42" s="74" customFormat="1" ht="15" customHeight="1" x14ac:dyDescent="0.2">
      <c r="A16" s="93"/>
      <c r="B16" s="101"/>
      <c r="C16" s="91"/>
      <c r="D16" s="97"/>
      <c r="E16" s="97"/>
      <c r="F16" s="97"/>
      <c r="G16" s="97"/>
      <c r="H16" s="102"/>
      <c r="I16" s="93"/>
      <c r="L16" s="110"/>
      <c r="M16" s="111"/>
      <c r="N16" s="111"/>
      <c r="O16" s="111"/>
      <c r="P16" s="111"/>
      <c r="Q16" s="111"/>
      <c r="R16" s="111"/>
      <c r="S16" s="111"/>
      <c r="T16" s="111"/>
      <c r="U16" s="112"/>
      <c r="V16" s="104"/>
      <c r="W16" s="105"/>
      <c r="X16" s="105"/>
      <c r="Y16" s="105"/>
      <c r="Z16" s="105"/>
      <c r="AA16" s="105"/>
      <c r="AB16" s="105"/>
      <c r="AC16" s="105"/>
      <c r="AD16" s="105"/>
      <c r="AE16" s="105"/>
      <c r="AF16" s="105"/>
      <c r="AG16" s="105"/>
      <c r="AH16" s="105"/>
      <c r="AI16" s="109"/>
      <c r="AJ16" s="262"/>
      <c r="AK16" s="263"/>
      <c r="AL16" s="264"/>
      <c r="AM16" s="262"/>
      <c r="AN16" s="263"/>
      <c r="AO16" s="264"/>
    </row>
    <row r="17" spans="1:46" s="74" customFormat="1" ht="15" customHeight="1" x14ac:dyDescent="0.2">
      <c r="A17" s="93"/>
      <c r="B17" s="101"/>
      <c r="C17" s="91"/>
      <c r="D17" s="97"/>
      <c r="E17" s="97"/>
      <c r="F17" s="97"/>
      <c r="G17" s="97"/>
      <c r="H17" s="102"/>
      <c r="I17" s="93"/>
      <c r="L17" s="110"/>
      <c r="M17" s="111"/>
      <c r="N17" s="111"/>
      <c r="O17" s="111"/>
      <c r="P17" s="111"/>
      <c r="Q17" s="111"/>
      <c r="R17" s="111"/>
      <c r="S17" s="111"/>
      <c r="T17" s="111"/>
      <c r="U17" s="112"/>
      <c r="V17" s="104"/>
      <c r="W17" s="105"/>
      <c r="X17" s="105"/>
      <c r="Y17" s="105"/>
      <c r="Z17" s="105"/>
      <c r="AA17" s="105"/>
      <c r="AB17" s="105"/>
      <c r="AC17" s="105"/>
      <c r="AD17" s="105"/>
      <c r="AE17" s="105"/>
      <c r="AF17" s="105"/>
      <c r="AG17" s="105"/>
      <c r="AH17" s="105"/>
      <c r="AI17" s="109"/>
      <c r="AJ17" s="262"/>
      <c r="AK17" s="263"/>
      <c r="AL17" s="264"/>
      <c r="AM17" s="262"/>
      <c r="AN17" s="263"/>
      <c r="AO17" s="264"/>
    </row>
    <row r="18" spans="1:46" s="74" customFormat="1" ht="15" customHeight="1" x14ac:dyDescent="0.2">
      <c r="A18" s="93"/>
      <c r="B18" s="113"/>
      <c r="C18" s="97"/>
      <c r="D18" s="97"/>
      <c r="E18" s="97"/>
      <c r="F18" s="97"/>
      <c r="G18" s="97"/>
      <c r="H18" s="102"/>
      <c r="I18" s="93"/>
      <c r="L18" s="110"/>
      <c r="M18" s="111"/>
      <c r="N18" s="111"/>
      <c r="O18" s="111"/>
      <c r="P18" s="111"/>
      <c r="Q18" s="111"/>
      <c r="R18" s="111"/>
      <c r="S18" s="111"/>
      <c r="T18" s="111"/>
      <c r="U18" s="112"/>
      <c r="V18" s="104"/>
      <c r="W18" s="105"/>
      <c r="X18" s="105"/>
      <c r="Y18" s="105"/>
      <c r="Z18" s="105"/>
      <c r="AA18" s="105"/>
      <c r="AB18" s="105"/>
      <c r="AC18" s="105"/>
      <c r="AD18" s="105"/>
      <c r="AE18" s="105"/>
      <c r="AF18" s="105"/>
      <c r="AG18" s="105"/>
      <c r="AH18" s="105"/>
      <c r="AI18" s="109"/>
      <c r="AJ18" s="262"/>
      <c r="AK18" s="263"/>
      <c r="AL18" s="264"/>
      <c r="AM18" s="262"/>
      <c r="AN18" s="263"/>
      <c r="AO18" s="264"/>
    </row>
    <row r="19" spans="1:46" s="74" customFormat="1" ht="15" customHeight="1" x14ac:dyDescent="0.2">
      <c r="A19" s="93"/>
      <c r="B19" s="113"/>
      <c r="C19" s="97"/>
      <c r="D19" s="97"/>
      <c r="E19" s="97"/>
      <c r="F19" s="97"/>
      <c r="G19" s="97"/>
      <c r="H19" s="102"/>
      <c r="I19" s="93"/>
      <c r="L19" s="110"/>
      <c r="M19" s="111"/>
      <c r="N19" s="111"/>
      <c r="O19" s="111"/>
      <c r="P19" s="111"/>
      <c r="Q19" s="111"/>
      <c r="R19" s="111"/>
      <c r="S19" s="111"/>
      <c r="T19" s="111"/>
      <c r="U19" s="112"/>
      <c r="V19" s="104"/>
      <c r="W19" s="105"/>
      <c r="X19" s="105"/>
      <c r="Y19" s="105"/>
      <c r="Z19" s="105"/>
      <c r="AA19" s="105"/>
      <c r="AB19" s="105"/>
      <c r="AC19" s="105"/>
      <c r="AD19" s="105"/>
      <c r="AE19" s="105"/>
      <c r="AF19" s="105"/>
      <c r="AG19" s="105"/>
      <c r="AH19" s="105"/>
      <c r="AI19" s="109"/>
      <c r="AJ19" s="262"/>
      <c r="AK19" s="263"/>
      <c r="AL19" s="264"/>
      <c r="AM19" s="262"/>
      <c r="AN19" s="263"/>
      <c r="AO19" s="264"/>
    </row>
    <row r="20" spans="1:46" s="74" customFormat="1" ht="15" customHeight="1" x14ac:dyDescent="0.2">
      <c r="A20" s="93"/>
      <c r="B20" s="114"/>
      <c r="C20" s="115"/>
      <c r="D20" s="116"/>
      <c r="E20" s="116"/>
      <c r="F20" s="116"/>
      <c r="G20" s="116"/>
      <c r="H20" s="117"/>
      <c r="I20" s="93"/>
      <c r="L20" s="110"/>
      <c r="M20" s="111"/>
      <c r="N20" s="111"/>
      <c r="O20" s="111"/>
      <c r="P20" s="111"/>
      <c r="Q20" s="111"/>
      <c r="R20" s="111"/>
      <c r="S20" s="111"/>
      <c r="T20" s="111"/>
      <c r="U20" s="112"/>
      <c r="V20" s="104"/>
      <c r="W20" s="105"/>
      <c r="X20" s="105"/>
      <c r="Y20" s="105"/>
      <c r="Z20" s="105"/>
      <c r="AA20" s="105"/>
      <c r="AB20" s="105"/>
      <c r="AC20" s="105"/>
      <c r="AD20" s="105"/>
      <c r="AE20" s="105"/>
      <c r="AF20" s="105"/>
      <c r="AG20" s="105"/>
      <c r="AH20" s="105"/>
      <c r="AI20" s="109"/>
      <c r="AJ20" s="262"/>
      <c r="AK20" s="263"/>
      <c r="AL20" s="264"/>
      <c r="AM20" s="262"/>
      <c r="AN20" s="263"/>
      <c r="AO20" s="264"/>
      <c r="AT20" s="118"/>
    </row>
    <row r="21" spans="1:46" s="74" customFormat="1" ht="15" customHeight="1" x14ac:dyDescent="0.2">
      <c r="A21" s="93"/>
      <c r="B21" s="91"/>
      <c r="C21" s="91"/>
      <c r="D21" s="97"/>
      <c r="E21" s="97"/>
      <c r="F21" s="97"/>
      <c r="G21" s="97"/>
      <c r="H21" s="97"/>
      <c r="I21" s="93"/>
      <c r="L21" s="110"/>
      <c r="M21" s="111"/>
      <c r="N21" s="111"/>
      <c r="O21" s="111"/>
      <c r="P21" s="111"/>
      <c r="Q21" s="111"/>
      <c r="R21" s="111"/>
      <c r="S21" s="111"/>
      <c r="T21" s="111"/>
      <c r="U21" s="112"/>
      <c r="V21" s="104"/>
      <c r="W21" s="105"/>
      <c r="X21" s="105"/>
      <c r="Y21" s="105"/>
      <c r="Z21" s="105"/>
      <c r="AA21" s="105"/>
      <c r="AB21" s="105"/>
      <c r="AC21" s="105"/>
      <c r="AD21" s="105"/>
      <c r="AE21" s="105"/>
      <c r="AF21" s="105"/>
      <c r="AG21" s="105"/>
      <c r="AH21" s="105"/>
      <c r="AI21" s="109"/>
      <c r="AJ21" s="262"/>
      <c r="AK21" s="263"/>
      <c r="AL21" s="264"/>
      <c r="AM21" s="262"/>
      <c r="AN21" s="263"/>
      <c r="AO21" s="264"/>
      <c r="AT21" s="118"/>
    </row>
    <row r="22" spans="1:46" s="74" customFormat="1" ht="15" customHeight="1" x14ac:dyDescent="0.2">
      <c r="A22" s="93"/>
      <c r="B22" s="119" t="s">
        <v>45</v>
      </c>
      <c r="C22" s="120"/>
      <c r="D22" s="121"/>
      <c r="E22" s="121"/>
      <c r="F22" s="121"/>
      <c r="G22" s="121"/>
      <c r="H22" s="121"/>
      <c r="I22" s="93"/>
      <c r="L22" s="94" t="s">
        <v>46</v>
      </c>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T22" s="118"/>
    </row>
    <row r="23" spans="1:46" s="74" customFormat="1" ht="14.25" customHeight="1" x14ac:dyDescent="0.2">
      <c r="A23" s="93"/>
      <c r="B23" s="265" t="s">
        <v>47</v>
      </c>
      <c r="C23" s="265"/>
      <c r="D23" s="265"/>
      <c r="E23" s="265"/>
      <c r="F23" s="123"/>
      <c r="G23" s="123" t="s">
        <v>48</v>
      </c>
      <c r="H23" s="123" t="s">
        <v>49</v>
      </c>
      <c r="I23" s="93"/>
      <c r="L23" s="124" t="s">
        <v>50</v>
      </c>
      <c r="M23" s="125"/>
      <c r="N23" s="125"/>
      <c r="O23" s="125"/>
      <c r="P23" s="125"/>
      <c r="Q23" s="125"/>
      <c r="R23" s="125"/>
      <c r="S23" s="126"/>
      <c r="T23" s="127"/>
      <c r="U23" s="126"/>
      <c r="V23" s="127"/>
      <c r="W23" s="126"/>
      <c r="X23" s="127"/>
      <c r="Y23" s="126"/>
      <c r="Z23" s="128"/>
      <c r="AA23" s="124" t="s">
        <v>51</v>
      </c>
      <c r="AB23" s="125"/>
      <c r="AC23" s="126"/>
      <c r="AD23" s="126"/>
      <c r="AE23" s="126"/>
      <c r="AF23" s="127"/>
      <c r="AG23" s="127"/>
      <c r="AH23" s="127"/>
      <c r="AI23" s="126"/>
      <c r="AJ23" s="126"/>
      <c r="AK23" s="126"/>
      <c r="AL23" s="126"/>
      <c r="AM23" s="126"/>
      <c r="AN23" s="126"/>
      <c r="AO23" s="129"/>
      <c r="AT23" s="118"/>
    </row>
    <row r="24" spans="1:46" s="74" customFormat="1" ht="14.25" customHeight="1" x14ac:dyDescent="0.2">
      <c r="A24" s="93"/>
      <c r="B24" s="266"/>
      <c r="C24" s="266"/>
      <c r="D24" s="266"/>
      <c r="E24" s="266"/>
      <c r="F24" s="130"/>
      <c r="G24" s="130" t="s">
        <v>52</v>
      </c>
      <c r="H24" s="130" t="s">
        <v>52</v>
      </c>
      <c r="I24" s="93"/>
      <c r="L24" s="267"/>
      <c r="M24" s="268"/>
      <c r="N24" s="268"/>
      <c r="O24" s="268"/>
      <c r="P24" s="268"/>
      <c r="Q24" s="268"/>
      <c r="R24" s="268"/>
      <c r="S24" s="268"/>
      <c r="T24" s="268"/>
      <c r="U24" s="268"/>
      <c r="V24" s="268"/>
      <c r="W24" s="268"/>
      <c r="X24" s="268"/>
      <c r="Y24" s="268"/>
      <c r="Z24" s="269"/>
      <c r="AA24" s="267"/>
      <c r="AB24" s="268"/>
      <c r="AC24" s="268"/>
      <c r="AD24" s="268"/>
      <c r="AE24" s="268"/>
      <c r="AF24" s="268"/>
      <c r="AG24" s="268"/>
      <c r="AH24" s="268"/>
      <c r="AI24" s="268"/>
      <c r="AJ24" s="268"/>
      <c r="AK24" s="268"/>
      <c r="AL24" s="268"/>
      <c r="AM24" s="268"/>
      <c r="AN24" s="268"/>
      <c r="AO24" s="269"/>
      <c r="AT24" s="118"/>
    </row>
    <row r="25" spans="1:46" s="74" customFormat="1" ht="15" customHeight="1" x14ac:dyDescent="0.2">
      <c r="A25" s="93"/>
      <c r="B25" s="131" t="str">
        <f>職業能力評価シート!B7</f>
        <v>企業倫理とコンプライアンス</v>
      </c>
      <c r="C25" s="131"/>
      <c r="D25" s="132"/>
      <c r="E25" s="132"/>
      <c r="F25" s="133"/>
      <c r="G25" s="133">
        <f>AVERAGE(職業能力評価シート!J7:J8)</f>
        <v>0</v>
      </c>
      <c r="H25" s="133">
        <f>AVERAGE(職業能力評価シート!K7:K8)</f>
        <v>0</v>
      </c>
      <c r="I25" s="93"/>
      <c r="L25" s="270"/>
      <c r="M25" s="271"/>
      <c r="N25" s="271"/>
      <c r="O25" s="271"/>
      <c r="P25" s="271"/>
      <c r="Q25" s="271"/>
      <c r="R25" s="271"/>
      <c r="S25" s="271"/>
      <c r="T25" s="271"/>
      <c r="U25" s="271"/>
      <c r="V25" s="271"/>
      <c r="W25" s="271"/>
      <c r="X25" s="271"/>
      <c r="Y25" s="271"/>
      <c r="Z25" s="272"/>
      <c r="AA25" s="270"/>
      <c r="AB25" s="271"/>
      <c r="AC25" s="271"/>
      <c r="AD25" s="271"/>
      <c r="AE25" s="271"/>
      <c r="AF25" s="271"/>
      <c r="AG25" s="271"/>
      <c r="AH25" s="271"/>
      <c r="AI25" s="271"/>
      <c r="AJ25" s="271"/>
      <c r="AK25" s="271"/>
      <c r="AL25" s="271"/>
      <c r="AM25" s="271"/>
      <c r="AN25" s="271"/>
      <c r="AO25" s="272"/>
      <c r="AT25" s="118"/>
    </row>
    <row r="26" spans="1:46" s="74" customFormat="1" ht="15" customHeight="1" x14ac:dyDescent="0.2">
      <c r="A26" s="93"/>
      <c r="B26" s="134" t="str">
        <f>職業能力評価シート!B9</f>
        <v>関係者との連携による業務の遂行</v>
      </c>
      <c r="C26" s="134"/>
      <c r="D26" s="135"/>
      <c r="E26" s="135"/>
      <c r="F26" s="136"/>
      <c r="G26" s="193">
        <f>AVERAGE(職業能力評価シート!J9:J11)</f>
        <v>0</v>
      </c>
      <c r="H26" s="193">
        <f>AVERAGE(職業能力評価シート!K9:K11)</f>
        <v>0</v>
      </c>
      <c r="I26" s="93"/>
      <c r="L26" s="270"/>
      <c r="M26" s="271"/>
      <c r="N26" s="271"/>
      <c r="O26" s="271"/>
      <c r="P26" s="271"/>
      <c r="Q26" s="271"/>
      <c r="R26" s="271"/>
      <c r="S26" s="271"/>
      <c r="T26" s="271"/>
      <c r="U26" s="271"/>
      <c r="V26" s="271"/>
      <c r="W26" s="271"/>
      <c r="X26" s="271"/>
      <c r="Y26" s="271"/>
      <c r="Z26" s="272"/>
      <c r="AA26" s="270"/>
      <c r="AB26" s="271"/>
      <c r="AC26" s="271"/>
      <c r="AD26" s="271"/>
      <c r="AE26" s="271"/>
      <c r="AF26" s="271"/>
      <c r="AG26" s="271"/>
      <c r="AH26" s="271"/>
      <c r="AI26" s="271"/>
      <c r="AJ26" s="271"/>
      <c r="AK26" s="271"/>
      <c r="AL26" s="271"/>
      <c r="AM26" s="271"/>
      <c r="AN26" s="271"/>
      <c r="AO26" s="272"/>
      <c r="AT26" s="118"/>
    </row>
    <row r="27" spans="1:46" s="74" customFormat="1" ht="15" customHeight="1" x14ac:dyDescent="0.2">
      <c r="A27" s="93"/>
      <c r="B27" s="131" t="str">
        <f>職業能力評価シート!B12</f>
        <v>課題の設定と成果の追求</v>
      </c>
      <c r="C27" s="131"/>
      <c r="D27" s="132"/>
      <c r="E27" s="132"/>
      <c r="F27" s="133"/>
      <c r="G27" s="133">
        <f>AVERAGE(職業能力評価シート!J12:J14)</f>
        <v>0</v>
      </c>
      <c r="H27" s="133">
        <f>AVERAGE(職業能力評価シート!K12:K14)</f>
        <v>0</v>
      </c>
      <c r="I27" s="93"/>
      <c r="L27" s="270"/>
      <c r="M27" s="271"/>
      <c r="N27" s="271"/>
      <c r="O27" s="271"/>
      <c r="P27" s="271"/>
      <c r="Q27" s="271"/>
      <c r="R27" s="271"/>
      <c r="S27" s="271"/>
      <c r="T27" s="271"/>
      <c r="U27" s="271"/>
      <c r="V27" s="271"/>
      <c r="W27" s="271"/>
      <c r="X27" s="271"/>
      <c r="Y27" s="271"/>
      <c r="Z27" s="272"/>
      <c r="AA27" s="270"/>
      <c r="AB27" s="271"/>
      <c r="AC27" s="271"/>
      <c r="AD27" s="271"/>
      <c r="AE27" s="271"/>
      <c r="AF27" s="271"/>
      <c r="AG27" s="271"/>
      <c r="AH27" s="271"/>
      <c r="AI27" s="271"/>
      <c r="AJ27" s="271"/>
      <c r="AK27" s="271"/>
      <c r="AL27" s="271"/>
      <c r="AM27" s="271"/>
      <c r="AN27" s="271"/>
      <c r="AO27" s="272"/>
      <c r="AT27" s="118"/>
    </row>
    <row r="28" spans="1:46" s="74" customFormat="1" ht="15" customHeight="1" x14ac:dyDescent="0.2">
      <c r="A28" s="93"/>
      <c r="B28" s="134" t="str">
        <f>職業能力評価シート!B15</f>
        <v>コンセプト構築</v>
      </c>
      <c r="C28" s="134"/>
      <c r="D28" s="135"/>
      <c r="E28" s="135"/>
      <c r="F28" s="136"/>
      <c r="G28" s="136">
        <f>AVERAGE(職業能力評価シート!J15:J17)</f>
        <v>0</v>
      </c>
      <c r="H28" s="136">
        <f>AVERAGE(職業能力評価シート!K15:K17)</f>
        <v>0</v>
      </c>
      <c r="I28" s="93"/>
      <c r="L28" s="270"/>
      <c r="M28" s="271"/>
      <c r="N28" s="271"/>
      <c r="O28" s="271"/>
      <c r="P28" s="271"/>
      <c r="Q28" s="271"/>
      <c r="R28" s="271"/>
      <c r="S28" s="271"/>
      <c r="T28" s="271"/>
      <c r="U28" s="271"/>
      <c r="V28" s="271"/>
      <c r="W28" s="271"/>
      <c r="X28" s="271"/>
      <c r="Y28" s="271"/>
      <c r="Z28" s="272"/>
      <c r="AA28" s="270"/>
      <c r="AB28" s="271"/>
      <c r="AC28" s="271"/>
      <c r="AD28" s="271"/>
      <c r="AE28" s="271"/>
      <c r="AF28" s="271"/>
      <c r="AG28" s="271"/>
      <c r="AH28" s="271"/>
      <c r="AI28" s="271"/>
      <c r="AJ28" s="271"/>
      <c r="AK28" s="271"/>
      <c r="AL28" s="271"/>
      <c r="AM28" s="271"/>
      <c r="AN28" s="271"/>
      <c r="AO28" s="272"/>
    </row>
    <row r="29" spans="1:46" s="74" customFormat="1" ht="15" customHeight="1" x14ac:dyDescent="0.2">
      <c r="A29" s="93"/>
      <c r="B29" s="142" t="str">
        <f>職業能力評価シート!B21</f>
        <v>経営戦略専門</v>
      </c>
      <c r="C29" s="131"/>
      <c r="D29" s="132"/>
      <c r="E29" s="132"/>
      <c r="F29" s="133"/>
      <c r="G29" s="133">
        <f>AVERAGE(職業能力評価シート!J21:J22)</f>
        <v>0</v>
      </c>
      <c r="H29" s="133">
        <f>AVERAGE(職業能力評価シート!K21:K22)</f>
        <v>0</v>
      </c>
      <c r="I29" s="93"/>
      <c r="L29" s="273"/>
      <c r="M29" s="274"/>
      <c r="N29" s="274"/>
      <c r="O29" s="274"/>
      <c r="P29" s="274"/>
      <c r="Q29" s="274"/>
      <c r="R29" s="274"/>
      <c r="S29" s="274"/>
      <c r="T29" s="274"/>
      <c r="U29" s="274"/>
      <c r="V29" s="274"/>
      <c r="W29" s="274"/>
      <c r="X29" s="274"/>
      <c r="Y29" s="274"/>
      <c r="Z29" s="275"/>
      <c r="AA29" s="273"/>
      <c r="AB29" s="274"/>
      <c r="AC29" s="274"/>
      <c r="AD29" s="274"/>
      <c r="AE29" s="274"/>
      <c r="AF29" s="274"/>
      <c r="AG29" s="274"/>
      <c r="AH29" s="274"/>
      <c r="AI29" s="274"/>
      <c r="AJ29" s="274"/>
      <c r="AK29" s="274"/>
      <c r="AL29" s="274"/>
      <c r="AM29" s="274"/>
      <c r="AN29" s="274"/>
      <c r="AO29" s="275"/>
    </row>
    <row r="30" spans="1:46" s="74" customFormat="1" ht="15" customHeight="1" x14ac:dyDescent="0.2">
      <c r="A30" s="93"/>
      <c r="B30" s="141"/>
      <c r="C30" s="134"/>
      <c r="D30" s="135"/>
      <c r="E30" s="135"/>
      <c r="F30" s="136"/>
      <c r="G30" s="136"/>
      <c r="H30" s="136"/>
      <c r="I30" s="93"/>
    </row>
    <row r="31" spans="1:46" s="74" customFormat="1" ht="15" customHeight="1" x14ac:dyDescent="0.2">
      <c r="A31" s="93"/>
      <c r="B31" s="142"/>
      <c r="C31" s="131"/>
      <c r="D31" s="132"/>
      <c r="E31" s="132"/>
      <c r="F31" s="133"/>
      <c r="G31" s="133"/>
      <c r="H31" s="133"/>
      <c r="I31" s="93"/>
      <c r="L31" s="94" t="s">
        <v>53</v>
      </c>
      <c r="M31" s="95"/>
      <c r="N31" s="95"/>
      <c r="O31" s="95"/>
      <c r="P31" s="95"/>
      <c r="Q31" s="95"/>
      <c r="R31" s="95"/>
      <c r="S31" s="95"/>
      <c r="T31" s="95"/>
      <c r="U31" s="95"/>
      <c r="V31" s="95"/>
      <c r="W31" s="95"/>
      <c r="X31" s="95"/>
      <c r="Y31" s="95"/>
      <c r="Z31" s="95"/>
      <c r="AA31" s="94"/>
      <c r="AB31" s="95"/>
      <c r="AC31" s="95"/>
      <c r="AD31" s="95"/>
      <c r="AE31" s="95"/>
      <c r="AF31" s="95"/>
      <c r="AG31" s="95"/>
      <c r="AH31" s="95"/>
      <c r="AI31" s="95"/>
      <c r="AJ31" s="95"/>
      <c r="AK31" s="95"/>
      <c r="AL31" s="95"/>
      <c r="AM31" s="95"/>
      <c r="AN31" s="95"/>
      <c r="AO31" s="95"/>
    </row>
    <row r="32" spans="1:46" s="74" customFormat="1" ht="15" customHeight="1" x14ac:dyDescent="0.2">
      <c r="A32" s="93"/>
      <c r="B32" s="141"/>
      <c r="C32" s="134"/>
      <c r="D32" s="135"/>
      <c r="E32" s="135"/>
      <c r="F32" s="136"/>
      <c r="G32" s="136"/>
      <c r="H32" s="136"/>
      <c r="I32" s="93"/>
      <c r="L32" s="137" t="s">
        <v>54</v>
      </c>
      <c r="M32" s="138"/>
      <c r="N32" s="138"/>
      <c r="O32" s="138"/>
      <c r="P32" s="138"/>
      <c r="Q32" s="138"/>
      <c r="R32" s="138"/>
      <c r="S32" s="138"/>
      <c r="T32" s="138"/>
      <c r="U32" s="138"/>
      <c r="V32" s="138"/>
      <c r="W32" s="138"/>
      <c r="X32" s="138"/>
      <c r="Y32" s="138"/>
      <c r="Z32" s="139"/>
      <c r="AA32" s="124" t="s">
        <v>55</v>
      </c>
      <c r="AB32" s="138"/>
      <c r="AC32" s="138"/>
      <c r="AD32" s="138"/>
      <c r="AE32" s="138"/>
      <c r="AF32" s="138"/>
      <c r="AG32" s="138"/>
      <c r="AH32" s="138"/>
      <c r="AI32" s="138"/>
      <c r="AJ32" s="138"/>
      <c r="AK32" s="138"/>
      <c r="AL32" s="138"/>
      <c r="AM32" s="138"/>
      <c r="AN32" s="138"/>
      <c r="AO32" s="139"/>
    </row>
    <row r="33" spans="1:41" s="74" customFormat="1" ht="15" customHeight="1" x14ac:dyDescent="0.2">
      <c r="A33" s="93"/>
      <c r="B33" s="142"/>
      <c r="C33" s="131"/>
      <c r="D33" s="132"/>
      <c r="E33" s="132"/>
      <c r="F33" s="133"/>
      <c r="G33" s="133"/>
      <c r="H33" s="133"/>
      <c r="I33" s="93"/>
      <c r="L33" s="267"/>
      <c r="M33" s="276"/>
      <c r="N33" s="276"/>
      <c r="O33" s="276"/>
      <c r="P33" s="276"/>
      <c r="Q33" s="276"/>
      <c r="R33" s="276"/>
      <c r="S33" s="276"/>
      <c r="T33" s="276"/>
      <c r="U33" s="276"/>
      <c r="V33" s="276"/>
      <c r="W33" s="276"/>
      <c r="X33" s="276"/>
      <c r="Y33" s="276"/>
      <c r="Z33" s="277"/>
      <c r="AA33" s="267"/>
      <c r="AB33" s="276"/>
      <c r="AC33" s="276"/>
      <c r="AD33" s="276"/>
      <c r="AE33" s="276"/>
      <c r="AF33" s="276"/>
      <c r="AG33" s="276"/>
      <c r="AH33" s="276"/>
      <c r="AI33" s="276"/>
      <c r="AJ33" s="276"/>
      <c r="AK33" s="276"/>
      <c r="AL33" s="276"/>
      <c r="AM33" s="276"/>
      <c r="AN33" s="276"/>
      <c r="AO33" s="277"/>
    </row>
    <row r="34" spans="1:41" s="74" customFormat="1" ht="15" customHeight="1" x14ac:dyDescent="0.2">
      <c r="A34" s="93"/>
      <c r="B34" s="141"/>
      <c r="C34" s="134"/>
      <c r="D34" s="135"/>
      <c r="E34" s="135"/>
      <c r="F34" s="136"/>
      <c r="G34" s="136"/>
      <c r="H34" s="136"/>
      <c r="I34" s="93"/>
      <c r="L34" s="278"/>
      <c r="M34" s="279"/>
      <c r="N34" s="279"/>
      <c r="O34" s="279"/>
      <c r="P34" s="279"/>
      <c r="Q34" s="279"/>
      <c r="R34" s="279"/>
      <c r="S34" s="279"/>
      <c r="T34" s="279"/>
      <c r="U34" s="279"/>
      <c r="V34" s="279"/>
      <c r="W34" s="279"/>
      <c r="X34" s="279"/>
      <c r="Y34" s="279"/>
      <c r="Z34" s="280"/>
      <c r="AA34" s="278"/>
      <c r="AB34" s="279"/>
      <c r="AC34" s="279"/>
      <c r="AD34" s="279"/>
      <c r="AE34" s="279"/>
      <c r="AF34" s="279"/>
      <c r="AG34" s="279"/>
      <c r="AH34" s="279"/>
      <c r="AI34" s="279"/>
      <c r="AJ34" s="279"/>
      <c r="AK34" s="279"/>
      <c r="AL34" s="279"/>
      <c r="AM34" s="279"/>
      <c r="AN34" s="279"/>
      <c r="AO34" s="280"/>
    </row>
    <row r="35" spans="1:41" s="74" customFormat="1" ht="15" customHeight="1" x14ac:dyDescent="0.2">
      <c r="A35" s="93"/>
      <c r="B35" s="142"/>
      <c r="C35" s="131"/>
      <c r="D35" s="132"/>
      <c r="E35" s="132"/>
      <c r="F35" s="133"/>
      <c r="G35" s="133"/>
      <c r="H35" s="133"/>
      <c r="I35" s="93"/>
      <c r="L35" s="278"/>
      <c r="M35" s="279"/>
      <c r="N35" s="279"/>
      <c r="O35" s="279"/>
      <c r="P35" s="279"/>
      <c r="Q35" s="279"/>
      <c r="R35" s="279"/>
      <c r="S35" s="279"/>
      <c r="T35" s="279"/>
      <c r="U35" s="279"/>
      <c r="V35" s="279"/>
      <c r="W35" s="279"/>
      <c r="X35" s="279"/>
      <c r="Y35" s="279"/>
      <c r="Z35" s="280"/>
      <c r="AA35" s="278"/>
      <c r="AB35" s="279"/>
      <c r="AC35" s="279"/>
      <c r="AD35" s="279"/>
      <c r="AE35" s="279"/>
      <c r="AF35" s="279"/>
      <c r="AG35" s="279"/>
      <c r="AH35" s="279"/>
      <c r="AI35" s="279"/>
      <c r="AJ35" s="279"/>
      <c r="AK35" s="279"/>
      <c r="AL35" s="279"/>
      <c r="AM35" s="279"/>
      <c r="AN35" s="279"/>
      <c r="AO35" s="280"/>
    </row>
    <row r="36" spans="1:41" s="74" customFormat="1" ht="15" customHeight="1" x14ac:dyDescent="0.2">
      <c r="A36" s="93"/>
      <c r="B36" s="141"/>
      <c r="C36" s="134"/>
      <c r="D36" s="135"/>
      <c r="E36" s="135"/>
      <c r="F36" s="136"/>
      <c r="G36" s="136"/>
      <c r="H36" s="136"/>
      <c r="I36" s="93"/>
      <c r="L36" s="278"/>
      <c r="M36" s="279"/>
      <c r="N36" s="279"/>
      <c r="O36" s="279"/>
      <c r="P36" s="279"/>
      <c r="Q36" s="279"/>
      <c r="R36" s="279"/>
      <c r="S36" s="279"/>
      <c r="T36" s="279"/>
      <c r="U36" s="279"/>
      <c r="V36" s="279"/>
      <c r="W36" s="279"/>
      <c r="X36" s="279"/>
      <c r="Y36" s="279"/>
      <c r="Z36" s="280"/>
      <c r="AA36" s="278"/>
      <c r="AB36" s="279"/>
      <c r="AC36" s="279"/>
      <c r="AD36" s="279"/>
      <c r="AE36" s="279"/>
      <c r="AF36" s="279"/>
      <c r="AG36" s="279"/>
      <c r="AH36" s="279"/>
      <c r="AI36" s="279"/>
      <c r="AJ36" s="279"/>
      <c r="AK36" s="279"/>
      <c r="AL36" s="279"/>
      <c r="AM36" s="279"/>
      <c r="AN36" s="279"/>
      <c r="AO36" s="280"/>
    </row>
    <row r="37" spans="1:41" s="74" customFormat="1" ht="15" customHeight="1" x14ac:dyDescent="0.2">
      <c r="A37" s="93"/>
      <c r="B37" s="150"/>
      <c r="C37" s="131"/>
      <c r="D37" s="132"/>
      <c r="E37" s="132"/>
      <c r="F37" s="133"/>
      <c r="G37" s="133"/>
      <c r="H37" s="133"/>
      <c r="I37" s="93"/>
      <c r="L37" s="278"/>
      <c r="M37" s="279"/>
      <c r="N37" s="279"/>
      <c r="O37" s="279"/>
      <c r="P37" s="279"/>
      <c r="Q37" s="279"/>
      <c r="R37" s="279"/>
      <c r="S37" s="279"/>
      <c r="T37" s="279"/>
      <c r="U37" s="279"/>
      <c r="V37" s="279"/>
      <c r="W37" s="279"/>
      <c r="X37" s="279"/>
      <c r="Y37" s="279"/>
      <c r="Z37" s="280"/>
      <c r="AA37" s="278"/>
      <c r="AB37" s="279"/>
      <c r="AC37" s="279"/>
      <c r="AD37" s="279"/>
      <c r="AE37" s="279"/>
      <c r="AF37" s="279"/>
      <c r="AG37" s="279"/>
      <c r="AH37" s="279"/>
      <c r="AI37" s="279"/>
      <c r="AJ37" s="279"/>
      <c r="AK37" s="279"/>
      <c r="AL37" s="279"/>
      <c r="AM37" s="279"/>
      <c r="AN37" s="279"/>
      <c r="AO37" s="280"/>
    </row>
    <row r="38" spans="1:41" s="74" customFormat="1" ht="15" customHeight="1" x14ac:dyDescent="0.2">
      <c r="A38" s="93"/>
      <c r="B38" s="134"/>
      <c r="C38" s="134"/>
      <c r="D38" s="135"/>
      <c r="E38" s="135"/>
      <c r="F38" s="136"/>
      <c r="G38" s="136"/>
      <c r="H38" s="136"/>
      <c r="I38" s="93"/>
      <c r="L38" s="281"/>
      <c r="M38" s="282"/>
      <c r="N38" s="282"/>
      <c r="O38" s="282"/>
      <c r="P38" s="282"/>
      <c r="Q38" s="282"/>
      <c r="R38" s="282"/>
      <c r="S38" s="282"/>
      <c r="T38" s="282"/>
      <c r="U38" s="282"/>
      <c r="V38" s="282"/>
      <c r="W38" s="282"/>
      <c r="X38" s="282"/>
      <c r="Y38" s="282"/>
      <c r="Z38" s="283"/>
      <c r="AA38" s="281"/>
      <c r="AB38" s="282"/>
      <c r="AC38" s="282"/>
      <c r="AD38" s="282"/>
      <c r="AE38" s="282"/>
      <c r="AF38" s="282"/>
      <c r="AG38" s="282"/>
      <c r="AH38" s="282"/>
      <c r="AI38" s="282"/>
      <c r="AJ38" s="282"/>
      <c r="AK38" s="282"/>
      <c r="AL38" s="282"/>
      <c r="AM38" s="282"/>
      <c r="AN38" s="282"/>
      <c r="AO38" s="283"/>
    </row>
    <row r="39" spans="1:41" x14ac:dyDescent="0.15">
      <c r="F39" s="74"/>
      <c r="G39" s="74"/>
      <c r="H39" s="74"/>
    </row>
    <row r="40" spans="1:41" x14ac:dyDescent="0.15">
      <c r="F40" s="74"/>
      <c r="G40" s="74"/>
      <c r="H40" s="74"/>
    </row>
    <row r="41" spans="1:41" x14ac:dyDescent="0.15">
      <c r="F41" s="74"/>
      <c r="G41" s="74"/>
      <c r="H41" s="74"/>
    </row>
  </sheetData>
  <mergeCells count="23">
    <mergeCell ref="B23:E24"/>
    <mergeCell ref="L24:Z29"/>
    <mergeCell ref="AA24:AO29"/>
    <mergeCell ref="L33:Z38"/>
    <mergeCell ref="AA33:AO38"/>
    <mergeCell ref="AJ19:AL19"/>
    <mergeCell ref="AM19:AO19"/>
    <mergeCell ref="AJ20:AL20"/>
    <mergeCell ref="AM20:AO20"/>
    <mergeCell ref="AJ21:AL21"/>
    <mergeCell ref="AM21:AO21"/>
    <mergeCell ref="AJ16:AL16"/>
    <mergeCell ref="AM16:AO16"/>
    <mergeCell ref="AJ17:AL17"/>
    <mergeCell ref="AM17:AO17"/>
    <mergeCell ref="AJ18:AL18"/>
    <mergeCell ref="AM18:AO18"/>
    <mergeCell ref="B2:G4"/>
    <mergeCell ref="B6:H7"/>
    <mergeCell ref="L7:AO11"/>
    <mergeCell ref="V14:AI14"/>
    <mergeCell ref="AJ15:AL15"/>
    <mergeCell ref="AM15:AO15"/>
  </mergeCells>
  <phoneticPr fontId="4"/>
  <printOptions horizontalCentered="1"/>
  <pageMargins left="0.28999999999999998" right="0.31" top="0.63" bottom="0.32" header="0.45" footer="0.26"/>
  <pageSetup paperSize="9" scale="90" orientation="landscape" verticalDpi="300"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2013-03-21T02:04:50Z</cp:lastPrinted>
  <dcterms:created xsi:type="dcterms:W3CDTF">2005-09-30T06:43:49Z</dcterms:created>
  <dcterms:modified xsi:type="dcterms:W3CDTF">2018-04-10T04:59:55Z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