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837"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基準一覧!$A$1:$D$62</definedName>
    <definedName name="_xlnm.Print_Area" localSheetId="1">職業能力評価シート!$A$1:$H$25</definedName>
    <definedName name="_xlnm.Print_Area" localSheetId="4">中扉!$A$1:$L$28</definedName>
    <definedName name="_xlnm.Print_Area" localSheetId="3">必要な知識!$A$1:$C$40</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J18" i="26" l="1"/>
  <c r="K18" i="26"/>
  <c r="J19" i="26"/>
  <c r="K19" i="26"/>
  <c r="J20" i="26"/>
  <c r="K20" i="26"/>
  <c r="G22" i="26" l="1"/>
  <c r="G23" i="26"/>
  <c r="G24" i="26"/>
  <c r="F22" i="26"/>
  <c r="F23" i="26"/>
  <c r="F24" i="26"/>
  <c r="B28" i="29"/>
  <c r="B27" i="29"/>
  <c r="B26" i="29"/>
  <c r="B25" i="29"/>
  <c r="K14" i="26"/>
  <c r="J14" i="26"/>
  <c r="K13" i="26"/>
  <c r="J13" i="26"/>
  <c r="K12" i="26"/>
  <c r="J12" i="26"/>
  <c r="K11" i="26"/>
  <c r="J11" i="26"/>
  <c r="K10" i="26"/>
  <c r="J10" i="26"/>
  <c r="K9" i="26"/>
  <c r="J9" i="26"/>
  <c r="K8" i="26"/>
  <c r="J8" i="26"/>
  <c r="K7" i="26"/>
  <c r="J7" i="26"/>
  <c r="H28" i="29" l="1"/>
  <c r="G28" i="29"/>
  <c r="G27" i="29"/>
  <c r="H27" i="29"/>
  <c r="H26" i="29"/>
  <c r="G26" i="29"/>
  <c r="H25" i="29"/>
  <c r="G25" i="29"/>
  <c r="B29" i="29" l="1"/>
  <c r="G29" i="29" l="1"/>
  <c r="H29" i="29"/>
  <c r="F25" i="26" l="1"/>
  <c r="G25" i="26"/>
  <c r="H22" i="26" s="1"/>
  <c r="H24" i="26" l="1"/>
  <c r="H23" i="26"/>
  <c r="H25" i="26" l="1"/>
</calcChain>
</file>

<file path=xl/sharedStrings.xml><?xml version="1.0" encoding="utf-8"?>
<sst xmlns="http://schemas.openxmlformats.org/spreadsheetml/2006/main" count="277" uniqueCount="181">
  <si>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</si>
  <si>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</si>
  <si>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</si>
  <si>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</si>
  <si>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</si>
  <si>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企画・営業（営業）</t>
    <rPh sb="0" eb="2">
      <t>ｷｶｸ</t>
    </rPh>
    <rPh sb="3" eb="5">
      <t>ｴｲｷﾞｮｳ</t>
    </rPh>
    <rPh sb="6" eb="8">
      <t>ｴｲｷﾞｮｳ</t>
    </rPh>
    <phoneticPr fontId="3" type="halfwidthKatakana"/>
  </si>
  <si>
    <t>レベル</t>
    <phoneticPr fontId="3" type="halfwidthKatakana"/>
  </si>
  <si>
    <t>レベル４</t>
    <phoneticPr fontId="3" type="halfwidthKatakana"/>
  </si>
  <si>
    <t>レベル4の目安</t>
    <rPh sb="5" eb="7">
      <t>ﾒﾔｽ</t>
    </rPh>
    <phoneticPr fontId="3" type="halfwidthKatakana"/>
  </si>
  <si>
    <t xml:space="preserve">組織の中長期的な方針やビジョンを示し、リーダーシップを発揮しながら組織全体を統括することで、企業目標の達成や顧客満足の向上を実現できる能力水準。
</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</si>
  <si>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</si>
  <si>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</si>
  <si>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</si>
  <si>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</si>
  <si>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</si>
  <si>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</si>
  <si>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</si>
  <si>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</si>
  <si>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</si>
  <si>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</si>
  <si>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</si>
  <si>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</si>
  <si>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</si>
  <si>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</si>
  <si>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</si>
  <si>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</si>
  <si>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</si>
  <si>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</si>
  <si>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</si>
  <si>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</si>
  <si>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</si>
  <si>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</si>
  <si>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</si>
  <si>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</si>
  <si>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</si>
  <si>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</si>
  <si>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</si>
  <si>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</si>
  <si>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</si>
  <si>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レベル4）</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</si>
  <si>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</si>
  <si>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</si>
  <si>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</si>
  <si>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</si>
  <si>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</si>
  <si>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</si>
  <si>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</si>
  <si>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</si>
  <si>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</si>
  <si>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</si>
  <si>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</si>
  <si>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主要法令の専門的事項</t>
    <rPh sb="5" eb="8">
      <t>ｾﾝﾓﾝﾃｷ</t>
    </rPh>
    <rPh sb="8" eb="10">
      <t>ｼﾞｺｳ</t>
    </rPh>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</si>
  <si>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</si>
  <si>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</si>
  <si>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</si>
  <si>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</si>
  <si>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</si>
  <si>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</si>
  <si>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</si>
  <si>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</si>
  <si>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</si>
  <si>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</si>
  <si>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</si>
  <si>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</si>
  <si>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</si>
  <si>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企画・営業（営業）　レベル4）</t>
    <rPh sb="8" eb="10">
      <t>ｾﾝﾀｸ</t>
    </rPh>
    <phoneticPr fontId="3" type="halfwidthKatakana"/>
  </si>
  <si>
    <t>営業施策の立案・実施・管理</t>
    <rPh sb="0" eb="2">
      <t>ｴｲｷﾞｮｳ</t>
    </rPh>
    <rPh sb="2" eb="4">
      <t>ｼｻｸ</t>
    </rPh>
    <rPh sb="5" eb="7">
      <t>ﾘﾂｱﾝ</t>
    </rPh>
    <rPh sb="8" eb="10">
      <t>ｼﾞｯｼ</t>
    </rPh>
    <rPh sb="11" eb="13">
      <t>ｶﾝﾘ</t>
    </rPh>
    <phoneticPr fontId="18" type="halfwidthKatakana"/>
  </si>
  <si>
    <t>上位方針</t>
    <phoneticPr fontId="3" type="halfwidthKatakana"/>
  </si>
  <si>
    <t>警備計画</t>
    <phoneticPr fontId="3" type="halfwidthKatakana"/>
  </si>
  <si>
    <t>計画に基づく警備管理</t>
    <phoneticPr fontId="3" type="halfwidthKatakana"/>
  </si>
  <si>
    <t>営業管理</t>
    <phoneticPr fontId="3" type="halfwidthKatakana"/>
  </si>
  <si>
    <t>契約管理</t>
    <phoneticPr fontId="3" type="halfwidthKatakana"/>
  </si>
  <si>
    <t>人事労務管理</t>
    <phoneticPr fontId="3" type="halfwidthKatakana"/>
  </si>
  <si>
    <t>苦情・クレーム対応</t>
    <phoneticPr fontId="3" type="halfwidthKatakana"/>
  </si>
  <si>
    <t>コンプライアンス知識</t>
    <phoneticPr fontId="3" type="halfwidthKatakana"/>
  </si>
  <si>
    <t>【サブツール】能力細目・職務遂行のための基準一覧（企画・営業（営業）　レベル4）</t>
    <rPh sb="7" eb="9">
      <t>ﾉｳﾘｮｸ</t>
    </rPh>
    <rPh sb="9" eb="11">
      <t>ｻｲﾓｸ</t>
    </rPh>
    <rPh sb="12" eb="14">
      <t>ｼｮｸﾑ</t>
    </rPh>
    <rPh sb="14" eb="16">
      <t>ｽｲｺｳ</t>
    </rPh>
    <rPh sb="20" eb="22">
      <t>ｷｼﾞｭﾝ</t>
    </rPh>
    <rPh sb="22" eb="24">
      <t>ｲﾁﾗﾝ</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</si>
  <si>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</si>
  <si>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</si>
  <si>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</si>
  <si>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</si>
  <si>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</si>
  <si>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警備業法などの警備業にかかわる法令を熟知し、活動内容に問題がないかを検証している。</t>
    <rPh sb="0" eb="2">
      <t>ｹｲﾋﾞ</t>
    </rPh>
    <rPh sb="2" eb="3">
      <t>ｷﾞｮｳ</t>
    </rPh>
    <rPh sb="3" eb="4">
      <t>ﾎｳ</t>
    </rPh>
    <rPh sb="7" eb="9">
      <t>ｹｲﾋﾞ</t>
    </rPh>
    <rPh sb="9" eb="10">
      <t>ｷﾞｮｳ</t>
    </rPh>
    <rPh sb="15" eb="17">
      <t>ﾎｳﾚｲ</t>
    </rPh>
    <rPh sb="18" eb="20">
      <t>ｼﾞｭｸﾁ</t>
    </rPh>
    <rPh sb="22" eb="24">
      <t>ｶﾂﾄﾞｳ</t>
    </rPh>
    <rPh sb="24" eb="26">
      <t>ﾅｲﾖｳ</t>
    </rPh>
    <rPh sb="27" eb="29">
      <t>ﾓﾝﾀﾞｲ</t>
    </rPh>
    <rPh sb="34" eb="36">
      <t>ｹﾝｼｮｳ</t>
    </rPh>
    <phoneticPr fontId="2" type="halfwidthKatakana"/>
  </si>
  <si>
    <t>法令に抵触する事例や職業倫理上で問題とされる事例等について熟知し、同様の問題が自社で発生していないか検証している。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rPh sb="33" eb="35">
      <t>ﾄﾞｳﾖｳ</t>
    </rPh>
    <rPh sb="36" eb="38">
      <t>ﾓﾝﾀﾞｲ</t>
    </rPh>
    <rPh sb="39" eb="41">
      <t>ｼﾞｼｬ</t>
    </rPh>
    <rPh sb="42" eb="44">
      <t>ﾊｯｾｲ</t>
    </rPh>
    <rPh sb="50" eb="52">
      <t>ｹﾝｼｮｳ</t>
    </rPh>
    <phoneticPr fontId="2" type="halfwidthKatakana"/>
  </si>
  <si>
    <t>職業倫理、法令、社内諸規則、職場における指示命令を確実に遵守するための体制整備を行っている。</t>
    <rPh sb="0" eb="2">
      <t>ｼｮｸｷﾞｮｳ</t>
    </rPh>
    <rPh sb="2" eb="4">
      <t>ﾘﾝﾘ</t>
    </rPh>
    <rPh sb="5" eb="7">
      <t>ﾎｳﾚｲ</t>
    </rPh>
    <rPh sb="8" eb="10">
      <t>ｼｬﾅｲ</t>
    </rPh>
    <rPh sb="10" eb="11">
      <t>ｼｮ</t>
    </rPh>
    <rPh sb="11" eb="13">
      <t>ｷｿｸ</t>
    </rPh>
    <rPh sb="14" eb="16">
      <t>ｼｮｸﾊﾞ</t>
    </rPh>
    <rPh sb="20" eb="22">
      <t>ｼｼﾞ</t>
    </rPh>
    <rPh sb="22" eb="24">
      <t>ﾒｲﾚｲ</t>
    </rPh>
    <rPh sb="25" eb="27">
      <t>ｶｸｼﾞﾂ</t>
    </rPh>
    <rPh sb="28" eb="30">
      <t>ｼﾞｭﾝｼｭ</t>
    </rPh>
    <rPh sb="35" eb="37">
      <t>ﾀｲｾｲ</t>
    </rPh>
    <rPh sb="37" eb="39">
      <t>ｾｲﾋﾞ</t>
    </rPh>
    <rPh sb="40" eb="41">
      <t>ｵｺﾅ</t>
    </rPh>
    <phoneticPr fontId="2" type="halfwidthKatakana"/>
  </si>
  <si>
    <t>②職業倫理、服務規律に関するマネジメントの推進</t>
    <phoneticPr fontId="3" type="halfwidthKatakana"/>
  </si>
  <si>
    <t>警備業務従事者としての社会的責任を十分に自覚し、職場全体のコンプライアンス意識を高めるための取り組みを推進している。</t>
    <rPh sb="0" eb="2">
      <t>ｹｲﾋﾞ</t>
    </rPh>
    <rPh sb="2" eb="3">
      <t>ｷﾞｮｳ</t>
    </rPh>
    <rPh sb="3" eb="4">
      <t>ﾑ</t>
    </rPh>
    <rPh sb="4" eb="6">
      <t>ｼﾞｭｳｼﾞ</t>
    </rPh>
    <rPh sb="6" eb="7">
      <t>ｼｬ</t>
    </rPh>
    <rPh sb="11" eb="14">
      <t>ｼｬｶｲﾃｷ</t>
    </rPh>
    <rPh sb="14" eb="16">
      <t>ｾｷﾆﾝ</t>
    </rPh>
    <rPh sb="17" eb="19">
      <t>ｼﾞｭｳﾌﾞﾝ</t>
    </rPh>
    <rPh sb="20" eb="22">
      <t>ｼﾞｶｸ</t>
    </rPh>
    <rPh sb="24" eb="26">
      <t>ｼｮｸﾊﾞ</t>
    </rPh>
    <rPh sb="26" eb="28">
      <t>ｾﾞﾝﾀｲ</t>
    </rPh>
    <rPh sb="37" eb="39">
      <t>ｲｼｷ</t>
    </rPh>
    <rPh sb="40" eb="41">
      <t>ﾀｶ</t>
    </rPh>
    <rPh sb="46" eb="47">
      <t>ﾄ</t>
    </rPh>
    <rPh sb="48" eb="49">
      <t>ｸ</t>
    </rPh>
    <rPh sb="51" eb="53">
      <t>ｽｲｼﾝ</t>
    </rPh>
    <phoneticPr fontId="2" type="halfwidthKatakana"/>
  </si>
  <si>
    <t>警備業にかかわる法令ならびに法定教育の指導事項を確実に遵守させるための体制作りを推進している。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2" type="halfwidthKatakana"/>
  </si>
  <si>
    <t>自社の経営理念や方針及び社内の諸規則及び服務規律を徹底するための体制作りを推進している。</t>
    <rPh sb="0" eb="2">
      <t>ｼﾞｼｬ</t>
    </rPh>
    <rPh sb="3" eb="5">
      <t>ｹｲｴｲ</t>
    </rPh>
    <rPh sb="10" eb="11">
      <t>ｵﾖ</t>
    </rPh>
    <rPh sb="12" eb="14">
      <t>ｼｬﾅｲ</t>
    </rPh>
    <rPh sb="16" eb="18">
      <t>ｷｿｸ</t>
    </rPh>
    <rPh sb="18" eb="19">
      <t>ｵﾖ</t>
    </rPh>
    <rPh sb="20" eb="22">
      <t>ﾌｸﾑ</t>
    </rPh>
    <rPh sb="22" eb="24">
      <t>ｷﾘﾂ</t>
    </rPh>
    <rPh sb="25" eb="27">
      <t>ﾃｯﾃｲ</t>
    </rPh>
    <phoneticPr fontId="2" type="halfwidthKatakana"/>
  </si>
  <si>
    <t>会社の倫理規定、社内諸規則などの遵守すべき職業倫理や服務規律について、部下の手本となる行動をとっている。</t>
    <rPh sb="0" eb="2">
      <t>ｶｲｼｬ</t>
    </rPh>
    <rPh sb="3" eb="5">
      <t>ﾘﾝﾘ</t>
    </rPh>
    <rPh sb="5" eb="7">
      <t>ｷﾃｲ</t>
    </rPh>
    <rPh sb="8" eb="10">
      <t>ｼｬﾅｲ</t>
    </rPh>
    <rPh sb="10" eb="11">
      <t>ｼｮ</t>
    </rPh>
    <rPh sb="11" eb="13">
      <t>ｷｿｸ</t>
    </rPh>
    <rPh sb="16" eb="18">
      <t>ｼﾞｭﾝｼｭ</t>
    </rPh>
    <rPh sb="21" eb="23">
      <t>ｼｮｸｷﾞｮｳ</t>
    </rPh>
    <rPh sb="23" eb="25">
      <t>ﾘﾝﾘ</t>
    </rPh>
    <rPh sb="26" eb="28">
      <t>ﾌｸﾑ</t>
    </rPh>
    <rPh sb="28" eb="30">
      <t>ｷﾘﾂ</t>
    </rPh>
    <rPh sb="35" eb="37">
      <t>ﾌﾞｶ</t>
    </rPh>
    <rPh sb="38" eb="40">
      <t>ﾃﾎﾝ</t>
    </rPh>
    <rPh sb="43" eb="45">
      <t>ｺｳﾄﾞｳ</t>
    </rPh>
    <phoneticPr fontId="2" type="halfwidthKatakana"/>
  </si>
  <si>
    <t>警備計画書や警備指令書などに従って確実かつ誠実に職務が遂行されるよう、部下に対する指導を徹底している。</t>
    <rPh sb="0" eb="2">
      <t>ｹｲﾋﾞ</t>
    </rPh>
    <rPh sb="2" eb="5">
      <t>ｹｲｶｸｼｮ</t>
    </rPh>
    <rPh sb="6" eb="8">
      <t>ｹｲﾋﾞ</t>
    </rPh>
    <rPh sb="21" eb="23">
      <t>ｾｲｼﾞﾂ</t>
    </rPh>
    <rPh sb="24" eb="26">
      <t>ｼｮｸﾑ</t>
    </rPh>
    <rPh sb="27" eb="29">
      <t>ｽｲｺｳ</t>
    </rPh>
    <rPh sb="35" eb="37">
      <t>ﾌﾞｶ</t>
    </rPh>
    <rPh sb="38" eb="39">
      <t>ﾀｲ</t>
    </rPh>
    <rPh sb="41" eb="43">
      <t>ｼﾄﾞｳ</t>
    </rPh>
    <rPh sb="44" eb="46">
      <t>ﾃｯﾃｲ</t>
    </rPh>
    <phoneticPr fontId="2" type="halfwidthKatakana"/>
  </si>
  <si>
    <t>①顧客との関係構築</t>
    <phoneticPr fontId="3" type="halfwidthKatakana"/>
  </si>
  <si>
    <t>顧客との契約内容、顧客のルール、施設別のルールを正確に履行し、顧客の信頼を深めている。</t>
    <rPh sb="4" eb="6">
      <t>ｹｲﾔｸ</t>
    </rPh>
    <rPh sb="6" eb="8">
      <t>ﾅｲﾖｳ</t>
    </rPh>
    <rPh sb="24" eb="26">
      <t>ｾｲｶｸ</t>
    </rPh>
    <rPh sb="27" eb="29">
      <t>ﾘｺｳ</t>
    </rPh>
    <rPh sb="34" eb="36">
      <t>ｼﾝﾗｲ</t>
    </rPh>
    <rPh sb="37" eb="38">
      <t>ﾌｶ</t>
    </rPh>
    <phoneticPr fontId="2" type="halfwidthKatakana"/>
  </si>
  <si>
    <t>部下の職務遂行、顧客応対等が顧客の信頼を得るに十分なものかどうかを確認し、必要に応じて部下の配置転換も含め、改善対策を講じている。</t>
    <rPh sb="0" eb="2">
      <t>ﾌﾞｶ</t>
    </rPh>
    <rPh sb="3" eb="5">
      <t>ｼｮｸﾑ</t>
    </rPh>
    <rPh sb="5" eb="7">
      <t>ｽｲｺｳ</t>
    </rPh>
    <rPh sb="8" eb="10">
      <t>ｺｷｬｸ</t>
    </rPh>
    <rPh sb="10" eb="12">
      <t>ｵｳﾀｲ</t>
    </rPh>
    <rPh sb="12" eb="13">
      <t>ﾄｳ</t>
    </rPh>
    <rPh sb="14" eb="16">
      <t>ｺｷｬｸ</t>
    </rPh>
    <rPh sb="17" eb="19">
      <t>ｼﾝﾗｲ</t>
    </rPh>
    <rPh sb="20" eb="21">
      <t>ｴ</t>
    </rPh>
    <rPh sb="23" eb="25">
      <t>ｼﾞｭｳﾌﾞﾝ</t>
    </rPh>
    <rPh sb="33" eb="35">
      <t>ｶｸﾆﾝ</t>
    </rPh>
    <rPh sb="37" eb="39">
      <t>ﾋﾂﾖｳ</t>
    </rPh>
    <rPh sb="40" eb="41">
      <t>ｵｳ</t>
    </rPh>
    <rPh sb="43" eb="45">
      <t>ﾌﾞｶ</t>
    </rPh>
    <rPh sb="46" eb="48">
      <t>ﾊｲﾁ</t>
    </rPh>
    <rPh sb="48" eb="50">
      <t>ﾃﾝｶﾝ</t>
    </rPh>
    <rPh sb="51" eb="52">
      <t>ﾌｸ</t>
    </rPh>
    <rPh sb="54" eb="56">
      <t>ｶｲｾﾞﾝ</t>
    </rPh>
    <rPh sb="56" eb="58">
      <t>ﾀｲｻｸ</t>
    </rPh>
    <rPh sb="59" eb="60">
      <t>ｺｳ</t>
    </rPh>
    <phoneticPr fontId="2" type="halfwidthKatakana"/>
  </si>
  <si>
    <t>顧客と良好な関係を構築できるよう、適切なコミュニケーションのとり方を部下に指導している。</t>
    <rPh sb="3" eb="5">
      <t>ﾘｮｳｺｳ</t>
    </rPh>
    <rPh sb="6" eb="8">
      <t>ｶﾝｹｲ</t>
    </rPh>
    <rPh sb="9" eb="11">
      <t>ｺｳﾁｸ</t>
    </rPh>
    <rPh sb="17" eb="19">
      <t>ﾃｷｾﾂ</t>
    </rPh>
    <rPh sb="32" eb="33">
      <t>ｶﾀ</t>
    </rPh>
    <rPh sb="34" eb="36">
      <t>ﾌﾞｶ</t>
    </rPh>
    <rPh sb="37" eb="39">
      <t>ｼﾄﾞｳ</t>
    </rPh>
    <phoneticPr fontId="2" type="halfwidthKatakana"/>
  </si>
  <si>
    <t>顧客から依頼や相談などを受けたときは、上位者に的確に報告、連絡、相談のうえ、警備業法ならびに顧客との契約事項に反しない範囲で協力できる体制を整えている。</t>
    <rPh sb="23" eb="25">
      <t>ﾃｷｶｸ</t>
    </rPh>
    <rPh sb="26" eb="28">
      <t>ﾎｳｺｸ</t>
    </rPh>
    <rPh sb="38" eb="40">
      <t>ｹｲﾋﾞ</t>
    </rPh>
    <rPh sb="40" eb="41">
      <t>ｷﾞｮｳ</t>
    </rPh>
    <rPh sb="41" eb="42">
      <t>ﾎｳ</t>
    </rPh>
    <rPh sb="50" eb="52">
      <t>ｹｲﾔｸ</t>
    </rPh>
    <rPh sb="52" eb="54">
      <t>ｼﾞｺｳ</t>
    </rPh>
    <rPh sb="55" eb="56">
      <t>ﾊﾝ</t>
    </rPh>
    <rPh sb="59" eb="61">
      <t>ﾊﾝｲ</t>
    </rPh>
    <rPh sb="67" eb="69">
      <t>ﾀｲｾｲ</t>
    </rPh>
    <rPh sb="70" eb="71">
      <t>ﾄﾄﾉ</t>
    </rPh>
    <phoneticPr fontId="2" type="halfwidthKatakana"/>
  </si>
  <si>
    <t>挨拶、節度ある応対の徹底など、顧客と良好な関係を構築するための職場指導や職場作りを推進している。</t>
    <rPh sb="15" eb="17">
      <t>ｺｷｬｸ</t>
    </rPh>
    <rPh sb="18" eb="20">
      <t>ﾘｮｳｺｳ</t>
    </rPh>
    <rPh sb="21" eb="23">
      <t>ｶﾝｹｲ</t>
    </rPh>
    <rPh sb="24" eb="26">
      <t>ｺｳﾁｸ</t>
    </rPh>
    <rPh sb="31" eb="33">
      <t>ｼｮｸﾊﾞ</t>
    </rPh>
    <rPh sb="33" eb="35">
      <t>ｼﾄﾞｳ</t>
    </rPh>
    <rPh sb="36" eb="38">
      <t>ｼｮｸﾊﾞ</t>
    </rPh>
    <rPh sb="38" eb="39">
      <t>ﾂﾞｸ</t>
    </rPh>
    <rPh sb="41" eb="43">
      <t>ｽｲｼﾝ</t>
    </rPh>
    <phoneticPr fontId="2" type="halfwidthKatakana"/>
  </si>
  <si>
    <t>②地域の関係者との関係構築</t>
    <phoneticPr fontId="3" type="halfwidthKatakana"/>
  </si>
  <si>
    <t>地域の関係者からの要請があるときは、会社を代表して折衝・調整を行っている。</t>
    <rPh sb="0" eb="2">
      <t>ﾁｲｷ</t>
    </rPh>
    <rPh sb="3" eb="6">
      <t>ｶﾝｹｲｼｬ</t>
    </rPh>
    <rPh sb="9" eb="11">
      <t>ﾖｳｾｲ</t>
    </rPh>
    <rPh sb="18" eb="20">
      <t>ｶｲｼｬ</t>
    </rPh>
    <rPh sb="21" eb="23">
      <t>ﾀﾞｲﾋｮｳ</t>
    </rPh>
    <rPh sb="25" eb="27">
      <t>ｾｯｼｮｳ</t>
    </rPh>
    <rPh sb="28" eb="30">
      <t>ﾁｮｳｾｲ</t>
    </rPh>
    <rPh sb="31" eb="32">
      <t>ｵｺﾅ</t>
    </rPh>
    <phoneticPr fontId="2" type="halfwidthKatakana"/>
  </si>
  <si>
    <t>地域の関係者や近隣住民と良好な関係を構築できるよう、職場指導を行っている。</t>
    <rPh sb="0" eb="2">
      <t>ﾁｲｷ</t>
    </rPh>
    <rPh sb="3" eb="5">
      <t>ｶﾝｹｲ</t>
    </rPh>
    <rPh sb="5" eb="6">
      <t>ｼｬ</t>
    </rPh>
    <rPh sb="7" eb="9">
      <t>ｷﾝﾘﾝ</t>
    </rPh>
    <rPh sb="9" eb="11">
      <t>ｼﾞｭｳﾐﾝ</t>
    </rPh>
    <rPh sb="12" eb="14">
      <t>ﾘｮｳｺｳ</t>
    </rPh>
    <rPh sb="15" eb="17">
      <t>ｶﾝｹｲ</t>
    </rPh>
    <rPh sb="18" eb="20">
      <t>ｺｳﾁｸ</t>
    </rPh>
    <rPh sb="26" eb="28">
      <t>ｼｮｸﾊﾞ</t>
    </rPh>
    <rPh sb="28" eb="30">
      <t>ｼﾄﾞｳ</t>
    </rPh>
    <rPh sb="31" eb="32">
      <t>ｵｺﾅ</t>
    </rPh>
    <phoneticPr fontId="2" type="halfwidthKatakana"/>
  </si>
  <si>
    <t>地域の関係者から依頼や相談などを受けたときは、上位者に的確に報告、連絡、相談のうえ、警備業法ならびに顧客との契約事項に反しない範囲で協力できる体制を整えている。</t>
    <rPh sb="0" eb="2">
      <t>ﾁｲｷ</t>
    </rPh>
    <rPh sb="3" eb="5">
      <t>ｶﾝｹｲ</t>
    </rPh>
    <rPh sb="5" eb="6">
      <t>ｼｬ</t>
    </rPh>
    <rPh sb="8" eb="10">
      <t>ｲﾗｲ</t>
    </rPh>
    <rPh sb="11" eb="13">
      <t>ｿｳﾀﾞﾝ</t>
    </rPh>
    <rPh sb="16" eb="17">
      <t>ｳ</t>
    </rPh>
    <rPh sb="23" eb="25">
      <t>ｼﾞｮｳｲ</t>
    </rPh>
    <rPh sb="25" eb="26">
      <t>ｼｬ</t>
    </rPh>
    <rPh sb="27" eb="29">
      <t>ﾃｷｶｸ</t>
    </rPh>
    <rPh sb="30" eb="32">
      <t>ﾎｳｺｸ</t>
    </rPh>
    <rPh sb="33" eb="35">
      <t>ﾚﾝﾗｸ</t>
    </rPh>
    <rPh sb="36" eb="38">
      <t>ｿｳﾀﾞﾝ</t>
    </rPh>
    <rPh sb="42" eb="44">
      <t>ｹｲﾋﾞ</t>
    </rPh>
    <rPh sb="44" eb="45">
      <t>ｷﾞｮｳ</t>
    </rPh>
    <rPh sb="45" eb="46">
      <t>ﾎｳ</t>
    </rPh>
    <rPh sb="50" eb="52">
      <t>ｺｷｬｸ</t>
    </rPh>
    <rPh sb="54" eb="56">
      <t>ｹｲﾔｸ</t>
    </rPh>
    <rPh sb="56" eb="58">
      <t>ｼﾞｺｳ</t>
    </rPh>
    <rPh sb="59" eb="60">
      <t>ﾊﾝ</t>
    </rPh>
    <rPh sb="63" eb="65">
      <t>ﾊﾝｲ</t>
    </rPh>
    <rPh sb="66" eb="68">
      <t>ｷｮｳﾘｮｸ</t>
    </rPh>
    <rPh sb="71" eb="73">
      <t>ﾀｲｾｲ</t>
    </rPh>
    <rPh sb="74" eb="75">
      <t>ﾄﾄﾉ</t>
    </rPh>
    <phoneticPr fontId="2" type="halfwidthKatakana"/>
  </si>
  <si>
    <t>①周囲との連携・協力</t>
    <phoneticPr fontId="3" type="halfwidthKatakana"/>
  </si>
  <si>
    <t>組織間の連携や協力を強化するための取り組みを推進している。</t>
    <rPh sb="0" eb="2">
      <t>ｿｼｷ</t>
    </rPh>
    <rPh sb="2" eb="3">
      <t>ｶﾝ</t>
    </rPh>
    <rPh sb="3" eb="4">
      <t>ｼﾞｮｳﾅｲ</t>
    </rPh>
    <rPh sb="4" eb="6">
      <t>ﾚﾝｹｲ</t>
    </rPh>
    <rPh sb="7" eb="9">
      <t>ｷｮｳﾘｮｸ</t>
    </rPh>
    <rPh sb="10" eb="12">
      <t>ｷｮｳｶ</t>
    </rPh>
    <rPh sb="17" eb="18">
      <t>ﾄ</t>
    </rPh>
    <rPh sb="19" eb="20">
      <t>ｸ</t>
    </rPh>
    <rPh sb="22" eb="24">
      <t>ｽｲｼﾝ</t>
    </rPh>
    <phoneticPr fontId="2" type="halfwidthKatakana"/>
  </si>
  <si>
    <t>組織全体で共有すべき情報を的確に把握し、速やかに全員に伝わる体制を整えている。</t>
    <rPh sb="0" eb="2">
      <t>ｿｼｷ</t>
    </rPh>
    <rPh sb="2" eb="4">
      <t>ｾﾞﾝﾀｲ</t>
    </rPh>
    <rPh sb="5" eb="7">
      <t>ｷｮｳﾕｳ</t>
    </rPh>
    <rPh sb="10" eb="12">
      <t>ｼﾞｮｳﾎｳ</t>
    </rPh>
    <rPh sb="13" eb="15">
      <t>ﾃｷｶｸ</t>
    </rPh>
    <rPh sb="16" eb="18">
      <t>ﾊｱｸ</t>
    </rPh>
    <rPh sb="20" eb="21">
      <t>ｽﾐ</t>
    </rPh>
    <rPh sb="24" eb="26">
      <t>ｾﾞﾝｲﾝ</t>
    </rPh>
    <rPh sb="27" eb="28">
      <t>ﾂﾀ</t>
    </rPh>
    <rPh sb="30" eb="32">
      <t>ﾀｲｾｲ</t>
    </rPh>
    <rPh sb="33" eb="34">
      <t>ﾄﾄﾉ</t>
    </rPh>
    <phoneticPr fontId="2" type="halfwidthKatakana"/>
  </si>
  <si>
    <t>組織全体の士気を高め、一致団結して取り組むような機運を醸成している。</t>
    <rPh sb="0" eb="2">
      <t>ｿｼｷ</t>
    </rPh>
    <rPh sb="2" eb="4">
      <t>ｾﾞﾝﾀｲ</t>
    </rPh>
    <rPh sb="5" eb="7">
      <t>ｼｷ</t>
    </rPh>
    <rPh sb="8" eb="9">
      <t>ﾀｶ</t>
    </rPh>
    <rPh sb="11" eb="13">
      <t>ｲｯﾁ</t>
    </rPh>
    <rPh sb="13" eb="15">
      <t>ﾀﾞﾝｹﾂ</t>
    </rPh>
    <rPh sb="17" eb="18">
      <t>ﾄ</t>
    </rPh>
    <rPh sb="19" eb="20">
      <t>ｸ</t>
    </rPh>
    <rPh sb="24" eb="26">
      <t>ｷｳﾝ</t>
    </rPh>
    <rPh sb="27" eb="29">
      <t>ｼﾞｮｳｾｲ</t>
    </rPh>
    <phoneticPr fontId="2" type="halfwidthKatakana"/>
  </si>
  <si>
    <t>職場規律の遵守と相互の協力意識を徹底し、節度と信頼感のある組織風土作りを推進している。</t>
    <rPh sb="0" eb="2">
      <t>ｼｮｸﾊﾞ</t>
    </rPh>
    <rPh sb="2" eb="4">
      <t>ｷﾘﾂ</t>
    </rPh>
    <rPh sb="5" eb="7">
      <t>ｼﾞｭﾝｼｭ</t>
    </rPh>
    <rPh sb="8" eb="10">
      <t>ｿｳｺﾞ</t>
    </rPh>
    <rPh sb="11" eb="13">
      <t>ｷｮｳﾘｮｸ</t>
    </rPh>
    <rPh sb="13" eb="15">
      <t>ｲｼｷ</t>
    </rPh>
    <rPh sb="16" eb="18">
      <t>ﾃｯﾃｲ</t>
    </rPh>
    <rPh sb="20" eb="22">
      <t>ｾﾂﾄﾞ</t>
    </rPh>
    <rPh sb="23" eb="25">
      <t>ｼﾝﾗｲ</t>
    </rPh>
    <rPh sb="25" eb="26">
      <t>ｶﾝ</t>
    </rPh>
    <rPh sb="29" eb="31">
      <t>ｿｼｷ</t>
    </rPh>
    <rPh sb="31" eb="33">
      <t>ﾌｳﾄﾞ</t>
    </rPh>
    <rPh sb="33" eb="34">
      <t>ﾂｸ</t>
    </rPh>
    <rPh sb="36" eb="38">
      <t>ｽｲｼﾝ</t>
    </rPh>
    <phoneticPr fontId="2" type="halfwidthKatakana"/>
  </si>
  <si>
    <t>②周囲とのコミュニケーション</t>
    <phoneticPr fontId="3" type="halfwidthKatakana"/>
  </si>
  <si>
    <t>誰とでも分け隔てなくコミュニケーションをとり、闊達なコミュニケーションが取れるような環境作りを推進している。</t>
    <rPh sb="0" eb="1">
      <t>ﾀﾞﾚ</t>
    </rPh>
    <rPh sb="4" eb="5">
      <t>ﾜ</t>
    </rPh>
    <rPh sb="6" eb="7">
      <t>ﾍﾀﾞ</t>
    </rPh>
    <rPh sb="23" eb="25">
      <t>ｶｯﾀﾂ</t>
    </rPh>
    <rPh sb="36" eb="37">
      <t>ﾄ</t>
    </rPh>
    <rPh sb="42" eb="44">
      <t>ｶﾝｷｮｳ</t>
    </rPh>
    <rPh sb="44" eb="45">
      <t>ﾂｸ</t>
    </rPh>
    <rPh sb="47" eb="49">
      <t>ｽｲｼﾝ</t>
    </rPh>
    <phoneticPr fontId="2" type="halfwidthKatakana"/>
  </si>
  <si>
    <t>他の組織や社外の関係者とも積極的にコミュニケーションをとっている。</t>
    <rPh sb="0" eb="1">
      <t>ﾀ</t>
    </rPh>
    <rPh sb="2" eb="4">
      <t>ｿｼｷ</t>
    </rPh>
    <rPh sb="5" eb="7">
      <t>ｼｬｶﾞｲ</t>
    </rPh>
    <rPh sb="8" eb="10">
      <t>ｶﾝｹｲ</t>
    </rPh>
    <rPh sb="10" eb="11">
      <t>ｼｬ</t>
    </rPh>
    <phoneticPr fontId="2" type="halfwidthKatakana"/>
  </si>
  <si>
    <t>多様な考え方や意見が尊重されるような風通しの良い組織作りを推進している。</t>
    <rPh sb="0" eb="2">
      <t>ﾀﾖｳ</t>
    </rPh>
    <rPh sb="3" eb="4">
      <t>ｶﾝｶﾞ</t>
    </rPh>
    <rPh sb="5" eb="6">
      <t>ｶﾀ</t>
    </rPh>
    <rPh sb="7" eb="9">
      <t>ｲｹﾝ</t>
    </rPh>
    <rPh sb="10" eb="12">
      <t>ｿﾝﾁｮｳ</t>
    </rPh>
    <rPh sb="18" eb="20">
      <t>ｶｾﾞﾄｵ</t>
    </rPh>
    <rPh sb="22" eb="23">
      <t>ﾖ</t>
    </rPh>
    <rPh sb="24" eb="26">
      <t>ｿｼｷ</t>
    </rPh>
    <rPh sb="26" eb="27">
      <t>ﾂﾞｸ</t>
    </rPh>
    <rPh sb="29" eb="31">
      <t>ｽｲｼﾝ</t>
    </rPh>
    <phoneticPr fontId="2" type="halfwidthKatakana"/>
  </si>
  <si>
    <t>ミーティングの定期的な開催、電子メールやＳＮＳ等によるコミュニケーションルートの整備など、組織全体でコミュニケーションの活性化が図られるような体制作りを推進している。</t>
    <rPh sb="7" eb="10">
      <t>ﾃｲｷﾃｷ</t>
    </rPh>
    <rPh sb="11" eb="13">
      <t>ｶｲｻｲ</t>
    </rPh>
    <rPh sb="14" eb="16">
      <t>ﾃﾞﾝｼ</t>
    </rPh>
    <rPh sb="23" eb="24">
      <t>ﾄｳ</t>
    </rPh>
    <rPh sb="40" eb="42">
      <t>ｾｲﾋﾞ</t>
    </rPh>
    <rPh sb="45" eb="47">
      <t>ｿｼｷ</t>
    </rPh>
    <rPh sb="47" eb="49">
      <t>ｾﾞﾝﾀｲ</t>
    </rPh>
    <rPh sb="60" eb="63">
      <t>ｶｯｾｲｶ</t>
    </rPh>
    <rPh sb="64" eb="65">
      <t>ﾊｶ</t>
    </rPh>
    <rPh sb="71" eb="73">
      <t>ﾀｲｾｲ</t>
    </rPh>
    <rPh sb="73" eb="74">
      <t>ﾂｸ</t>
    </rPh>
    <rPh sb="76" eb="78">
      <t>ｽｲｼﾝ</t>
    </rPh>
    <phoneticPr fontId="2" type="halfwidthKatakana"/>
  </si>
  <si>
    <t xml:space="preserve">①役割の理解 </t>
    <phoneticPr fontId="3" type="halfwidthKatakana"/>
  </si>
  <si>
    <t>上位方針を組織に浸透させ、部下各人が自分の役割を正しく認識できるよう指導を行っている。</t>
    <rPh sb="0" eb="2">
      <t>ｼﾞｮｳｲ</t>
    </rPh>
    <rPh sb="2" eb="4">
      <t>ﾎｳｼﾝ</t>
    </rPh>
    <rPh sb="5" eb="7">
      <t>ｿｼｷ</t>
    </rPh>
    <rPh sb="8" eb="10">
      <t>ｼﾝﾄｳ</t>
    </rPh>
    <rPh sb="13" eb="15">
      <t>ﾌﾞｶ</t>
    </rPh>
    <rPh sb="15" eb="17">
      <t>ｶｸｼﾞﾝ</t>
    </rPh>
    <rPh sb="18" eb="20">
      <t>ｼﾞﾌﾞﾝ</t>
    </rPh>
    <rPh sb="21" eb="23">
      <t>ﾔｸﾜﾘ</t>
    </rPh>
    <rPh sb="24" eb="25">
      <t>ﾀﾀﾞ</t>
    </rPh>
    <rPh sb="27" eb="29">
      <t>ﾆﾝｼｷ</t>
    </rPh>
    <rPh sb="34" eb="36">
      <t>ｼﾄﾞｳ</t>
    </rPh>
    <rPh sb="37" eb="38">
      <t>ｵｺﾅ</t>
    </rPh>
    <phoneticPr fontId="2" type="halfwidthKatakana"/>
  </si>
  <si>
    <t>部下各人が適切に仕事の目標を設定できるよう、指導・助言を行っている。</t>
    <rPh sb="0" eb="2">
      <t>ﾌﾞｶ</t>
    </rPh>
    <rPh sb="2" eb="4">
      <t>ｶｸｼﾞﾝ</t>
    </rPh>
    <rPh sb="5" eb="7">
      <t>ﾃｷｾﾂ</t>
    </rPh>
    <rPh sb="8" eb="10">
      <t>ｼｺﾞﾄ</t>
    </rPh>
    <rPh sb="11" eb="13">
      <t>ﾓｸﾋｮｳ</t>
    </rPh>
    <rPh sb="14" eb="16">
      <t>ｾｯﾃｲ</t>
    </rPh>
    <rPh sb="22" eb="24">
      <t>ｼﾄﾞｳ</t>
    </rPh>
    <rPh sb="25" eb="27">
      <t>ｼﾞｮｹﾞﾝ</t>
    </rPh>
    <rPh sb="28" eb="29">
      <t>ｵｺﾅ</t>
    </rPh>
    <phoneticPr fontId="2" type="halfwidthKatakana"/>
  </si>
  <si>
    <t>部下の強みと弱みを把握し、部下の能力開発計画作成を支援している。</t>
    <rPh sb="0" eb="2">
      <t>ﾌﾞｶ</t>
    </rPh>
    <rPh sb="3" eb="4">
      <t>ﾂﾖ</t>
    </rPh>
    <rPh sb="6" eb="7">
      <t>ﾖﾜ</t>
    </rPh>
    <rPh sb="9" eb="11">
      <t>ﾊｱｸ</t>
    </rPh>
    <rPh sb="13" eb="15">
      <t>ﾌﾞｶ</t>
    </rPh>
    <rPh sb="22" eb="24">
      <t>ｻｸｾｲ</t>
    </rPh>
    <rPh sb="25" eb="27">
      <t>ｼｴﾝ</t>
    </rPh>
    <phoneticPr fontId="2" type="halfwidthKatakana"/>
  </si>
  <si>
    <t>本来のあるべき姿から自らの役割や課題を整理し、具体化している。</t>
    <rPh sb="0" eb="2">
      <t>ﾎﾝﾗｲ</t>
    </rPh>
    <rPh sb="7" eb="8">
      <t>ｽｶﾞﾀ</t>
    </rPh>
    <rPh sb="10" eb="11">
      <t>ﾐｽﾞｶ</t>
    </rPh>
    <rPh sb="13" eb="15">
      <t>ﾔｸﾜﾘ</t>
    </rPh>
    <rPh sb="16" eb="18">
      <t>ｶﾀﾞｲ</t>
    </rPh>
    <rPh sb="19" eb="21">
      <t>ｾｲﾘ</t>
    </rPh>
    <rPh sb="23" eb="26">
      <t>ｸﾞﾀｲｶ</t>
    </rPh>
    <phoneticPr fontId="2" type="halfwidthKatakana"/>
  </si>
  <si>
    <t>②役割遂行と意欲</t>
    <phoneticPr fontId="3" type="halfwidthKatakana"/>
  </si>
  <si>
    <t>誠実な態度で職務を遂行し、最後まで役割を完遂するために粘り強く取り組むような組織風土を醸成している。</t>
    <rPh sb="0" eb="2">
      <t>ｾｲｼﾞﾂ</t>
    </rPh>
    <rPh sb="3" eb="5">
      <t>ﾀｲﾄﾞ</t>
    </rPh>
    <rPh sb="6" eb="8">
      <t>ｼｮｸﾑ</t>
    </rPh>
    <rPh sb="9" eb="11">
      <t>ｽｲｺｳ</t>
    </rPh>
    <rPh sb="13" eb="15">
      <t>ｻｲｺﾞ</t>
    </rPh>
    <rPh sb="27" eb="28">
      <t>ﾈﾊﾞ</t>
    </rPh>
    <rPh sb="29" eb="30">
      <t>ﾂﾖ</t>
    </rPh>
    <rPh sb="31" eb="32">
      <t>ﾄ</t>
    </rPh>
    <rPh sb="33" eb="34">
      <t>ｸ</t>
    </rPh>
    <rPh sb="38" eb="40">
      <t>ｿｼｷ</t>
    </rPh>
    <rPh sb="40" eb="42">
      <t>ﾌｳﾄﾞ</t>
    </rPh>
    <rPh sb="43" eb="45">
      <t>ｼﾞｮｳｾｲ</t>
    </rPh>
    <phoneticPr fontId="2" type="halfwidthKatakana"/>
  </si>
  <si>
    <t>あらゆる機会を通じて自己啓発（通信教育等）や能力開発に取り組み、自らの能力開発だけでなく職場全体の成長を促している。</t>
    <rPh sb="4" eb="6">
      <t>ｷｶｲ</t>
    </rPh>
    <rPh sb="7" eb="8">
      <t>ﾂｳ</t>
    </rPh>
    <rPh sb="32" eb="33">
      <t>ﾐｽﾞｶ</t>
    </rPh>
    <rPh sb="35" eb="37">
      <t>ﾉｳﾘｮｸ</t>
    </rPh>
    <rPh sb="37" eb="39">
      <t>ｶｲﾊﾂ</t>
    </rPh>
    <rPh sb="44" eb="46">
      <t>ｼｮｸﾊﾞ</t>
    </rPh>
    <rPh sb="46" eb="48">
      <t>ｾﾞﾝﾀｲ</t>
    </rPh>
    <rPh sb="49" eb="51">
      <t>ｾｲﾁｮｳ</t>
    </rPh>
    <rPh sb="52" eb="53">
      <t>ｳﾅｶﾞ</t>
    </rPh>
    <phoneticPr fontId="2" type="halfwidthKatakana"/>
  </si>
  <si>
    <t>目標達成に向けた断固たる意思・意欲を示し、組織全体の求心力となっている。</t>
    <rPh sb="0" eb="2">
      <t>ﾓｸﾋｮｳ</t>
    </rPh>
    <rPh sb="2" eb="4">
      <t>ﾀｯｾｲ</t>
    </rPh>
    <rPh sb="5" eb="6">
      <t>ﾑ</t>
    </rPh>
    <rPh sb="8" eb="10">
      <t>ﾀﾞﾝｺ</t>
    </rPh>
    <rPh sb="12" eb="14">
      <t>ｲｼ</t>
    </rPh>
    <rPh sb="15" eb="17">
      <t>ｲﾖｸ</t>
    </rPh>
    <rPh sb="18" eb="19">
      <t>ｼﾒ</t>
    </rPh>
    <rPh sb="21" eb="23">
      <t>ｿｼｷ</t>
    </rPh>
    <rPh sb="23" eb="25">
      <t>ｾﾞﾝﾀｲ</t>
    </rPh>
    <rPh sb="26" eb="29">
      <t>ｷｭｳｼﾝﾘｮｸ</t>
    </rPh>
    <phoneticPr fontId="2" type="halfwidthKatakana"/>
  </si>
  <si>
    <t>前例がないことや未知の分野であっても、意欲を持って取り組み、一定の成果を導いている。</t>
    <rPh sb="0" eb="2">
      <t>ｾﾞﾝﾚｲ</t>
    </rPh>
    <rPh sb="8" eb="10">
      <t>ﾐﾁ</t>
    </rPh>
    <rPh sb="11" eb="13">
      <t>ﾌﾞﾝﾔ</t>
    </rPh>
    <rPh sb="19" eb="21">
      <t>ｲﾖｸ</t>
    </rPh>
    <rPh sb="22" eb="23">
      <t>ﾓ</t>
    </rPh>
    <rPh sb="25" eb="26">
      <t>ﾄ</t>
    </rPh>
    <rPh sb="27" eb="28">
      <t>ｸ</t>
    </rPh>
    <rPh sb="30" eb="32">
      <t>ｲｯﾃｲ</t>
    </rPh>
    <rPh sb="33" eb="35">
      <t>ｾｲｶ</t>
    </rPh>
    <rPh sb="36" eb="37">
      <t>ﾐﾁﾋﾞ</t>
    </rPh>
    <phoneticPr fontId="2" type="halfwidthKatakana"/>
  </si>
  <si>
    <t>職務拡大や新たな職務への取り組みを奨励し、挑戦意欲のある活気ある職場作りを行っている。</t>
    <rPh sb="0" eb="2">
      <t>ｼｮｸﾑ</t>
    </rPh>
    <rPh sb="2" eb="4">
      <t>ｶｸﾀﾞｲ</t>
    </rPh>
    <rPh sb="5" eb="6">
      <t>ｱﾗ</t>
    </rPh>
    <rPh sb="8" eb="10">
      <t>ｼｮｸﾑ</t>
    </rPh>
    <rPh sb="12" eb="13">
      <t>ﾄ</t>
    </rPh>
    <rPh sb="14" eb="15">
      <t>ｸ</t>
    </rPh>
    <rPh sb="17" eb="19">
      <t>ｼｮｳﾚｲ</t>
    </rPh>
    <rPh sb="21" eb="23">
      <t>ﾁｮｳｾﾝ</t>
    </rPh>
    <rPh sb="23" eb="25">
      <t>ｲﾖｸ</t>
    </rPh>
    <rPh sb="28" eb="30">
      <t>ｶｯｷ</t>
    </rPh>
    <rPh sb="32" eb="34">
      <t>ｼｮｸﾊﾞ</t>
    </rPh>
    <rPh sb="34" eb="35">
      <t>ﾂｸ</t>
    </rPh>
    <rPh sb="37" eb="38">
      <t>ｵｺﾅ</t>
    </rPh>
    <phoneticPr fontId="2" type="halfwidthKatakana"/>
  </si>
  <si>
    <t>Ⅱ選択能力ユニット</t>
    <rPh sb="1" eb="3">
      <t>ｾﾝﾀｸ</t>
    </rPh>
    <rPh sb="3" eb="5">
      <t>ﾉｳﾘｮｸ</t>
    </rPh>
    <phoneticPr fontId="3" type="halfwidthKatakana"/>
  </si>
  <si>
    <t>営業施策の立案・実施・管理</t>
    <phoneticPr fontId="3" type="halfwidthKatakana"/>
  </si>
  <si>
    <t>①新規開拓</t>
    <phoneticPr fontId="3" type="halfwidthKatakana"/>
  </si>
  <si>
    <t>警備業法をはじめとする関連法や行政の動向、警備業界に関する市場環境、競合環境を把握・分析し、状況にマッチした考えを持つとともに、主要顧客の業界の情報を含め、幅広く経済・社会情報を収集している。</t>
    <rPh sb="0" eb="2">
      <t>ｹｲﾋﾞ</t>
    </rPh>
    <rPh sb="2" eb="3">
      <t>ｷﾞｮｳ</t>
    </rPh>
    <rPh sb="3" eb="4">
      <t>ﾎｳ</t>
    </rPh>
    <rPh sb="11" eb="14">
      <t>ｶﾝﾚﾝﾎｳ</t>
    </rPh>
    <rPh sb="15" eb="17">
      <t>ｷﾞｮｳｾｲ</t>
    </rPh>
    <rPh sb="18" eb="20">
      <t>ﾄﾞｳｺｳ</t>
    </rPh>
    <rPh sb="21" eb="23">
      <t>ｹｲﾋﾞ</t>
    </rPh>
    <rPh sb="23" eb="25">
      <t>ｷﾞｮｳｶｲ</t>
    </rPh>
    <rPh sb="26" eb="27">
      <t>ｶﾝ</t>
    </rPh>
    <rPh sb="29" eb="31">
      <t>ｼｼﾞｮｳ</t>
    </rPh>
    <rPh sb="31" eb="33">
      <t>ｶﾝｷｮｳ</t>
    </rPh>
    <rPh sb="34" eb="36">
      <t>ｷｮｳｺﾞｳ</t>
    </rPh>
    <rPh sb="36" eb="38">
      <t>ｶﾝｷｮｳ</t>
    </rPh>
    <rPh sb="39" eb="41">
      <t>ﾊｱｸ</t>
    </rPh>
    <rPh sb="42" eb="44">
      <t>ﾌﾞﾝｾｷ</t>
    </rPh>
    <rPh sb="46" eb="48">
      <t>ｼﾞｮｳｷｮｳ</t>
    </rPh>
    <rPh sb="54" eb="55">
      <t>ｶﾝｶﾞ</t>
    </rPh>
    <rPh sb="57" eb="58">
      <t>ﾓ</t>
    </rPh>
    <rPh sb="64" eb="66">
      <t>ｼｭﾖｳ</t>
    </rPh>
    <rPh sb="66" eb="68">
      <t>ｺｷｬｸ</t>
    </rPh>
    <rPh sb="69" eb="71">
      <t>ｷﾞｮｳｶｲ</t>
    </rPh>
    <rPh sb="72" eb="74">
      <t>ｼﾞｮｳﾎｳ</t>
    </rPh>
    <rPh sb="75" eb="76">
      <t>ﾌｸ</t>
    </rPh>
    <rPh sb="78" eb="80">
      <t>ﾊﾊﾞﾋﾛ</t>
    </rPh>
    <rPh sb="81" eb="83">
      <t>ｹｲｻﾞｲ</t>
    </rPh>
    <rPh sb="84" eb="86">
      <t>ｼｬｶｲ</t>
    </rPh>
    <rPh sb="86" eb="88">
      <t>ｼﾞｮｳﾎｳ</t>
    </rPh>
    <rPh sb="89" eb="91">
      <t>ｼｭｳｼｭｳ</t>
    </rPh>
    <phoneticPr fontId="2" type="halfwidthKatakana"/>
  </si>
  <si>
    <t>社内外の業界キーパーソンとの交流の機会を大切にし、必要な人脈づくりをするとともに、重要な人脈・ネットワークについては、発展・強化を行っている。</t>
    <phoneticPr fontId="3" type="halfwidthKatakana"/>
  </si>
  <si>
    <t>会社の経営戦略に沿った営業分野の戦略を指導している。</t>
    <rPh sb="0" eb="2">
      <t>ｶｲｼｬ</t>
    </rPh>
    <rPh sb="3" eb="5">
      <t>ｹｲｴｲ</t>
    </rPh>
    <rPh sb="5" eb="7">
      <t>ｾﾝﾘｬｸ</t>
    </rPh>
    <rPh sb="8" eb="9">
      <t>ｿ</t>
    </rPh>
    <rPh sb="11" eb="13">
      <t>ｴｲｷﾞｮｳ</t>
    </rPh>
    <rPh sb="13" eb="15">
      <t>ﾌﾞﾝﾔ</t>
    </rPh>
    <rPh sb="16" eb="18">
      <t>ｾﾝﾘｬｸ</t>
    </rPh>
    <rPh sb="19" eb="21">
      <t>ｼﾄﾞｳ</t>
    </rPh>
    <phoneticPr fontId="2" type="halfwidthKatakana"/>
  </si>
  <si>
    <t>自社の市場領域に適した営業スタイルを実行できているか、確認・指導するとともに、営業活動のアクションプランについて、その進捗と内外の環境変化を踏まえて、対応・改善策を実施している。</t>
    <rPh sb="18" eb="20">
      <t>ｼﾞｯｺｳ</t>
    </rPh>
    <rPh sb="27" eb="29">
      <t>ｶｸﾆﾝ</t>
    </rPh>
    <rPh sb="30" eb="32">
      <t>ｼﾄﾞｳ</t>
    </rPh>
    <phoneticPr fontId="2" type="halfwidthKatakana"/>
  </si>
  <si>
    <t>営業実務の目的と役割を忘れず、実際の顧客や現場担当者との接触の中で新しい情報を入手しながら、新しい営業手法について検討している。</t>
    <phoneticPr fontId="3" type="halfwidthKatakana"/>
  </si>
  <si>
    <t>②顧客提案・折衝・成約</t>
    <phoneticPr fontId="3" type="halfwidthKatakana"/>
  </si>
  <si>
    <t>警備業の仕様の項目及び会社の基準仕様、基準単価を理解するとともに、法人や行政機関等、各種顧客への仕様の提案、仕様に基づく見積作成、調整等の流れを深く理解し、絶えず外部からの情報を入手している。</t>
    <rPh sb="0" eb="2">
      <t>ｹｲﾋﾞ</t>
    </rPh>
    <rPh sb="2" eb="3">
      <t>ｷﾞｮｳ</t>
    </rPh>
    <rPh sb="4" eb="6">
      <t>ｼﾖｳ</t>
    </rPh>
    <rPh sb="7" eb="9">
      <t>ｺｳﾓｸ</t>
    </rPh>
    <rPh sb="9" eb="10">
      <t>ｵﾖ</t>
    </rPh>
    <rPh sb="11" eb="13">
      <t>ｶｲｼｬ</t>
    </rPh>
    <rPh sb="14" eb="16">
      <t>ｷｼﾞｭﾝ</t>
    </rPh>
    <rPh sb="16" eb="18">
      <t>ｼﾖｳ</t>
    </rPh>
    <rPh sb="19" eb="21">
      <t>ｷｼﾞｭﾝ</t>
    </rPh>
    <rPh sb="21" eb="23">
      <t>ﾀﾝｶ</t>
    </rPh>
    <rPh sb="24" eb="26">
      <t>ﾘｶｲ</t>
    </rPh>
    <rPh sb="54" eb="56">
      <t>ｼﾖｳ</t>
    </rPh>
    <rPh sb="57" eb="58">
      <t>ﾓﾄ</t>
    </rPh>
    <rPh sb="60" eb="62">
      <t>ﾐﾂ</t>
    </rPh>
    <rPh sb="62" eb="64">
      <t>ｻｸｾｲ</t>
    </rPh>
    <rPh sb="67" eb="68">
      <t>ﾅﾄﾞ</t>
    </rPh>
    <rPh sb="72" eb="73">
      <t>ﾌｶ</t>
    </rPh>
    <rPh sb="78" eb="79">
      <t>ﾀ</t>
    </rPh>
    <rPh sb="81" eb="83">
      <t>ｶﾞｲﾌﾞ</t>
    </rPh>
    <rPh sb="86" eb="88">
      <t>ｼﾞｮｳﾎｳ</t>
    </rPh>
    <rPh sb="89" eb="91">
      <t>ﾆｭｳｼｭ</t>
    </rPh>
    <phoneticPr fontId="2" type="halfwidthKatakana"/>
  </si>
  <si>
    <t>複雑な警備計画についても顧客に分かりやすくプレゼンテーションし、理解と合意を取り付けている。</t>
    <phoneticPr fontId="3" type="halfwidthKatakana"/>
  </si>
  <si>
    <t>成約に向けて、条件交渉や契約書の調整など顧客折衝を的確に行い、その過程で、部下の意見も踏まえながら、成約に向けた対応策を実施し、実際の成約に結びつけている。また大規模イベントの警備など、関係者が多岐にわたる警備において、顧客や行政機関、周辺住民等の理解と協力が得られるよう、適切な形で要請を行っている。</t>
    <rPh sb="0" eb="2">
      <t>ｾｲﾔｸ</t>
    </rPh>
    <rPh sb="3" eb="4">
      <t>ﾑ</t>
    </rPh>
    <rPh sb="7" eb="9">
      <t>ｼﾞｮｳｹﾝ</t>
    </rPh>
    <rPh sb="9" eb="11">
      <t>ｺｳｼｮｳ</t>
    </rPh>
    <rPh sb="12" eb="15">
      <t>ｹｲﾔｸｼｮ</t>
    </rPh>
    <rPh sb="16" eb="18">
      <t>ﾁｮｳｾｲ</t>
    </rPh>
    <rPh sb="20" eb="22">
      <t>ｺｷｬｸ</t>
    </rPh>
    <rPh sb="22" eb="24">
      <t>ｾｯｼｮｳ</t>
    </rPh>
    <rPh sb="25" eb="27">
      <t>ﾃｷｶｸ</t>
    </rPh>
    <rPh sb="28" eb="29">
      <t>ｵｺﾅ</t>
    </rPh>
    <rPh sb="33" eb="35">
      <t>ｶﾃｲ</t>
    </rPh>
    <phoneticPr fontId="2" type="halfwidthKatakana"/>
  </si>
  <si>
    <t>③顧客管理</t>
    <rPh sb="1" eb="3">
      <t>ｺｷｬｸ</t>
    </rPh>
    <rPh sb="3" eb="5">
      <t>ｶﾝﾘ</t>
    </rPh>
    <phoneticPr fontId="3" type="halfwidthKatakana"/>
  </si>
  <si>
    <t>営業活動そのものを通じて顧客との関係を深めながら、顧客や市場に関する有効な情報を入手し、新たな案件の開拓につなげる部下の活動を指導している。また重要な顧客には、対応力の高い担当を配置する等、組織全体としての顧客との関係構築を指導・管理している。</t>
    <rPh sb="0" eb="2">
      <t>ｴｲｷﾞｮｳ</t>
    </rPh>
    <rPh sb="2" eb="4">
      <t>ｶﾂﾄﾞｳ</t>
    </rPh>
    <rPh sb="9" eb="10">
      <t>ﾂｳ</t>
    </rPh>
    <rPh sb="12" eb="14">
      <t>ｺｷｬｸ</t>
    </rPh>
    <rPh sb="16" eb="18">
      <t>ｶﾝｹｲ</t>
    </rPh>
    <rPh sb="19" eb="20">
      <t>ﾌｶ</t>
    </rPh>
    <rPh sb="25" eb="27">
      <t>ｺｷｬｸ</t>
    </rPh>
    <rPh sb="28" eb="30">
      <t>ｼｼﾞｮｳ</t>
    </rPh>
    <rPh sb="31" eb="32">
      <t>ｶﾝ</t>
    </rPh>
    <rPh sb="34" eb="36">
      <t>ﾕｳｺｳ</t>
    </rPh>
    <rPh sb="37" eb="39">
      <t>ｼﾞｮｳﾎｳ</t>
    </rPh>
    <rPh sb="40" eb="42">
      <t>ﾆｭｳｼｭ</t>
    </rPh>
    <rPh sb="44" eb="45">
      <t>ｱﾗ</t>
    </rPh>
    <rPh sb="47" eb="49">
      <t>ｱﾝｹﾝ</t>
    </rPh>
    <rPh sb="50" eb="52">
      <t>ｶｲﾀｸ</t>
    </rPh>
    <rPh sb="57" eb="59">
      <t>ﾌﾞｶ</t>
    </rPh>
    <rPh sb="60" eb="62">
      <t>ｶﾂﾄﾞｳ</t>
    </rPh>
    <rPh sb="63" eb="65">
      <t>ｼﾄﾞｳ</t>
    </rPh>
    <phoneticPr fontId="2" type="halfwidthKatakana"/>
  </si>
  <si>
    <t>顧客データべースを管理し、継続的に分析しながら、組織全体としての営業活動に活用している。</t>
    <rPh sb="0" eb="2">
      <t>ｺｷｬｸ</t>
    </rPh>
    <rPh sb="9" eb="11">
      <t>ｶﾝﾘ</t>
    </rPh>
    <rPh sb="13" eb="16">
      <t>ｹｲｿﾞｸﾃｷ</t>
    </rPh>
    <rPh sb="17" eb="19">
      <t>ﾌﾞﾝｾｷ</t>
    </rPh>
    <rPh sb="24" eb="26">
      <t>ｿｼｷ</t>
    </rPh>
    <rPh sb="26" eb="28">
      <t>ｾﾞﾝﾀｲ</t>
    </rPh>
    <rPh sb="32" eb="34">
      <t>ｴｲｷﾞｮｳ</t>
    </rPh>
    <rPh sb="34" eb="36">
      <t>ｶﾂﾄﾞｳ</t>
    </rPh>
    <rPh sb="37" eb="39">
      <t>ｶﾂﾖｳ</t>
    </rPh>
    <phoneticPr fontId="2" type="halfwidthKatakana"/>
  </si>
  <si>
    <t>契約期間中のフォローアップで問題を解決するとともに、顧客等からのフィードバックも参考にしながら、次回以降の改善策や妥当性の高い解決策の提言の実施を指導している。</t>
    <rPh sb="0" eb="2">
      <t>ｹｲﾔｸ</t>
    </rPh>
    <rPh sb="2" eb="4">
      <t>ｷｶﾝ</t>
    </rPh>
    <rPh sb="4" eb="5">
      <t>ﾁｭｳ</t>
    </rPh>
    <rPh sb="14" eb="16">
      <t>ﾓﾝﾀﾞｲ</t>
    </rPh>
    <rPh sb="17" eb="19">
      <t>ｶｲｹﾂ</t>
    </rPh>
    <rPh sb="26" eb="28">
      <t>ｺｷｬｸ</t>
    </rPh>
    <rPh sb="28" eb="29">
      <t>ﾅﾄﾞ</t>
    </rPh>
    <rPh sb="40" eb="42">
      <t>ｻﾝｺｳ</t>
    </rPh>
    <rPh sb="48" eb="50">
      <t>ｼﾞｶｲ</t>
    </rPh>
    <rPh sb="50" eb="52">
      <t>ｲｺｳ</t>
    </rPh>
    <rPh sb="53" eb="55">
      <t>ｶｲｾﾞﾝ</t>
    </rPh>
    <rPh sb="55" eb="56">
      <t>ｻｸ</t>
    </rPh>
    <rPh sb="57" eb="60">
      <t>ﾀﾞﾄｳｾｲ</t>
    </rPh>
    <rPh sb="61" eb="62">
      <t>ﾀｶ</t>
    </rPh>
    <rPh sb="63" eb="66">
      <t>ｶｲｹﾂｻｸ</t>
    </rPh>
    <rPh sb="67" eb="69">
      <t>ﾃｲｹﾞﾝ</t>
    </rPh>
    <rPh sb="70" eb="72">
      <t>ｼﾞｯｼ</t>
    </rPh>
    <rPh sb="73" eb="75">
      <t>ｼﾄﾞｳ</t>
    </rPh>
    <phoneticPr fontId="2" type="halfwidthKatakana"/>
  </si>
  <si>
    <t>組織としてのクレーム対応の基本的な流れを明確にし、これを浸透させるとともに、必要に応じて改善・更新している。また顧客や関係者からの苦情・クレーム等に対し、特に重要なものに対し、迅速に対応方針を示し、メンバーと共有化の上、組織として迅速に対応している。</t>
    <phoneticPr fontId="3" type="halfwidthKatakana"/>
  </si>
  <si>
    <t>新規取引先には信用調査を実施するとともに、既存先においても顧客の実態を継続的に確認するなど与信管理をチームとして徹底している。</t>
    <rPh sb="56" eb="58">
      <t>ﾃｯﾃｲ</t>
    </rPh>
    <phoneticPr fontId="2" type="halfwidthKatakana"/>
  </si>
  <si>
    <t>職業能力評価シート（企画・営業（営業）　レベル4）　　</t>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</si>
  <si>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</si>
  <si>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</si>
  <si>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</si>
  <si>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</si>
  <si>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</si>
  <si>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</si>
  <si>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警備業に期待される役割や警備の目的、警備業にかかわる法令、諸ルールについて、部下に徹底している。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8" eb="40">
      <t>ﾌﾞｶ</t>
    </rPh>
    <rPh sb="41" eb="43">
      <t>ﾃｯﾃｲ</t>
    </rPh>
    <phoneticPr fontId="3" type="halfwidthKatakana"/>
  </si>
  <si>
    <t>②職業倫理、服務規律に関するマネジメントの推進</t>
    <rPh sb="1" eb="3">
      <t>ｼｮｸｷﾞｮｳ</t>
    </rPh>
    <rPh sb="3" eb="5">
      <t>ﾘﾝﾘ</t>
    </rPh>
    <rPh sb="6" eb="8">
      <t>ﾌｸﾑ</t>
    </rPh>
    <rPh sb="8" eb="10">
      <t>ｷﾘﾂ</t>
    </rPh>
    <rPh sb="11" eb="12">
      <t>ｶﾝ</t>
    </rPh>
    <rPh sb="21" eb="23">
      <t>ｽｲｼﾝ</t>
    </rPh>
    <phoneticPr fontId="3" type="halfwidthKatakana"/>
  </si>
  <si>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1" type="halfwidthKatakana"/>
  </si>
  <si>
    <t>地域・顧客とのコミュニケーション</t>
    <rPh sb="0" eb="2">
      <t>ﾁｲｷ</t>
    </rPh>
    <rPh sb="3" eb="5">
      <t>ｺｷｬｸ</t>
    </rPh>
    <phoneticPr fontId="18" type="halfwidthKatakana"/>
  </si>
  <si>
    <t>①顧客との関係構築</t>
    <phoneticPr fontId="3" type="halfwidthKatakana"/>
  </si>
  <si>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phoneticPr fontId="3" type="halfwidthKatakana"/>
  </si>
  <si>
    <t>②地域の関係者との関係構築</t>
    <phoneticPr fontId="3" type="halfwidthKatakana"/>
  </si>
  <si>
    <t xml:space="preserve">地域の関係者からの要請があるときは、会社を代表して折衝・調整を行うとともに、地域の関係者や近隣住民と良好な関係を構築できるよう、職場指導を行っている。      </t>
    <phoneticPr fontId="3" type="halfwidthKatakana"/>
  </si>
  <si>
    <t>チームワーク</t>
    <phoneticPr fontId="18" type="halfwidthKatakana"/>
  </si>
  <si>
    <t>①周囲との連携・協力</t>
    <phoneticPr fontId="18" type="halfwidthKatakana"/>
  </si>
  <si>
    <t>組織間の連携や協力を強化するための取り組みを推進し、組織全体で共有すべき情報を的確に把握し、速やかに全員に伝わる体制を整えている。</t>
    <phoneticPr fontId="3" type="halfwidthKatakana"/>
  </si>
  <si>
    <t>誰とでも分け隔てなく闊達なコミュニケーションが取れるような環境作りを推進するとともに、他の組織や社外の関係者とも積極的にコミュニケーションをとっている。</t>
    <phoneticPr fontId="3" type="halfwidthKatakana"/>
  </si>
  <si>
    <t>チャレンジ意欲</t>
    <phoneticPr fontId="18" type="halfwidthKatakana"/>
  </si>
  <si>
    <t>①役割の理解</t>
    <phoneticPr fontId="18" type="halfwidthKatakana"/>
  </si>
  <si>
    <t>上位方針を組織に浸透させ、部下各人が自分の役割を正しく認識できるよう指導を行っている。また、部下各人が適切に仕事の目標を設定できるよう指導・助言や能力開発計画作成の支援をしている。</t>
    <rPh sb="67" eb="69">
      <t>ｼﾄﾞｳ</t>
    </rPh>
    <rPh sb="70" eb="72">
      <t>ｼﾞｮｹﾞﾝ</t>
    </rPh>
    <rPh sb="73" eb="75">
      <t>ﾉｳﾘｮｸ</t>
    </rPh>
    <rPh sb="75" eb="77">
      <t>ｶｲﾊﾂ</t>
    </rPh>
    <rPh sb="77" eb="79">
      <t>ｹｲｶｸ</t>
    </rPh>
    <rPh sb="79" eb="81">
      <t>ｻｸｾｲ</t>
    </rPh>
    <rPh sb="82" eb="84">
      <t>ｼｴﾝ</t>
    </rPh>
    <phoneticPr fontId="3" type="halfwidthKatakana"/>
  </si>
  <si>
    <t>Ⅱ.職務遂行のための基準　選択能力ユニット（企画・営業（営業））</t>
    <rPh sb="2" eb="12">
      <t>ｑ</t>
    </rPh>
    <rPh sb="13" eb="15">
      <t>ｾﾝﾀｸ</t>
    </rPh>
    <rPh sb="15" eb="17">
      <t>ﾉｳﾘｮｸ</t>
    </rPh>
    <phoneticPr fontId="3" type="halfwidthKatakana"/>
  </si>
  <si>
    <t>会社の経営戦略に沿った営業分野の戦略を指導し、自社の市場領域に適した営業スタイルを実行できているか、確認・指導するとともに、営業活動のアクションプランについて、その進捗と内外の環境変化を踏まえて、対応・改善策を実施している。</t>
    <phoneticPr fontId="3" type="halfwidthKatakana"/>
  </si>
  <si>
    <t>②顧客提案・折衝・成約</t>
    <rPh sb="1" eb="3">
      <t>ｺｷｬｸ</t>
    </rPh>
    <rPh sb="3" eb="5">
      <t>ﾃｲｱﾝ</t>
    </rPh>
    <rPh sb="6" eb="8">
      <t>ｾｯｼｮｳ</t>
    </rPh>
    <rPh sb="9" eb="11">
      <t>ｾｲﾔｸ</t>
    </rPh>
    <phoneticPr fontId="3" type="halfwidthKatakana"/>
  </si>
  <si>
    <t>成約に向けて、条件交渉や契約書の調整など顧客折衝を的確に行い、その過程で、部下の意見も踏まえながら、成約に向けた対応策を実施し、実際の成約に結びつけている。また大規模イベントの警備など、関係者が多岐にわたる警備において、顧客や行政機関、周辺住民等の理解と協力が得られるよう、適切な形で要請を行っている。</t>
    <phoneticPr fontId="3" type="halfwidthKatakana"/>
  </si>
  <si>
    <t>営業活動そのものを通じて顧客との関係を深めながら、顧客や市場に関する有効な情報を入手し、新たな案件の開拓につなげる部下の活動を指導している。また顧客や関係者からの苦情・クレーム等に対し、特に重要なものに対し、迅速に対応方針を示し、メンバーと共有化の上、組織として迅速に対応して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</si>
  <si>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</si>
  <si>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</si>
  <si>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</si>
  <si>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</si>
  <si>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</si>
  <si>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</si>
  <si>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</si>
  <si>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警備業務用資機材の種類・用途及び設置・点検方法</t>
  </si>
  <si>
    <t>警備指令書の指示内容及び上司の指示が徹底されるような職場作りを推進している。</t>
    <rPh sb="0" eb="2">
      <t>ｹｲﾋﾞ</t>
    </rPh>
    <rPh sb="2" eb="5">
      <t>ｼﾚｲｼｮ</t>
    </rPh>
    <rPh sb="6" eb="8">
      <t>ｼｼﾞ</t>
    </rPh>
    <rPh sb="8" eb="10">
      <t>ﾅｲﾖｳ</t>
    </rPh>
    <rPh sb="12" eb="14">
      <t>ｼﾞｮｳｼ</t>
    </rPh>
    <rPh sb="15" eb="17">
      <t>ｼｼﾞ</t>
    </rPh>
    <rPh sb="26" eb="28">
      <t>ｼｮｸﾊﾞ</t>
    </rPh>
    <rPh sb="28" eb="29">
      <t>ﾂﾞｸ</t>
    </rPh>
    <phoneticPr fontId="2" type="halfwidthKatakana"/>
  </si>
  <si>
    <t>法人や行政機関等、各種顧客への仕様の提案及び調整をどうするか判断し、対応を指示するとともに、会社の基準仕様と基準単価に基づき仕様書及び見積書を自ら作成、もしくは部下の作成したものを確認し、指導している。</t>
    <rPh sb="30" eb="32">
      <t>ﾊﾝﾀﾞﾝ</t>
    </rPh>
    <rPh sb="34" eb="36">
      <t>ﾀｲｵｳ</t>
    </rPh>
    <rPh sb="37" eb="39">
      <t>ｼｼﾞ</t>
    </rPh>
    <rPh sb="71" eb="72">
      <t>ﾐｽﾞｶ</t>
    </rPh>
    <rPh sb="80" eb="82">
      <t>ﾌﾞｶ</t>
    </rPh>
    <rPh sb="83" eb="85">
      <t>ｻｸｾｲ</t>
    </rPh>
    <rPh sb="90" eb="92">
      <t>ｶｸﾆﾝ</t>
    </rPh>
    <rPh sb="94" eb="96">
      <t>ｼﾄﾞｳ</t>
    </rPh>
    <phoneticPr fontId="2" type="halfwidthKatakana"/>
  </si>
  <si>
    <t>目標達成に向けた断固たる意思・意欲を示し、組織全体の求心力となるとともに、改善・改革のための組織横断的な取り組みを推進するなど、リーダーシップを発揮している。</t>
    <rPh sb="37" eb="39">
      <t>ｶｲｾﾞﾝ</t>
    </rPh>
    <rPh sb="40" eb="42">
      <t>ｶｲｶｸ</t>
    </rPh>
    <rPh sb="46" eb="48">
      <t>ｿｼｷ</t>
    </rPh>
    <rPh sb="48" eb="51">
      <t>ｵｳﾀﾞﾝﾃｷ</t>
    </rPh>
    <rPh sb="57" eb="59">
      <t>ｽｲｼﾝ</t>
    </rPh>
    <rPh sb="72" eb="74">
      <t>ﾊｯｷ</t>
    </rPh>
    <phoneticPr fontId="1" type="halfwidthKatakana"/>
  </si>
  <si>
    <t>改善・改革のための組織横断的な取り組みを推進するなど、リーダーシップを発揮している。</t>
    <rPh sb="0" eb="2">
      <t>ｶｲｾﾞﾝ</t>
    </rPh>
    <rPh sb="3" eb="5">
      <t>ｶｲｶｸ</t>
    </rPh>
    <rPh sb="9" eb="11">
      <t>ｿｼｷ</t>
    </rPh>
    <rPh sb="11" eb="14">
      <t>ｵｳﾀﾞﾝﾃｷ</t>
    </rPh>
    <rPh sb="20" eb="22">
      <t>ｽｲｼﾝ</t>
    </rPh>
    <rPh sb="35" eb="37">
      <t>ﾊｯｷ</t>
    </rPh>
    <phoneticPr fontId="2" type="halfwidthKatakana"/>
  </si>
  <si>
    <t>警備業に期待される役割と警備の目的、服装や言動、警備員の遵守事項等について、部下に指導を徹底している。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4" eb="27">
      <t>ｹｲﾋﾞｲﾝ</t>
    </rPh>
    <rPh sb="28" eb="30">
      <t>ｼﾞｭﾝｼｭ</t>
    </rPh>
    <rPh sb="30" eb="32">
      <t>ｼﾞｺｳ</t>
    </rPh>
    <rPh sb="32" eb="33">
      <t>ﾄｳ</t>
    </rPh>
    <rPh sb="38" eb="40">
      <t>ﾌﾞｶ</t>
    </rPh>
    <rPh sb="41" eb="43">
      <t>ｼﾄﾞｳ</t>
    </rPh>
    <rPh sb="44" eb="46">
      <t>ﾃｯﾃｲ</t>
    </rPh>
    <phoneticPr fontId="2" type="halfwidthKatakana"/>
  </si>
  <si>
    <t>日常業務の遂行において法的または倫理的な問題に直面した場合、自身で問題解決すべきことは適切に問題解決するとともに、上位者に的確に報告、連絡、相談している。</t>
    <phoneticPr fontId="3" type="halfwidthKatakana"/>
  </si>
  <si>
    <t>社内諸規則及び警備計画の内容、警備指令書の内容について、部下に指導を徹底している。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31" eb="33">
      <t>ｼﾄﾞｳ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</si>
</sst>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0"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6">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0" xfId="0" applyFont="1" applyBorder="1" applyAlignment="1">
      <alignment horizontal="left" vertical="top" wrapText="1"/>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0" xfId="43" applyFont="1" applyBorder="1" applyAlignment="1">
      <alignment vertical="center" wrapText="1"/>
    </xf>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177" fontId="50" fillId="0" borderId="24" xfId="47" applyNumberFormat="1" applyFont="1" applyFill="1" applyBorder="1" applyAlignment="1">
      <alignment horizontal="center"/>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24" xfId="47" applyFont="1" applyFill="1" applyBorder="1" applyAlignment="1"/>
    <xf numFmtId="0" fontId="33" fillId="0" borderId="24" xfId="47" applyFont="1" applyFill="1" applyBorder="1" applyAlignment="1"/>
    <xf numFmtId="177" fontId="50" fillId="33" borderId="24" xfId="47" applyNumberFormat="1" applyFont="1" applyFill="1" applyBorder="1" applyAlignment="1">
      <alignment horizontal="center"/>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32" xfId="43" applyFont="1" applyBorder="1" applyAlignment="1">
      <alignment vertical="top"/>
    </xf>
    <xf numFmtId="0" fontId="53" fillId="0" borderId="11" xfId="0" applyFont="1" applyFill="1" applyBorder="1" applyAlignment="1">
      <alignment vertical="center" wrapText="1"/>
    </xf>
    <xf numFmtId="0" fontId="53" fillId="28" borderId="12" xfId="0" applyFont="1" applyFill="1" applyBorder="1" applyAlignment="1">
      <alignment vertical="center" wrapText="1"/>
    </xf>
    <xf numFmtId="0" fontId="53" fillId="0" borderId="12" xfId="0" applyFont="1" applyFill="1" applyBorder="1" applyAlignment="1">
      <alignment vertical="center" wrapText="1"/>
    </xf>
    <xf numFmtId="0" fontId="53" fillId="28" borderId="11" xfId="0" applyFont="1" applyFill="1" applyBorder="1" applyAlignment="1">
      <alignment vertical="center" wrapText="1"/>
    </xf>
    <xf numFmtId="0" fontId="53" fillId="28" borderId="15" xfId="43" applyFont="1" applyFill="1" applyBorder="1" applyAlignment="1">
      <alignment vertical="center" wrapText="1"/>
    </xf>
    <xf numFmtId="0" fontId="53" fillId="28" borderId="11" xfId="43" applyFont="1" applyFill="1" applyBorder="1" applyAlignment="1">
      <alignment vertical="center" wrapText="1"/>
    </xf>
    <xf numFmtId="0" fontId="54" fillId="0" borderId="11" xfId="0" applyFont="1" applyFill="1" applyBorder="1" applyAlignment="1">
      <alignment horizontal="center" vertical="center" wrapText="1"/>
    </xf>
    <xf numFmtId="0" fontId="54" fillId="28" borderId="11" xfId="0" applyFont="1" applyFill="1" applyBorder="1" applyAlignment="1">
      <alignment horizontal="center" vertical="center" wrapText="1"/>
    </xf>
    <xf numFmtId="0" fontId="25" fillId="0" borderId="0" xfId="0" applyFont="1" applyAlignment="1">
      <alignment vertical="center" wrapText="1"/>
    </xf>
    <xf numFmtId="0" fontId="5" fillId="26" borderId="21" xfId="0" applyFont="1" applyFill="1" applyBorder="1" applyAlignment="1">
      <alignment vertical="center"/>
    </xf>
    <xf numFmtId="0" fontId="5" fillId="0" borderId="32" xfId="43" applyFont="1" applyBorder="1" applyAlignment="1">
      <alignment horizontal="center" vertical="top"/>
    </xf>
    <xf numFmtId="0" fontId="5" fillId="0" borderId="16" xfId="43"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30" xfId="0" applyFont="1" applyBorder="1" applyAlignment="1">
      <alignment vertical="top" wrapText="1"/>
    </xf>
    <xf numFmtId="0" fontId="56" fillId="0" borderId="28" xfId="0" applyFont="1" applyBorder="1" applyAlignment="1">
      <alignment vertical="top" wrapText="1"/>
    </xf>
    <xf numFmtId="0" fontId="56" fillId="0" borderId="30" xfId="0" applyFont="1" applyBorder="1" applyAlignment="1">
      <alignment horizontal="left" vertical="top"/>
    </xf>
    <xf numFmtId="0" fontId="56" fillId="0" borderId="29" xfId="0" applyFont="1" applyBorder="1" applyAlignment="1">
      <alignment horizontal="left" vertical="top"/>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59"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176" fontId="58"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8" fillId="0" borderId="15" xfId="0" applyFont="1" applyBorder="1" applyAlignment="1">
      <alignment horizontal="left" vertical="center" wrapText="1"/>
    </xf>
    <xf numFmtId="0" fontId="58" fillId="0" borderId="26" xfId="0" applyFont="1"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43" applyFont="1" applyBorder="1" applyAlignment="1">
      <alignment horizontal="center" vertical="center" wrapText="1"/>
    </xf>
    <xf numFmtId="0" fontId="56" fillId="0" borderId="12" xfId="43" applyFont="1" applyBorder="1" applyAlignment="1">
      <alignment horizontal="center" vertical="center" wrapText="1"/>
    </xf>
    <xf numFmtId="176" fontId="56" fillId="0" borderId="15" xfId="0" applyNumberFormat="1" applyFont="1" applyBorder="1" applyAlignment="1">
      <alignment horizontal="left" vertical="center" wrapText="1"/>
    </xf>
    <xf numFmtId="0" fontId="56" fillId="0" borderId="15"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26" xfId="43" applyFont="1" applyBorder="1" applyAlignment="1">
      <alignment horizontal="left"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2" xfId="0" applyFont="1" applyBorder="1" applyAlignment="1">
      <alignment horizontal="justify"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A3-4033-A291-FAD4CD5C2C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OJTｺﾐｭﾆｹｰｼｮﾝｼｰﾄ!$B$25:$B$29</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営業施策の立案・実施・管理</c:v>
                </c:pt>
              </c:strCache>
            </c:strRef>
          </c:cat>
          <c:val>
            <c:numRef>
              <c:extLst>
                <c:ext xmlns:c15="http://schemas.microsoft.com/office/drawing/2012/chart" uri="{02D57815-91ED-43cb-92C2-25804820EDAC}">
                  <c15:fullRef>
                    <c15:sqref>OJTｺﾐｭﾆｹｰｼｮﾝｼｰﾄ!$H$25:$H$33</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OJTｺﾐｭﾆｹｰｼｮﾝｼｰﾄ!$B$25:$B$29</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営業施策の立案・実施・管理</c:v>
                </c:pt>
              </c:strCache>
            </c:strRef>
          </c:cat>
          <c:val>
            <c:numRef>
              <c:extLst>
                <c:ext xmlns:c15="http://schemas.microsoft.com/office/drawing/2012/chart" uri="{02D57815-91ED-43cb-92C2-25804820EDAC}">
                  <c15:fullRef>
                    <c15:sqref>OJTｺﾐｭﾆｹｰｼｮﾝｼｰﾄ!$G$25:$G$29</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347F7453-8E40-4323-8299-D1122A1D3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4116FE1A-CE8E-4B1B-8F03-E52F1DD0085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21B397C5-A471-4AD8-8E1E-064408156DAA}"/>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F1D28828-15E5-44DB-AA91-F10D2CCC1F2B}"/>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E7108D1C-DAAA-439E-8B8F-51674109DC99}"/>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D4A6AFB6-A871-40F5-B0C5-EEF470073382}"/>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83E17E38-E8FC-4BD0-9959-381077384558}"/>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8A2C9ECC-F7BE-446E-864E-12FEC5B52708}"/>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D4D2CC87-75FF-42FE-AA80-FBA280FC1B1B}"/>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AE936F92-C4A5-45AC-B3AA-814F5560291B}"/>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90B9B2A7-9C6E-4BE1-93F7-BBE34BA7D434}"/>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6895FE91-FF96-4683-B56A-E129105CCCFA}"/>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6D8ACCA4-A20B-4995-A9B5-97E2F983D535}"/>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F361EF65-18B8-439B-B496-5B4099A9A224}"/>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E2EBABC8-D7C9-45C2-9080-CE4198C7BFDC}"/>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15F8EA0D-4870-4B03-8AA5-3B759A12348C}"/>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BB5926FC-BA9A-4ECA-B45E-3690B18B26AE}"/>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0E9DCE5C-2538-49A5-825B-B0AC3D3AF5F0}"/>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53F5BD67-8328-4D44-8357-E5C80BD82598}"/>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4A2D4538-D658-4EB8-BD68-8F51611FF9D3}"/>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33A959D5-83C3-4310-82E8-3A9AB2AA9B40}"/>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E35656A9-A0ED-4AF8-B036-C472E1E5059E}"/>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38A388BD-5559-4EA2-96B2-55964180CB4F}"/>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D90CB95E-D9D7-44D9-B715-AB265E13AD42}"/>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9D9E05DC-F96A-4DA9-94DA-DF6C2A58B251}"/>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E0CD1707-44F2-44EC-8E11-104767AFB1E3}"/>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F3D63241-612F-47D3-8A1E-267B61A36B4F}"/>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CF6C2C59-4D4E-4B03-8B8F-87C7CE279B7A}"/>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34ED3D0C-1E90-4168-8696-F5D328F12299}"/>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A4D5659F-46AF-434F-8F08-062923B6FAA0}"/>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4C90ABDD-F498-4E5B-ACF7-5796FB82C5BC}"/>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5AE18E79-D59E-45A7-8B5C-7B5FE8A39DDE}"/>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C90084CE-781F-4D13-A638-1256C961AF7D}"/>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8DC6C740-D3AC-4DEF-8B9E-CD8C30EC5652}"/>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8B45E369-C2A5-406D-A56A-C4208D19F850}"/>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BA33A681-31B5-406B-BD62-B296793ECF03}"/>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9D21CE66-8F95-4D15-AD70-44198283FD9F}"/>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3B4CBE59-9A1D-418F-ABFD-7EF39128D724}"/>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72E28F4B-17CB-49F7-BDDC-3B881A30A6AD}"/>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B28A5D00-2B03-4538-9C54-B8342FA348B6}"/>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8CC438C3-E9D9-4EF6-92D7-C8D514F52897}"/>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076BAEFB-DBD5-4638-8B55-AA7BAF7A09E3}"/>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8995F4A8-8038-4A86-8E62-92DFB11ABAC3}"/>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89404FDF-F9A8-40B5-887A-CC91723B3BD4}"/>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F6CA3E09-531F-4797-A16A-44FB7487E8C3}"/>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B9E5D2E5-C6D9-490E-86BB-57DFCA14039C}"/>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9F45C83F-19EB-4FA5-BED3-921FEE094331}"/>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8C8EFF6E-C82E-4AE6-A1F8-F57185F22001}"/>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58967C7C-92F3-4969-B8E0-FF7536DFD525}"/>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3D68FC20-7E50-47C3-9A8D-F08D14D07052}"/>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6E3E1DB7-0C2D-4919-999A-2994E69130BE}"/>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A4CD7FF0-E5D1-4BAD-A25E-EC1E6E7994F4}"/>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7E9A55F8-A5BB-4418-833C-DDE88BC3FD0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A76D71D6-D65A-4B13-B552-AA409E488E44}"/>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F5ED09EE-B94E-4FE6-B98E-1DE7B4FA9BB7}"/>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A63BC0D9-FD5F-48C0-B831-E2B13440A0D2}"/>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00BC1C55-45E9-4FF8-AEC9-F4E3415140A9}"/>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05118BEB-57F0-40FE-B64C-B189F7A6B928}"/>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C6CC7471-7D1F-48DC-8AD6-41EE94D366AC}"/>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B94E539B-26D2-4A5D-8F4E-1BD715DC0B54}"/>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3C4731E3-8097-41AD-BF61-8642107E999F}"/>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424AA10B-1147-407F-96FD-CEBA6F1EE20B}"/>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C911A3A1-F33B-444A-81DB-72120BBD0992}"/>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77659C94-C773-41D1-9D35-18FA69DE41FB}"/>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F684FCEE-FD10-46EF-B0AF-DEA013BFA2C8}"/>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75080</xdr:colOff>
      <xdr:row>6</xdr:row>
      <xdr:rowOff>158563</xdr:rowOff>
    </xdr:from>
    <xdr:to>
      <xdr:col>9</xdr:col>
      <xdr:colOff>75080</xdr:colOff>
      <xdr:row>22</xdr:row>
      <xdr:rowOff>149038</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2" t="s">
        <v>0</v>
      </c>
      <c r="I2" s="212"/>
      <c r="J2" s="212"/>
      <c r="K2" s="2" t="s">
        <v>1</v>
      </c>
    </row>
    <row r="3" spans="2:17" ht="22.5" customHeight="1" x14ac:dyDescent="0.2">
      <c r="H3" s="213"/>
      <c r="I3" s="213"/>
      <c r="J3" s="213"/>
      <c r="K3" s="3"/>
    </row>
    <row r="5" spans="2:17" ht="12" customHeight="1" x14ac:dyDescent="0.2">
      <c r="H5" s="212" t="s">
        <v>2</v>
      </c>
      <c r="I5" s="212"/>
      <c r="J5" s="212"/>
      <c r="K5" s="2" t="s">
        <v>1</v>
      </c>
    </row>
    <row r="6" spans="2:17" ht="22.5" customHeight="1" x14ac:dyDescent="0.2">
      <c r="H6" s="213"/>
      <c r="I6" s="213"/>
      <c r="J6" s="213"/>
      <c r="K6" s="3"/>
    </row>
    <row r="7" spans="2:17" ht="10.5" customHeight="1" x14ac:dyDescent="0.2">
      <c r="H7" s="4"/>
      <c r="I7" s="4"/>
      <c r="J7" s="4"/>
      <c r="K7" s="5"/>
    </row>
    <row r="8" spans="2:17" s="6" customFormat="1" ht="13.2" x14ac:dyDescent="0.2"/>
    <row r="9" spans="2:17" s="6" customFormat="1" ht="13.2" x14ac:dyDescent="0.2">
      <c r="B9" s="211" t="s">
        <v>3</v>
      </c>
      <c r="C9" s="211"/>
      <c r="D9" s="211"/>
      <c r="E9" s="211"/>
      <c r="F9" s="211"/>
      <c r="G9" s="211"/>
      <c r="H9" s="211"/>
      <c r="I9" s="211"/>
      <c r="J9" s="211"/>
      <c r="K9" s="211"/>
    </row>
    <row r="10" spans="2:17" s="6" customFormat="1" ht="13.2" x14ac:dyDescent="0.2">
      <c r="B10" s="211"/>
      <c r="C10" s="211"/>
      <c r="D10" s="211"/>
      <c r="E10" s="211"/>
      <c r="F10" s="211"/>
      <c r="G10" s="211"/>
      <c r="H10" s="211"/>
      <c r="I10" s="211"/>
      <c r="J10" s="211"/>
      <c r="K10" s="211"/>
    </row>
    <row r="11" spans="2:17" s="6" customFormat="1" ht="13.2" x14ac:dyDescent="0.2">
      <c r="B11" s="211"/>
      <c r="C11" s="211"/>
      <c r="D11" s="211"/>
      <c r="E11" s="211"/>
      <c r="F11" s="211"/>
      <c r="G11" s="211"/>
      <c r="H11" s="211"/>
      <c r="I11" s="211"/>
      <c r="J11" s="211"/>
      <c r="K11" s="211"/>
    </row>
    <row r="13" spans="2:17" ht="32.1" customHeight="1" x14ac:dyDescent="0.2">
      <c r="B13" s="202" t="s">
        <v>4</v>
      </c>
      <c r="C13" s="203"/>
      <c r="D13" s="203"/>
      <c r="E13" s="206" t="s">
        <v>5</v>
      </c>
      <c r="F13" s="207"/>
      <c r="G13" s="207"/>
      <c r="H13" s="207"/>
      <c r="I13" s="207"/>
      <c r="J13" s="207"/>
      <c r="K13" s="207"/>
      <c r="L13" s="5"/>
    </row>
    <row r="14" spans="2:17" ht="32.1" customHeight="1" x14ac:dyDescent="0.2">
      <c r="B14" s="202" t="s">
        <v>6</v>
      </c>
      <c r="C14" s="203"/>
      <c r="D14" s="203"/>
      <c r="E14" s="204" t="s">
        <v>7</v>
      </c>
      <c r="F14" s="205"/>
      <c r="G14" s="205"/>
      <c r="H14" s="205"/>
      <c r="I14" s="205"/>
      <c r="J14" s="205"/>
      <c r="K14" s="205"/>
    </row>
    <row r="15" spans="2:17" s="6" customFormat="1" ht="84" customHeight="1" x14ac:dyDescent="0.2">
      <c r="B15" s="200" t="s">
        <v>8</v>
      </c>
      <c r="C15" s="201"/>
      <c r="D15" s="201"/>
      <c r="E15" s="208" t="s">
        <v>9</v>
      </c>
      <c r="F15" s="209"/>
      <c r="G15" s="209"/>
      <c r="H15" s="209"/>
      <c r="I15" s="209"/>
      <c r="J15" s="209"/>
      <c r="K15" s="210"/>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 &amp;P/&amp;N&amp;R&amp;"ＭＳ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29"/>
  <sheetViews>
    <sheetView view="pageBreakPreview" zoomScaleNormal="100" zoomScaleSheetLayoutView="100" workbookViewId="0">
      <selection activeCell="M3" sqref="M3"/>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ol min="10" max="11" width="9.125" style="9" hidden="1" customWidth="1"/>
    <col min="12" max="12" width="9.125" style="9" customWidth="1"/>
    <col min="13" max="16384" width="9.125" style="9"/>
  </cols>
  <sheetData>
    <row r="1" spans="1:11" ht="29.25" customHeight="1" x14ac:dyDescent="0.2">
      <c r="A1" s="22"/>
      <c r="B1" s="34" t="s">
        <v>139</v>
      </c>
      <c r="C1" s="22"/>
      <c r="D1" s="22"/>
      <c r="E1" s="22"/>
      <c r="F1" s="214" t="s">
        <v>140</v>
      </c>
      <c r="G1" s="214"/>
      <c r="H1" s="214"/>
    </row>
    <row r="2" spans="1:11" ht="29.25" customHeight="1" x14ac:dyDescent="0.2">
      <c r="B2" s="8"/>
      <c r="C2" s="22"/>
      <c r="F2" s="214"/>
      <c r="G2" s="214"/>
      <c r="H2" s="214"/>
    </row>
    <row r="3" spans="1:11" ht="29.25" customHeight="1" x14ac:dyDescent="0.2">
      <c r="B3" s="8"/>
      <c r="E3" s="31"/>
      <c r="F3" s="214"/>
      <c r="G3" s="214"/>
      <c r="H3" s="214"/>
    </row>
    <row r="4" spans="1:11" ht="12" x14ac:dyDescent="0.2">
      <c r="B4" s="10"/>
      <c r="F4" s="214"/>
      <c r="G4" s="214"/>
      <c r="H4" s="214"/>
    </row>
    <row r="5" spans="1:11" ht="13.5" customHeight="1" x14ac:dyDescent="0.2">
      <c r="B5" s="20" t="s">
        <v>141</v>
      </c>
      <c r="E5" s="36"/>
      <c r="J5" s="63" t="s">
        <v>142</v>
      </c>
    </row>
    <row r="6" spans="1:11" ht="13.5" customHeight="1" x14ac:dyDescent="0.2">
      <c r="B6" s="18" t="s">
        <v>23</v>
      </c>
      <c r="C6" s="18" t="s">
        <v>24</v>
      </c>
      <c r="D6" s="215" t="s">
        <v>77</v>
      </c>
      <c r="E6" s="215"/>
      <c r="F6" s="19" t="s">
        <v>143</v>
      </c>
      <c r="G6" s="19" t="s">
        <v>144</v>
      </c>
      <c r="H6" s="19" t="s">
        <v>145</v>
      </c>
      <c r="J6" s="63" t="s">
        <v>143</v>
      </c>
      <c r="K6" s="63" t="s">
        <v>144</v>
      </c>
    </row>
    <row r="7" spans="1:11" s="135" customFormat="1" ht="42" customHeight="1" x14ac:dyDescent="0.2">
      <c r="B7" s="221" t="s">
        <v>42</v>
      </c>
      <c r="C7" s="175" t="s">
        <v>79</v>
      </c>
      <c r="D7" s="181">
        <v>1</v>
      </c>
      <c r="E7" s="175" t="s">
        <v>146</v>
      </c>
      <c r="F7" s="38"/>
      <c r="G7" s="39"/>
      <c r="H7" s="40"/>
      <c r="J7" s="135">
        <f>IF(F7="○",2,IF(F7="△",1,0))</f>
        <v>0</v>
      </c>
      <c r="K7" s="135">
        <f>IF(G7="○",2,IF(G7="△",1,0))</f>
        <v>0</v>
      </c>
    </row>
    <row r="8" spans="1:11" s="135" customFormat="1" ht="72" x14ac:dyDescent="0.2">
      <c r="B8" s="222"/>
      <c r="C8" s="175" t="s">
        <v>147</v>
      </c>
      <c r="D8" s="181">
        <v>2</v>
      </c>
      <c r="E8" s="175" t="s">
        <v>148</v>
      </c>
      <c r="F8" s="38"/>
      <c r="G8" s="39"/>
      <c r="H8" s="40"/>
      <c r="J8" s="135">
        <f>IF(F8="○",2,IF(F8="△",1,0))</f>
        <v>0</v>
      </c>
      <c r="K8" s="135">
        <f>IF(G8="○",2,IF(G8="△",1,0))</f>
        <v>0</v>
      </c>
    </row>
    <row r="9" spans="1:11" s="135" customFormat="1" ht="72" x14ac:dyDescent="0.2">
      <c r="B9" s="221" t="s">
        <v>149</v>
      </c>
      <c r="C9" s="175" t="s">
        <v>150</v>
      </c>
      <c r="D9" s="181">
        <v>3</v>
      </c>
      <c r="E9" s="175" t="s">
        <v>151</v>
      </c>
      <c r="F9" s="38"/>
      <c r="G9" s="39"/>
      <c r="H9" s="41"/>
      <c r="J9" s="135">
        <f t="shared" ref="J9:K14" si="0">IF(F9="○",2,IF(F9="△",1,0))</f>
        <v>0</v>
      </c>
      <c r="K9" s="135">
        <f t="shared" si="0"/>
        <v>0</v>
      </c>
    </row>
    <row r="10" spans="1:11" s="135" customFormat="1" ht="40.950000000000003" customHeight="1" x14ac:dyDescent="0.2">
      <c r="B10" s="223"/>
      <c r="C10" s="175" t="s">
        <v>152</v>
      </c>
      <c r="D10" s="181">
        <v>4</v>
      </c>
      <c r="E10" s="175" t="s">
        <v>153</v>
      </c>
      <c r="F10" s="38"/>
      <c r="G10" s="39"/>
      <c r="H10" s="41"/>
      <c r="J10" s="135">
        <f t="shared" si="0"/>
        <v>0</v>
      </c>
      <c r="K10" s="135">
        <f t="shared" si="0"/>
        <v>0</v>
      </c>
    </row>
    <row r="11" spans="1:11" s="135" customFormat="1" ht="43.2" x14ac:dyDescent="0.2">
      <c r="B11" s="222" t="s">
        <v>154</v>
      </c>
      <c r="C11" s="177" t="s">
        <v>155</v>
      </c>
      <c r="D11" s="181">
        <v>5</v>
      </c>
      <c r="E11" s="176" t="s">
        <v>156</v>
      </c>
      <c r="F11" s="38"/>
      <c r="G11" s="39"/>
      <c r="H11" s="41"/>
      <c r="J11" s="135">
        <f t="shared" si="0"/>
        <v>0</v>
      </c>
      <c r="K11" s="135">
        <f t="shared" si="0"/>
        <v>0</v>
      </c>
    </row>
    <row r="12" spans="1:11" s="135" customFormat="1" ht="43.2" x14ac:dyDescent="0.2">
      <c r="B12" s="223"/>
      <c r="C12" s="175" t="s">
        <v>105</v>
      </c>
      <c r="D12" s="181">
        <v>6</v>
      </c>
      <c r="E12" s="175" t="s">
        <v>157</v>
      </c>
      <c r="F12" s="38"/>
      <c r="G12" s="39"/>
      <c r="H12" s="41"/>
      <c r="J12" s="135">
        <f t="shared" si="0"/>
        <v>0</v>
      </c>
      <c r="K12" s="135">
        <f t="shared" si="0"/>
        <v>0</v>
      </c>
    </row>
    <row r="13" spans="1:11" s="135" customFormat="1" ht="57.6" x14ac:dyDescent="0.2">
      <c r="B13" s="222" t="s">
        <v>158</v>
      </c>
      <c r="C13" s="177" t="s">
        <v>159</v>
      </c>
      <c r="D13" s="181">
        <v>7</v>
      </c>
      <c r="E13" s="177" t="s">
        <v>160</v>
      </c>
      <c r="F13" s="38"/>
      <c r="G13" s="39"/>
      <c r="H13" s="41"/>
      <c r="J13" s="135">
        <f t="shared" si="0"/>
        <v>0</v>
      </c>
      <c r="K13" s="135">
        <f t="shared" si="0"/>
        <v>0</v>
      </c>
    </row>
    <row r="14" spans="1:11" s="135" customFormat="1" ht="57.6" x14ac:dyDescent="0.2">
      <c r="B14" s="223"/>
      <c r="C14" s="175" t="s">
        <v>115</v>
      </c>
      <c r="D14" s="181">
        <v>8</v>
      </c>
      <c r="E14" s="175" t="s">
        <v>176</v>
      </c>
      <c r="F14" s="38"/>
      <c r="G14" s="39"/>
      <c r="H14" s="41"/>
      <c r="J14" s="135">
        <f t="shared" si="0"/>
        <v>0</v>
      </c>
      <c r="K14" s="135">
        <f t="shared" si="0"/>
        <v>0</v>
      </c>
    </row>
    <row r="15" spans="1:11" ht="6" customHeight="1" x14ac:dyDescent="0.2">
      <c r="B15" s="11"/>
      <c r="C15" s="12"/>
      <c r="D15" s="24"/>
      <c r="E15" s="12"/>
      <c r="F15" s="13"/>
      <c r="G15" s="13"/>
      <c r="H15" s="28"/>
      <c r="J15" s="37"/>
      <c r="K15" s="37"/>
    </row>
    <row r="16" spans="1:11" ht="13.2" x14ac:dyDescent="0.2">
      <c r="B16" s="21" t="s">
        <v>161</v>
      </c>
      <c r="C16" s="35"/>
      <c r="H16" s="33"/>
      <c r="J16" s="37"/>
      <c r="K16" s="37"/>
    </row>
    <row r="17" spans="2:11" ht="13.2" x14ac:dyDescent="0.2">
      <c r="B17" s="18" t="s">
        <v>23</v>
      </c>
      <c r="C17" s="18" t="s">
        <v>24</v>
      </c>
      <c r="D17" s="216" t="s">
        <v>77</v>
      </c>
      <c r="E17" s="217"/>
      <c r="F17" s="19" t="s">
        <v>143</v>
      </c>
      <c r="G17" s="32" t="s">
        <v>144</v>
      </c>
      <c r="H17" s="19" t="s">
        <v>145</v>
      </c>
      <c r="J17" s="37"/>
      <c r="K17" s="37"/>
    </row>
    <row r="18" spans="2:11" ht="72" x14ac:dyDescent="0.2">
      <c r="B18" s="218" t="s">
        <v>122</v>
      </c>
      <c r="C18" s="179" t="s">
        <v>123</v>
      </c>
      <c r="D18" s="182">
        <v>9</v>
      </c>
      <c r="E18" s="178" t="s">
        <v>162</v>
      </c>
      <c r="F18" s="38"/>
      <c r="G18" s="39"/>
      <c r="H18" s="26"/>
      <c r="J18" s="37">
        <f t="shared" ref="J18" si="1">IF(F18="○",2,IF(F18="△",1,0))</f>
        <v>0</v>
      </c>
      <c r="K18" s="37">
        <f t="shared" ref="K18" si="2">IF(G18="○",2,IF(G18="△",1,0))</f>
        <v>0</v>
      </c>
    </row>
    <row r="19" spans="2:11" ht="100.8" x14ac:dyDescent="0.2">
      <c r="B19" s="219"/>
      <c r="C19" s="179" t="s">
        <v>163</v>
      </c>
      <c r="D19" s="182">
        <v>10</v>
      </c>
      <c r="E19" s="178" t="s">
        <v>164</v>
      </c>
      <c r="F19" s="38"/>
      <c r="G19" s="39"/>
      <c r="H19" s="26"/>
      <c r="J19" s="135">
        <f t="shared" ref="J19" si="3">IF(F19="○",2,IF(F19="△",1,0))</f>
        <v>0</v>
      </c>
      <c r="K19" s="135">
        <f t="shared" ref="K19" si="4">IF(G19="○",2,IF(G19="△",1,0))</f>
        <v>0</v>
      </c>
    </row>
    <row r="20" spans="2:11" ht="86.4" x14ac:dyDescent="0.2">
      <c r="B20" s="220"/>
      <c r="C20" s="180" t="s">
        <v>133</v>
      </c>
      <c r="D20" s="182">
        <v>11</v>
      </c>
      <c r="E20" s="178" t="s">
        <v>165</v>
      </c>
      <c r="F20" s="38"/>
      <c r="G20" s="39"/>
      <c r="H20" s="26"/>
      <c r="J20" s="135">
        <f t="shared" ref="J20" si="5">IF(F20="○",2,IF(F20="△",1,0))</f>
        <v>0</v>
      </c>
      <c r="K20" s="135">
        <f t="shared" ref="K20" si="6">IF(G20="○",2,IF(G20="△",1,0))</f>
        <v>0</v>
      </c>
    </row>
    <row r="21" spans="2:11" customFormat="1" ht="26.4" x14ac:dyDescent="0.2">
      <c r="B21" s="27"/>
      <c r="C21" s="28"/>
      <c r="D21" s="25"/>
      <c r="F21" s="16" t="s">
        <v>166</v>
      </c>
      <c r="G21" s="17" t="s">
        <v>167</v>
      </c>
      <c r="H21" s="14" t="s">
        <v>168</v>
      </c>
    </row>
    <row r="22" spans="2:11" customFormat="1" ht="30" customHeight="1" x14ac:dyDescent="0.2">
      <c r="B22" s="27"/>
      <c r="C22" s="29"/>
      <c r="D22" s="25"/>
      <c r="E22" s="15" t="s">
        <v>169</v>
      </c>
      <c r="F22" s="197">
        <f>COUNTIF($F$7:$F$20,"○")</f>
        <v>0</v>
      </c>
      <c r="G22" s="197">
        <f>COUNTIF($G$7:$G$20,"○")</f>
        <v>0</v>
      </c>
      <c r="H22" s="64" t="str">
        <f>IF(ISERROR(G22/$G$25), "", G22/$G$25)</f>
        <v/>
      </c>
    </row>
    <row r="23" spans="2:11" customFormat="1" ht="30" customHeight="1" x14ac:dyDescent="0.2">
      <c r="B23" s="27"/>
      <c r="C23" s="29"/>
      <c r="D23" s="25"/>
      <c r="E23" s="15" t="s">
        <v>170</v>
      </c>
      <c r="F23" s="197">
        <f>COUNTIF($F$7:$F$20,"△")</f>
        <v>0</v>
      </c>
      <c r="G23" s="197">
        <f>COUNTIF($G$7:$G$20,"△")</f>
        <v>0</v>
      </c>
      <c r="H23" s="64" t="str">
        <f>IF(ISERROR(G23/$G$25), "", G23/$G$25)</f>
        <v/>
      </c>
    </row>
    <row r="24" spans="2:11" customFormat="1" ht="30" customHeight="1" thickBot="1" x14ac:dyDescent="0.25">
      <c r="B24" s="27"/>
      <c r="C24" s="29"/>
      <c r="D24" s="25"/>
      <c r="E24" s="15" t="s">
        <v>171</v>
      </c>
      <c r="F24" s="197">
        <f>COUNTIF($F$7:$F$20,"×")</f>
        <v>0</v>
      </c>
      <c r="G24" s="197">
        <f>COUNTIF($G$7:$G$20,"×")</f>
        <v>0</v>
      </c>
      <c r="H24" s="64" t="str">
        <f>IF(ISERROR(G24/$G$25), "", G24/$G$25)</f>
        <v/>
      </c>
    </row>
    <row r="25" spans="2:11" customFormat="1" ht="30" customHeight="1" thickTop="1" thickBot="1" x14ac:dyDescent="0.25">
      <c r="B25" s="27"/>
      <c r="C25" s="29"/>
      <c r="D25" s="25"/>
      <c r="E25" s="15" t="s">
        <v>172</v>
      </c>
      <c r="F25" s="198">
        <f>SUM(F22:F24)</f>
        <v>0</v>
      </c>
      <c r="G25" s="198">
        <f>SUM(G22:G24)</f>
        <v>0</v>
      </c>
      <c r="H25" s="199">
        <f>SUM(H22:H24)</f>
        <v>0</v>
      </c>
    </row>
    <row r="26" spans="2:11" ht="32.25" customHeight="1" thickTop="1" x14ac:dyDescent="0.2">
      <c r="B26" s="27"/>
      <c r="C26" s="29"/>
    </row>
    <row r="27" spans="2:11" x14ac:dyDescent="0.2">
      <c r="E27" s="183"/>
    </row>
    <row r="28" spans="2:11" x14ac:dyDescent="0.2">
      <c r="E28" s="183"/>
    </row>
    <row r="29" spans="2:11" x14ac:dyDescent="0.2">
      <c r="E29" s="183"/>
    </row>
  </sheetData>
  <mergeCells count="8">
    <mergeCell ref="F1:H4"/>
    <mergeCell ref="D6:E6"/>
    <mergeCell ref="D17:E17"/>
    <mergeCell ref="B18:B20"/>
    <mergeCell ref="B7:B8"/>
    <mergeCell ref="B9:B10"/>
    <mergeCell ref="B11:B12"/>
    <mergeCell ref="B13:B14"/>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 &amp;P/&amp;N&amp;R&amp;"ＭＳ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6"/>
  <sheetViews>
    <sheetView view="pageBreakPreview" topLeftCell="A28" zoomScaleNormal="100" zoomScaleSheetLayoutView="100" workbookViewId="0">
      <selection activeCell="M3" sqref="M3"/>
    </sheetView>
  </sheetViews>
  <sheetFormatPr defaultColWidth="10.25" defaultRowHeight="13.2" x14ac:dyDescent="0.2"/>
  <cols>
    <col min="1" max="1" width="8.625" style="60" customWidth="1"/>
    <col min="2" max="2" width="15.875" style="60" customWidth="1"/>
    <col min="3" max="3" width="2.375" style="140" customWidth="1"/>
    <col min="4" max="4" width="83.25" style="139" customWidth="1"/>
    <col min="5" max="256" width="10.25" style="59"/>
    <col min="257" max="257" width="8.625" style="59" customWidth="1"/>
    <col min="258" max="258" width="15.875" style="59" customWidth="1"/>
    <col min="259" max="259" width="2.375" style="59" customWidth="1"/>
    <col min="260" max="260" width="83.25" style="59" customWidth="1"/>
    <col min="261" max="512" width="10.25" style="59"/>
    <col min="513" max="513" width="8.625" style="59" customWidth="1"/>
    <col min="514" max="514" width="15.875" style="59" customWidth="1"/>
    <col min="515" max="515" width="2.375" style="59" customWidth="1"/>
    <col min="516" max="516" width="83.25" style="59" customWidth="1"/>
    <col min="517" max="768" width="10.25" style="59"/>
    <col min="769" max="769" width="8.625" style="59" customWidth="1"/>
    <col min="770" max="770" width="15.875" style="59" customWidth="1"/>
    <col min="771" max="771" width="2.375" style="59" customWidth="1"/>
    <col min="772" max="772" width="83.25" style="59" customWidth="1"/>
    <col min="773" max="1024" width="10.25" style="59"/>
    <col min="1025" max="1025" width="8.625" style="59" customWidth="1"/>
    <col min="1026" max="1026" width="15.875" style="59" customWidth="1"/>
    <col min="1027" max="1027" width="2.375" style="59" customWidth="1"/>
    <col min="1028" max="1028" width="83.25" style="59" customWidth="1"/>
    <col min="1029" max="1280" width="10.25" style="59"/>
    <col min="1281" max="1281" width="8.625" style="59" customWidth="1"/>
    <col min="1282" max="1282" width="15.875" style="59" customWidth="1"/>
    <col min="1283" max="1283" width="2.375" style="59" customWidth="1"/>
    <col min="1284" max="1284" width="83.25" style="59" customWidth="1"/>
    <col min="1285" max="1536" width="10.25" style="59"/>
    <col min="1537" max="1537" width="8.625" style="59" customWidth="1"/>
    <col min="1538" max="1538" width="15.875" style="59" customWidth="1"/>
    <col min="1539" max="1539" width="2.375" style="59" customWidth="1"/>
    <col min="1540" max="1540" width="83.25" style="59" customWidth="1"/>
    <col min="1541" max="1792" width="10.25" style="59"/>
    <col min="1793" max="1793" width="8.625" style="59" customWidth="1"/>
    <col min="1794" max="1794" width="15.875" style="59" customWidth="1"/>
    <col min="1795" max="1795" width="2.375" style="59" customWidth="1"/>
    <col min="1796" max="1796" width="83.25" style="59" customWidth="1"/>
    <col min="1797" max="2048" width="10.25" style="59"/>
    <col min="2049" max="2049" width="8.625" style="59" customWidth="1"/>
    <col min="2050" max="2050" width="15.875" style="59" customWidth="1"/>
    <col min="2051" max="2051" width="2.375" style="59" customWidth="1"/>
    <col min="2052" max="2052" width="83.25" style="59" customWidth="1"/>
    <col min="2053" max="2304" width="10.25" style="59"/>
    <col min="2305" max="2305" width="8.625" style="59" customWidth="1"/>
    <col min="2306" max="2306" width="15.875" style="59" customWidth="1"/>
    <col min="2307" max="2307" width="2.375" style="59" customWidth="1"/>
    <col min="2308" max="2308" width="83.25" style="59" customWidth="1"/>
    <col min="2309" max="2560" width="10.25" style="59"/>
    <col min="2561" max="2561" width="8.625" style="59" customWidth="1"/>
    <col min="2562" max="2562" width="15.875" style="59" customWidth="1"/>
    <col min="2563" max="2563" width="2.375" style="59" customWidth="1"/>
    <col min="2564" max="2564" width="83.25" style="59" customWidth="1"/>
    <col min="2565" max="2816" width="10.25" style="59"/>
    <col min="2817" max="2817" width="8.625" style="59" customWidth="1"/>
    <col min="2818" max="2818" width="15.875" style="59" customWidth="1"/>
    <col min="2819" max="2819" width="2.375" style="59" customWidth="1"/>
    <col min="2820" max="2820" width="83.25" style="59" customWidth="1"/>
    <col min="2821" max="3072" width="10.25" style="59"/>
    <col min="3073" max="3073" width="8.625" style="59" customWidth="1"/>
    <col min="3074" max="3074" width="15.875" style="59" customWidth="1"/>
    <col min="3075" max="3075" width="2.375" style="59" customWidth="1"/>
    <col min="3076" max="3076" width="83.25" style="59" customWidth="1"/>
    <col min="3077" max="3328" width="10.25" style="59"/>
    <col min="3329" max="3329" width="8.625" style="59" customWidth="1"/>
    <col min="3330" max="3330" width="15.875" style="59" customWidth="1"/>
    <col min="3331" max="3331" width="2.375" style="59" customWidth="1"/>
    <col min="3332" max="3332" width="83.25" style="59" customWidth="1"/>
    <col min="3333" max="3584" width="10.25" style="59"/>
    <col min="3585" max="3585" width="8.625" style="59" customWidth="1"/>
    <col min="3586" max="3586" width="15.875" style="59" customWidth="1"/>
    <col min="3587" max="3587" width="2.375" style="59" customWidth="1"/>
    <col min="3588" max="3588" width="83.25" style="59" customWidth="1"/>
    <col min="3589" max="3840" width="10.25" style="59"/>
    <col min="3841" max="3841" width="8.625" style="59" customWidth="1"/>
    <col min="3842" max="3842" width="15.875" style="59" customWidth="1"/>
    <col min="3843" max="3843" width="2.375" style="59" customWidth="1"/>
    <col min="3844" max="3844" width="83.25" style="59" customWidth="1"/>
    <col min="3845" max="4096" width="10.25" style="59"/>
    <col min="4097" max="4097" width="8.625" style="59" customWidth="1"/>
    <col min="4098" max="4098" width="15.875" style="59" customWidth="1"/>
    <col min="4099" max="4099" width="2.375" style="59" customWidth="1"/>
    <col min="4100" max="4100" width="83.25" style="59" customWidth="1"/>
    <col min="4101" max="4352" width="10.25" style="59"/>
    <col min="4353" max="4353" width="8.625" style="59" customWidth="1"/>
    <col min="4354" max="4354" width="15.875" style="59" customWidth="1"/>
    <col min="4355" max="4355" width="2.375" style="59" customWidth="1"/>
    <col min="4356" max="4356" width="83.25" style="59" customWidth="1"/>
    <col min="4357" max="4608" width="10.25" style="59"/>
    <col min="4609" max="4609" width="8.625" style="59" customWidth="1"/>
    <col min="4610" max="4610" width="15.875" style="59" customWidth="1"/>
    <col min="4611" max="4611" width="2.375" style="59" customWidth="1"/>
    <col min="4612" max="4612" width="83.25" style="59" customWidth="1"/>
    <col min="4613" max="4864" width="10.25" style="59"/>
    <col min="4865" max="4865" width="8.625" style="59" customWidth="1"/>
    <col min="4866" max="4866" width="15.875" style="59" customWidth="1"/>
    <col min="4867" max="4867" width="2.375" style="59" customWidth="1"/>
    <col min="4868" max="4868" width="83.25" style="59" customWidth="1"/>
    <col min="4869" max="5120" width="10.25" style="59"/>
    <col min="5121" max="5121" width="8.625" style="59" customWidth="1"/>
    <col min="5122" max="5122" width="15.875" style="59" customWidth="1"/>
    <col min="5123" max="5123" width="2.375" style="59" customWidth="1"/>
    <col min="5124" max="5124" width="83.25" style="59" customWidth="1"/>
    <col min="5125" max="5376" width="10.25" style="59"/>
    <col min="5377" max="5377" width="8.625" style="59" customWidth="1"/>
    <col min="5378" max="5378" width="15.875" style="59" customWidth="1"/>
    <col min="5379" max="5379" width="2.375" style="59" customWidth="1"/>
    <col min="5380" max="5380" width="83.25" style="59" customWidth="1"/>
    <col min="5381" max="5632" width="10.25" style="59"/>
    <col min="5633" max="5633" width="8.625" style="59" customWidth="1"/>
    <col min="5634" max="5634" width="15.875" style="59" customWidth="1"/>
    <col min="5635" max="5635" width="2.375" style="59" customWidth="1"/>
    <col min="5636" max="5636" width="83.25" style="59" customWidth="1"/>
    <col min="5637" max="5888" width="10.25" style="59"/>
    <col min="5889" max="5889" width="8.625" style="59" customWidth="1"/>
    <col min="5890" max="5890" width="15.875" style="59" customWidth="1"/>
    <col min="5891" max="5891" width="2.375" style="59" customWidth="1"/>
    <col min="5892" max="5892" width="83.25" style="59" customWidth="1"/>
    <col min="5893" max="6144" width="10.25" style="59"/>
    <col min="6145" max="6145" width="8.625" style="59" customWidth="1"/>
    <col min="6146" max="6146" width="15.875" style="59" customWidth="1"/>
    <col min="6147" max="6147" width="2.375" style="59" customWidth="1"/>
    <col min="6148" max="6148" width="83.25" style="59" customWidth="1"/>
    <col min="6149" max="6400" width="10.25" style="59"/>
    <col min="6401" max="6401" width="8.625" style="59" customWidth="1"/>
    <col min="6402" max="6402" width="15.875" style="59" customWidth="1"/>
    <col min="6403" max="6403" width="2.375" style="59" customWidth="1"/>
    <col min="6404" max="6404" width="83.25" style="59" customWidth="1"/>
    <col min="6405" max="6656" width="10.25" style="59"/>
    <col min="6657" max="6657" width="8.625" style="59" customWidth="1"/>
    <col min="6658" max="6658" width="15.875" style="59" customWidth="1"/>
    <col min="6659" max="6659" width="2.375" style="59" customWidth="1"/>
    <col min="6660" max="6660" width="83.25" style="59" customWidth="1"/>
    <col min="6661" max="6912" width="10.25" style="59"/>
    <col min="6913" max="6913" width="8.625" style="59" customWidth="1"/>
    <col min="6914" max="6914" width="15.875" style="59" customWidth="1"/>
    <col min="6915" max="6915" width="2.375" style="59" customWidth="1"/>
    <col min="6916" max="6916" width="83.25" style="59" customWidth="1"/>
    <col min="6917" max="7168" width="10.25" style="59"/>
    <col min="7169" max="7169" width="8.625" style="59" customWidth="1"/>
    <col min="7170" max="7170" width="15.875" style="59" customWidth="1"/>
    <col min="7171" max="7171" width="2.375" style="59" customWidth="1"/>
    <col min="7172" max="7172" width="83.25" style="59" customWidth="1"/>
    <col min="7173" max="7424" width="10.25" style="59"/>
    <col min="7425" max="7425" width="8.625" style="59" customWidth="1"/>
    <col min="7426" max="7426" width="15.875" style="59" customWidth="1"/>
    <col min="7427" max="7427" width="2.375" style="59" customWidth="1"/>
    <col min="7428" max="7428" width="83.25" style="59" customWidth="1"/>
    <col min="7429" max="7680" width="10.25" style="59"/>
    <col min="7681" max="7681" width="8.625" style="59" customWidth="1"/>
    <col min="7682" max="7682" width="15.875" style="59" customWidth="1"/>
    <col min="7683" max="7683" width="2.375" style="59" customWidth="1"/>
    <col min="7684" max="7684" width="83.25" style="59" customWidth="1"/>
    <col min="7685" max="7936" width="10.25" style="59"/>
    <col min="7937" max="7937" width="8.625" style="59" customWidth="1"/>
    <col min="7938" max="7938" width="15.875" style="59" customWidth="1"/>
    <col min="7939" max="7939" width="2.375" style="59" customWidth="1"/>
    <col min="7940" max="7940" width="83.25" style="59" customWidth="1"/>
    <col min="7941" max="8192" width="10.25" style="59"/>
    <col min="8193" max="8193" width="8.625" style="59" customWidth="1"/>
    <col min="8194" max="8194" width="15.875" style="59" customWidth="1"/>
    <col min="8195" max="8195" width="2.375" style="59" customWidth="1"/>
    <col min="8196" max="8196" width="83.25" style="59" customWidth="1"/>
    <col min="8197" max="8448" width="10.25" style="59"/>
    <col min="8449" max="8449" width="8.625" style="59" customWidth="1"/>
    <col min="8450" max="8450" width="15.875" style="59" customWidth="1"/>
    <col min="8451" max="8451" width="2.375" style="59" customWidth="1"/>
    <col min="8452" max="8452" width="83.25" style="59" customWidth="1"/>
    <col min="8453" max="8704" width="10.25" style="59"/>
    <col min="8705" max="8705" width="8.625" style="59" customWidth="1"/>
    <col min="8706" max="8706" width="15.875" style="59" customWidth="1"/>
    <col min="8707" max="8707" width="2.375" style="59" customWidth="1"/>
    <col min="8708" max="8708" width="83.25" style="59" customWidth="1"/>
    <col min="8709" max="8960" width="10.25" style="59"/>
    <col min="8961" max="8961" width="8.625" style="59" customWidth="1"/>
    <col min="8962" max="8962" width="15.875" style="59" customWidth="1"/>
    <col min="8963" max="8963" width="2.375" style="59" customWidth="1"/>
    <col min="8964" max="8964" width="83.25" style="59" customWidth="1"/>
    <col min="8965" max="9216" width="10.25" style="59"/>
    <col min="9217" max="9217" width="8.625" style="59" customWidth="1"/>
    <col min="9218" max="9218" width="15.875" style="59" customWidth="1"/>
    <col min="9219" max="9219" width="2.375" style="59" customWidth="1"/>
    <col min="9220" max="9220" width="83.25" style="59" customWidth="1"/>
    <col min="9221" max="9472" width="10.25" style="59"/>
    <col min="9473" max="9473" width="8.625" style="59" customWidth="1"/>
    <col min="9474" max="9474" width="15.875" style="59" customWidth="1"/>
    <col min="9475" max="9475" width="2.375" style="59" customWidth="1"/>
    <col min="9476" max="9476" width="83.25" style="59" customWidth="1"/>
    <col min="9477" max="9728" width="10.25" style="59"/>
    <col min="9729" max="9729" width="8.625" style="59" customWidth="1"/>
    <col min="9730" max="9730" width="15.875" style="59" customWidth="1"/>
    <col min="9731" max="9731" width="2.375" style="59" customWidth="1"/>
    <col min="9732" max="9732" width="83.25" style="59" customWidth="1"/>
    <col min="9733" max="9984" width="10.25" style="59"/>
    <col min="9985" max="9985" width="8.625" style="59" customWidth="1"/>
    <col min="9986" max="9986" width="15.875" style="59" customWidth="1"/>
    <col min="9987" max="9987" width="2.375" style="59" customWidth="1"/>
    <col min="9988" max="9988" width="83.25" style="59" customWidth="1"/>
    <col min="9989" max="10240" width="10.25" style="59"/>
    <col min="10241" max="10241" width="8.625" style="59" customWidth="1"/>
    <col min="10242" max="10242" width="15.875" style="59" customWidth="1"/>
    <col min="10243" max="10243" width="2.375" style="59" customWidth="1"/>
    <col min="10244" max="10244" width="83.25" style="59" customWidth="1"/>
    <col min="10245" max="10496" width="10.25" style="59"/>
    <col min="10497" max="10497" width="8.625" style="59" customWidth="1"/>
    <col min="10498" max="10498" width="15.875" style="59" customWidth="1"/>
    <col min="10499" max="10499" width="2.375" style="59" customWidth="1"/>
    <col min="10500" max="10500" width="83.25" style="59" customWidth="1"/>
    <col min="10501" max="10752" width="10.25" style="59"/>
    <col min="10753" max="10753" width="8.625" style="59" customWidth="1"/>
    <col min="10754" max="10754" width="15.875" style="59" customWidth="1"/>
    <col min="10755" max="10755" width="2.375" style="59" customWidth="1"/>
    <col min="10756" max="10756" width="83.25" style="59" customWidth="1"/>
    <col min="10757" max="11008" width="10.25" style="59"/>
    <col min="11009" max="11009" width="8.625" style="59" customWidth="1"/>
    <col min="11010" max="11010" width="15.875" style="59" customWidth="1"/>
    <col min="11011" max="11011" width="2.375" style="59" customWidth="1"/>
    <col min="11012" max="11012" width="83.25" style="59" customWidth="1"/>
    <col min="11013" max="11264" width="10.25" style="59"/>
    <col min="11265" max="11265" width="8.625" style="59" customWidth="1"/>
    <col min="11266" max="11266" width="15.875" style="59" customWidth="1"/>
    <col min="11267" max="11267" width="2.375" style="59" customWidth="1"/>
    <col min="11268" max="11268" width="83.25" style="59" customWidth="1"/>
    <col min="11269" max="11520" width="10.25" style="59"/>
    <col min="11521" max="11521" width="8.625" style="59" customWidth="1"/>
    <col min="11522" max="11522" width="15.875" style="59" customWidth="1"/>
    <col min="11523" max="11523" width="2.375" style="59" customWidth="1"/>
    <col min="11524" max="11524" width="83.25" style="59" customWidth="1"/>
    <col min="11525" max="11776" width="10.25" style="59"/>
    <col min="11777" max="11777" width="8.625" style="59" customWidth="1"/>
    <col min="11778" max="11778" width="15.875" style="59" customWidth="1"/>
    <col min="11779" max="11779" width="2.375" style="59" customWidth="1"/>
    <col min="11780" max="11780" width="83.25" style="59" customWidth="1"/>
    <col min="11781" max="12032" width="10.25" style="59"/>
    <col min="12033" max="12033" width="8.625" style="59" customWidth="1"/>
    <col min="12034" max="12034" width="15.875" style="59" customWidth="1"/>
    <col min="12035" max="12035" width="2.375" style="59" customWidth="1"/>
    <col min="12036" max="12036" width="83.25" style="59" customWidth="1"/>
    <col min="12037" max="12288" width="10.25" style="59"/>
    <col min="12289" max="12289" width="8.625" style="59" customWidth="1"/>
    <col min="12290" max="12290" width="15.875" style="59" customWidth="1"/>
    <col min="12291" max="12291" width="2.375" style="59" customWidth="1"/>
    <col min="12292" max="12292" width="83.25" style="59" customWidth="1"/>
    <col min="12293" max="12544" width="10.25" style="59"/>
    <col min="12545" max="12545" width="8.625" style="59" customWidth="1"/>
    <col min="12546" max="12546" width="15.875" style="59" customWidth="1"/>
    <col min="12547" max="12547" width="2.375" style="59" customWidth="1"/>
    <col min="12548" max="12548" width="83.25" style="59" customWidth="1"/>
    <col min="12549" max="12800" width="10.25" style="59"/>
    <col min="12801" max="12801" width="8.625" style="59" customWidth="1"/>
    <col min="12802" max="12802" width="15.875" style="59" customWidth="1"/>
    <col min="12803" max="12803" width="2.375" style="59" customWidth="1"/>
    <col min="12804" max="12804" width="83.25" style="59" customWidth="1"/>
    <col min="12805" max="13056" width="10.25" style="59"/>
    <col min="13057" max="13057" width="8.625" style="59" customWidth="1"/>
    <col min="13058" max="13058" width="15.875" style="59" customWidth="1"/>
    <col min="13059" max="13059" width="2.375" style="59" customWidth="1"/>
    <col min="13060" max="13060" width="83.25" style="59" customWidth="1"/>
    <col min="13061" max="13312" width="10.25" style="59"/>
    <col min="13313" max="13313" width="8.625" style="59" customWidth="1"/>
    <col min="13314" max="13314" width="15.875" style="59" customWidth="1"/>
    <col min="13315" max="13315" width="2.375" style="59" customWidth="1"/>
    <col min="13316" max="13316" width="83.25" style="59" customWidth="1"/>
    <col min="13317" max="13568" width="10.25" style="59"/>
    <col min="13569" max="13569" width="8.625" style="59" customWidth="1"/>
    <col min="13570" max="13570" width="15.875" style="59" customWidth="1"/>
    <col min="13571" max="13571" width="2.375" style="59" customWidth="1"/>
    <col min="13572" max="13572" width="83.25" style="59" customWidth="1"/>
    <col min="13573" max="13824" width="10.25" style="59"/>
    <col min="13825" max="13825" width="8.625" style="59" customWidth="1"/>
    <col min="13826" max="13826" width="15.875" style="59" customWidth="1"/>
    <col min="13827" max="13827" width="2.375" style="59" customWidth="1"/>
    <col min="13828" max="13828" width="83.25" style="59" customWidth="1"/>
    <col min="13829" max="14080" width="10.25" style="59"/>
    <col min="14081" max="14081" width="8.625" style="59" customWidth="1"/>
    <col min="14082" max="14082" width="15.875" style="59" customWidth="1"/>
    <col min="14083" max="14083" width="2.375" style="59" customWidth="1"/>
    <col min="14084" max="14084" width="83.25" style="59" customWidth="1"/>
    <col min="14085" max="14336" width="10.25" style="59"/>
    <col min="14337" max="14337" width="8.625" style="59" customWidth="1"/>
    <col min="14338" max="14338" width="15.875" style="59" customWidth="1"/>
    <col min="14339" max="14339" width="2.375" style="59" customWidth="1"/>
    <col min="14340" max="14340" width="83.25" style="59" customWidth="1"/>
    <col min="14341" max="14592" width="10.25" style="59"/>
    <col min="14593" max="14593" width="8.625" style="59" customWidth="1"/>
    <col min="14594" max="14594" width="15.875" style="59" customWidth="1"/>
    <col min="14595" max="14595" width="2.375" style="59" customWidth="1"/>
    <col min="14596" max="14596" width="83.25" style="59" customWidth="1"/>
    <col min="14597" max="14848" width="10.25" style="59"/>
    <col min="14849" max="14849" width="8.625" style="59" customWidth="1"/>
    <col min="14850" max="14850" width="15.875" style="59" customWidth="1"/>
    <col min="14851" max="14851" width="2.375" style="59" customWidth="1"/>
    <col min="14852" max="14852" width="83.25" style="59" customWidth="1"/>
    <col min="14853" max="15104" width="10.25" style="59"/>
    <col min="15105" max="15105" width="8.625" style="59" customWidth="1"/>
    <col min="15106" max="15106" width="15.875" style="59" customWidth="1"/>
    <col min="15107" max="15107" width="2.375" style="59" customWidth="1"/>
    <col min="15108" max="15108" width="83.25" style="59" customWidth="1"/>
    <col min="15109" max="15360" width="10.25" style="59"/>
    <col min="15361" max="15361" width="8.625" style="59" customWidth="1"/>
    <col min="15362" max="15362" width="15.875" style="59" customWidth="1"/>
    <col min="15363" max="15363" width="2.375" style="59" customWidth="1"/>
    <col min="15364" max="15364" width="83.25" style="59" customWidth="1"/>
    <col min="15365" max="15616" width="10.25" style="59"/>
    <col min="15617" max="15617" width="8.625" style="59" customWidth="1"/>
    <col min="15618" max="15618" width="15.875" style="59" customWidth="1"/>
    <col min="15619" max="15619" width="2.375" style="59" customWidth="1"/>
    <col min="15620" max="15620" width="83.25" style="59" customWidth="1"/>
    <col min="15621" max="15872" width="10.25" style="59"/>
    <col min="15873" max="15873" width="8.625" style="59" customWidth="1"/>
    <col min="15874" max="15874" width="15.875" style="59" customWidth="1"/>
    <col min="15875" max="15875" width="2.375" style="59" customWidth="1"/>
    <col min="15876" max="15876" width="83.25" style="59" customWidth="1"/>
    <col min="15877" max="16128" width="10.25" style="59"/>
    <col min="16129" max="16129" width="8.625" style="59" customWidth="1"/>
    <col min="16130" max="16130" width="15.875" style="59" customWidth="1"/>
    <col min="16131" max="16131" width="2.375" style="59" customWidth="1"/>
    <col min="16132" max="16132" width="83.25" style="59" customWidth="1"/>
    <col min="16133" max="16384" width="10.25" style="59"/>
  </cols>
  <sheetData>
    <row r="1" spans="1:11" ht="16.2" x14ac:dyDescent="0.2">
      <c r="A1" s="232" t="s">
        <v>75</v>
      </c>
      <c r="B1" s="232"/>
      <c r="C1" s="232"/>
      <c r="D1" s="232"/>
    </row>
    <row r="3" spans="1:11" s="62" customFormat="1" ht="12" customHeight="1" x14ac:dyDescent="0.2">
      <c r="A3" s="233" t="s">
        <v>76</v>
      </c>
      <c r="B3" s="234"/>
      <c r="C3" s="234"/>
      <c r="D3" s="235"/>
    </row>
    <row r="4" spans="1:11" s="61" customFormat="1" ht="12" x14ac:dyDescent="0.2">
      <c r="A4" s="144" t="s">
        <v>23</v>
      </c>
      <c r="B4" s="145" t="s">
        <v>24</v>
      </c>
      <c r="C4" s="224" t="s">
        <v>77</v>
      </c>
      <c r="D4" s="225"/>
    </row>
    <row r="5" spans="1:11" s="61" customFormat="1" ht="24" customHeight="1" x14ac:dyDescent="0.2">
      <c r="A5" s="242" t="s">
        <v>78</v>
      </c>
      <c r="B5" s="245" t="s">
        <v>79</v>
      </c>
      <c r="C5" s="148" t="s">
        <v>80</v>
      </c>
      <c r="D5" s="190" t="s">
        <v>178</v>
      </c>
      <c r="E5" s="137"/>
      <c r="F5" s="137"/>
      <c r="G5" s="137"/>
      <c r="H5" s="137"/>
      <c r="I5" s="137"/>
      <c r="J5" s="137"/>
      <c r="K5" s="138"/>
    </row>
    <row r="6" spans="1:11" s="61" customFormat="1" ht="15" customHeight="1" x14ac:dyDescent="0.2">
      <c r="A6" s="243"/>
      <c r="B6" s="227"/>
      <c r="C6" s="150" t="s">
        <v>80</v>
      </c>
      <c r="D6" s="151" t="s">
        <v>180</v>
      </c>
      <c r="E6" s="136"/>
      <c r="F6" s="136"/>
      <c r="G6" s="136"/>
      <c r="H6" s="136"/>
      <c r="I6" s="136"/>
      <c r="J6" s="136"/>
      <c r="K6" s="138"/>
    </row>
    <row r="7" spans="1:11" s="61" customFormat="1" ht="15" customHeight="1" x14ac:dyDescent="0.2">
      <c r="A7" s="243"/>
      <c r="B7" s="227"/>
      <c r="C7" s="150" t="s">
        <v>80</v>
      </c>
      <c r="D7" s="151" t="s">
        <v>81</v>
      </c>
      <c r="E7" s="136"/>
      <c r="F7" s="136"/>
      <c r="G7" s="136"/>
      <c r="H7" s="136"/>
      <c r="I7" s="136"/>
      <c r="J7" s="136"/>
      <c r="K7" s="138"/>
    </row>
    <row r="8" spans="1:11" s="61" customFormat="1" ht="29.25" customHeight="1" x14ac:dyDescent="0.2">
      <c r="A8" s="243"/>
      <c r="B8" s="227"/>
      <c r="C8" s="150" t="s">
        <v>80</v>
      </c>
      <c r="D8" s="151" t="s">
        <v>82</v>
      </c>
      <c r="E8" s="136"/>
      <c r="F8" s="136"/>
      <c r="G8" s="136"/>
      <c r="H8" s="136"/>
      <c r="I8" s="136"/>
      <c r="J8" s="136"/>
      <c r="K8" s="138"/>
    </row>
    <row r="9" spans="1:11" s="61" customFormat="1" ht="29.25" customHeight="1" x14ac:dyDescent="0.2">
      <c r="A9" s="243"/>
      <c r="B9" s="227"/>
      <c r="C9" s="150" t="s">
        <v>80</v>
      </c>
      <c r="D9" s="151" t="s">
        <v>83</v>
      </c>
      <c r="E9" s="136"/>
      <c r="F9" s="136"/>
      <c r="G9" s="136"/>
      <c r="H9" s="136"/>
      <c r="I9" s="136"/>
      <c r="J9" s="136"/>
      <c r="K9" s="138"/>
    </row>
    <row r="10" spans="1:11" s="61" customFormat="1" ht="29.25" customHeight="1" x14ac:dyDescent="0.2">
      <c r="A10" s="243"/>
      <c r="B10" s="246" t="s">
        <v>84</v>
      </c>
      <c r="C10" s="148" t="s">
        <v>80</v>
      </c>
      <c r="D10" s="149" t="s">
        <v>85</v>
      </c>
    </row>
    <row r="11" spans="1:11" s="61" customFormat="1" ht="29.25" customHeight="1" x14ac:dyDescent="0.2">
      <c r="A11" s="243"/>
      <c r="B11" s="247"/>
      <c r="C11" s="150" t="s">
        <v>80</v>
      </c>
      <c r="D11" s="151" t="s">
        <v>86</v>
      </c>
    </row>
    <row r="12" spans="1:11" s="61" customFormat="1" ht="29.25" customHeight="1" x14ac:dyDescent="0.2">
      <c r="A12" s="243"/>
      <c r="B12" s="247"/>
      <c r="C12" s="150" t="s">
        <v>80</v>
      </c>
      <c r="D12" s="151" t="s">
        <v>87</v>
      </c>
    </row>
    <row r="13" spans="1:11" s="61" customFormat="1" ht="19.5" customHeight="1" x14ac:dyDescent="0.2">
      <c r="A13" s="243"/>
      <c r="B13" s="247"/>
      <c r="C13" s="150" t="s">
        <v>80</v>
      </c>
      <c r="D13" s="151" t="s">
        <v>174</v>
      </c>
    </row>
    <row r="14" spans="1:11" s="61" customFormat="1" ht="25.5" customHeight="1" x14ac:dyDescent="0.2">
      <c r="A14" s="243"/>
      <c r="B14" s="247"/>
      <c r="C14" s="171" t="s">
        <v>80</v>
      </c>
      <c r="D14" s="154" t="s">
        <v>179</v>
      </c>
    </row>
    <row r="15" spans="1:11" s="61" customFormat="1" ht="24" x14ac:dyDescent="0.2">
      <c r="A15" s="243"/>
      <c r="B15" s="247"/>
      <c r="C15" s="171" t="s">
        <v>80</v>
      </c>
      <c r="D15" s="154" t="s">
        <v>88</v>
      </c>
    </row>
    <row r="16" spans="1:11" s="61" customFormat="1" ht="24" x14ac:dyDescent="0.2">
      <c r="A16" s="244"/>
      <c r="B16" s="248"/>
      <c r="C16" s="172" t="s">
        <v>80</v>
      </c>
      <c r="D16" s="153" t="s">
        <v>89</v>
      </c>
    </row>
    <row r="17" spans="1:10" s="61" customFormat="1" ht="24" x14ac:dyDescent="0.2">
      <c r="A17" s="229" t="s">
        <v>52</v>
      </c>
      <c r="B17" s="245" t="s">
        <v>90</v>
      </c>
      <c r="C17" s="173" t="s">
        <v>80</v>
      </c>
      <c r="D17" s="190" t="s">
        <v>91</v>
      </c>
    </row>
    <row r="18" spans="1:10" s="61" customFormat="1" ht="24" x14ac:dyDescent="0.2">
      <c r="A18" s="227"/>
      <c r="B18" s="249"/>
      <c r="C18" s="150" t="s">
        <v>80</v>
      </c>
      <c r="D18" s="154" t="s">
        <v>92</v>
      </c>
    </row>
    <row r="19" spans="1:10" s="61" customFormat="1" ht="24" x14ac:dyDescent="0.2">
      <c r="A19" s="227"/>
      <c r="B19" s="249"/>
      <c r="C19" s="150" t="s">
        <v>80</v>
      </c>
      <c r="D19" s="154" t="s">
        <v>93</v>
      </c>
    </row>
    <row r="20" spans="1:10" s="61" customFormat="1" ht="24" x14ac:dyDescent="0.2">
      <c r="A20" s="227"/>
      <c r="B20" s="249"/>
      <c r="C20" s="150" t="s">
        <v>80</v>
      </c>
      <c r="D20" s="151" t="s">
        <v>94</v>
      </c>
    </row>
    <row r="21" spans="1:10" s="61" customFormat="1" ht="24" x14ac:dyDescent="0.2">
      <c r="A21" s="227"/>
      <c r="B21" s="250"/>
      <c r="C21" s="152" t="s">
        <v>80</v>
      </c>
      <c r="D21" s="191" t="s">
        <v>95</v>
      </c>
    </row>
    <row r="22" spans="1:10" s="61" customFormat="1" ht="12" x14ac:dyDescent="0.2">
      <c r="A22" s="227"/>
      <c r="B22" s="251" t="s">
        <v>96</v>
      </c>
      <c r="C22" s="150" t="s">
        <v>80</v>
      </c>
      <c r="D22" s="151" t="s">
        <v>97</v>
      </c>
    </row>
    <row r="23" spans="1:10" s="61" customFormat="1" ht="12" x14ac:dyDescent="0.2">
      <c r="A23" s="227"/>
      <c r="B23" s="249"/>
      <c r="C23" s="150" t="s">
        <v>80</v>
      </c>
      <c r="D23" s="154" t="s">
        <v>98</v>
      </c>
    </row>
    <row r="24" spans="1:10" s="61" customFormat="1" ht="24" x14ac:dyDescent="0.2">
      <c r="A24" s="227"/>
      <c r="B24" s="249"/>
      <c r="C24" s="150" t="s">
        <v>80</v>
      </c>
      <c r="D24" s="154" t="s">
        <v>99</v>
      </c>
    </row>
    <row r="25" spans="1:10" s="61" customFormat="1" ht="14.25" customHeight="1" x14ac:dyDescent="0.2">
      <c r="A25" s="229" t="s">
        <v>56</v>
      </c>
      <c r="B25" s="245" t="s">
        <v>100</v>
      </c>
      <c r="C25" s="173" t="s">
        <v>80</v>
      </c>
      <c r="D25" s="190" t="s">
        <v>101</v>
      </c>
    </row>
    <row r="26" spans="1:10" s="61" customFormat="1" ht="12" x14ac:dyDescent="0.2">
      <c r="A26" s="227"/>
      <c r="B26" s="249"/>
      <c r="C26" s="171" t="s">
        <v>80</v>
      </c>
      <c r="D26" s="151" t="s">
        <v>102</v>
      </c>
    </row>
    <row r="27" spans="1:10" s="61" customFormat="1" ht="12" x14ac:dyDescent="0.2">
      <c r="A27" s="227"/>
      <c r="B27" s="249"/>
      <c r="C27" s="171" t="s">
        <v>80</v>
      </c>
      <c r="D27" s="151" t="s">
        <v>103</v>
      </c>
    </row>
    <row r="28" spans="1:10" s="61" customFormat="1" ht="24" x14ac:dyDescent="0.2">
      <c r="A28" s="227"/>
      <c r="B28" s="249"/>
      <c r="C28" s="150" t="s">
        <v>80</v>
      </c>
      <c r="D28" s="154" t="s">
        <v>104</v>
      </c>
    </row>
    <row r="29" spans="1:10" s="61" customFormat="1" ht="24" x14ac:dyDescent="0.2">
      <c r="A29" s="227"/>
      <c r="B29" s="251" t="s">
        <v>105</v>
      </c>
      <c r="C29" s="148" t="s">
        <v>80</v>
      </c>
      <c r="D29" s="149" t="s">
        <v>106</v>
      </c>
      <c r="E29" s="30"/>
      <c r="F29" s="30"/>
      <c r="G29" s="30"/>
      <c r="H29" s="30"/>
      <c r="I29" s="30"/>
      <c r="J29" s="30"/>
    </row>
    <row r="30" spans="1:10" s="61" customFormat="1" ht="12" x14ac:dyDescent="0.2">
      <c r="A30" s="227"/>
      <c r="B30" s="252"/>
      <c r="C30" s="150" t="s">
        <v>80</v>
      </c>
      <c r="D30" s="151" t="s">
        <v>107</v>
      </c>
      <c r="E30" s="30"/>
      <c r="F30" s="30"/>
      <c r="G30" s="30"/>
      <c r="H30" s="30"/>
      <c r="I30" s="30"/>
      <c r="J30" s="30"/>
    </row>
    <row r="31" spans="1:10" s="61" customFormat="1" ht="12" x14ac:dyDescent="0.2">
      <c r="A31" s="227"/>
      <c r="B31" s="252"/>
      <c r="C31" s="150" t="s">
        <v>80</v>
      </c>
      <c r="D31" s="151" t="s">
        <v>108</v>
      </c>
      <c r="E31" s="30"/>
      <c r="F31" s="30"/>
      <c r="G31" s="30"/>
      <c r="H31" s="30"/>
      <c r="I31" s="30"/>
      <c r="J31" s="30"/>
    </row>
    <row r="32" spans="1:10" s="61" customFormat="1" ht="24" x14ac:dyDescent="0.2">
      <c r="A32" s="227"/>
      <c r="B32" s="252"/>
      <c r="C32" s="150" t="s">
        <v>80</v>
      </c>
      <c r="D32" s="151" t="s">
        <v>109</v>
      </c>
      <c r="E32" s="30"/>
      <c r="F32" s="30"/>
      <c r="G32" s="30"/>
      <c r="H32" s="30"/>
      <c r="I32" s="30"/>
      <c r="J32" s="30"/>
    </row>
    <row r="33" spans="1:10" s="61" customFormat="1" ht="16.5" customHeight="1" x14ac:dyDescent="0.2">
      <c r="A33" s="229" t="s">
        <v>58</v>
      </c>
      <c r="B33" s="251" t="s">
        <v>110</v>
      </c>
      <c r="C33" s="186" t="s">
        <v>80</v>
      </c>
      <c r="D33" s="192" t="s">
        <v>111</v>
      </c>
      <c r="E33" s="30"/>
      <c r="F33" s="30"/>
      <c r="G33" s="30"/>
      <c r="H33" s="30"/>
      <c r="I33" s="30"/>
      <c r="J33" s="30"/>
    </row>
    <row r="34" spans="1:10" s="61" customFormat="1" ht="16.5" customHeight="1" x14ac:dyDescent="0.2">
      <c r="A34" s="253"/>
      <c r="B34" s="252"/>
      <c r="C34" s="185" t="s">
        <v>80</v>
      </c>
      <c r="D34" s="193" t="s">
        <v>112</v>
      </c>
      <c r="E34" s="30"/>
      <c r="F34" s="30"/>
      <c r="G34" s="30"/>
      <c r="H34" s="30"/>
      <c r="I34" s="30"/>
      <c r="J34" s="30"/>
    </row>
    <row r="35" spans="1:10" s="61" customFormat="1" ht="16.5" customHeight="1" x14ac:dyDescent="0.2">
      <c r="A35" s="254"/>
      <c r="B35" s="252"/>
      <c r="C35" s="150" t="s">
        <v>80</v>
      </c>
      <c r="D35" s="151" t="s">
        <v>113</v>
      </c>
      <c r="E35" s="30"/>
      <c r="F35" s="30"/>
      <c r="G35" s="30"/>
      <c r="H35" s="30"/>
      <c r="I35" s="30"/>
      <c r="J35" s="30"/>
    </row>
    <row r="36" spans="1:10" s="61" customFormat="1" ht="16.5" customHeight="1" x14ac:dyDescent="0.2">
      <c r="A36" s="254"/>
      <c r="B36" s="256"/>
      <c r="C36" s="152" t="s">
        <v>80</v>
      </c>
      <c r="D36" s="191" t="s">
        <v>114</v>
      </c>
      <c r="E36" s="30"/>
      <c r="F36" s="30"/>
      <c r="G36" s="30"/>
      <c r="H36" s="30"/>
      <c r="I36" s="30"/>
      <c r="J36" s="30"/>
    </row>
    <row r="37" spans="1:10" s="61" customFormat="1" ht="24" x14ac:dyDescent="0.2">
      <c r="A37" s="254"/>
      <c r="B37" s="236" t="s">
        <v>115</v>
      </c>
      <c r="C37" s="187" t="s">
        <v>80</v>
      </c>
      <c r="D37" s="194" t="s">
        <v>116</v>
      </c>
      <c r="E37" s="30"/>
      <c r="F37" s="30"/>
      <c r="G37" s="30"/>
      <c r="H37" s="30"/>
      <c r="I37" s="30"/>
      <c r="J37" s="30"/>
    </row>
    <row r="38" spans="1:10" s="61" customFormat="1" ht="24" x14ac:dyDescent="0.2">
      <c r="A38" s="254"/>
      <c r="B38" s="237"/>
      <c r="C38" s="188" t="s">
        <v>80</v>
      </c>
      <c r="D38" s="195" t="s">
        <v>117</v>
      </c>
      <c r="E38" s="30"/>
      <c r="F38" s="30"/>
      <c r="G38" s="30"/>
      <c r="H38" s="30"/>
      <c r="I38" s="30"/>
      <c r="J38" s="30"/>
    </row>
    <row r="39" spans="1:10" s="61" customFormat="1" ht="16.5" customHeight="1" x14ac:dyDescent="0.2">
      <c r="A39" s="254"/>
      <c r="B39" s="237"/>
      <c r="C39" s="188" t="s">
        <v>80</v>
      </c>
      <c r="D39" s="195" t="s">
        <v>177</v>
      </c>
      <c r="E39" s="30"/>
      <c r="F39" s="30"/>
      <c r="G39" s="30"/>
      <c r="H39" s="30"/>
      <c r="I39" s="30"/>
      <c r="J39" s="30"/>
    </row>
    <row r="40" spans="1:10" s="61" customFormat="1" ht="12" x14ac:dyDescent="0.2">
      <c r="A40" s="254"/>
      <c r="B40" s="237"/>
      <c r="C40" s="188" t="s">
        <v>80</v>
      </c>
      <c r="D40" s="195" t="s">
        <v>118</v>
      </c>
      <c r="E40" s="30"/>
      <c r="F40" s="30"/>
      <c r="G40" s="30"/>
      <c r="H40" s="30"/>
      <c r="I40" s="30"/>
      <c r="J40" s="30"/>
    </row>
    <row r="41" spans="1:10" s="61" customFormat="1" ht="16.5" customHeight="1" x14ac:dyDescent="0.2">
      <c r="A41" s="254"/>
      <c r="B41" s="237"/>
      <c r="C41" s="188" t="s">
        <v>80</v>
      </c>
      <c r="D41" s="195" t="s">
        <v>119</v>
      </c>
      <c r="E41" s="30"/>
      <c r="F41" s="30"/>
      <c r="G41" s="30"/>
      <c r="H41" s="30"/>
      <c r="I41" s="30"/>
      <c r="J41" s="30"/>
    </row>
    <row r="42" spans="1:10" s="61" customFormat="1" ht="24" x14ac:dyDescent="0.2">
      <c r="A42" s="255"/>
      <c r="B42" s="238"/>
      <c r="C42" s="189" t="s">
        <v>80</v>
      </c>
      <c r="D42" s="196" t="s">
        <v>120</v>
      </c>
      <c r="E42" s="30"/>
      <c r="F42" s="30"/>
      <c r="G42" s="30"/>
      <c r="H42" s="30"/>
      <c r="I42" s="30"/>
      <c r="J42" s="30"/>
    </row>
    <row r="43" spans="1:10" s="61" customFormat="1" ht="16.5" customHeight="1" x14ac:dyDescent="0.2">
      <c r="A43" s="146"/>
      <c r="B43" s="147"/>
      <c r="C43" s="146"/>
      <c r="D43" s="147"/>
      <c r="E43" s="30"/>
      <c r="F43" s="30"/>
      <c r="G43" s="30"/>
      <c r="H43" s="30"/>
      <c r="I43" s="30"/>
      <c r="J43" s="30"/>
    </row>
    <row r="44" spans="1:10" s="61" customFormat="1" ht="16.5" customHeight="1" x14ac:dyDescent="0.2">
      <c r="A44" s="146"/>
      <c r="B44" s="147"/>
      <c r="C44" s="146"/>
      <c r="D44" s="147"/>
      <c r="E44" s="30"/>
      <c r="F44" s="30"/>
      <c r="G44" s="30"/>
      <c r="H44" s="30"/>
      <c r="I44" s="30"/>
      <c r="J44" s="30"/>
    </row>
    <row r="45" spans="1:10" s="61" customFormat="1" ht="12" customHeight="1" x14ac:dyDescent="0.2">
      <c r="A45" s="146"/>
      <c r="B45" s="147"/>
      <c r="C45" s="146"/>
      <c r="D45" s="147"/>
      <c r="E45" s="30"/>
      <c r="F45" s="30"/>
      <c r="G45" s="30"/>
      <c r="H45" s="30"/>
      <c r="I45" s="30"/>
      <c r="J45" s="30"/>
    </row>
    <row r="46" spans="1:10" s="61" customFormat="1" ht="12" x14ac:dyDescent="0.2">
      <c r="A46" s="155"/>
      <c r="B46" s="155"/>
      <c r="C46" s="155"/>
      <c r="D46" s="155"/>
    </row>
    <row r="47" spans="1:10" s="61" customFormat="1" ht="12" x14ac:dyDescent="0.2">
      <c r="A47" s="239" t="s">
        <v>121</v>
      </c>
      <c r="B47" s="240"/>
      <c r="C47" s="240"/>
      <c r="D47" s="241"/>
    </row>
    <row r="48" spans="1:10" s="61" customFormat="1" ht="12" x14ac:dyDescent="0.2">
      <c r="A48" s="144" t="s">
        <v>23</v>
      </c>
      <c r="B48" s="145" t="s">
        <v>24</v>
      </c>
      <c r="C48" s="224" t="s">
        <v>77</v>
      </c>
      <c r="D48" s="225"/>
    </row>
    <row r="49" spans="1:4" s="61" customFormat="1" ht="36" x14ac:dyDescent="0.2">
      <c r="A49" s="229" t="s">
        <v>122</v>
      </c>
      <c r="B49" s="226" t="s">
        <v>123</v>
      </c>
      <c r="C49" s="174" t="s">
        <v>80</v>
      </c>
      <c r="D49" s="149" t="s">
        <v>124</v>
      </c>
    </row>
    <row r="50" spans="1:4" s="61" customFormat="1" ht="24" x14ac:dyDescent="0.2">
      <c r="A50" s="227"/>
      <c r="B50" s="227"/>
      <c r="C50" s="174" t="s">
        <v>80</v>
      </c>
      <c r="D50" s="151" t="s">
        <v>125</v>
      </c>
    </row>
    <row r="51" spans="1:4" s="61" customFormat="1" ht="15" customHeight="1" x14ac:dyDescent="0.2">
      <c r="A51" s="227"/>
      <c r="B51" s="227"/>
      <c r="C51" s="174" t="s">
        <v>80</v>
      </c>
      <c r="D51" s="151" t="s">
        <v>126</v>
      </c>
    </row>
    <row r="52" spans="1:4" s="61" customFormat="1" ht="31.2" customHeight="1" x14ac:dyDescent="0.2">
      <c r="A52" s="227"/>
      <c r="B52" s="227"/>
      <c r="C52" s="174" t="s">
        <v>80</v>
      </c>
      <c r="D52" s="151" t="s">
        <v>127</v>
      </c>
    </row>
    <row r="53" spans="1:4" s="61" customFormat="1" ht="28.8" customHeight="1" x14ac:dyDescent="0.2">
      <c r="A53" s="227"/>
      <c r="B53" s="228"/>
      <c r="C53" s="174" t="s">
        <v>80</v>
      </c>
      <c r="D53" s="153" t="s">
        <v>128</v>
      </c>
    </row>
    <row r="54" spans="1:4" s="61" customFormat="1" ht="36" x14ac:dyDescent="0.2">
      <c r="A54" s="227"/>
      <c r="B54" s="230" t="s">
        <v>129</v>
      </c>
      <c r="C54" s="148" t="s">
        <v>80</v>
      </c>
      <c r="D54" s="149" t="s">
        <v>130</v>
      </c>
    </row>
    <row r="55" spans="1:4" s="61" customFormat="1" ht="36" x14ac:dyDescent="0.2">
      <c r="A55" s="227"/>
      <c r="B55" s="227"/>
      <c r="C55" s="150" t="s">
        <v>80</v>
      </c>
      <c r="D55" s="154" t="s">
        <v>175</v>
      </c>
    </row>
    <row r="56" spans="1:4" s="61" customFormat="1" ht="24" x14ac:dyDescent="0.2">
      <c r="A56" s="227"/>
      <c r="B56" s="227"/>
      <c r="C56" s="150" t="s">
        <v>80</v>
      </c>
      <c r="D56" s="154" t="s">
        <v>131</v>
      </c>
    </row>
    <row r="57" spans="1:4" s="61" customFormat="1" ht="48" x14ac:dyDescent="0.2">
      <c r="A57" s="227"/>
      <c r="B57" s="227"/>
      <c r="C57" s="150" t="s">
        <v>80</v>
      </c>
      <c r="D57" s="151" t="s">
        <v>132</v>
      </c>
    </row>
    <row r="58" spans="1:4" s="61" customFormat="1" ht="36" x14ac:dyDescent="0.2">
      <c r="A58" s="227"/>
      <c r="B58" s="230" t="s">
        <v>133</v>
      </c>
      <c r="C58" s="148" t="s">
        <v>80</v>
      </c>
      <c r="D58" s="149" t="s">
        <v>134</v>
      </c>
    </row>
    <row r="59" spans="1:4" s="61" customFormat="1" ht="21.6" customHeight="1" x14ac:dyDescent="0.2">
      <c r="A59" s="227"/>
      <c r="B59" s="231"/>
      <c r="C59" s="150" t="s">
        <v>80</v>
      </c>
      <c r="D59" s="151" t="s">
        <v>135</v>
      </c>
    </row>
    <row r="60" spans="1:4" s="61" customFormat="1" ht="24" x14ac:dyDescent="0.2">
      <c r="A60" s="227"/>
      <c r="B60" s="231"/>
      <c r="C60" s="150" t="s">
        <v>80</v>
      </c>
      <c r="D60" s="151" t="s">
        <v>136</v>
      </c>
    </row>
    <row r="61" spans="1:4" s="61" customFormat="1" ht="36" x14ac:dyDescent="0.2">
      <c r="A61" s="227"/>
      <c r="B61" s="227"/>
      <c r="C61" s="150" t="s">
        <v>80</v>
      </c>
      <c r="D61" s="151" t="s">
        <v>137</v>
      </c>
    </row>
    <row r="62" spans="1:4" s="61" customFormat="1" ht="24" customHeight="1" x14ac:dyDescent="0.2">
      <c r="A62" s="228"/>
      <c r="B62" s="228"/>
      <c r="C62" s="152" t="s">
        <v>80</v>
      </c>
      <c r="D62" s="153" t="s">
        <v>138</v>
      </c>
    </row>
    <row r="63" spans="1:4" x14ac:dyDescent="0.2">
      <c r="B63" s="141"/>
      <c r="C63" s="142"/>
      <c r="D63" s="143"/>
    </row>
    <row r="64" spans="1:4" x14ac:dyDescent="0.2">
      <c r="B64" s="141"/>
      <c r="C64" s="142"/>
      <c r="D64" s="143"/>
    </row>
    <row r="65" spans="2:4" x14ac:dyDescent="0.2">
      <c r="B65" s="141"/>
      <c r="C65" s="142"/>
      <c r="D65" s="143"/>
    </row>
    <row r="66" spans="2:4" x14ac:dyDescent="0.2">
      <c r="B66" s="141"/>
      <c r="C66" s="142"/>
      <c r="D66" s="143"/>
    </row>
  </sheetData>
  <mergeCells count="21">
    <mergeCell ref="A1:D1"/>
    <mergeCell ref="A3:D3"/>
    <mergeCell ref="C4:D4"/>
    <mergeCell ref="B37:B42"/>
    <mergeCell ref="A47:D47"/>
    <mergeCell ref="A5:A16"/>
    <mergeCell ref="B5:B9"/>
    <mergeCell ref="B10:B16"/>
    <mergeCell ref="A17:A24"/>
    <mergeCell ref="B17:B21"/>
    <mergeCell ref="B22:B24"/>
    <mergeCell ref="A25:A32"/>
    <mergeCell ref="B25:B28"/>
    <mergeCell ref="B29:B32"/>
    <mergeCell ref="A33:A42"/>
    <mergeCell ref="B33:B36"/>
    <mergeCell ref="C48:D48"/>
    <mergeCell ref="B49:B53"/>
    <mergeCell ref="A49:A62"/>
    <mergeCell ref="B54:B57"/>
    <mergeCell ref="B58:B62"/>
  </mergeCells>
  <phoneticPr fontId="3" type="halfwidthKatakana"/>
  <printOptions horizontalCentered="1"/>
  <pageMargins left="0.59055118110236227" right="0.59055118110236227" top="0.43307086614173229" bottom="0.23622047244094491" header="0.31496062992125984" footer="0.19685039370078741"/>
  <pageSetup paperSize="9" scale="89" fitToHeight="4" orientation="portrait" r:id="rId1"/>
  <headerFooter alignWithMargins="0">
    <oddFooter>&amp;C &amp;P/&amp;N&amp;R&amp;"ＭＳ Ｐゴシック,標準"©厚生労働省</oddFooter>
  </headerFooter>
  <rowBreaks count="1" manualBreakCount="1">
    <brk id="4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view="pageBreakPreview" zoomScale="85" zoomScaleNormal="100" zoomScaleSheetLayoutView="85" workbookViewId="0">
      <pane xSplit="1" ySplit="2" topLeftCell="B3" activePane="bottomRight" state="frozen"/>
      <selection activeCell="M3" sqref="M3"/>
      <selection pane="topRight" activeCell="M3" sqref="M3"/>
      <selection pane="bottomLeft" activeCell="M3" sqref="M3"/>
      <selection pane="bottomRight" activeCell="M3" sqref="M3"/>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6" t="s">
        <v>39</v>
      </c>
    </row>
    <row r="2" spans="1:7" ht="26.1" customHeight="1" x14ac:dyDescent="0.2">
      <c r="A2" s="159" t="s">
        <v>23</v>
      </c>
      <c r="B2" s="160" t="s">
        <v>40</v>
      </c>
      <c r="C2" s="161" t="s">
        <v>41</v>
      </c>
    </row>
    <row r="3" spans="1:7" s="134" customFormat="1" ht="12" x14ac:dyDescent="0.2">
      <c r="A3" s="261" t="s">
        <v>42</v>
      </c>
      <c r="B3" s="42" t="s">
        <v>43</v>
      </c>
      <c r="C3" s="43"/>
      <c r="E3" s="263"/>
      <c r="F3" s="49"/>
      <c r="G3" s="48"/>
    </row>
    <row r="4" spans="1:7" s="134" customFormat="1" ht="12" x14ac:dyDescent="0.2">
      <c r="A4" s="262"/>
      <c r="B4" s="44" t="s">
        <v>44</v>
      </c>
      <c r="C4" s="45"/>
      <c r="E4" s="263"/>
      <c r="F4" s="49"/>
      <c r="G4" s="48"/>
    </row>
    <row r="5" spans="1:7" s="134" customFormat="1" ht="12" x14ac:dyDescent="0.2">
      <c r="A5" s="262"/>
      <c r="B5" s="44" t="s">
        <v>45</v>
      </c>
      <c r="C5" s="45"/>
      <c r="E5" s="263"/>
      <c r="F5" s="49"/>
      <c r="G5" s="48"/>
    </row>
    <row r="6" spans="1:7" s="134" customFormat="1" ht="12" x14ac:dyDescent="0.2">
      <c r="A6" s="262"/>
      <c r="B6" s="44" t="s">
        <v>46</v>
      </c>
      <c r="C6" s="45"/>
      <c r="E6" s="263"/>
      <c r="F6" s="49"/>
      <c r="G6" s="48"/>
    </row>
    <row r="7" spans="1:7" s="134" customFormat="1" ht="12" x14ac:dyDescent="0.2">
      <c r="A7" s="262"/>
      <c r="B7" s="44" t="s">
        <v>47</v>
      </c>
      <c r="C7" s="45"/>
      <c r="E7" s="263"/>
      <c r="F7" s="49"/>
      <c r="G7" s="48"/>
    </row>
    <row r="8" spans="1:7" s="134" customFormat="1" ht="12" x14ac:dyDescent="0.2">
      <c r="A8" s="262"/>
      <c r="B8" s="44" t="s">
        <v>48</v>
      </c>
      <c r="C8" s="45"/>
      <c r="E8" s="263"/>
      <c r="F8" s="49"/>
      <c r="G8" s="48"/>
    </row>
    <row r="9" spans="1:7" s="134" customFormat="1" ht="12" x14ac:dyDescent="0.2">
      <c r="A9" s="262"/>
      <c r="B9" s="44" t="s">
        <v>49</v>
      </c>
      <c r="C9" s="45"/>
      <c r="E9" s="263"/>
      <c r="F9" s="49"/>
      <c r="G9" s="48"/>
    </row>
    <row r="10" spans="1:7" s="134" customFormat="1" ht="12" x14ac:dyDescent="0.2">
      <c r="A10" s="262"/>
      <c r="B10" s="44" t="s">
        <v>50</v>
      </c>
      <c r="C10" s="45"/>
      <c r="E10" s="263"/>
      <c r="F10" s="49"/>
      <c r="G10" s="48"/>
    </row>
    <row r="11" spans="1:7" s="134" customFormat="1" ht="12" x14ac:dyDescent="0.2">
      <c r="A11" s="262"/>
      <c r="B11" s="44" t="s">
        <v>51</v>
      </c>
      <c r="C11" s="45"/>
      <c r="E11" s="263"/>
      <c r="F11" s="49"/>
      <c r="G11" s="48"/>
    </row>
    <row r="12" spans="1:7" s="134" customFormat="1" ht="12" x14ac:dyDescent="0.2">
      <c r="A12" s="264" t="s">
        <v>52</v>
      </c>
      <c r="B12" s="42" t="s">
        <v>45</v>
      </c>
      <c r="C12" s="43"/>
      <c r="E12" s="167"/>
      <c r="F12" s="49"/>
      <c r="G12" s="48"/>
    </row>
    <row r="13" spans="1:7" s="134" customFormat="1" ht="12" x14ac:dyDescent="0.2">
      <c r="A13" s="264"/>
      <c r="B13" s="133" t="s">
        <v>53</v>
      </c>
      <c r="C13" s="132"/>
      <c r="E13" s="167"/>
      <c r="F13" s="49"/>
      <c r="G13" s="48"/>
    </row>
    <row r="14" spans="1:7" s="134" customFormat="1" ht="12" x14ac:dyDescent="0.2">
      <c r="A14" s="264"/>
      <c r="B14" s="133" t="s">
        <v>54</v>
      </c>
      <c r="C14" s="132"/>
      <c r="E14" s="167"/>
      <c r="F14" s="49"/>
      <c r="G14" s="48"/>
    </row>
    <row r="15" spans="1:7" s="134" customFormat="1" ht="12" x14ac:dyDescent="0.2">
      <c r="A15" s="264"/>
      <c r="B15" s="44" t="s">
        <v>55</v>
      </c>
      <c r="C15" s="45"/>
      <c r="E15" s="167"/>
      <c r="F15" s="49"/>
      <c r="G15" s="48"/>
    </row>
    <row r="16" spans="1:7" s="134" customFormat="1" ht="12" x14ac:dyDescent="0.2">
      <c r="A16" s="264"/>
      <c r="B16" s="44" t="s">
        <v>50</v>
      </c>
      <c r="C16" s="45"/>
      <c r="E16" s="260"/>
      <c r="F16" s="50"/>
      <c r="G16" s="48"/>
    </row>
    <row r="17" spans="1:7" s="134" customFormat="1" ht="12" x14ac:dyDescent="0.2">
      <c r="A17" s="264"/>
      <c r="B17" s="44" t="s">
        <v>51</v>
      </c>
      <c r="C17" s="58"/>
      <c r="E17" s="260"/>
      <c r="F17" s="50"/>
      <c r="G17" s="48"/>
    </row>
    <row r="18" spans="1:7" s="134" customFormat="1" ht="12" x14ac:dyDescent="0.2">
      <c r="A18" s="265" t="s">
        <v>56</v>
      </c>
      <c r="B18" s="42" t="s">
        <v>45</v>
      </c>
      <c r="C18" s="43"/>
      <c r="E18" s="260"/>
      <c r="F18" s="50"/>
      <c r="G18" s="48"/>
    </row>
    <row r="19" spans="1:7" s="134" customFormat="1" ht="12" x14ac:dyDescent="0.2">
      <c r="A19" s="266"/>
      <c r="B19" s="133" t="s">
        <v>53</v>
      </c>
      <c r="C19" s="132"/>
      <c r="E19" s="260"/>
      <c r="F19" s="50"/>
      <c r="G19" s="48"/>
    </row>
    <row r="20" spans="1:7" s="134" customFormat="1" ht="12" x14ac:dyDescent="0.2">
      <c r="A20" s="266"/>
      <c r="B20" s="133" t="s">
        <v>54</v>
      </c>
      <c r="C20" s="132"/>
      <c r="E20" s="260"/>
      <c r="F20" s="50"/>
      <c r="G20" s="48"/>
    </row>
    <row r="21" spans="1:7" s="134" customFormat="1" ht="12" x14ac:dyDescent="0.2">
      <c r="A21" s="266"/>
      <c r="B21" s="133" t="s">
        <v>57</v>
      </c>
      <c r="C21" s="132"/>
      <c r="E21" s="260"/>
      <c r="F21" s="50"/>
      <c r="G21" s="48"/>
    </row>
    <row r="22" spans="1:7" s="134" customFormat="1" ht="12" x14ac:dyDescent="0.2">
      <c r="A22" s="265" t="s">
        <v>58</v>
      </c>
      <c r="B22" s="47" t="s">
        <v>43</v>
      </c>
      <c r="C22" s="43"/>
      <c r="E22" s="260"/>
      <c r="F22" s="50"/>
      <c r="G22" s="48"/>
    </row>
    <row r="23" spans="1:7" s="134" customFormat="1" ht="12" x14ac:dyDescent="0.2">
      <c r="A23" s="266"/>
      <c r="B23" s="131" t="s">
        <v>59</v>
      </c>
      <c r="C23" s="132"/>
      <c r="E23" s="166"/>
      <c r="F23" s="50"/>
      <c r="G23" s="48"/>
    </row>
    <row r="24" spans="1:7" s="134" customFormat="1" ht="12" x14ac:dyDescent="0.2">
      <c r="A24" s="266"/>
      <c r="B24" s="131" t="s">
        <v>60</v>
      </c>
      <c r="C24" s="132"/>
      <c r="E24" s="166"/>
      <c r="F24" s="50"/>
      <c r="G24" s="48"/>
    </row>
    <row r="25" spans="1:7" s="134" customFormat="1" ht="12" x14ac:dyDescent="0.2">
      <c r="A25" s="266"/>
      <c r="B25" s="53" t="s">
        <v>61</v>
      </c>
      <c r="C25" s="45"/>
      <c r="E25" s="166"/>
      <c r="F25" s="50"/>
      <c r="G25" s="48"/>
    </row>
    <row r="26" spans="1:7" s="134" customFormat="1" ht="12" x14ac:dyDescent="0.2">
      <c r="A26" s="266"/>
      <c r="B26" s="53" t="s">
        <v>62</v>
      </c>
      <c r="C26" s="45"/>
      <c r="E26" s="260"/>
      <c r="F26" s="51"/>
      <c r="G26" s="48"/>
    </row>
    <row r="27" spans="1:7" s="134" customFormat="1" ht="12" x14ac:dyDescent="0.2">
      <c r="A27" s="266"/>
      <c r="B27" s="53" t="s">
        <v>63</v>
      </c>
      <c r="C27" s="45"/>
      <c r="E27" s="260"/>
      <c r="F27" s="51"/>
      <c r="G27" s="48"/>
    </row>
    <row r="28" spans="1:7" s="134" customFormat="1" ht="12" x14ac:dyDescent="0.2">
      <c r="A28" s="267"/>
      <c r="B28" s="57" t="s">
        <v>64</v>
      </c>
      <c r="C28" s="46"/>
      <c r="E28" s="260"/>
      <c r="F28" s="51"/>
      <c r="G28" s="48"/>
    </row>
    <row r="29" spans="1:7" ht="12" x14ac:dyDescent="0.2">
      <c r="C29" s="54"/>
      <c r="E29" s="48"/>
      <c r="F29" s="260"/>
      <c r="G29" s="50"/>
    </row>
    <row r="30" spans="1:7" ht="16.2" x14ac:dyDescent="0.2">
      <c r="A30" s="56" t="s">
        <v>65</v>
      </c>
      <c r="E30" s="48"/>
      <c r="F30" s="260"/>
      <c r="G30" s="50"/>
    </row>
    <row r="31" spans="1:7" ht="24" x14ac:dyDescent="0.2">
      <c r="A31" s="162" t="s">
        <v>23</v>
      </c>
      <c r="B31" s="163" t="s">
        <v>40</v>
      </c>
      <c r="C31" s="164" t="s">
        <v>41</v>
      </c>
      <c r="E31" s="48"/>
      <c r="F31" s="260"/>
      <c r="G31" s="50"/>
    </row>
    <row r="32" spans="1:7" ht="12" x14ac:dyDescent="0.2">
      <c r="A32" s="257" t="s">
        <v>66</v>
      </c>
      <c r="B32" s="42" t="s">
        <v>67</v>
      </c>
      <c r="C32" s="43"/>
      <c r="E32" s="48"/>
      <c r="F32" s="260"/>
      <c r="G32" s="50"/>
    </row>
    <row r="33" spans="1:7" s="134" customFormat="1" ht="12" x14ac:dyDescent="0.2">
      <c r="A33" s="258"/>
      <c r="B33" s="44" t="s">
        <v>68</v>
      </c>
      <c r="C33" s="45"/>
      <c r="E33" s="48"/>
      <c r="F33" s="260"/>
      <c r="G33" s="50"/>
    </row>
    <row r="34" spans="1:7" s="134" customFormat="1" ht="12" x14ac:dyDescent="0.2">
      <c r="A34" s="258"/>
      <c r="B34" s="44" t="s">
        <v>69</v>
      </c>
      <c r="C34" s="45"/>
      <c r="E34" s="48"/>
      <c r="F34" s="260"/>
      <c r="G34" s="50"/>
    </row>
    <row r="35" spans="1:7" s="134" customFormat="1" ht="12" x14ac:dyDescent="0.2">
      <c r="A35" s="258"/>
      <c r="B35" s="44" t="s">
        <v>70</v>
      </c>
      <c r="C35" s="45"/>
      <c r="E35" s="48"/>
      <c r="F35" s="260"/>
      <c r="G35" s="50"/>
    </row>
    <row r="36" spans="1:7" s="134" customFormat="1" ht="12" x14ac:dyDescent="0.2">
      <c r="A36" s="258"/>
      <c r="B36" s="44" t="s">
        <v>71</v>
      </c>
      <c r="C36" s="45"/>
      <c r="E36" s="48"/>
      <c r="F36" s="260"/>
      <c r="G36" s="50"/>
    </row>
    <row r="37" spans="1:7" s="134" customFormat="1" ht="12" x14ac:dyDescent="0.2">
      <c r="A37" s="258"/>
      <c r="B37" s="44" t="s">
        <v>72</v>
      </c>
      <c r="C37" s="45"/>
      <c r="E37" s="48"/>
      <c r="F37" s="260"/>
      <c r="G37" s="50"/>
    </row>
    <row r="38" spans="1:7" s="134" customFormat="1" ht="12" x14ac:dyDescent="0.2">
      <c r="A38" s="258"/>
      <c r="B38" s="44" t="s">
        <v>73</v>
      </c>
      <c r="C38" s="45"/>
      <c r="E38" s="48"/>
      <c r="F38" s="260"/>
      <c r="G38" s="50"/>
    </row>
    <row r="39" spans="1:7" s="134" customFormat="1" ht="12" x14ac:dyDescent="0.2">
      <c r="A39" s="258"/>
      <c r="B39" s="44" t="s">
        <v>173</v>
      </c>
      <c r="C39" s="45"/>
      <c r="E39" s="48"/>
      <c r="F39" s="260"/>
      <c r="G39" s="50"/>
    </row>
    <row r="40" spans="1:7" ht="12" x14ac:dyDescent="0.2">
      <c r="A40" s="259"/>
      <c r="B40" s="184" t="s">
        <v>74</v>
      </c>
      <c r="C40" s="46"/>
      <c r="E40" s="48"/>
      <c r="F40" s="260"/>
      <c r="G40" s="52"/>
    </row>
  </sheetData>
  <mergeCells count="10">
    <mergeCell ref="A32:A40"/>
    <mergeCell ref="F29:F31"/>
    <mergeCell ref="F32:F40"/>
    <mergeCell ref="A3:A11"/>
    <mergeCell ref="E3:E11"/>
    <mergeCell ref="A12:A17"/>
    <mergeCell ref="E16:E22"/>
    <mergeCell ref="A18:A21"/>
    <mergeCell ref="A22:A28"/>
    <mergeCell ref="E26:E28"/>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 &amp;P/&amp;N&amp;R&amp;"ＭＳ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B38E-3DE0-405F-88ED-026539AE183E}">
  <dimension ref="B2:K20"/>
  <sheetViews>
    <sheetView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1" t="s">
        <v>38</v>
      </c>
      <c r="C17" s="211"/>
      <c r="D17" s="211"/>
      <c r="E17" s="211"/>
      <c r="F17" s="211"/>
      <c r="G17" s="211"/>
      <c r="H17" s="211"/>
      <c r="I17" s="211"/>
      <c r="J17" s="211"/>
      <c r="K17" s="211"/>
    </row>
    <row r="18" spans="2:11" s="6" customFormat="1" ht="13.2" x14ac:dyDescent="0.2">
      <c r="B18" s="211"/>
      <c r="C18" s="211"/>
      <c r="D18" s="211"/>
      <c r="E18" s="211"/>
      <c r="F18" s="211"/>
      <c r="G18" s="211"/>
      <c r="H18" s="211"/>
      <c r="I18" s="211"/>
      <c r="J18" s="211"/>
      <c r="K18" s="211"/>
    </row>
    <row r="19" spans="2:11" s="6" customFormat="1" ht="13.2" x14ac:dyDescent="0.2">
      <c r="B19" s="211"/>
      <c r="C19" s="211"/>
      <c r="D19" s="211"/>
      <c r="E19" s="211"/>
      <c r="F19" s="211"/>
      <c r="G19" s="211"/>
      <c r="H19" s="211"/>
      <c r="I19" s="211"/>
      <c r="J19" s="211"/>
      <c r="K19" s="211"/>
    </row>
    <row r="20" spans="2:11" s="55"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B1D17-71F5-4074-9541-BF29B5603F2B}">
  <sheetPr>
    <tabColor theme="0" tint="-0.14999847407452621"/>
  </sheetPr>
  <dimension ref="A1:P121"/>
  <sheetViews>
    <sheetView showGridLines="0" view="pageBreakPreview" zoomScale="76" zoomScaleNormal="55" zoomScaleSheetLayoutView="76" workbookViewId="0">
      <selection activeCell="M3" sqref="M3"/>
    </sheetView>
  </sheetViews>
  <sheetFormatPr defaultRowHeight="11.4" x14ac:dyDescent="0.2"/>
  <cols>
    <col min="1" max="1" width="9" style="134"/>
    <col min="2" max="2" width="11.875" style="134" customWidth="1"/>
    <col min="3" max="257" width="9" style="134"/>
    <col min="258" max="258" width="11.875" style="134" customWidth="1"/>
    <col min="259" max="513" width="9" style="134"/>
    <col min="514" max="514" width="11.875" style="134" customWidth="1"/>
    <col min="515" max="769" width="9" style="134"/>
    <col min="770" max="770" width="11.875" style="134" customWidth="1"/>
    <col min="771" max="1025" width="9" style="134"/>
    <col min="1026" max="1026" width="11.875" style="134" customWidth="1"/>
    <col min="1027" max="1281" width="9" style="134"/>
    <col min="1282" max="1282" width="11.875" style="134" customWidth="1"/>
    <col min="1283" max="1537" width="9" style="134"/>
    <col min="1538" max="1538" width="11.875" style="134" customWidth="1"/>
    <col min="1539" max="1793" width="9" style="134"/>
    <col min="1794" max="1794" width="11.875" style="134" customWidth="1"/>
    <col min="1795" max="2049" width="9" style="134"/>
    <col min="2050" max="2050" width="11.875" style="134" customWidth="1"/>
    <col min="2051" max="2305" width="9" style="134"/>
    <col min="2306" max="2306" width="11.875" style="134" customWidth="1"/>
    <col min="2307" max="2561" width="9" style="134"/>
    <col min="2562" max="2562" width="11.875" style="134" customWidth="1"/>
    <col min="2563" max="2817" width="9" style="134"/>
    <col min="2818" max="2818" width="11.875" style="134" customWidth="1"/>
    <col min="2819" max="3073" width="9" style="134"/>
    <col min="3074" max="3074" width="11.875" style="134" customWidth="1"/>
    <col min="3075" max="3329" width="9" style="134"/>
    <col min="3330" max="3330" width="11.875" style="134" customWidth="1"/>
    <col min="3331" max="3585" width="9" style="134"/>
    <col min="3586" max="3586" width="11.875" style="134" customWidth="1"/>
    <col min="3587" max="3841" width="9" style="134"/>
    <col min="3842" max="3842" width="11.875" style="134" customWidth="1"/>
    <col min="3843" max="4097" width="9" style="134"/>
    <col min="4098" max="4098" width="11.875" style="134" customWidth="1"/>
    <col min="4099" max="4353" width="9" style="134"/>
    <col min="4354" max="4354" width="11.875" style="134" customWidth="1"/>
    <col min="4355" max="4609" width="9" style="134"/>
    <col min="4610" max="4610" width="11.875" style="134" customWidth="1"/>
    <col min="4611" max="4865" width="9" style="134"/>
    <col min="4866" max="4866" width="11.875" style="134" customWidth="1"/>
    <col min="4867" max="5121" width="9" style="134"/>
    <col min="5122" max="5122" width="11.875" style="134" customWidth="1"/>
    <col min="5123" max="5377" width="9" style="134"/>
    <col min="5378" max="5378" width="11.875" style="134" customWidth="1"/>
    <col min="5379" max="5633" width="9" style="134"/>
    <col min="5634" max="5634" width="11.875" style="134" customWidth="1"/>
    <col min="5635" max="5889" width="9" style="134"/>
    <col min="5890" max="5890" width="11.875" style="134" customWidth="1"/>
    <col min="5891" max="6145" width="9" style="134"/>
    <col min="6146" max="6146" width="11.875" style="134" customWidth="1"/>
    <col min="6147" max="6401" width="9" style="134"/>
    <col min="6402" max="6402" width="11.875" style="134" customWidth="1"/>
    <col min="6403" max="6657" width="9" style="134"/>
    <col min="6658" max="6658" width="11.875" style="134" customWidth="1"/>
    <col min="6659" max="6913" width="9" style="134"/>
    <col min="6914" max="6914" width="11.875" style="134" customWidth="1"/>
    <col min="6915" max="7169" width="9" style="134"/>
    <col min="7170" max="7170" width="11.875" style="134" customWidth="1"/>
    <col min="7171" max="7425" width="9" style="134"/>
    <col min="7426" max="7426" width="11.875" style="134" customWidth="1"/>
    <col min="7427" max="7681" width="9" style="134"/>
    <col min="7682" max="7682" width="11.875" style="134" customWidth="1"/>
    <col min="7683" max="7937" width="9" style="134"/>
    <col min="7938" max="7938" width="11.875" style="134" customWidth="1"/>
    <col min="7939" max="8193" width="9" style="134"/>
    <col min="8194" max="8194" width="11.875" style="134" customWidth="1"/>
    <col min="8195" max="8449" width="9" style="134"/>
    <col min="8450" max="8450" width="11.875" style="134" customWidth="1"/>
    <col min="8451" max="8705" width="9" style="134"/>
    <col min="8706" max="8706" width="11.875" style="134" customWidth="1"/>
    <col min="8707" max="8961" width="9" style="134"/>
    <col min="8962" max="8962" width="11.875" style="134" customWidth="1"/>
    <col min="8963" max="9217" width="9" style="134"/>
    <col min="9218" max="9218" width="11.875" style="134" customWidth="1"/>
    <col min="9219" max="9473" width="9" style="134"/>
    <col min="9474" max="9474" width="11.875" style="134" customWidth="1"/>
    <col min="9475" max="9729" width="9" style="134"/>
    <col min="9730" max="9730" width="11.875" style="134" customWidth="1"/>
    <col min="9731" max="9985" width="9" style="134"/>
    <col min="9986" max="9986" width="11.875" style="134" customWidth="1"/>
    <col min="9987" max="10241" width="9" style="134"/>
    <col min="10242" max="10242" width="11.875" style="134" customWidth="1"/>
    <col min="10243" max="10497" width="9" style="134"/>
    <col min="10498" max="10498" width="11.875" style="134" customWidth="1"/>
    <col min="10499" max="10753" width="9" style="134"/>
    <col min="10754" max="10754" width="11.875" style="134" customWidth="1"/>
    <col min="10755" max="11009" width="9" style="134"/>
    <col min="11010" max="11010" width="11.875" style="134" customWidth="1"/>
    <col min="11011" max="11265" width="9" style="134"/>
    <col min="11266" max="11266" width="11.875" style="134" customWidth="1"/>
    <col min="11267" max="11521" width="9" style="134"/>
    <col min="11522" max="11522" width="11.875" style="134" customWidth="1"/>
    <col min="11523" max="11777" width="9" style="134"/>
    <col min="11778" max="11778" width="11.875" style="134" customWidth="1"/>
    <col min="11779" max="12033" width="9" style="134"/>
    <col min="12034" max="12034" width="11.875" style="134" customWidth="1"/>
    <col min="12035" max="12289" width="9" style="134"/>
    <col min="12290" max="12290" width="11.875" style="134" customWidth="1"/>
    <col min="12291" max="12545" width="9" style="134"/>
    <col min="12546" max="12546" width="11.875" style="134" customWidth="1"/>
    <col min="12547" max="12801" width="9" style="134"/>
    <col min="12802" max="12802" width="11.875" style="134" customWidth="1"/>
    <col min="12803" max="13057" width="9" style="134"/>
    <col min="13058" max="13058" width="11.875" style="134" customWidth="1"/>
    <col min="13059" max="13313" width="9" style="134"/>
    <col min="13314" max="13314" width="11.875" style="134" customWidth="1"/>
    <col min="13315" max="13569" width="9" style="134"/>
    <col min="13570" max="13570" width="11.875" style="134" customWidth="1"/>
    <col min="13571" max="13825" width="9" style="134"/>
    <col min="13826" max="13826" width="11.875" style="134" customWidth="1"/>
    <col min="13827" max="14081" width="9" style="134"/>
    <col min="14082" max="14082" width="11.875" style="134" customWidth="1"/>
    <col min="14083" max="14337" width="9" style="134"/>
    <col min="14338" max="14338" width="11.875" style="134" customWidth="1"/>
    <col min="14339" max="14593" width="9" style="134"/>
    <col min="14594" max="14594" width="11.875" style="134" customWidth="1"/>
    <col min="14595" max="14849" width="9" style="134"/>
    <col min="14850" max="14850" width="11.875" style="134" customWidth="1"/>
    <col min="14851" max="15105" width="9" style="134"/>
    <col min="15106" max="15106" width="11.875" style="134" customWidth="1"/>
    <col min="15107" max="15361" width="9" style="134"/>
    <col min="15362" max="15362" width="11.875" style="134" customWidth="1"/>
    <col min="15363" max="15617" width="9" style="134"/>
    <col min="15618" max="15618" width="11.875" style="134" customWidth="1"/>
    <col min="15619" max="15873" width="9" style="134"/>
    <col min="15874" max="15874" width="11.875" style="134" customWidth="1"/>
    <col min="15875" max="16129" width="9" style="134"/>
    <col min="16130" max="16130" width="11.875" style="134" customWidth="1"/>
    <col min="16131" max="16384" width="9" style="134"/>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56"/>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58" customFormat="1" ht="68.25" customHeight="1" x14ac:dyDescent="0.2">
      <c r="A75" s="157"/>
      <c r="B75" s="157"/>
      <c r="C75" s="157"/>
      <c r="D75" s="157"/>
      <c r="E75" s="157"/>
      <c r="F75" s="157"/>
      <c r="G75" s="157"/>
      <c r="H75" s="157"/>
      <c r="I75" s="157"/>
      <c r="J75" s="157"/>
      <c r="K75" s="157"/>
      <c r="L75" s="157"/>
      <c r="M75" s="157"/>
      <c r="N75" s="157"/>
      <c r="O75" s="157"/>
      <c r="P75" s="157"/>
    </row>
    <row r="76" spans="1:16" s="158" customFormat="1" ht="53.25" customHeight="1" x14ac:dyDescent="0.2">
      <c r="A76" s="157"/>
      <c r="B76" s="157"/>
      <c r="C76" s="157"/>
      <c r="D76" s="157"/>
      <c r="E76" s="157"/>
      <c r="F76" s="157"/>
      <c r="G76" s="157"/>
      <c r="H76" s="157"/>
      <c r="I76" s="157"/>
      <c r="J76" s="157"/>
      <c r="K76" s="157"/>
      <c r="L76" s="157"/>
      <c r="M76" s="157"/>
      <c r="N76" s="157"/>
      <c r="O76" s="157"/>
      <c r="P76" s="157"/>
    </row>
    <row r="77" spans="1:16" s="158" customFormat="1" ht="53.25" customHeight="1" x14ac:dyDescent="0.2">
      <c r="A77" s="157"/>
      <c r="B77" s="157"/>
      <c r="C77" s="157"/>
      <c r="D77" s="157"/>
      <c r="E77" s="157"/>
      <c r="F77" s="157"/>
      <c r="G77" s="157"/>
      <c r="H77" s="157"/>
      <c r="I77" s="157"/>
      <c r="J77" s="157"/>
      <c r="K77" s="157"/>
      <c r="L77" s="157"/>
      <c r="M77" s="157"/>
      <c r="N77" s="157"/>
      <c r="O77" s="157"/>
      <c r="P77" s="157"/>
    </row>
    <row r="78" spans="1:16" s="158" customFormat="1" ht="53.25" customHeight="1" x14ac:dyDescent="0.2">
      <c r="A78" s="157"/>
      <c r="B78" s="157"/>
      <c r="C78" s="157"/>
      <c r="D78" s="157"/>
      <c r="E78" s="157"/>
      <c r="F78" s="157"/>
      <c r="G78" s="157"/>
      <c r="H78" s="157"/>
      <c r="I78" s="157"/>
      <c r="J78" s="157"/>
      <c r="K78" s="157"/>
      <c r="L78" s="157"/>
      <c r="M78" s="157"/>
      <c r="N78" s="157"/>
      <c r="O78" s="157"/>
      <c r="P78" s="157"/>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85" zoomScaleSheetLayoutView="70" workbookViewId="0">
      <selection activeCell="M3" sqref="M3"/>
    </sheetView>
  </sheetViews>
  <sheetFormatPr defaultColWidth="3" defaultRowHeight="13.2" x14ac:dyDescent="0.2"/>
  <cols>
    <col min="1" max="1" width="0.875" style="130" customWidth="1"/>
    <col min="2" max="2" width="3.625" style="130" customWidth="1"/>
    <col min="3" max="4" width="5.125" style="130" customWidth="1"/>
    <col min="5" max="5" width="15.125" style="130" customWidth="1"/>
    <col min="6" max="8" width="8.375" style="130" customWidth="1"/>
    <col min="9" max="20" width="3" style="130" customWidth="1"/>
    <col min="21" max="21" width="3.125" style="130" customWidth="1"/>
    <col min="22" max="256" width="3" style="130"/>
    <col min="257" max="257" width="0.875" style="130" customWidth="1"/>
    <col min="258" max="258" width="3.625" style="130" customWidth="1"/>
    <col min="259" max="260" width="5.125" style="130" customWidth="1"/>
    <col min="261" max="261" width="15.125" style="130" customWidth="1"/>
    <col min="262" max="264" width="8.375" style="130" customWidth="1"/>
    <col min="265" max="276" width="3" style="130" customWidth="1"/>
    <col min="277" max="277" width="3.125" style="130" customWidth="1"/>
    <col min="278" max="512" width="3" style="130"/>
    <col min="513" max="513" width="0.875" style="130" customWidth="1"/>
    <col min="514" max="514" width="3.625" style="130" customWidth="1"/>
    <col min="515" max="516" width="5.125" style="130" customWidth="1"/>
    <col min="517" max="517" width="15.125" style="130" customWidth="1"/>
    <col min="518" max="520" width="8.375" style="130" customWidth="1"/>
    <col min="521" max="532" width="3" style="130" customWidth="1"/>
    <col min="533" max="533" width="3.125" style="130" customWidth="1"/>
    <col min="534" max="768" width="3" style="130"/>
    <col min="769" max="769" width="0.875" style="130" customWidth="1"/>
    <col min="770" max="770" width="3.625" style="130" customWidth="1"/>
    <col min="771" max="772" width="5.125" style="130" customWidth="1"/>
    <col min="773" max="773" width="15.125" style="130" customWidth="1"/>
    <col min="774" max="776" width="8.375" style="130" customWidth="1"/>
    <col min="777" max="788" width="3" style="130" customWidth="1"/>
    <col min="789" max="789" width="3.125" style="130" customWidth="1"/>
    <col min="790" max="1024" width="3" style="130"/>
    <col min="1025" max="1025" width="0.875" style="130" customWidth="1"/>
    <col min="1026" max="1026" width="3.625" style="130" customWidth="1"/>
    <col min="1027" max="1028" width="5.125" style="130" customWidth="1"/>
    <col min="1029" max="1029" width="15.125" style="130" customWidth="1"/>
    <col min="1030" max="1032" width="8.375" style="130" customWidth="1"/>
    <col min="1033" max="1044" width="3" style="130" customWidth="1"/>
    <col min="1045" max="1045" width="3.125" style="130" customWidth="1"/>
    <col min="1046" max="1280" width="3" style="130"/>
    <col min="1281" max="1281" width="0.875" style="130" customWidth="1"/>
    <col min="1282" max="1282" width="3.625" style="130" customWidth="1"/>
    <col min="1283" max="1284" width="5.125" style="130" customWidth="1"/>
    <col min="1285" max="1285" width="15.125" style="130" customWidth="1"/>
    <col min="1286" max="1288" width="8.375" style="130" customWidth="1"/>
    <col min="1289" max="1300" width="3" style="130" customWidth="1"/>
    <col min="1301" max="1301" width="3.125" style="130" customWidth="1"/>
    <col min="1302" max="1536" width="3" style="130"/>
    <col min="1537" max="1537" width="0.875" style="130" customWidth="1"/>
    <col min="1538" max="1538" width="3.625" style="130" customWidth="1"/>
    <col min="1539" max="1540" width="5.125" style="130" customWidth="1"/>
    <col min="1541" max="1541" width="15.125" style="130" customWidth="1"/>
    <col min="1542" max="1544" width="8.375" style="130" customWidth="1"/>
    <col min="1545" max="1556" width="3" style="130" customWidth="1"/>
    <col min="1557" max="1557" width="3.125" style="130" customWidth="1"/>
    <col min="1558" max="1792" width="3" style="130"/>
    <col min="1793" max="1793" width="0.875" style="130" customWidth="1"/>
    <col min="1794" max="1794" width="3.625" style="130" customWidth="1"/>
    <col min="1795" max="1796" width="5.125" style="130" customWidth="1"/>
    <col min="1797" max="1797" width="15.125" style="130" customWidth="1"/>
    <col min="1798" max="1800" width="8.375" style="130" customWidth="1"/>
    <col min="1801" max="1812" width="3" style="130" customWidth="1"/>
    <col min="1813" max="1813" width="3.125" style="130" customWidth="1"/>
    <col min="1814" max="2048" width="3" style="130"/>
    <col min="2049" max="2049" width="0.875" style="130" customWidth="1"/>
    <col min="2050" max="2050" width="3.625" style="130" customWidth="1"/>
    <col min="2051" max="2052" width="5.125" style="130" customWidth="1"/>
    <col min="2053" max="2053" width="15.125" style="130" customWidth="1"/>
    <col min="2054" max="2056" width="8.375" style="130" customWidth="1"/>
    <col min="2057" max="2068" width="3" style="130" customWidth="1"/>
    <col min="2069" max="2069" width="3.125" style="130" customWidth="1"/>
    <col min="2070" max="2304" width="3" style="130"/>
    <col min="2305" max="2305" width="0.875" style="130" customWidth="1"/>
    <col min="2306" max="2306" width="3.625" style="130" customWidth="1"/>
    <col min="2307" max="2308" width="5.125" style="130" customWidth="1"/>
    <col min="2309" max="2309" width="15.125" style="130" customWidth="1"/>
    <col min="2310" max="2312" width="8.375" style="130" customWidth="1"/>
    <col min="2313" max="2324" width="3" style="130" customWidth="1"/>
    <col min="2325" max="2325" width="3.125" style="130" customWidth="1"/>
    <col min="2326" max="2560" width="3" style="130"/>
    <col min="2561" max="2561" width="0.875" style="130" customWidth="1"/>
    <col min="2562" max="2562" width="3.625" style="130" customWidth="1"/>
    <col min="2563" max="2564" width="5.125" style="130" customWidth="1"/>
    <col min="2565" max="2565" width="15.125" style="130" customWidth="1"/>
    <col min="2566" max="2568" width="8.375" style="130" customWidth="1"/>
    <col min="2569" max="2580" width="3" style="130" customWidth="1"/>
    <col min="2581" max="2581" width="3.125" style="130" customWidth="1"/>
    <col min="2582" max="2816" width="3" style="130"/>
    <col min="2817" max="2817" width="0.875" style="130" customWidth="1"/>
    <col min="2818" max="2818" width="3.625" style="130" customWidth="1"/>
    <col min="2819" max="2820" width="5.125" style="130" customWidth="1"/>
    <col min="2821" max="2821" width="15.125" style="130" customWidth="1"/>
    <col min="2822" max="2824" width="8.375" style="130" customWidth="1"/>
    <col min="2825" max="2836" width="3" style="130" customWidth="1"/>
    <col min="2837" max="2837" width="3.125" style="130" customWidth="1"/>
    <col min="2838" max="3072" width="3" style="130"/>
    <col min="3073" max="3073" width="0.875" style="130" customWidth="1"/>
    <col min="3074" max="3074" width="3.625" style="130" customWidth="1"/>
    <col min="3075" max="3076" width="5.125" style="130" customWidth="1"/>
    <col min="3077" max="3077" width="15.125" style="130" customWidth="1"/>
    <col min="3078" max="3080" width="8.375" style="130" customWidth="1"/>
    <col min="3081" max="3092" width="3" style="130" customWidth="1"/>
    <col min="3093" max="3093" width="3.125" style="130" customWidth="1"/>
    <col min="3094" max="3328" width="3" style="130"/>
    <col min="3329" max="3329" width="0.875" style="130" customWidth="1"/>
    <col min="3330" max="3330" width="3.625" style="130" customWidth="1"/>
    <col min="3331" max="3332" width="5.125" style="130" customWidth="1"/>
    <col min="3333" max="3333" width="15.125" style="130" customWidth="1"/>
    <col min="3334" max="3336" width="8.375" style="130" customWidth="1"/>
    <col min="3337" max="3348" width="3" style="130" customWidth="1"/>
    <col min="3349" max="3349" width="3.125" style="130" customWidth="1"/>
    <col min="3350" max="3584" width="3" style="130"/>
    <col min="3585" max="3585" width="0.875" style="130" customWidth="1"/>
    <col min="3586" max="3586" width="3.625" style="130" customWidth="1"/>
    <col min="3587" max="3588" width="5.125" style="130" customWidth="1"/>
    <col min="3589" max="3589" width="15.125" style="130" customWidth="1"/>
    <col min="3590" max="3592" width="8.375" style="130" customWidth="1"/>
    <col min="3593" max="3604" width="3" style="130" customWidth="1"/>
    <col min="3605" max="3605" width="3.125" style="130" customWidth="1"/>
    <col min="3606" max="3840" width="3" style="130"/>
    <col min="3841" max="3841" width="0.875" style="130" customWidth="1"/>
    <col min="3842" max="3842" width="3.625" style="130" customWidth="1"/>
    <col min="3843" max="3844" width="5.125" style="130" customWidth="1"/>
    <col min="3845" max="3845" width="15.125" style="130" customWidth="1"/>
    <col min="3846" max="3848" width="8.375" style="130" customWidth="1"/>
    <col min="3849" max="3860" width="3" style="130" customWidth="1"/>
    <col min="3861" max="3861" width="3.125" style="130" customWidth="1"/>
    <col min="3862" max="4096" width="3" style="130"/>
    <col min="4097" max="4097" width="0.875" style="130" customWidth="1"/>
    <col min="4098" max="4098" width="3.625" style="130" customWidth="1"/>
    <col min="4099" max="4100" width="5.125" style="130" customWidth="1"/>
    <col min="4101" max="4101" width="15.125" style="130" customWidth="1"/>
    <col min="4102" max="4104" width="8.375" style="130" customWidth="1"/>
    <col min="4105" max="4116" width="3" style="130" customWidth="1"/>
    <col min="4117" max="4117" width="3.125" style="130" customWidth="1"/>
    <col min="4118" max="4352" width="3" style="130"/>
    <col min="4353" max="4353" width="0.875" style="130" customWidth="1"/>
    <col min="4354" max="4354" width="3.625" style="130" customWidth="1"/>
    <col min="4355" max="4356" width="5.125" style="130" customWidth="1"/>
    <col min="4357" max="4357" width="15.125" style="130" customWidth="1"/>
    <col min="4358" max="4360" width="8.375" style="130" customWidth="1"/>
    <col min="4361" max="4372" width="3" style="130" customWidth="1"/>
    <col min="4373" max="4373" width="3.125" style="130" customWidth="1"/>
    <col min="4374" max="4608" width="3" style="130"/>
    <col min="4609" max="4609" width="0.875" style="130" customWidth="1"/>
    <col min="4610" max="4610" width="3.625" style="130" customWidth="1"/>
    <col min="4611" max="4612" width="5.125" style="130" customWidth="1"/>
    <col min="4613" max="4613" width="15.125" style="130" customWidth="1"/>
    <col min="4614" max="4616" width="8.375" style="130" customWidth="1"/>
    <col min="4617" max="4628" width="3" style="130" customWidth="1"/>
    <col min="4629" max="4629" width="3.125" style="130" customWidth="1"/>
    <col min="4630" max="4864" width="3" style="130"/>
    <col min="4865" max="4865" width="0.875" style="130" customWidth="1"/>
    <col min="4866" max="4866" width="3.625" style="130" customWidth="1"/>
    <col min="4867" max="4868" width="5.125" style="130" customWidth="1"/>
    <col min="4869" max="4869" width="15.125" style="130" customWidth="1"/>
    <col min="4870" max="4872" width="8.375" style="130" customWidth="1"/>
    <col min="4873" max="4884" width="3" style="130" customWidth="1"/>
    <col min="4885" max="4885" width="3.125" style="130" customWidth="1"/>
    <col min="4886" max="5120" width="3" style="130"/>
    <col min="5121" max="5121" width="0.875" style="130" customWidth="1"/>
    <col min="5122" max="5122" width="3.625" style="130" customWidth="1"/>
    <col min="5123" max="5124" width="5.125" style="130" customWidth="1"/>
    <col min="5125" max="5125" width="15.125" style="130" customWidth="1"/>
    <col min="5126" max="5128" width="8.375" style="130" customWidth="1"/>
    <col min="5129" max="5140" width="3" style="130" customWidth="1"/>
    <col min="5141" max="5141" width="3.125" style="130" customWidth="1"/>
    <col min="5142" max="5376" width="3" style="130"/>
    <col min="5377" max="5377" width="0.875" style="130" customWidth="1"/>
    <col min="5378" max="5378" width="3.625" style="130" customWidth="1"/>
    <col min="5379" max="5380" width="5.125" style="130" customWidth="1"/>
    <col min="5381" max="5381" width="15.125" style="130" customWidth="1"/>
    <col min="5382" max="5384" width="8.375" style="130" customWidth="1"/>
    <col min="5385" max="5396" width="3" style="130" customWidth="1"/>
    <col min="5397" max="5397" width="3.125" style="130" customWidth="1"/>
    <col min="5398" max="5632" width="3" style="130"/>
    <col min="5633" max="5633" width="0.875" style="130" customWidth="1"/>
    <col min="5634" max="5634" width="3.625" style="130" customWidth="1"/>
    <col min="5635" max="5636" width="5.125" style="130" customWidth="1"/>
    <col min="5637" max="5637" width="15.125" style="130" customWidth="1"/>
    <col min="5638" max="5640" width="8.375" style="130" customWidth="1"/>
    <col min="5641" max="5652" width="3" style="130" customWidth="1"/>
    <col min="5653" max="5653" width="3.125" style="130" customWidth="1"/>
    <col min="5654" max="5888" width="3" style="130"/>
    <col min="5889" max="5889" width="0.875" style="130" customWidth="1"/>
    <col min="5890" max="5890" width="3.625" style="130" customWidth="1"/>
    <col min="5891" max="5892" width="5.125" style="130" customWidth="1"/>
    <col min="5893" max="5893" width="15.125" style="130" customWidth="1"/>
    <col min="5894" max="5896" width="8.375" style="130" customWidth="1"/>
    <col min="5897" max="5908" width="3" style="130" customWidth="1"/>
    <col min="5909" max="5909" width="3.125" style="130" customWidth="1"/>
    <col min="5910" max="6144" width="3" style="130"/>
    <col min="6145" max="6145" width="0.875" style="130" customWidth="1"/>
    <col min="6146" max="6146" width="3.625" style="130" customWidth="1"/>
    <col min="6147" max="6148" width="5.125" style="130" customWidth="1"/>
    <col min="6149" max="6149" width="15.125" style="130" customWidth="1"/>
    <col min="6150" max="6152" width="8.375" style="130" customWidth="1"/>
    <col min="6153" max="6164" width="3" style="130" customWidth="1"/>
    <col min="6165" max="6165" width="3.125" style="130" customWidth="1"/>
    <col min="6166" max="6400" width="3" style="130"/>
    <col min="6401" max="6401" width="0.875" style="130" customWidth="1"/>
    <col min="6402" max="6402" width="3.625" style="130" customWidth="1"/>
    <col min="6403" max="6404" width="5.125" style="130" customWidth="1"/>
    <col min="6405" max="6405" width="15.125" style="130" customWidth="1"/>
    <col min="6406" max="6408" width="8.375" style="130" customWidth="1"/>
    <col min="6409" max="6420" width="3" style="130" customWidth="1"/>
    <col min="6421" max="6421" width="3.125" style="130" customWidth="1"/>
    <col min="6422" max="6656" width="3" style="130"/>
    <col min="6657" max="6657" width="0.875" style="130" customWidth="1"/>
    <col min="6658" max="6658" width="3.625" style="130" customWidth="1"/>
    <col min="6659" max="6660" width="5.125" style="130" customWidth="1"/>
    <col min="6661" max="6661" width="15.125" style="130" customWidth="1"/>
    <col min="6662" max="6664" width="8.375" style="130" customWidth="1"/>
    <col min="6665" max="6676" width="3" style="130" customWidth="1"/>
    <col min="6677" max="6677" width="3.125" style="130" customWidth="1"/>
    <col min="6678" max="6912" width="3" style="130"/>
    <col min="6913" max="6913" width="0.875" style="130" customWidth="1"/>
    <col min="6914" max="6914" width="3.625" style="130" customWidth="1"/>
    <col min="6915" max="6916" width="5.125" style="130" customWidth="1"/>
    <col min="6917" max="6917" width="15.125" style="130" customWidth="1"/>
    <col min="6918" max="6920" width="8.375" style="130" customWidth="1"/>
    <col min="6921" max="6932" width="3" style="130" customWidth="1"/>
    <col min="6933" max="6933" width="3.125" style="130" customWidth="1"/>
    <col min="6934" max="7168" width="3" style="130"/>
    <col min="7169" max="7169" width="0.875" style="130" customWidth="1"/>
    <col min="7170" max="7170" width="3.625" style="130" customWidth="1"/>
    <col min="7171" max="7172" width="5.125" style="130" customWidth="1"/>
    <col min="7173" max="7173" width="15.125" style="130" customWidth="1"/>
    <col min="7174" max="7176" width="8.375" style="130" customWidth="1"/>
    <col min="7177" max="7188" width="3" style="130" customWidth="1"/>
    <col min="7189" max="7189" width="3.125" style="130" customWidth="1"/>
    <col min="7190" max="7424" width="3" style="130"/>
    <col min="7425" max="7425" width="0.875" style="130" customWidth="1"/>
    <col min="7426" max="7426" width="3.625" style="130" customWidth="1"/>
    <col min="7427" max="7428" width="5.125" style="130" customWidth="1"/>
    <col min="7429" max="7429" width="15.125" style="130" customWidth="1"/>
    <col min="7430" max="7432" width="8.375" style="130" customWidth="1"/>
    <col min="7433" max="7444" width="3" style="130" customWidth="1"/>
    <col min="7445" max="7445" width="3.125" style="130" customWidth="1"/>
    <col min="7446" max="7680" width="3" style="130"/>
    <col min="7681" max="7681" width="0.875" style="130" customWidth="1"/>
    <col min="7682" max="7682" width="3.625" style="130" customWidth="1"/>
    <col min="7683" max="7684" width="5.125" style="130" customWidth="1"/>
    <col min="7685" max="7685" width="15.125" style="130" customWidth="1"/>
    <col min="7686" max="7688" width="8.375" style="130" customWidth="1"/>
    <col min="7689" max="7700" width="3" style="130" customWidth="1"/>
    <col min="7701" max="7701" width="3.125" style="130" customWidth="1"/>
    <col min="7702" max="7936" width="3" style="130"/>
    <col min="7937" max="7937" width="0.875" style="130" customWidth="1"/>
    <col min="7938" max="7938" width="3.625" style="130" customWidth="1"/>
    <col min="7939" max="7940" width="5.125" style="130" customWidth="1"/>
    <col min="7941" max="7941" width="15.125" style="130" customWidth="1"/>
    <col min="7942" max="7944" width="8.375" style="130" customWidth="1"/>
    <col min="7945" max="7956" width="3" style="130" customWidth="1"/>
    <col min="7957" max="7957" width="3.125" style="130" customWidth="1"/>
    <col min="7958" max="8192" width="3" style="130"/>
    <col min="8193" max="8193" width="0.875" style="130" customWidth="1"/>
    <col min="8194" max="8194" width="3.625" style="130" customWidth="1"/>
    <col min="8195" max="8196" width="5.125" style="130" customWidth="1"/>
    <col min="8197" max="8197" width="15.125" style="130" customWidth="1"/>
    <col min="8198" max="8200" width="8.375" style="130" customWidth="1"/>
    <col min="8201" max="8212" width="3" style="130" customWidth="1"/>
    <col min="8213" max="8213" width="3.125" style="130" customWidth="1"/>
    <col min="8214" max="8448" width="3" style="130"/>
    <col min="8449" max="8449" width="0.875" style="130" customWidth="1"/>
    <col min="8450" max="8450" width="3.625" style="130" customWidth="1"/>
    <col min="8451" max="8452" width="5.125" style="130" customWidth="1"/>
    <col min="8453" max="8453" width="15.125" style="130" customWidth="1"/>
    <col min="8454" max="8456" width="8.375" style="130" customWidth="1"/>
    <col min="8457" max="8468" width="3" style="130" customWidth="1"/>
    <col min="8469" max="8469" width="3.125" style="130" customWidth="1"/>
    <col min="8470" max="8704" width="3" style="130"/>
    <col min="8705" max="8705" width="0.875" style="130" customWidth="1"/>
    <col min="8706" max="8706" width="3.625" style="130" customWidth="1"/>
    <col min="8707" max="8708" width="5.125" style="130" customWidth="1"/>
    <col min="8709" max="8709" width="15.125" style="130" customWidth="1"/>
    <col min="8710" max="8712" width="8.375" style="130" customWidth="1"/>
    <col min="8713" max="8724" width="3" style="130" customWidth="1"/>
    <col min="8725" max="8725" width="3.125" style="130" customWidth="1"/>
    <col min="8726" max="8960" width="3" style="130"/>
    <col min="8961" max="8961" width="0.875" style="130" customWidth="1"/>
    <col min="8962" max="8962" width="3.625" style="130" customWidth="1"/>
    <col min="8963" max="8964" width="5.125" style="130" customWidth="1"/>
    <col min="8965" max="8965" width="15.125" style="130" customWidth="1"/>
    <col min="8966" max="8968" width="8.375" style="130" customWidth="1"/>
    <col min="8969" max="8980" width="3" style="130" customWidth="1"/>
    <col min="8981" max="8981" width="3.125" style="130" customWidth="1"/>
    <col min="8982" max="9216" width="3" style="130"/>
    <col min="9217" max="9217" width="0.875" style="130" customWidth="1"/>
    <col min="9218" max="9218" width="3.625" style="130" customWidth="1"/>
    <col min="9219" max="9220" width="5.125" style="130" customWidth="1"/>
    <col min="9221" max="9221" width="15.125" style="130" customWidth="1"/>
    <col min="9222" max="9224" width="8.375" style="130" customWidth="1"/>
    <col min="9225" max="9236" width="3" style="130" customWidth="1"/>
    <col min="9237" max="9237" width="3.125" style="130" customWidth="1"/>
    <col min="9238" max="9472" width="3" style="130"/>
    <col min="9473" max="9473" width="0.875" style="130" customWidth="1"/>
    <col min="9474" max="9474" width="3.625" style="130" customWidth="1"/>
    <col min="9475" max="9476" width="5.125" style="130" customWidth="1"/>
    <col min="9477" max="9477" width="15.125" style="130" customWidth="1"/>
    <col min="9478" max="9480" width="8.375" style="130" customWidth="1"/>
    <col min="9481" max="9492" width="3" style="130" customWidth="1"/>
    <col min="9493" max="9493" width="3.125" style="130" customWidth="1"/>
    <col min="9494" max="9728" width="3" style="130"/>
    <col min="9729" max="9729" width="0.875" style="130" customWidth="1"/>
    <col min="9730" max="9730" width="3.625" style="130" customWidth="1"/>
    <col min="9731" max="9732" width="5.125" style="130" customWidth="1"/>
    <col min="9733" max="9733" width="15.125" style="130" customWidth="1"/>
    <col min="9734" max="9736" width="8.375" style="130" customWidth="1"/>
    <col min="9737" max="9748" width="3" style="130" customWidth="1"/>
    <col min="9749" max="9749" width="3.125" style="130" customWidth="1"/>
    <col min="9750" max="9984" width="3" style="130"/>
    <col min="9985" max="9985" width="0.875" style="130" customWidth="1"/>
    <col min="9986" max="9986" width="3.625" style="130" customWidth="1"/>
    <col min="9987" max="9988" width="5.125" style="130" customWidth="1"/>
    <col min="9989" max="9989" width="15.125" style="130" customWidth="1"/>
    <col min="9990" max="9992" width="8.375" style="130" customWidth="1"/>
    <col min="9993" max="10004" width="3" style="130" customWidth="1"/>
    <col min="10005" max="10005" width="3.125" style="130" customWidth="1"/>
    <col min="10006" max="10240" width="3" style="130"/>
    <col min="10241" max="10241" width="0.875" style="130" customWidth="1"/>
    <col min="10242" max="10242" width="3.625" style="130" customWidth="1"/>
    <col min="10243" max="10244" width="5.125" style="130" customWidth="1"/>
    <col min="10245" max="10245" width="15.125" style="130" customWidth="1"/>
    <col min="10246" max="10248" width="8.375" style="130" customWidth="1"/>
    <col min="10249" max="10260" width="3" style="130" customWidth="1"/>
    <col min="10261" max="10261" width="3.125" style="130" customWidth="1"/>
    <col min="10262" max="10496" width="3" style="130"/>
    <col min="10497" max="10497" width="0.875" style="130" customWidth="1"/>
    <col min="10498" max="10498" width="3.625" style="130" customWidth="1"/>
    <col min="10499" max="10500" width="5.125" style="130" customWidth="1"/>
    <col min="10501" max="10501" width="15.125" style="130" customWidth="1"/>
    <col min="10502" max="10504" width="8.375" style="130" customWidth="1"/>
    <col min="10505" max="10516" width="3" style="130" customWidth="1"/>
    <col min="10517" max="10517" width="3.125" style="130" customWidth="1"/>
    <col min="10518" max="10752" width="3" style="130"/>
    <col min="10753" max="10753" width="0.875" style="130" customWidth="1"/>
    <col min="10754" max="10754" width="3.625" style="130" customWidth="1"/>
    <col min="10755" max="10756" width="5.125" style="130" customWidth="1"/>
    <col min="10757" max="10757" width="15.125" style="130" customWidth="1"/>
    <col min="10758" max="10760" width="8.375" style="130" customWidth="1"/>
    <col min="10761" max="10772" width="3" style="130" customWidth="1"/>
    <col min="10773" max="10773" width="3.125" style="130" customWidth="1"/>
    <col min="10774" max="11008" width="3" style="130"/>
    <col min="11009" max="11009" width="0.875" style="130" customWidth="1"/>
    <col min="11010" max="11010" width="3.625" style="130" customWidth="1"/>
    <col min="11011" max="11012" width="5.125" style="130" customWidth="1"/>
    <col min="11013" max="11013" width="15.125" style="130" customWidth="1"/>
    <col min="11014" max="11016" width="8.375" style="130" customWidth="1"/>
    <col min="11017" max="11028" width="3" style="130" customWidth="1"/>
    <col min="11029" max="11029" width="3.125" style="130" customWidth="1"/>
    <col min="11030" max="11264" width="3" style="130"/>
    <col min="11265" max="11265" width="0.875" style="130" customWidth="1"/>
    <col min="11266" max="11266" width="3.625" style="130" customWidth="1"/>
    <col min="11267" max="11268" width="5.125" style="130" customWidth="1"/>
    <col min="11269" max="11269" width="15.125" style="130" customWidth="1"/>
    <col min="11270" max="11272" width="8.375" style="130" customWidth="1"/>
    <col min="11273" max="11284" width="3" style="130" customWidth="1"/>
    <col min="11285" max="11285" width="3.125" style="130" customWidth="1"/>
    <col min="11286" max="11520" width="3" style="130"/>
    <col min="11521" max="11521" width="0.875" style="130" customWidth="1"/>
    <col min="11522" max="11522" width="3.625" style="130" customWidth="1"/>
    <col min="11523" max="11524" width="5.125" style="130" customWidth="1"/>
    <col min="11525" max="11525" width="15.125" style="130" customWidth="1"/>
    <col min="11526" max="11528" width="8.375" style="130" customWidth="1"/>
    <col min="11529" max="11540" width="3" style="130" customWidth="1"/>
    <col min="11541" max="11541" width="3.125" style="130" customWidth="1"/>
    <col min="11542" max="11776" width="3" style="130"/>
    <col min="11777" max="11777" width="0.875" style="130" customWidth="1"/>
    <col min="11778" max="11778" width="3.625" style="130" customWidth="1"/>
    <col min="11779" max="11780" width="5.125" style="130" customWidth="1"/>
    <col min="11781" max="11781" width="15.125" style="130" customWidth="1"/>
    <col min="11782" max="11784" width="8.375" style="130" customWidth="1"/>
    <col min="11785" max="11796" width="3" style="130" customWidth="1"/>
    <col min="11797" max="11797" width="3.125" style="130" customWidth="1"/>
    <col min="11798" max="12032" width="3" style="130"/>
    <col min="12033" max="12033" width="0.875" style="130" customWidth="1"/>
    <col min="12034" max="12034" width="3.625" style="130" customWidth="1"/>
    <col min="12035" max="12036" width="5.125" style="130" customWidth="1"/>
    <col min="12037" max="12037" width="15.125" style="130" customWidth="1"/>
    <col min="12038" max="12040" width="8.375" style="130" customWidth="1"/>
    <col min="12041" max="12052" width="3" style="130" customWidth="1"/>
    <col min="12053" max="12053" width="3.125" style="130" customWidth="1"/>
    <col min="12054" max="12288" width="3" style="130"/>
    <col min="12289" max="12289" width="0.875" style="130" customWidth="1"/>
    <col min="12290" max="12290" width="3.625" style="130" customWidth="1"/>
    <col min="12291" max="12292" width="5.125" style="130" customWidth="1"/>
    <col min="12293" max="12293" width="15.125" style="130" customWidth="1"/>
    <col min="12294" max="12296" width="8.375" style="130" customWidth="1"/>
    <col min="12297" max="12308" width="3" style="130" customWidth="1"/>
    <col min="12309" max="12309" width="3.125" style="130" customWidth="1"/>
    <col min="12310" max="12544" width="3" style="130"/>
    <col min="12545" max="12545" width="0.875" style="130" customWidth="1"/>
    <col min="12546" max="12546" width="3.625" style="130" customWidth="1"/>
    <col min="12547" max="12548" width="5.125" style="130" customWidth="1"/>
    <col min="12549" max="12549" width="15.125" style="130" customWidth="1"/>
    <col min="12550" max="12552" width="8.375" style="130" customWidth="1"/>
    <col min="12553" max="12564" width="3" style="130" customWidth="1"/>
    <col min="12565" max="12565" width="3.125" style="130" customWidth="1"/>
    <col min="12566" max="12800" width="3" style="130"/>
    <col min="12801" max="12801" width="0.875" style="130" customWidth="1"/>
    <col min="12802" max="12802" width="3.625" style="130" customWidth="1"/>
    <col min="12803" max="12804" width="5.125" style="130" customWidth="1"/>
    <col min="12805" max="12805" width="15.125" style="130" customWidth="1"/>
    <col min="12806" max="12808" width="8.375" style="130" customWidth="1"/>
    <col min="12809" max="12820" width="3" style="130" customWidth="1"/>
    <col min="12821" max="12821" width="3.125" style="130" customWidth="1"/>
    <col min="12822" max="13056" width="3" style="130"/>
    <col min="13057" max="13057" width="0.875" style="130" customWidth="1"/>
    <col min="13058" max="13058" width="3.625" style="130" customWidth="1"/>
    <col min="13059" max="13060" width="5.125" style="130" customWidth="1"/>
    <col min="13061" max="13061" width="15.125" style="130" customWidth="1"/>
    <col min="13062" max="13064" width="8.375" style="130" customWidth="1"/>
    <col min="13065" max="13076" width="3" style="130" customWidth="1"/>
    <col min="13077" max="13077" width="3.125" style="130" customWidth="1"/>
    <col min="13078" max="13312" width="3" style="130"/>
    <col min="13313" max="13313" width="0.875" style="130" customWidth="1"/>
    <col min="13314" max="13314" width="3.625" style="130" customWidth="1"/>
    <col min="13315" max="13316" width="5.125" style="130" customWidth="1"/>
    <col min="13317" max="13317" width="15.125" style="130" customWidth="1"/>
    <col min="13318" max="13320" width="8.375" style="130" customWidth="1"/>
    <col min="13321" max="13332" width="3" style="130" customWidth="1"/>
    <col min="13333" max="13333" width="3.125" style="130" customWidth="1"/>
    <col min="13334" max="13568" width="3" style="130"/>
    <col min="13569" max="13569" width="0.875" style="130" customWidth="1"/>
    <col min="13570" max="13570" width="3.625" style="130" customWidth="1"/>
    <col min="13571" max="13572" width="5.125" style="130" customWidth="1"/>
    <col min="13573" max="13573" width="15.125" style="130" customWidth="1"/>
    <col min="13574" max="13576" width="8.375" style="130" customWidth="1"/>
    <col min="13577" max="13588" width="3" style="130" customWidth="1"/>
    <col min="13589" max="13589" width="3.125" style="130" customWidth="1"/>
    <col min="13590" max="13824" width="3" style="130"/>
    <col min="13825" max="13825" width="0.875" style="130" customWidth="1"/>
    <col min="13826" max="13826" width="3.625" style="130" customWidth="1"/>
    <col min="13827" max="13828" width="5.125" style="130" customWidth="1"/>
    <col min="13829" max="13829" width="15.125" style="130" customWidth="1"/>
    <col min="13830" max="13832" width="8.375" style="130" customWidth="1"/>
    <col min="13833" max="13844" width="3" style="130" customWidth="1"/>
    <col min="13845" max="13845" width="3.125" style="130" customWidth="1"/>
    <col min="13846" max="14080" width="3" style="130"/>
    <col min="14081" max="14081" width="0.875" style="130" customWidth="1"/>
    <col min="14082" max="14082" width="3.625" style="130" customWidth="1"/>
    <col min="14083" max="14084" width="5.125" style="130" customWidth="1"/>
    <col min="14085" max="14085" width="15.125" style="130" customWidth="1"/>
    <col min="14086" max="14088" width="8.375" style="130" customWidth="1"/>
    <col min="14089" max="14100" width="3" style="130" customWidth="1"/>
    <col min="14101" max="14101" width="3.125" style="130" customWidth="1"/>
    <col min="14102" max="14336" width="3" style="130"/>
    <col min="14337" max="14337" width="0.875" style="130" customWidth="1"/>
    <col min="14338" max="14338" width="3.625" style="130" customWidth="1"/>
    <col min="14339" max="14340" width="5.125" style="130" customWidth="1"/>
    <col min="14341" max="14341" width="15.125" style="130" customWidth="1"/>
    <col min="14342" max="14344" width="8.375" style="130" customWidth="1"/>
    <col min="14345" max="14356" width="3" style="130" customWidth="1"/>
    <col min="14357" max="14357" width="3.125" style="130" customWidth="1"/>
    <col min="14358" max="14592" width="3" style="130"/>
    <col min="14593" max="14593" width="0.875" style="130" customWidth="1"/>
    <col min="14594" max="14594" width="3.625" style="130" customWidth="1"/>
    <col min="14595" max="14596" width="5.125" style="130" customWidth="1"/>
    <col min="14597" max="14597" width="15.125" style="130" customWidth="1"/>
    <col min="14598" max="14600" width="8.375" style="130" customWidth="1"/>
    <col min="14601" max="14612" width="3" style="130" customWidth="1"/>
    <col min="14613" max="14613" width="3.125" style="130" customWidth="1"/>
    <col min="14614" max="14848" width="3" style="130"/>
    <col min="14849" max="14849" width="0.875" style="130" customWidth="1"/>
    <col min="14850" max="14850" width="3.625" style="130" customWidth="1"/>
    <col min="14851" max="14852" width="5.125" style="130" customWidth="1"/>
    <col min="14853" max="14853" width="15.125" style="130" customWidth="1"/>
    <col min="14854" max="14856" width="8.375" style="130" customWidth="1"/>
    <col min="14857" max="14868" width="3" style="130" customWidth="1"/>
    <col min="14869" max="14869" width="3.125" style="130" customWidth="1"/>
    <col min="14870" max="15104" width="3" style="130"/>
    <col min="15105" max="15105" width="0.875" style="130" customWidth="1"/>
    <col min="15106" max="15106" width="3.625" style="130" customWidth="1"/>
    <col min="15107" max="15108" width="5.125" style="130" customWidth="1"/>
    <col min="15109" max="15109" width="15.125" style="130" customWidth="1"/>
    <col min="15110" max="15112" width="8.375" style="130" customWidth="1"/>
    <col min="15113" max="15124" width="3" style="130" customWidth="1"/>
    <col min="15125" max="15125" width="3.125" style="130" customWidth="1"/>
    <col min="15126" max="15360" width="3" style="130"/>
    <col min="15361" max="15361" width="0.875" style="130" customWidth="1"/>
    <col min="15362" max="15362" width="3.625" style="130" customWidth="1"/>
    <col min="15363" max="15364" width="5.125" style="130" customWidth="1"/>
    <col min="15365" max="15365" width="15.125" style="130" customWidth="1"/>
    <col min="15366" max="15368" width="8.375" style="130" customWidth="1"/>
    <col min="15369" max="15380" width="3" style="130" customWidth="1"/>
    <col min="15381" max="15381" width="3.125" style="130" customWidth="1"/>
    <col min="15382" max="15616" width="3" style="130"/>
    <col min="15617" max="15617" width="0.875" style="130" customWidth="1"/>
    <col min="15618" max="15618" width="3.625" style="130" customWidth="1"/>
    <col min="15619" max="15620" width="5.125" style="130" customWidth="1"/>
    <col min="15621" max="15621" width="15.125" style="130" customWidth="1"/>
    <col min="15622" max="15624" width="8.375" style="130" customWidth="1"/>
    <col min="15625" max="15636" width="3" style="130" customWidth="1"/>
    <col min="15637" max="15637" width="3.125" style="130" customWidth="1"/>
    <col min="15638" max="15872" width="3" style="130"/>
    <col min="15873" max="15873" width="0.875" style="130" customWidth="1"/>
    <col min="15874" max="15874" width="3.625" style="130" customWidth="1"/>
    <col min="15875" max="15876" width="5.125" style="130" customWidth="1"/>
    <col min="15877" max="15877" width="15.125" style="130" customWidth="1"/>
    <col min="15878" max="15880" width="8.375" style="130" customWidth="1"/>
    <col min="15881" max="15892" width="3" style="130" customWidth="1"/>
    <col min="15893" max="15893" width="3.125" style="130" customWidth="1"/>
    <col min="15894" max="16128" width="3" style="130"/>
    <col min="16129" max="16129" width="0.875" style="130" customWidth="1"/>
    <col min="16130" max="16130" width="3.625" style="130" customWidth="1"/>
    <col min="16131" max="16132" width="5.125" style="130" customWidth="1"/>
    <col min="16133" max="16133" width="15.125" style="130" customWidth="1"/>
    <col min="16134" max="16136" width="8.375" style="130" customWidth="1"/>
    <col min="16137" max="16148" width="3" style="130" customWidth="1"/>
    <col min="16149" max="16149" width="3.125" style="130" customWidth="1"/>
    <col min="16150" max="16384" width="3" style="130"/>
  </cols>
  <sheetData>
    <row r="1" spans="1:42" s="65" customFormat="1" ht="3.75" customHeight="1" x14ac:dyDescent="0.2"/>
    <row r="2" spans="1:42" s="65" customFormat="1" ht="15" customHeight="1" x14ac:dyDescent="0.25">
      <c r="B2" s="290" t="s">
        <v>10</v>
      </c>
      <c r="C2" s="291"/>
      <c r="D2" s="291"/>
      <c r="E2" s="291"/>
      <c r="F2" s="291"/>
      <c r="G2" s="291"/>
      <c r="H2" s="66"/>
      <c r="I2" s="67"/>
      <c r="J2" s="68" t="s">
        <v>11</v>
      </c>
      <c r="K2" s="69"/>
      <c r="L2" s="69"/>
      <c r="M2" s="69"/>
      <c r="N2" s="70"/>
      <c r="O2" s="71"/>
      <c r="P2" s="72"/>
      <c r="Q2" s="72"/>
      <c r="R2" s="72"/>
      <c r="S2" s="72"/>
      <c r="T2" s="72"/>
      <c r="U2" s="72"/>
      <c r="V2" s="72"/>
      <c r="W2" s="72"/>
      <c r="X2" s="72"/>
      <c r="Y2" s="72"/>
      <c r="Z2" s="72"/>
      <c r="AA2" s="72"/>
      <c r="AB2" s="68" t="s">
        <v>12</v>
      </c>
      <c r="AC2" s="73"/>
      <c r="AD2" s="69"/>
      <c r="AE2" s="74"/>
      <c r="AF2" s="70"/>
      <c r="AG2" s="75"/>
      <c r="AH2" s="72"/>
      <c r="AI2" s="72"/>
      <c r="AJ2" s="72"/>
      <c r="AK2" s="72"/>
      <c r="AL2" s="72"/>
      <c r="AM2" s="72"/>
      <c r="AN2" s="72"/>
      <c r="AO2" s="76" t="s">
        <v>13</v>
      </c>
    </row>
    <row r="3" spans="1:42" s="65" customFormat="1" ht="15" customHeight="1" x14ac:dyDescent="0.25">
      <c r="A3" s="77"/>
      <c r="B3" s="291"/>
      <c r="C3" s="291"/>
      <c r="D3" s="291"/>
      <c r="E3" s="291"/>
      <c r="F3" s="291"/>
      <c r="G3" s="291"/>
      <c r="H3" s="66"/>
      <c r="I3" s="67"/>
      <c r="J3" s="68" t="s">
        <v>4</v>
      </c>
      <c r="K3" s="69"/>
      <c r="L3" s="69"/>
      <c r="M3" s="74"/>
      <c r="N3" s="70"/>
      <c r="O3" s="78"/>
      <c r="P3" s="72"/>
      <c r="Q3" s="72"/>
      <c r="R3" s="72"/>
      <c r="S3" s="79"/>
      <c r="T3" s="68" t="s">
        <v>6</v>
      </c>
      <c r="U3" s="74"/>
      <c r="V3" s="70"/>
      <c r="W3" s="75"/>
      <c r="X3" s="80"/>
      <c r="Y3" s="71"/>
      <c r="Z3" s="71"/>
      <c r="AA3" s="79"/>
      <c r="AB3" s="68" t="s">
        <v>14</v>
      </c>
      <c r="AC3" s="69"/>
      <c r="AD3" s="69"/>
      <c r="AE3" s="69"/>
      <c r="AF3" s="81"/>
      <c r="AG3" s="75"/>
      <c r="AH3" s="72"/>
      <c r="AI3" s="72"/>
      <c r="AJ3" s="72"/>
      <c r="AK3" s="72"/>
      <c r="AL3" s="72"/>
      <c r="AM3" s="72"/>
      <c r="AN3" s="72"/>
      <c r="AO3" s="76" t="s">
        <v>13</v>
      </c>
    </row>
    <row r="4" spans="1:42" s="65" customFormat="1" ht="15" customHeight="1" x14ac:dyDescent="0.25">
      <c r="A4" s="82"/>
      <c r="B4" s="291"/>
      <c r="C4" s="291"/>
      <c r="D4" s="291"/>
      <c r="E4" s="291"/>
      <c r="F4" s="291"/>
      <c r="G4" s="291"/>
      <c r="H4" s="66"/>
      <c r="J4" s="68" t="s">
        <v>15</v>
      </c>
      <c r="K4" s="69"/>
      <c r="L4" s="69"/>
      <c r="M4" s="69"/>
      <c r="N4" s="81"/>
      <c r="O4" s="71"/>
      <c r="P4" s="71"/>
      <c r="Q4" s="71"/>
      <c r="R4" s="71" t="s">
        <v>16</v>
      </c>
      <c r="S4" s="71"/>
      <c r="T4" s="71"/>
      <c r="U4" s="71" t="s">
        <v>17</v>
      </c>
      <c r="V4" s="72"/>
      <c r="W4" s="72"/>
      <c r="X4" s="71" t="s">
        <v>18</v>
      </c>
      <c r="Y4" s="71"/>
      <c r="Z4" s="72"/>
      <c r="AA4" s="72"/>
      <c r="AB4" s="71" t="s">
        <v>19</v>
      </c>
      <c r="AC4" s="72"/>
      <c r="AD4" s="72"/>
      <c r="AE4" s="71"/>
      <c r="AF4" s="71"/>
      <c r="AG4" s="71" t="s">
        <v>16</v>
      </c>
      <c r="AH4" s="71"/>
      <c r="AI4" s="71"/>
      <c r="AJ4" s="71" t="s">
        <v>17</v>
      </c>
      <c r="AK4" s="72"/>
      <c r="AL4" s="72"/>
      <c r="AM4" s="71" t="s">
        <v>18</v>
      </c>
      <c r="AN4" s="71"/>
      <c r="AO4" s="83"/>
    </row>
    <row r="5" spans="1:42" s="65" customFormat="1" ht="8.25" customHeight="1" x14ac:dyDescent="0.25">
      <c r="A5" s="84"/>
    </row>
    <row r="6" spans="1:42" s="65" customFormat="1" ht="15" customHeight="1" x14ac:dyDescent="0.25">
      <c r="A6" s="82"/>
      <c r="B6" s="292" t="s">
        <v>20</v>
      </c>
      <c r="C6" s="293"/>
      <c r="D6" s="293"/>
      <c r="E6" s="293"/>
      <c r="F6" s="293"/>
      <c r="G6" s="293"/>
      <c r="H6" s="293"/>
      <c r="L6" s="85" t="s">
        <v>21</v>
      </c>
      <c r="M6" s="85"/>
      <c r="N6" s="85"/>
      <c r="O6" s="85"/>
      <c r="P6" s="85"/>
      <c r="Q6" s="85"/>
      <c r="R6" s="85"/>
      <c r="S6" s="85"/>
      <c r="T6" s="86"/>
      <c r="U6" s="86"/>
      <c r="V6" s="86"/>
      <c r="W6" s="86"/>
      <c r="X6" s="86"/>
      <c r="Y6" s="86"/>
      <c r="Z6" s="86"/>
      <c r="AA6" s="86"/>
      <c r="AB6" s="86"/>
      <c r="AC6" s="86"/>
      <c r="AD6" s="87"/>
      <c r="AE6" s="87"/>
      <c r="AF6" s="85"/>
      <c r="AG6" s="85"/>
      <c r="AH6" s="85"/>
      <c r="AI6" s="85"/>
      <c r="AJ6" s="85"/>
      <c r="AK6" s="85"/>
      <c r="AL6" s="85"/>
      <c r="AM6" s="85"/>
      <c r="AN6" s="85"/>
      <c r="AO6" s="85"/>
    </row>
    <row r="7" spans="1:42" s="65" customFormat="1" ht="15" customHeight="1" x14ac:dyDescent="0.25">
      <c r="A7" s="88"/>
      <c r="B7" s="292"/>
      <c r="C7" s="293"/>
      <c r="D7" s="293"/>
      <c r="E7" s="293"/>
      <c r="F7" s="293"/>
      <c r="G7" s="293"/>
      <c r="H7" s="293"/>
      <c r="I7" s="84"/>
      <c r="L7" s="294"/>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6"/>
    </row>
    <row r="8" spans="1:42" s="65" customFormat="1" ht="46.8" customHeight="1" x14ac:dyDescent="0.2">
      <c r="B8" s="89"/>
      <c r="C8" s="90"/>
      <c r="D8" s="90"/>
      <c r="E8" s="90"/>
      <c r="F8" s="90"/>
      <c r="G8" s="90"/>
      <c r="H8" s="91"/>
      <c r="L8" s="297"/>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2" s="65" customFormat="1" ht="15" customHeight="1" x14ac:dyDescent="0.25">
      <c r="A9" s="84"/>
      <c r="B9" s="92"/>
      <c r="C9" s="82"/>
      <c r="D9" s="88"/>
      <c r="E9" s="88"/>
      <c r="F9" s="88"/>
      <c r="G9" s="88"/>
      <c r="H9" s="93"/>
      <c r="L9" s="297"/>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9"/>
    </row>
    <row r="10" spans="1:42" s="65" customFormat="1" ht="15" customHeight="1" x14ac:dyDescent="0.25">
      <c r="A10" s="84"/>
      <c r="B10" s="92"/>
      <c r="C10" s="82"/>
      <c r="D10" s="88"/>
      <c r="E10" s="88"/>
      <c r="F10" s="88"/>
      <c r="G10" s="88"/>
      <c r="H10" s="93"/>
      <c r="I10" s="84"/>
      <c r="L10" s="297"/>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9"/>
    </row>
    <row r="11" spans="1:42" s="65" customFormat="1" ht="15" customHeight="1" x14ac:dyDescent="0.25">
      <c r="A11" s="84"/>
      <c r="B11" s="92"/>
      <c r="C11" s="82"/>
      <c r="D11" s="88"/>
      <c r="E11" s="88"/>
      <c r="F11" s="88"/>
      <c r="G11" s="88"/>
      <c r="H11" s="93"/>
      <c r="I11" s="84"/>
      <c r="L11" s="300"/>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2"/>
    </row>
    <row r="12" spans="1:42" s="65" customFormat="1" ht="15" customHeight="1" x14ac:dyDescent="0.25">
      <c r="A12" s="84"/>
      <c r="B12" s="92"/>
      <c r="C12" s="82"/>
      <c r="D12" s="88"/>
      <c r="E12" s="88"/>
      <c r="F12" s="88"/>
      <c r="G12" s="88"/>
      <c r="H12" s="93"/>
      <c r="I12" s="84"/>
    </row>
    <row r="13" spans="1:42" s="65" customFormat="1" ht="15" customHeight="1" x14ac:dyDescent="0.25">
      <c r="A13" s="84"/>
      <c r="B13" s="92"/>
      <c r="C13" s="82"/>
      <c r="D13" s="88"/>
      <c r="E13" s="88"/>
      <c r="F13" s="88"/>
      <c r="G13" s="88"/>
      <c r="H13" s="93"/>
      <c r="I13" s="84"/>
      <c r="L13" s="85" t="s">
        <v>22</v>
      </c>
      <c r="M13" s="86"/>
      <c r="N13" s="86"/>
      <c r="O13" s="86"/>
      <c r="P13" s="86"/>
      <c r="Q13" s="86"/>
      <c r="R13" s="86"/>
      <c r="S13" s="86"/>
      <c r="T13" s="86"/>
      <c r="U13" s="86"/>
      <c r="V13" s="86"/>
      <c r="W13" s="86"/>
      <c r="X13" s="86"/>
      <c r="Y13" s="86"/>
      <c r="AA13" s="86"/>
      <c r="AB13" s="86"/>
      <c r="AC13" s="86"/>
      <c r="AD13" s="87"/>
      <c r="AE13" s="87"/>
      <c r="AF13" s="85"/>
      <c r="AG13" s="85"/>
      <c r="AH13" s="85"/>
      <c r="AI13" s="94"/>
      <c r="AK13" s="85"/>
      <c r="AL13" s="85"/>
      <c r="AM13" s="85"/>
      <c r="AN13" s="85"/>
      <c r="AO13" s="85"/>
    </row>
    <row r="14" spans="1:42" s="65" customFormat="1" ht="15" customHeight="1" x14ac:dyDescent="0.25">
      <c r="A14" s="84"/>
      <c r="B14" s="92"/>
      <c r="C14" s="82"/>
      <c r="D14" s="88"/>
      <c r="E14" s="88"/>
      <c r="F14" s="88"/>
      <c r="G14" s="88"/>
      <c r="H14" s="93"/>
      <c r="I14" s="84"/>
      <c r="L14" s="95" t="s">
        <v>23</v>
      </c>
      <c r="M14" s="96"/>
      <c r="N14" s="96"/>
      <c r="O14" s="96"/>
      <c r="P14" s="96"/>
      <c r="Q14" s="97"/>
      <c r="R14" s="97"/>
      <c r="S14" s="97"/>
      <c r="T14" s="97"/>
      <c r="U14" s="98"/>
      <c r="V14" s="303" t="s">
        <v>24</v>
      </c>
      <c r="W14" s="304"/>
      <c r="X14" s="304"/>
      <c r="Y14" s="304"/>
      <c r="Z14" s="304"/>
      <c r="AA14" s="304"/>
      <c r="AB14" s="304"/>
      <c r="AC14" s="304"/>
      <c r="AD14" s="304"/>
      <c r="AE14" s="304"/>
      <c r="AF14" s="304"/>
      <c r="AG14" s="304"/>
      <c r="AH14" s="304"/>
      <c r="AI14" s="305"/>
      <c r="AJ14" s="99" t="s">
        <v>25</v>
      </c>
      <c r="AK14" s="96"/>
      <c r="AL14" s="100"/>
      <c r="AM14" s="95" t="s">
        <v>26</v>
      </c>
      <c r="AN14" s="96"/>
      <c r="AO14" s="100"/>
      <c r="AP14" s="67"/>
    </row>
    <row r="15" spans="1:42" s="65" customFormat="1" ht="15" customHeight="1" x14ac:dyDescent="0.25">
      <c r="A15" s="84"/>
      <c r="B15" s="92"/>
      <c r="C15" s="82"/>
      <c r="D15" s="88"/>
      <c r="E15" s="88"/>
      <c r="F15" s="88"/>
      <c r="G15" s="88"/>
      <c r="H15" s="93"/>
      <c r="I15" s="84"/>
      <c r="L15" s="101"/>
      <c r="M15" s="102"/>
      <c r="N15" s="102"/>
      <c r="O15" s="102"/>
      <c r="P15" s="102"/>
      <c r="Q15" s="102"/>
      <c r="R15" s="102"/>
      <c r="S15" s="102"/>
      <c r="T15" s="102"/>
      <c r="U15" s="103"/>
      <c r="V15" s="95"/>
      <c r="W15" s="96"/>
      <c r="X15" s="96"/>
      <c r="Y15" s="96"/>
      <c r="Z15" s="96"/>
      <c r="AA15" s="96"/>
      <c r="AB15" s="96"/>
      <c r="AC15" s="96"/>
      <c r="AD15" s="96"/>
      <c r="AE15" s="96"/>
      <c r="AF15" s="96"/>
      <c r="AG15" s="96"/>
      <c r="AH15" s="96"/>
      <c r="AI15" s="100"/>
      <c r="AJ15" s="287"/>
      <c r="AK15" s="288"/>
      <c r="AL15" s="289"/>
      <c r="AM15" s="287"/>
      <c r="AN15" s="288"/>
      <c r="AO15" s="289"/>
    </row>
    <row r="16" spans="1:42" s="65" customFormat="1" ht="15" customHeight="1" x14ac:dyDescent="0.25">
      <c r="A16" s="84"/>
      <c r="B16" s="92"/>
      <c r="C16" s="82"/>
      <c r="D16" s="88"/>
      <c r="E16" s="88"/>
      <c r="F16" s="88"/>
      <c r="G16" s="88"/>
      <c r="H16" s="93"/>
      <c r="I16" s="84"/>
      <c r="L16" s="101"/>
      <c r="M16" s="102"/>
      <c r="N16" s="102"/>
      <c r="O16" s="102"/>
      <c r="P16" s="102"/>
      <c r="Q16" s="102"/>
      <c r="R16" s="102"/>
      <c r="S16" s="102"/>
      <c r="T16" s="102"/>
      <c r="U16" s="103"/>
      <c r="V16" s="95"/>
      <c r="W16" s="96"/>
      <c r="X16" s="96"/>
      <c r="Y16" s="96"/>
      <c r="Z16" s="96"/>
      <c r="AA16" s="96"/>
      <c r="AB16" s="96"/>
      <c r="AC16" s="96"/>
      <c r="AD16" s="96"/>
      <c r="AE16" s="96"/>
      <c r="AF16" s="96"/>
      <c r="AG16" s="96"/>
      <c r="AH16" s="96"/>
      <c r="AI16" s="100"/>
      <c r="AJ16" s="287"/>
      <c r="AK16" s="288"/>
      <c r="AL16" s="289"/>
      <c r="AM16" s="287"/>
      <c r="AN16" s="288"/>
      <c r="AO16" s="289"/>
    </row>
    <row r="17" spans="1:46" s="65" customFormat="1" ht="15" customHeight="1" x14ac:dyDescent="0.25">
      <c r="A17" s="84"/>
      <c r="B17" s="92"/>
      <c r="C17" s="82"/>
      <c r="D17" s="88"/>
      <c r="E17" s="88"/>
      <c r="F17" s="88"/>
      <c r="G17" s="88"/>
      <c r="H17" s="93"/>
      <c r="I17" s="84"/>
      <c r="L17" s="101"/>
      <c r="M17" s="102"/>
      <c r="N17" s="102"/>
      <c r="O17" s="102"/>
      <c r="P17" s="102"/>
      <c r="Q17" s="102"/>
      <c r="R17" s="102"/>
      <c r="S17" s="102"/>
      <c r="T17" s="102"/>
      <c r="U17" s="103"/>
      <c r="V17" s="95"/>
      <c r="W17" s="96"/>
      <c r="X17" s="96"/>
      <c r="Y17" s="96"/>
      <c r="Z17" s="96"/>
      <c r="AA17" s="96"/>
      <c r="AB17" s="96"/>
      <c r="AC17" s="96"/>
      <c r="AD17" s="96"/>
      <c r="AE17" s="96"/>
      <c r="AF17" s="96"/>
      <c r="AG17" s="96"/>
      <c r="AH17" s="96"/>
      <c r="AI17" s="100"/>
      <c r="AJ17" s="287"/>
      <c r="AK17" s="288"/>
      <c r="AL17" s="289"/>
      <c r="AM17" s="287"/>
      <c r="AN17" s="288"/>
      <c r="AO17" s="289"/>
    </row>
    <row r="18" spans="1:46" s="65" customFormat="1" ht="15" customHeight="1" x14ac:dyDescent="0.25">
      <c r="A18" s="84"/>
      <c r="B18" s="104"/>
      <c r="C18" s="88"/>
      <c r="D18" s="88"/>
      <c r="E18" s="88"/>
      <c r="F18" s="88"/>
      <c r="G18" s="88"/>
      <c r="H18" s="93"/>
      <c r="I18" s="84"/>
      <c r="L18" s="101"/>
      <c r="M18" s="102"/>
      <c r="N18" s="102"/>
      <c r="O18" s="102"/>
      <c r="P18" s="102"/>
      <c r="Q18" s="102"/>
      <c r="R18" s="102"/>
      <c r="S18" s="102"/>
      <c r="T18" s="102"/>
      <c r="U18" s="103"/>
      <c r="V18" s="95"/>
      <c r="W18" s="96"/>
      <c r="X18" s="96"/>
      <c r="Y18" s="96"/>
      <c r="Z18" s="96"/>
      <c r="AA18" s="96"/>
      <c r="AB18" s="96"/>
      <c r="AC18" s="96"/>
      <c r="AD18" s="96"/>
      <c r="AE18" s="96"/>
      <c r="AF18" s="96"/>
      <c r="AG18" s="96"/>
      <c r="AH18" s="96"/>
      <c r="AI18" s="100"/>
      <c r="AJ18" s="287"/>
      <c r="AK18" s="288"/>
      <c r="AL18" s="289"/>
      <c r="AM18" s="287"/>
      <c r="AN18" s="288"/>
      <c r="AO18" s="289"/>
    </row>
    <row r="19" spans="1:46" s="65" customFormat="1" ht="15" customHeight="1" x14ac:dyDescent="0.25">
      <c r="A19" s="84"/>
      <c r="B19" s="104"/>
      <c r="C19" s="88"/>
      <c r="D19" s="88"/>
      <c r="E19" s="88"/>
      <c r="F19" s="88"/>
      <c r="G19" s="88"/>
      <c r="H19" s="93"/>
      <c r="I19" s="84"/>
      <c r="L19" s="101"/>
      <c r="M19" s="102"/>
      <c r="N19" s="102"/>
      <c r="O19" s="102"/>
      <c r="P19" s="102"/>
      <c r="Q19" s="102"/>
      <c r="R19" s="102"/>
      <c r="S19" s="102"/>
      <c r="T19" s="102"/>
      <c r="U19" s="103"/>
      <c r="V19" s="95"/>
      <c r="W19" s="96"/>
      <c r="X19" s="96"/>
      <c r="Y19" s="96"/>
      <c r="Z19" s="96"/>
      <c r="AA19" s="96"/>
      <c r="AB19" s="96"/>
      <c r="AC19" s="96"/>
      <c r="AD19" s="96"/>
      <c r="AE19" s="96"/>
      <c r="AF19" s="96"/>
      <c r="AG19" s="96"/>
      <c r="AH19" s="96"/>
      <c r="AI19" s="100"/>
      <c r="AJ19" s="287"/>
      <c r="AK19" s="288"/>
      <c r="AL19" s="289"/>
      <c r="AM19" s="287"/>
      <c r="AN19" s="288"/>
      <c r="AO19" s="289"/>
    </row>
    <row r="20" spans="1:46" s="65" customFormat="1" ht="15" customHeight="1" x14ac:dyDescent="0.25">
      <c r="A20" s="84"/>
      <c r="B20" s="105"/>
      <c r="C20" s="106"/>
      <c r="D20" s="107"/>
      <c r="E20" s="107"/>
      <c r="F20" s="107"/>
      <c r="G20" s="107"/>
      <c r="H20" s="108"/>
      <c r="I20" s="84"/>
      <c r="L20" s="101"/>
      <c r="M20" s="102"/>
      <c r="N20" s="102"/>
      <c r="O20" s="102"/>
      <c r="P20" s="102"/>
      <c r="Q20" s="102"/>
      <c r="R20" s="102"/>
      <c r="S20" s="102"/>
      <c r="T20" s="102"/>
      <c r="U20" s="103"/>
      <c r="V20" s="95"/>
      <c r="W20" s="96"/>
      <c r="X20" s="96"/>
      <c r="Y20" s="96"/>
      <c r="Z20" s="96"/>
      <c r="AA20" s="96"/>
      <c r="AB20" s="96"/>
      <c r="AC20" s="96"/>
      <c r="AD20" s="96"/>
      <c r="AE20" s="96"/>
      <c r="AF20" s="96"/>
      <c r="AG20" s="96"/>
      <c r="AH20" s="96"/>
      <c r="AI20" s="100"/>
      <c r="AJ20" s="287"/>
      <c r="AK20" s="288"/>
      <c r="AL20" s="289"/>
      <c r="AM20" s="287"/>
      <c r="AN20" s="288"/>
      <c r="AO20" s="289"/>
      <c r="AT20" s="109"/>
    </row>
    <row r="21" spans="1:46" s="65" customFormat="1" ht="15" customHeight="1" x14ac:dyDescent="0.25">
      <c r="A21" s="84"/>
      <c r="B21" s="82"/>
      <c r="C21" s="82"/>
      <c r="D21" s="88"/>
      <c r="E21" s="88"/>
      <c r="F21" s="88"/>
      <c r="G21" s="88"/>
      <c r="H21" s="88"/>
      <c r="I21" s="84"/>
      <c r="L21" s="101"/>
      <c r="M21" s="102"/>
      <c r="N21" s="102"/>
      <c r="O21" s="102"/>
      <c r="P21" s="102"/>
      <c r="Q21" s="102"/>
      <c r="R21" s="102"/>
      <c r="S21" s="102"/>
      <c r="T21" s="102"/>
      <c r="U21" s="103"/>
      <c r="V21" s="95"/>
      <c r="W21" s="96"/>
      <c r="X21" s="96"/>
      <c r="Y21" s="96"/>
      <c r="Z21" s="96"/>
      <c r="AA21" s="96"/>
      <c r="AB21" s="96"/>
      <c r="AC21" s="96"/>
      <c r="AD21" s="96"/>
      <c r="AE21" s="96"/>
      <c r="AF21" s="96"/>
      <c r="AG21" s="96"/>
      <c r="AH21" s="96"/>
      <c r="AI21" s="100"/>
      <c r="AJ21" s="287"/>
      <c r="AK21" s="288"/>
      <c r="AL21" s="289"/>
      <c r="AM21" s="287"/>
      <c r="AN21" s="288"/>
      <c r="AO21" s="289"/>
      <c r="AT21" s="109"/>
    </row>
    <row r="22" spans="1:46" s="65" customFormat="1" ht="15" customHeight="1" x14ac:dyDescent="0.25">
      <c r="A22" s="84"/>
      <c r="B22" s="110" t="s">
        <v>27</v>
      </c>
      <c r="C22" s="111"/>
      <c r="D22" s="112"/>
      <c r="E22" s="112"/>
      <c r="F22" s="112"/>
      <c r="G22" s="112"/>
      <c r="H22" s="112"/>
      <c r="I22" s="84"/>
      <c r="L22" s="85" t="s">
        <v>28</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T22" s="109"/>
    </row>
    <row r="23" spans="1:46" s="65" customFormat="1" ht="14.25" customHeight="1" x14ac:dyDescent="0.25">
      <c r="A23" s="84"/>
      <c r="B23" s="268" t="s">
        <v>29</v>
      </c>
      <c r="C23" s="268"/>
      <c r="D23" s="268"/>
      <c r="E23" s="268"/>
      <c r="F23" s="114"/>
      <c r="G23" s="114" t="s">
        <v>30</v>
      </c>
      <c r="H23" s="114" t="s">
        <v>31</v>
      </c>
      <c r="I23" s="84"/>
      <c r="L23" s="115" t="s">
        <v>32</v>
      </c>
      <c r="M23" s="116"/>
      <c r="N23" s="116"/>
      <c r="O23" s="116"/>
      <c r="P23" s="116"/>
      <c r="Q23" s="116"/>
      <c r="R23" s="116"/>
      <c r="S23" s="117"/>
      <c r="T23" s="118"/>
      <c r="U23" s="117"/>
      <c r="V23" s="118"/>
      <c r="W23" s="117"/>
      <c r="X23" s="118"/>
      <c r="Y23" s="117"/>
      <c r="Z23" s="119"/>
      <c r="AA23" s="115" t="s">
        <v>33</v>
      </c>
      <c r="AB23" s="116"/>
      <c r="AC23" s="117"/>
      <c r="AD23" s="117"/>
      <c r="AE23" s="117"/>
      <c r="AF23" s="118"/>
      <c r="AG23" s="118"/>
      <c r="AH23" s="118"/>
      <c r="AI23" s="117"/>
      <c r="AJ23" s="117"/>
      <c r="AK23" s="117"/>
      <c r="AL23" s="117"/>
      <c r="AM23" s="117"/>
      <c r="AN23" s="117"/>
      <c r="AO23" s="120"/>
      <c r="AT23" s="109"/>
    </row>
    <row r="24" spans="1:46" s="65" customFormat="1" ht="14.25" customHeight="1" x14ac:dyDescent="0.25">
      <c r="A24" s="84"/>
      <c r="B24" s="269"/>
      <c r="C24" s="269"/>
      <c r="D24" s="269"/>
      <c r="E24" s="269"/>
      <c r="F24" s="121"/>
      <c r="G24" s="121" t="s">
        <v>34</v>
      </c>
      <c r="H24" s="121" t="s">
        <v>34</v>
      </c>
      <c r="I24" s="84"/>
      <c r="L24" s="270"/>
      <c r="M24" s="271"/>
      <c r="N24" s="271"/>
      <c r="O24" s="271"/>
      <c r="P24" s="271"/>
      <c r="Q24" s="271"/>
      <c r="R24" s="271"/>
      <c r="S24" s="271"/>
      <c r="T24" s="271"/>
      <c r="U24" s="271"/>
      <c r="V24" s="271"/>
      <c r="W24" s="271"/>
      <c r="X24" s="271"/>
      <c r="Y24" s="271"/>
      <c r="Z24" s="272"/>
      <c r="AA24" s="270"/>
      <c r="AB24" s="271"/>
      <c r="AC24" s="271"/>
      <c r="AD24" s="271"/>
      <c r="AE24" s="271"/>
      <c r="AF24" s="271"/>
      <c r="AG24" s="271"/>
      <c r="AH24" s="271"/>
      <c r="AI24" s="271"/>
      <c r="AJ24" s="271"/>
      <c r="AK24" s="271"/>
      <c r="AL24" s="271"/>
      <c r="AM24" s="271"/>
      <c r="AN24" s="271"/>
      <c r="AO24" s="272"/>
      <c r="AT24" s="109"/>
    </row>
    <row r="25" spans="1:46" s="65" customFormat="1" ht="15" customHeight="1" x14ac:dyDescent="0.25">
      <c r="A25" s="84"/>
      <c r="B25" s="122" t="str">
        <f>職業能力評価シート!B7</f>
        <v>職業倫理と職務規律</v>
      </c>
      <c r="C25" s="122"/>
      <c r="D25" s="123"/>
      <c r="E25" s="123"/>
      <c r="F25" s="124"/>
      <c r="G25" s="124">
        <f>AVERAGE(職業能力評価シート!J7:J8)</f>
        <v>0</v>
      </c>
      <c r="H25" s="124">
        <f>AVERAGE(職業能力評価シート!K7:K8)</f>
        <v>0</v>
      </c>
      <c r="I25" s="84"/>
      <c r="L25" s="273"/>
      <c r="M25" s="274"/>
      <c r="N25" s="274"/>
      <c r="O25" s="274"/>
      <c r="P25" s="274"/>
      <c r="Q25" s="274"/>
      <c r="R25" s="274"/>
      <c r="S25" s="274"/>
      <c r="T25" s="274"/>
      <c r="U25" s="274"/>
      <c r="V25" s="274"/>
      <c r="W25" s="274"/>
      <c r="X25" s="274"/>
      <c r="Y25" s="274"/>
      <c r="Z25" s="275"/>
      <c r="AA25" s="273"/>
      <c r="AB25" s="274"/>
      <c r="AC25" s="274"/>
      <c r="AD25" s="274"/>
      <c r="AE25" s="274"/>
      <c r="AF25" s="274"/>
      <c r="AG25" s="274"/>
      <c r="AH25" s="274"/>
      <c r="AI25" s="274"/>
      <c r="AJ25" s="274"/>
      <c r="AK25" s="274"/>
      <c r="AL25" s="274"/>
      <c r="AM25" s="274"/>
      <c r="AN25" s="274"/>
      <c r="AO25" s="275"/>
      <c r="AT25" s="109"/>
    </row>
    <row r="26" spans="1:46" s="65" customFormat="1" ht="15" customHeight="1" x14ac:dyDescent="0.25">
      <c r="A26" s="84"/>
      <c r="B26" s="125" t="str">
        <f>職業能力評価シート!B9</f>
        <v>地域・顧客とのコミュニケーション</v>
      </c>
      <c r="C26" s="125"/>
      <c r="D26" s="126"/>
      <c r="E26" s="126"/>
      <c r="F26" s="127"/>
      <c r="G26" s="127">
        <f>AVERAGE(職業能力評価シート!J9:J10)</f>
        <v>0</v>
      </c>
      <c r="H26" s="127">
        <f>AVERAGE(職業能力評価シート!K9:K10)</f>
        <v>0</v>
      </c>
      <c r="I26" s="84"/>
      <c r="L26" s="273"/>
      <c r="M26" s="274"/>
      <c r="N26" s="274"/>
      <c r="O26" s="274"/>
      <c r="P26" s="274"/>
      <c r="Q26" s="274"/>
      <c r="R26" s="274"/>
      <c r="S26" s="274"/>
      <c r="T26" s="274"/>
      <c r="U26" s="274"/>
      <c r="V26" s="274"/>
      <c r="W26" s="274"/>
      <c r="X26" s="274"/>
      <c r="Y26" s="274"/>
      <c r="Z26" s="275"/>
      <c r="AA26" s="273"/>
      <c r="AB26" s="274"/>
      <c r="AC26" s="274"/>
      <c r="AD26" s="274"/>
      <c r="AE26" s="274"/>
      <c r="AF26" s="274"/>
      <c r="AG26" s="274"/>
      <c r="AH26" s="274"/>
      <c r="AI26" s="274"/>
      <c r="AJ26" s="274"/>
      <c r="AK26" s="274"/>
      <c r="AL26" s="274"/>
      <c r="AM26" s="274"/>
      <c r="AN26" s="274"/>
      <c r="AO26" s="275"/>
      <c r="AT26" s="109"/>
    </row>
    <row r="27" spans="1:46" s="65" customFormat="1" ht="15" customHeight="1" x14ac:dyDescent="0.25">
      <c r="A27" s="84"/>
      <c r="B27" s="122" t="str">
        <f>職業能力評価シート!B11</f>
        <v>チームワーク</v>
      </c>
      <c r="C27" s="122"/>
      <c r="D27" s="123"/>
      <c r="E27" s="123"/>
      <c r="F27" s="124"/>
      <c r="G27" s="124">
        <f>AVERAGE(職業能力評価シート!J11:J12)</f>
        <v>0</v>
      </c>
      <c r="H27" s="124">
        <f>AVERAGE(職業能力評価シート!K11:K12)</f>
        <v>0</v>
      </c>
      <c r="I27" s="84"/>
      <c r="L27" s="273"/>
      <c r="M27" s="274"/>
      <c r="N27" s="274"/>
      <c r="O27" s="274"/>
      <c r="P27" s="274"/>
      <c r="Q27" s="274"/>
      <c r="R27" s="274"/>
      <c r="S27" s="274"/>
      <c r="T27" s="274"/>
      <c r="U27" s="274"/>
      <c r="V27" s="274"/>
      <c r="W27" s="274"/>
      <c r="X27" s="274"/>
      <c r="Y27" s="274"/>
      <c r="Z27" s="275"/>
      <c r="AA27" s="273"/>
      <c r="AB27" s="274"/>
      <c r="AC27" s="274"/>
      <c r="AD27" s="274"/>
      <c r="AE27" s="274"/>
      <c r="AF27" s="274"/>
      <c r="AG27" s="274"/>
      <c r="AH27" s="274"/>
      <c r="AI27" s="274"/>
      <c r="AJ27" s="274"/>
      <c r="AK27" s="274"/>
      <c r="AL27" s="274"/>
      <c r="AM27" s="274"/>
      <c r="AN27" s="274"/>
      <c r="AO27" s="275"/>
      <c r="AT27" s="109"/>
    </row>
    <row r="28" spans="1:46" s="65" customFormat="1" ht="15" customHeight="1" x14ac:dyDescent="0.25">
      <c r="A28" s="84"/>
      <c r="B28" s="125" t="str">
        <f>職業能力評価シート!B13</f>
        <v>チャレンジ意欲</v>
      </c>
      <c r="C28" s="125"/>
      <c r="D28" s="126"/>
      <c r="E28" s="126"/>
      <c r="F28" s="170"/>
      <c r="G28" s="170">
        <f>AVERAGE(職業能力評価シート!J13:J14)</f>
        <v>0</v>
      </c>
      <c r="H28" s="170">
        <f>AVERAGE(職業能力評価シート!K13:K14)</f>
        <v>0</v>
      </c>
      <c r="I28" s="84"/>
      <c r="L28" s="273"/>
      <c r="M28" s="274"/>
      <c r="N28" s="274"/>
      <c r="O28" s="274"/>
      <c r="P28" s="274"/>
      <c r="Q28" s="274"/>
      <c r="R28" s="274"/>
      <c r="S28" s="274"/>
      <c r="T28" s="274"/>
      <c r="U28" s="274"/>
      <c r="V28" s="274"/>
      <c r="W28" s="274"/>
      <c r="X28" s="274"/>
      <c r="Y28" s="274"/>
      <c r="Z28" s="275"/>
      <c r="AA28" s="273"/>
      <c r="AB28" s="274"/>
      <c r="AC28" s="274"/>
      <c r="AD28" s="274"/>
      <c r="AE28" s="274"/>
      <c r="AF28" s="274"/>
      <c r="AG28" s="274"/>
      <c r="AH28" s="274"/>
      <c r="AI28" s="274"/>
      <c r="AJ28" s="274"/>
      <c r="AK28" s="274"/>
      <c r="AL28" s="274"/>
      <c r="AM28" s="274"/>
      <c r="AN28" s="274"/>
      <c r="AO28" s="275"/>
    </row>
    <row r="29" spans="1:46" s="65" customFormat="1" ht="15" customHeight="1" x14ac:dyDescent="0.25">
      <c r="A29" s="84"/>
      <c r="B29" s="122" t="str">
        <f>職業能力評価シート!B18</f>
        <v>営業施策の立案・実施・管理</v>
      </c>
      <c r="C29" s="122"/>
      <c r="D29" s="123"/>
      <c r="E29" s="123"/>
      <c r="F29" s="124"/>
      <c r="G29" s="124">
        <f>AVERAGE(職業能力評価シート!J18:J20)</f>
        <v>0</v>
      </c>
      <c r="H29" s="124">
        <f>AVERAGE(職業能力評価シート!K18:K20)</f>
        <v>0</v>
      </c>
      <c r="I29" s="84"/>
      <c r="L29" s="276"/>
      <c r="M29" s="277"/>
      <c r="N29" s="277"/>
      <c r="O29" s="277"/>
      <c r="P29" s="277"/>
      <c r="Q29" s="277"/>
      <c r="R29" s="277"/>
      <c r="S29" s="277"/>
      <c r="T29" s="277"/>
      <c r="U29" s="277"/>
      <c r="V29" s="277"/>
      <c r="W29" s="277"/>
      <c r="X29" s="277"/>
      <c r="Y29" s="277"/>
      <c r="Z29" s="278"/>
      <c r="AA29" s="276"/>
      <c r="AB29" s="277"/>
      <c r="AC29" s="277"/>
      <c r="AD29" s="277"/>
      <c r="AE29" s="277"/>
      <c r="AF29" s="277"/>
      <c r="AG29" s="277"/>
      <c r="AH29" s="277"/>
      <c r="AI29" s="277"/>
      <c r="AJ29" s="277"/>
      <c r="AK29" s="277"/>
      <c r="AL29" s="277"/>
      <c r="AM29" s="277"/>
      <c r="AN29" s="277"/>
      <c r="AO29" s="278"/>
    </row>
    <row r="30" spans="1:46" s="65" customFormat="1" ht="15" customHeight="1" x14ac:dyDescent="0.25">
      <c r="A30" s="84"/>
      <c r="B30" s="168"/>
      <c r="C30" s="168"/>
      <c r="D30" s="169"/>
      <c r="E30" s="169"/>
      <c r="F30" s="165"/>
      <c r="G30" s="165"/>
      <c r="H30" s="165"/>
      <c r="I30" s="84"/>
    </row>
    <row r="31" spans="1:46" s="65" customFormat="1" ht="15" customHeight="1" x14ac:dyDescent="0.25">
      <c r="A31" s="84"/>
      <c r="B31" s="122"/>
      <c r="C31" s="122"/>
      <c r="D31" s="123"/>
      <c r="E31" s="123"/>
      <c r="F31" s="124"/>
      <c r="G31" s="124"/>
      <c r="H31" s="124"/>
      <c r="I31" s="84"/>
      <c r="L31" s="85" t="s">
        <v>35</v>
      </c>
      <c r="M31" s="86"/>
      <c r="N31" s="86"/>
      <c r="O31" s="86"/>
      <c r="P31" s="86"/>
      <c r="Q31" s="86"/>
      <c r="R31" s="86"/>
      <c r="S31" s="86"/>
      <c r="T31" s="86"/>
      <c r="U31" s="86"/>
      <c r="V31" s="86"/>
      <c r="W31" s="86"/>
      <c r="X31" s="86"/>
      <c r="Y31" s="86"/>
      <c r="Z31" s="86"/>
      <c r="AA31" s="85"/>
      <c r="AB31" s="86"/>
      <c r="AC31" s="86"/>
      <c r="AD31" s="86"/>
      <c r="AE31" s="86"/>
      <c r="AF31" s="86"/>
      <c r="AG31" s="86"/>
      <c r="AH31" s="86"/>
      <c r="AI31" s="86"/>
      <c r="AJ31" s="86"/>
      <c r="AK31" s="86"/>
      <c r="AL31" s="86"/>
      <c r="AM31" s="86"/>
      <c r="AN31" s="86"/>
      <c r="AO31" s="86"/>
    </row>
    <row r="32" spans="1:46" s="65" customFormat="1" ht="15" customHeight="1" x14ac:dyDescent="0.25">
      <c r="A32" s="84"/>
      <c r="B32" s="168"/>
      <c r="C32" s="168"/>
      <c r="D32" s="169"/>
      <c r="E32" s="169"/>
      <c r="F32" s="165"/>
      <c r="G32" s="165"/>
      <c r="H32" s="165"/>
      <c r="I32" s="84"/>
      <c r="L32" s="115" t="s">
        <v>36</v>
      </c>
      <c r="M32" s="128"/>
      <c r="N32" s="128"/>
      <c r="O32" s="128"/>
      <c r="P32" s="128"/>
      <c r="Q32" s="128"/>
      <c r="R32" s="128"/>
      <c r="S32" s="128"/>
      <c r="T32" s="128"/>
      <c r="U32" s="128"/>
      <c r="V32" s="128"/>
      <c r="W32" s="128"/>
      <c r="X32" s="128"/>
      <c r="Y32" s="128"/>
      <c r="Z32" s="129"/>
      <c r="AA32" s="115" t="s">
        <v>37</v>
      </c>
      <c r="AB32" s="128"/>
      <c r="AC32" s="128"/>
      <c r="AD32" s="128"/>
      <c r="AE32" s="128"/>
      <c r="AF32" s="128"/>
      <c r="AG32" s="128"/>
      <c r="AH32" s="128"/>
      <c r="AI32" s="128"/>
      <c r="AJ32" s="128"/>
      <c r="AK32" s="128"/>
      <c r="AL32" s="128"/>
      <c r="AM32" s="128"/>
      <c r="AN32" s="128"/>
      <c r="AO32" s="129"/>
    </row>
    <row r="33" spans="1:41" s="65" customFormat="1" ht="15" customHeight="1" x14ac:dyDescent="0.25">
      <c r="A33" s="84"/>
      <c r="B33" s="122"/>
      <c r="C33" s="122"/>
      <c r="D33" s="123"/>
      <c r="E33" s="123"/>
      <c r="F33" s="124"/>
      <c r="G33" s="124"/>
      <c r="H33" s="165"/>
      <c r="I33" s="84"/>
      <c r="L33" s="270"/>
      <c r="M33" s="279"/>
      <c r="N33" s="279"/>
      <c r="O33" s="279"/>
      <c r="P33" s="279"/>
      <c r="Q33" s="279"/>
      <c r="R33" s="279"/>
      <c r="S33" s="279"/>
      <c r="T33" s="279"/>
      <c r="U33" s="279"/>
      <c r="V33" s="279"/>
      <c r="W33" s="279"/>
      <c r="X33" s="279"/>
      <c r="Y33" s="279"/>
      <c r="Z33" s="280"/>
      <c r="AA33" s="270"/>
      <c r="AB33" s="279"/>
      <c r="AC33" s="279"/>
      <c r="AD33" s="279"/>
      <c r="AE33" s="279"/>
      <c r="AF33" s="279"/>
      <c r="AG33" s="279"/>
      <c r="AH33" s="279"/>
      <c r="AI33" s="279"/>
      <c r="AJ33" s="279"/>
      <c r="AK33" s="279"/>
      <c r="AL33" s="279"/>
      <c r="AM33" s="279"/>
      <c r="AN33" s="279"/>
      <c r="AO33" s="280"/>
    </row>
    <row r="34" spans="1:41" s="65" customFormat="1" ht="15" customHeight="1" x14ac:dyDescent="0.25">
      <c r="A34" s="84"/>
      <c r="B34" s="122"/>
      <c r="C34" s="122"/>
      <c r="D34" s="123"/>
      <c r="E34" s="123"/>
      <c r="F34" s="124"/>
      <c r="G34" s="124"/>
      <c r="H34" s="124"/>
      <c r="I34" s="84"/>
      <c r="L34" s="281"/>
      <c r="M34" s="282"/>
      <c r="N34" s="282"/>
      <c r="O34" s="282"/>
      <c r="P34" s="282"/>
      <c r="Q34" s="282"/>
      <c r="R34" s="282"/>
      <c r="S34" s="282"/>
      <c r="T34" s="282"/>
      <c r="U34" s="282"/>
      <c r="V34" s="282"/>
      <c r="W34" s="282"/>
      <c r="X34" s="282"/>
      <c r="Y34" s="282"/>
      <c r="Z34" s="283"/>
      <c r="AA34" s="281"/>
      <c r="AB34" s="282"/>
      <c r="AC34" s="282"/>
      <c r="AD34" s="282"/>
      <c r="AE34" s="282"/>
      <c r="AF34" s="282"/>
      <c r="AG34" s="282"/>
      <c r="AH34" s="282"/>
      <c r="AI34" s="282"/>
      <c r="AJ34" s="282"/>
      <c r="AK34" s="282"/>
      <c r="AL34" s="282"/>
      <c r="AM34" s="282"/>
      <c r="AN34" s="282"/>
      <c r="AO34" s="283"/>
    </row>
    <row r="35" spans="1:41" s="65" customFormat="1" ht="15" customHeight="1" x14ac:dyDescent="0.25">
      <c r="A35" s="84"/>
      <c r="B35" s="122"/>
      <c r="C35" s="122"/>
      <c r="D35" s="123"/>
      <c r="E35" s="123"/>
      <c r="F35" s="124"/>
      <c r="G35" s="124"/>
      <c r="H35" s="124"/>
      <c r="I35" s="84"/>
      <c r="L35" s="281"/>
      <c r="M35" s="282"/>
      <c r="N35" s="282"/>
      <c r="O35" s="282"/>
      <c r="P35" s="282"/>
      <c r="Q35" s="282"/>
      <c r="R35" s="282"/>
      <c r="S35" s="282"/>
      <c r="T35" s="282"/>
      <c r="U35" s="282"/>
      <c r="V35" s="282"/>
      <c r="W35" s="282"/>
      <c r="X35" s="282"/>
      <c r="Y35" s="282"/>
      <c r="Z35" s="283"/>
      <c r="AA35" s="281"/>
      <c r="AB35" s="282"/>
      <c r="AC35" s="282"/>
      <c r="AD35" s="282"/>
      <c r="AE35" s="282"/>
      <c r="AF35" s="282"/>
      <c r="AG35" s="282"/>
      <c r="AH35" s="282"/>
      <c r="AI35" s="282"/>
      <c r="AJ35" s="282"/>
      <c r="AK35" s="282"/>
      <c r="AL35" s="282"/>
      <c r="AM35" s="282"/>
      <c r="AN35" s="282"/>
      <c r="AO35" s="283"/>
    </row>
    <row r="36" spans="1:41" s="65" customFormat="1" ht="15" customHeight="1" x14ac:dyDescent="0.25">
      <c r="A36" s="84"/>
      <c r="B36" s="169"/>
      <c r="C36" s="168"/>
      <c r="D36" s="169"/>
      <c r="E36" s="169"/>
      <c r="F36" s="165"/>
      <c r="G36" s="165"/>
      <c r="H36" s="165"/>
      <c r="I36" s="84"/>
      <c r="L36" s="281"/>
      <c r="M36" s="282"/>
      <c r="N36" s="282"/>
      <c r="O36" s="282"/>
      <c r="P36" s="282"/>
      <c r="Q36" s="282"/>
      <c r="R36" s="282"/>
      <c r="S36" s="282"/>
      <c r="T36" s="282"/>
      <c r="U36" s="282"/>
      <c r="V36" s="282"/>
      <c r="W36" s="282"/>
      <c r="X36" s="282"/>
      <c r="Y36" s="282"/>
      <c r="Z36" s="283"/>
      <c r="AA36" s="281"/>
      <c r="AB36" s="282"/>
      <c r="AC36" s="282"/>
      <c r="AD36" s="282"/>
      <c r="AE36" s="282"/>
      <c r="AF36" s="282"/>
      <c r="AG36" s="282"/>
      <c r="AH36" s="282"/>
      <c r="AI36" s="282"/>
      <c r="AJ36" s="282"/>
      <c r="AK36" s="282"/>
      <c r="AL36" s="282"/>
      <c r="AM36" s="282"/>
      <c r="AN36" s="282"/>
      <c r="AO36" s="283"/>
    </row>
    <row r="37" spans="1:41" s="65" customFormat="1" ht="15" customHeight="1" x14ac:dyDescent="0.25">
      <c r="A37" s="84"/>
      <c r="B37" s="123"/>
      <c r="C37" s="122"/>
      <c r="D37" s="123"/>
      <c r="E37" s="123"/>
      <c r="F37" s="124"/>
      <c r="G37" s="124"/>
      <c r="H37" s="124"/>
      <c r="I37" s="84"/>
      <c r="L37" s="281"/>
      <c r="M37" s="282"/>
      <c r="N37" s="282"/>
      <c r="O37" s="282"/>
      <c r="P37" s="282"/>
      <c r="Q37" s="282"/>
      <c r="R37" s="282"/>
      <c r="S37" s="282"/>
      <c r="T37" s="282"/>
      <c r="U37" s="282"/>
      <c r="V37" s="282"/>
      <c r="W37" s="282"/>
      <c r="X37" s="282"/>
      <c r="Y37" s="282"/>
      <c r="Z37" s="283"/>
      <c r="AA37" s="281"/>
      <c r="AB37" s="282"/>
      <c r="AC37" s="282"/>
      <c r="AD37" s="282"/>
      <c r="AE37" s="282"/>
      <c r="AF37" s="282"/>
      <c r="AG37" s="282"/>
      <c r="AH37" s="282"/>
      <c r="AI37" s="282"/>
      <c r="AJ37" s="282"/>
      <c r="AK37" s="282"/>
      <c r="AL37" s="282"/>
      <c r="AM37" s="282"/>
      <c r="AN37" s="282"/>
      <c r="AO37" s="283"/>
    </row>
    <row r="38" spans="1:41" s="65" customFormat="1" ht="15" customHeight="1" x14ac:dyDescent="0.25">
      <c r="A38" s="84"/>
      <c r="B38" s="168"/>
      <c r="C38" s="168"/>
      <c r="D38" s="169"/>
      <c r="E38" s="169"/>
      <c r="F38" s="165"/>
      <c r="G38" s="165"/>
      <c r="H38" s="165"/>
      <c r="I38" s="84"/>
      <c r="L38" s="284"/>
      <c r="M38" s="285"/>
      <c r="N38" s="285"/>
      <c r="O38" s="285"/>
      <c r="P38" s="285"/>
      <c r="Q38" s="285"/>
      <c r="R38" s="285"/>
      <c r="S38" s="285"/>
      <c r="T38" s="285"/>
      <c r="U38" s="285"/>
      <c r="V38" s="285"/>
      <c r="W38" s="285"/>
      <c r="X38" s="285"/>
      <c r="Y38" s="285"/>
      <c r="Z38" s="286"/>
      <c r="AA38" s="284"/>
      <c r="AB38" s="285"/>
      <c r="AC38" s="285"/>
      <c r="AD38" s="285"/>
      <c r="AE38" s="285"/>
      <c r="AF38" s="285"/>
      <c r="AG38" s="285"/>
      <c r="AH38" s="285"/>
      <c r="AI38" s="285"/>
      <c r="AJ38" s="285"/>
      <c r="AK38" s="285"/>
      <c r="AL38" s="285"/>
      <c r="AM38" s="285"/>
      <c r="AN38" s="285"/>
      <c r="AO38" s="286"/>
    </row>
    <row r="39" spans="1:41" x14ac:dyDescent="0.2">
      <c r="F39" s="65"/>
      <c r="G39" s="65"/>
      <c r="H39" s="65"/>
    </row>
    <row r="40" spans="1:41" x14ac:dyDescent="0.2">
      <c r="F40" s="65"/>
      <c r="G40" s="65"/>
      <c r="H40" s="65"/>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rintOptions horizontalCentered="1"/>
  <pageMargins left="0.59055118110236215" right="0.59055118110236215" top="0.39370078740157483" bottom="0.23622047244094488" header="0.31496062992125984" footer="0.11811023622047244"/>
  <pageSetup paperSize="9" scale="9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2018-06-06T05:29:03Z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