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920" xr2:uid="{00000000-000D-0000-FFFF-FFFF00000000}"/>
  </bookViews>
  <sheets>
    <sheet name="表紙" sheetId="24" r:id="rId1"/>
    <sheet name="職業能力評価シート" sheetId="26" r:id="rId2"/>
    <sheet name="基準一覧" sheetId="28" r:id="rId3"/>
    <sheet name="必要な知識" sheetId="27" r:id="rId4"/>
    <sheet name="中扉" sheetId="34" r:id="rId5"/>
    <sheet name="OJTコミュニケーションシートの目的とシート各部の説明" sheetId="39"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基準一覧!$A$1:$D$73</definedName>
    <definedName name="_xlnm.Print_Area" localSheetId="1">職業能力評価シート!$A$1:$H$31</definedName>
    <definedName name="_xlnm.Print_Area" localSheetId="4">中扉!$A$1:$L$28</definedName>
    <definedName name="_xlnm.Print_Area" localSheetId="3">必要な知識!$A$1:$C$49</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J19" i="26" l="1"/>
  <c r="K19" i="26"/>
  <c r="J20" i="26"/>
  <c r="K20" i="26"/>
  <c r="J21" i="26"/>
  <c r="K21" i="26"/>
  <c r="J22" i="26"/>
  <c r="K22" i="26"/>
  <c r="J23" i="26"/>
  <c r="K23" i="26"/>
  <c r="J12" i="26"/>
  <c r="K12" i="26"/>
  <c r="H30" i="29" l="1"/>
  <c r="B30" i="29"/>
  <c r="B29" i="29"/>
  <c r="B28" i="29"/>
  <c r="K14" i="26" l="1"/>
  <c r="J14" i="26"/>
  <c r="K13" i="26"/>
  <c r="J13" i="26"/>
  <c r="G28" i="29" s="1"/>
  <c r="H28" i="29" l="1"/>
  <c r="B27" i="29"/>
  <c r="B26" i="29"/>
  <c r="B25" i="29"/>
  <c r="G30" i="26" l="1"/>
  <c r="G29" i="26"/>
  <c r="G28" i="26"/>
  <c r="F30" i="26"/>
  <c r="F29" i="26"/>
  <c r="F28" i="26"/>
  <c r="J18" i="26"/>
  <c r="K18" i="26"/>
  <c r="H29" i="29" s="1"/>
  <c r="G30" i="29"/>
  <c r="J8" i="26"/>
  <c r="K8" i="26"/>
  <c r="J9" i="26"/>
  <c r="K9" i="26"/>
  <c r="J10" i="26"/>
  <c r="K10" i="26"/>
  <c r="J11" i="26"/>
  <c r="G27" i="29" s="1"/>
  <c r="K11" i="26"/>
  <c r="K7" i="26"/>
  <c r="J7" i="26"/>
  <c r="G29" i="29" l="1"/>
  <c r="G26" i="29"/>
  <c r="H27" i="29"/>
  <c r="H26" i="29"/>
  <c r="H25" i="29"/>
  <c r="G25" i="29"/>
  <c r="F31" i="26"/>
  <c r="G31" i="26"/>
  <c r="H28" i="26" s="1"/>
  <c r="H29" i="26" l="1"/>
  <c r="H30" i="26"/>
  <c r="H31" i="26" l="1"/>
</calcChain>
</file>

<file path=xl/sharedStrings.xml><?xml version="1.0" encoding="utf-8"?>
<sst xmlns="http://schemas.openxmlformats.org/spreadsheetml/2006/main" count="325" uniqueCount="201">
  <si>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</si>
  <si>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</si>
  <si>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</si>
  <si>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</si>
  <si>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</si>
  <si>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</si>
  <si>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</si>
  <si>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</si>
  <si>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レベル1の目安</t>
    <rPh sb="5" eb="7">
      <t>メヤス</t>
    </rPh>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</si>
  <si>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</si>
  <si>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</si>
  <si>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</si>
  <si>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</si>
  <si>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</si>
  <si>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</si>
  <si>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</si>
  <si>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</si>
  <si>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</si>
  <si>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</si>
  <si>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レベル１</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</si>
  <si>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</si>
  <si>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</si>
  <si>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</si>
  <si>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Ⅲ. 必要な知識　（共通能力ユニット　レベル1）</t>
    <rPh sb="3" eb="5">
      <t>ヒツヨウ</t>
    </rPh>
    <rPh sb="6" eb="8">
      <t>チシキ</t>
    </rPh>
    <rPh sb="10" eb="12">
      <t>キョウツウ</t>
    </rPh>
    <rPh sb="12" eb="14">
      <t>ノウリョク</t>
    </rPh>
    <phoneticPr fontId="3"/>
  </si>
  <si>
    <t>＜職業能力評価シート＞</t>
    <phoneticPr fontId="3"/>
  </si>
  <si>
    <t>チームワーク</t>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</si>
  <si>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</si>
  <si>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Ⅱ選択能力ユニット</t>
    <rPh sb="1" eb="3">
      <t>センタク</t>
    </rPh>
    <rPh sb="3" eb="5">
      <t>ノウリョク</t>
    </rPh>
    <phoneticPr fontId="3"/>
  </si>
  <si>
    <t>Ⅰ共通能力ユニット</t>
    <rPh sb="1" eb="3">
      <t>キョウツウ</t>
    </rPh>
    <rPh sb="3" eb="5">
      <t>ノウリョク</t>
    </rPh>
    <phoneticPr fontId="3"/>
  </si>
  <si>
    <t>○</t>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</si>
  <si>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</si>
  <si>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</si>
  <si>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</si>
  <si>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</si>
  <si>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</si>
  <si>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</si>
  <si>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</si>
  <si>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</si>
  <si>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</si>
  <si>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</si>
  <si>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</si>
  <si>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</si>
  <si>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</si>
  <si>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</si>
  <si>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</si>
  <si>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</si>
  <si>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</si>
  <si>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</si>
  <si>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</si>
  <si>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</si>
  <si>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</si>
  <si>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</si>
  <si>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</si>
  <si>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</si>
  <si>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</si>
  <si>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</si>
  <si>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</si>
  <si>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 xml:space="preserve">担当業務に関する基本的な知識・技能を有し、定型業務を確実に遂行することができる能力水準。 
</t>
    <phoneticPr fontId="3"/>
  </si>
  <si>
    <t>職業倫理と職務規律</t>
    <phoneticPr fontId="3"/>
  </si>
  <si>
    <t>①職業倫理、法令、諸ルールの内容の把握</t>
    <phoneticPr fontId="3"/>
  </si>
  <si>
    <t>②職業倫理、法令、諸ルールの内容の遵守</t>
    <rPh sb="1" eb="3">
      <t>ショクギョウ</t>
    </rPh>
    <rPh sb="3" eb="5">
      <t>リンリ</t>
    </rPh>
    <rPh sb="6" eb="8">
      <t>ホウレイ</t>
    </rPh>
    <rPh sb="9" eb="10">
      <t>ショ</t>
    </rPh>
    <rPh sb="14" eb="16">
      <t>ナイヨウ</t>
    </rPh>
    <rPh sb="17" eb="19">
      <t>ジュンシュ</t>
    </rPh>
    <phoneticPr fontId="3"/>
  </si>
  <si>
    <t>地域・顧客とのコミュニケーション</t>
    <rPh sb="0" eb="2">
      <t>チイキ</t>
    </rPh>
    <rPh sb="3" eb="5">
      <t>コキャク</t>
    </rPh>
    <phoneticPr fontId="18"/>
  </si>
  <si>
    <t>チームワーク</t>
    <phoneticPr fontId="18"/>
  </si>
  <si>
    <t>①周囲との連携・協力</t>
    <phoneticPr fontId="18"/>
  </si>
  <si>
    <t>②周囲とのコミュニケーション</t>
    <phoneticPr fontId="3"/>
  </si>
  <si>
    <t>チャレンジ意欲</t>
    <phoneticPr fontId="18"/>
  </si>
  <si>
    <t>①役割の理解</t>
    <phoneticPr fontId="18"/>
  </si>
  <si>
    <t>②役割遂行と意欲</t>
    <phoneticPr fontId="3"/>
  </si>
  <si>
    <t>警備業に期待される役割や警備の目的、警備業にかかわる法令、諸ルールを理解している。</t>
    <rPh sb="0" eb="2">
      <t>ケイビ</t>
    </rPh>
    <rPh sb="2" eb="3">
      <t>ギョウ</t>
    </rPh>
    <rPh sb="4" eb="6">
      <t>キタイ</t>
    </rPh>
    <rPh sb="9" eb="11">
      <t>ヤクワリ</t>
    </rPh>
    <rPh sb="12" eb="14">
      <t>ケイビ</t>
    </rPh>
    <rPh sb="15" eb="17">
      <t>モクテキ</t>
    </rPh>
    <rPh sb="18" eb="20">
      <t>ケイビ</t>
    </rPh>
    <rPh sb="20" eb="21">
      <t>ギョウ</t>
    </rPh>
    <rPh sb="26" eb="28">
      <t>ホウレイ</t>
    </rPh>
    <rPh sb="29" eb="30">
      <t>ショ</t>
    </rPh>
    <rPh sb="34" eb="36">
      <t>リカイ</t>
    </rPh>
    <phoneticPr fontId="3"/>
  </si>
  <si>
    <t>顧客と十分なコミュニケーションを図り、契約内容（顧客のルール等を含む）を理解して関係構築に努め、顧客からの依頼や相談を受けたときには、上位者に報告、連絡、相談している。</t>
    <rPh sb="0" eb="2">
      <t>コキャク</t>
    </rPh>
    <rPh sb="3" eb="5">
      <t>ジュウブン</t>
    </rPh>
    <rPh sb="16" eb="17">
      <t>ハカ</t>
    </rPh>
    <rPh sb="19" eb="21">
      <t>ケイヤク</t>
    </rPh>
    <rPh sb="21" eb="23">
      <t>ナイヨウ</t>
    </rPh>
    <rPh sb="24" eb="26">
      <t>コキャク</t>
    </rPh>
    <rPh sb="30" eb="31">
      <t>トウ</t>
    </rPh>
    <rPh sb="32" eb="33">
      <t>フク</t>
    </rPh>
    <rPh sb="36" eb="38">
      <t>リカイ</t>
    </rPh>
    <rPh sb="40" eb="42">
      <t>カンケイ</t>
    </rPh>
    <rPh sb="42" eb="44">
      <t>コウチク</t>
    </rPh>
    <rPh sb="45" eb="46">
      <t>ツト</t>
    </rPh>
    <rPh sb="48" eb="50">
      <t>コキャク</t>
    </rPh>
    <rPh sb="53" eb="55">
      <t>イライ</t>
    </rPh>
    <rPh sb="56" eb="58">
      <t>ソウダン</t>
    </rPh>
    <rPh sb="59" eb="60">
      <t>ウ</t>
    </rPh>
    <rPh sb="67" eb="70">
      <t>ジョウイシャ</t>
    </rPh>
    <rPh sb="71" eb="73">
      <t>ホウコク</t>
    </rPh>
    <rPh sb="74" eb="76">
      <t>レンラク</t>
    </rPh>
    <rPh sb="77" eb="79">
      <t>ソウダン</t>
    </rPh>
    <phoneticPr fontId="3"/>
  </si>
  <si>
    <t>自分の職務遂行上の役割を理解するとともに、上位方針を理解し、上司と相談して仕事の目標設定や能力開発計画を立てている。</t>
    <rPh sb="45" eb="47">
      <t>ノウリョク</t>
    </rPh>
    <rPh sb="47" eb="49">
      <t>カイハツ</t>
    </rPh>
    <rPh sb="49" eb="51">
      <t>ケイカク</t>
    </rPh>
    <rPh sb="52" eb="53">
      <t>タ</t>
    </rPh>
    <phoneticPr fontId="3"/>
  </si>
  <si>
    <t>会社の経営理念・行動指針等</t>
    <phoneticPr fontId="3"/>
  </si>
  <si>
    <t>会社の諸規則</t>
    <phoneticPr fontId="3"/>
  </si>
  <si>
    <t>警備員としてのマナー、基本動作</t>
    <phoneticPr fontId="3"/>
  </si>
  <si>
    <t>警察機関等への連絡、現場保存、警察官への引き継ぎ方法</t>
    <phoneticPr fontId="3"/>
  </si>
  <si>
    <t>避難誘導の方法、実施要領</t>
    <phoneticPr fontId="3"/>
  </si>
  <si>
    <t>救急蘇生法</t>
    <phoneticPr fontId="3"/>
  </si>
  <si>
    <t>護身術</t>
    <phoneticPr fontId="3"/>
  </si>
  <si>
    <t>警備計画書、警備指令書</t>
    <phoneticPr fontId="3"/>
  </si>
  <si>
    <t>地域・顧客とのコミュニケーション</t>
    <phoneticPr fontId="3"/>
  </si>
  <si>
    <t>チャレンジ意欲</t>
    <phoneticPr fontId="3"/>
  </si>
  <si>
    <t>コミュニケーション手法の活用知識</t>
    <phoneticPr fontId="3"/>
  </si>
  <si>
    <t>自分の権限で実施できること、できないことの内容</t>
    <phoneticPr fontId="3"/>
  </si>
  <si>
    <t>顧客、地域関係者についての知識</t>
    <phoneticPr fontId="3"/>
  </si>
  <si>
    <t>職場の目標、職務内容</t>
    <phoneticPr fontId="3"/>
  </si>
  <si>
    <t>目標の立て方、進捗管理</t>
    <phoneticPr fontId="3"/>
  </si>
  <si>
    <t>自己の能力と限界の把握</t>
    <phoneticPr fontId="3"/>
  </si>
  <si>
    <t>自身の健康状態の把握</t>
    <phoneticPr fontId="3"/>
  </si>
  <si>
    <t>情報機器（ＰＣ、モバイル端末）の基本的な操作スキル</t>
    <phoneticPr fontId="3"/>
  </si>
  <si>
    <t>問題解決の手法</t>
    <phoneticPr fontId="3"/>
  </si>
  <si>
    <t>①業務の準備・段取り</t>
    <phoneticPr fontId="3"/>
  </si>
  <si>
    <t>②業務の実施</t>
    <phoneticPr fontId="3"/>
  </si>
  <si>
    <t>③業務の報告・評価</t>
    <rPh sb="1" eb="3">
      <t>ギョウム</t>
    </rPh>
    <rPh sb="4" eb="6">
      <t>ホウコク</t>
    </rPh>
    <rPh sb="7" eb="9">
      <t>ヒョウカ</t>
    </rPh>
    <phoneticPr fontId="3"/>
  </si>
  <si>
    <t>警備中に確認した事項、措置事項、その他特異事項などを上司に報告し、引き継ぎ者に確実に申し送りしている。</t>
    <rPh sb="0" eb="3">
      <t>ケイビチュウ</t>
    </rPh>
    <rPh sb="4" eb="6">
      <t>カクニン</t>
    </rPh>
    <rPh sb="8" eb="10">
      <t>ジコウ</t>
    </rPh>
    <rPh sb="11" eb="13">
      <t>ソチ</t>
    </rPh>
    <rPh sb="13" eb="15">
      <t>ジコウ</t>
    </rPh>
    <rPh sb="18" eb="19">
      <t>タ</t>
    </rPh>
    <rPh sb="19" eb="21">
      <t>トクイ</t>
    </rPh>
    <rPh sb="21" eb="23">
      <t>ジコウ</t>
    </rPh>
    <rPh sb="26" eb="28">
      <t>ジョウシ</t>
    </rPh>
    <rPh sb="29" eb="31">
      <t>ホウコク</t>
    </rPh>
    <rPh sb="33" eb="34">
      <t>ヒ</t>
    </rPh>
    <rPh sb="35" eb="36">
      <t>ツ</t>
    </rPh>
    <rPh sb="37" eb="38">
      <t>シャ</t>
    </rPh>
    <rPh sb="39" eb="41">
      <t>カクジツ</t>
    </rPh>
    <rPh sb="42" eb="43">
      <t>モウ</t>
    </rPh>
    <rPh sb="44" eb="45">
      <t>オク</t>
    </rPh>
    <phoneticPr fontId="2"/>
  </si>
  <si>
    <t>問題が起きたときや改善点などの気付いたことを報告し、上司の判断を仰いでいる。</t>
    <rPh sb="0" eb="2">
      <t>モンダイ</t>
    </rPh>
    <rPh sb="3" eb="4">
      <t>オ</t>
    </rPh>
    <rPh sb="9" eb="12">
      <t>カイゼンテン</t>
    </rPh>
    <rPh sb="15" eb="17">
      <t>キヅ</t>
    </rPh>
    <rPh sb="22" eb="24">
      <t>ホウコク</t>
    </rPh>
    <rPh sb="26" eb="28">
      <t>ジョウシ</t>
    </rPh>
    <rPh sb="29" eb="31">
      <t>ハンダン</t>
    </rPh>
    <rPh sb="32" eb="33">
      <t>アオ</t>
    </rPh>
    <phoneticPr fontId="2"/>
  </si>
  <si>
    <t xml:space="preserve">職業倫理と職務規律    
</t>
    <phoneticPr fontId="3"/>
  </si>
  <si>
    <t>②職業倫理、法令、諸ルールの内容の遵守</t>
    <phoneticPr fontId="3"/>
  </si>
  <si>
    <t>警備業にかかわる法令の概要ならびに法定教育の指導事項を遵守している。</t>
    <rPh sb="0" eb="2">
      <t>ケイビ</t>
    </rPh>
    <rPh sb="2" eb="3">
      <t>ギョウ</t>
    </rPh>
    <rPh sb="8" eb="10">
      <t>ホウレイ</t>
    </rPh>
    <rPh sb="11" eb="13">
      <t>ガイヨウ</t>
    </rPh>
    <rPh sb="17" eb="19">
      <t>ホウテイ</t>
    </rPh>
    <rPh sb="19" eb="21">
      <t>キョウイク</t>
    </rPh>
    <rPh sb="22" eb="24">
      <t>シドウ</t>
    </rPh>
    <rPh sb="24" eb="26">
      <t>ジコウ</t>
    </rPh>
    <rPh sb="27" eb="29">
      <t>ジュンシュ</t>
    </rPh>
    <phoneticPr fontId="2"/>
  </si>
  <si>
    <t>日頃から自社の経営理念や方針を踏まえた行動をとるとともに、社内の諸規則及び服務規律を遵守している。</t>
    <rPh sb="0" eb="2">
      <t>ヒゴロ</t>
    </rPh>
    <rPh sb="4" eb="6">
      <t>ジシャ</t>
    </rPh>
    <rPh sb="7" eb="9">
      <t>ケイエイ</t>
    </rPh>
    <rPh sb="29" eb="31">
      <t>シャナイ</t>
    </rPh>
    <rPh sb="33" eb="35">
      <t>キソク</t>
    </rPh>
    <rPh sb="35" eb="36">
      <t>オヨ</t>
    </rPh>
    <rPh sb="37" eb="39">
      <t>フクム</t>
    </rPh>
    <rPh sb="39" eb="41">
      <t>キリツ</t>
    </rPh>
    <phoneticPr fontId="2"/>
  </si>
  <si>
    <t>清潔で端正な服装、規律と節度ある言動、心身の健康を維持して職務に従事している。</t>
    <rPh sb="0" eb="2">
      <t>セイケツ</t>
    </rPh>
    <rPh sb="3" eb="5">
      <t>タンセイ</t>
    </rPh>
    <rPh sb="6" eb="8">
      <t>フクソウ</t>
    </rPh>
    <rPh sb="9" eb="11">
      <t>キリツ</t>
    </rPh>
    <rPh sb="12" eb="14">
      <t>セツド</t>
    </rPh>
    <rPh sb="16" eb="17">
      <t>ゲン</t>
    </rPh>
    <rPh sb="19" eb="21">
      <t>シンシン</t>
    </rPh>
    <rPh sb="22" eb="24">
      <t>ケンコウ</t>
    </rPh>
    <rPh sb="25" eb="27">
      <t>イジ</t>
    </rPh>
    <rPh sb="29" eb="31">
      <t>ショクム</t>
    </rPh>
    <rPh sb="32" eb="34">
      <t>ジュウジ</t>
    </rPh>
    <phoneticPr fontId="2"/>
  </si>
  <si>
    <t>①顧客との関係構築</t>
    <phoneticPr fontId="3"/>
  </si>
  <si>
    <t>清潔で端正な服装、規律と節度ある言動で顧客に対応している。</t>
    <rPh sb="0" eb="2">
      <t>セイケツ</t>
    </rPh>
    <rPh sb="3" eb="5">
      <t>タンセイ</t>
    </rPh>
    <rPh sb="6" eb="8">
      <t>フクソウ</t>
    </rPh>
    <rPh sb="9" eb="11">
      <t>キリツ</t>
    </rPh>
    <rPh sb="12" eb="14">
      <t>セツド</t>
    </rPh>
    <rPh sb="16" eb="17">
      <t>ゲン</t>
    </rPh>
    <rPh sb="19" eb="21">
      <t>コキャク</t>
    </rPh>
    <rPh sb="22" eb="24">
      <t>タイオウ</t>
    </rPh>
    <phoneticPr fontId="2"/>
  </si>
  <si>
    <t>節度ある態度で顧客とコミュニケーションを図り、信頼関係を構築することに努めている。</t>
    <rPh sb="0" eb="2">
      <t>セツド</t>
    </rPh>
    <rPh sb="35" eb="36">
      <t>ツト</t>
    </rPh>
    <phoneticPr fontId="2"/>
  </si>
  <si>
    <t>②地域の関係者との関係構築</t>
    <phoneticPr fontId="3"/>
  </si>
  <si>
    <t>顧客側の地域や施設などが発信する情報、その地域の天候、交通事情、イベント情報等を確認するなど、地域の状況について概要を把握している。</t>
    <rPh sb="2" eb="3">
      <t>ガワ</t>
    </rPh>
    <rPh sb="4" eb="6">
      <t>チイキ</t>
    </rPh>
    <rPh sb="7" eb="9">
      <t>シセツ</t>
    </rPh>
    <rPh sb="12" eb="14">
      <t>ハッシン</t>
    </rPh>
    <rPh sb="16" eb="18">
      <t>ジョウホウ</t>
    </rPh>
    <rPh sb="21" eb="23">
      <t>チイキ</t>
    </rPh>
    <rPh sb="24" eb="26">
      <t>テンコウ</t>
    </rPh>
    <rPh sb="27" eb="29">
      <t>コウツウ</t>
    </rPh>
    <rPh sb="29" eb="31">
      <t>ジジョウ</t>
    </rPh>
    <rPh sb="36" eb="38">
      <t>ジョウホウ</t>
    </rPh>
    <rPh sb="38" eb="39">
      <t>トウ</t>
    </rPh>
    <rPh sb="40" eb="42">
      <t>カクニン</t>
    </rPh>
    <rPh sb="47" eb="49">
      <t>チイキ</t>
    </rPh>
    <rPh sb="50" eb="52">
      <t>ジョウキョウ</t>
    </rPh>
    <rPh sb="56" eb="58">
      <t>ガイヨウ</t>
    </rPh>
    <rPh sb="59" eb="61">
      <t>ハアク</t>
    </rPh>
    <phoneticPr fontId="2"/>
  </si>
  <si>
    <t>地域の関係者や近隣住民などに対し、節度を持って礼儀正しく接している。</t>
    <rPh sb="0" eb="2">
      <t>チイキ</t>
    </rPh>
    <rPh sb="3" eb="5">
      <t>カンケイ</t>
    </rPh>
    <rPh sb="5" eb="6">
      <t>シャ</t>
    </rPh>
    <rPh sb="7" eb="9">
      <t>キンリン</t>
    </rPh>
    <rPh sb="9" eb="11">
      <t>ジュウミン</t>
    </rPh>
    <rPh sb="14" eb="15">
      <t>タイ</t>
    </rPh>
    <rPh sb="17" eb="19">
      <t>セツド</t>
    </rPh>
    <rPh sb="20" eb="21">
      <t>モ</t>
    </rPh>
    <rPh sb="23" eb="25">
      <t>レイギ</t>
    </rPh>
    <rPh sb="25" eb="26">
      <t>タダ</t>
    </rPh>
    <rPh sb="28" eb="29">
      <t>セッ</t>
    </rPh>
    <phoneticPr fontId="2"/>
  </si>
  <si>
    <t>地域の関係者から依頼や相談などを受けたときは、上位者に報告、連絡、相談している。</t>
    <rPh sb="0" eb="2">
      <t>チイキ</t>
    </rPh>
    <rPh sb="3" eb="5">
      <t>カンケイ</t>
    </rPh>
    <rPh sb="5" eb="6">
      <t>シャ</t>
    </rPh>
    <rPh sb="8" eb="10">
      <t>イライ</t>
    </rPh>
    <rPh sb="11" eb="13">
      <t>ソウダン</t>
    </rPh>
    <rPh sb="16" eb="17">
      <t>ウ</t>
    </rPh>
    <rPh sb="23" eb="25">
      <t>ジョウイ</t>
    </rPh>
    <rPh sb="25" eb="26">
      <t>シャ</t>
    </rPh>
    <rPh sb="27" eb="29">
      <t>ホウコク</t>
    </rPh>
    <rPh sb="30" eb="32">
      <t>レンラク</t>
    </rPh>
    <rPh sb="33" eb="35">
      <t>ソウダン</t>
    </rPh>
    <phoneticPr fontId="2"/>
  </si>
  <si>
    <t>余力がある場合には、同僚や後輩などの職務を手伝っている。</t>
    <rPh sb="10" eb="12">
      <t>ドウリョウ</t>
    </rPh>
    <rPh sb="13" eb="15">
      <t>コウハイ</t>
    </rPh>
    <rPh sb="18" eb="20">
      <t>ショクム</t>
    </rPh>
    <phoneticPr fontId="2"/>
  </si>
  <si>
    <t>常に同僚と協力・連携して職務に取り組んでいる。</t>
    <rPh sb="0" eb="1">
      <t>ツネ</t>
    </rPh>
    <rPh sb="2" eb="4">
      <t>ドウリョウ</t>
    </rPh>
    <rPh sb="12" eb="14">
      <t>ショクム</t>
    </rPh>
    <phoneticPr fontId="2"/>
  </si>
  <si>
    <t>職場規律を遵守し、職場の協調性を乱すことなくより良い職場環境作りに協力している。</t>
    <rPh sb="0" eb="2">
      <t>ショクバ</t>
    </rPh>
    <rPh sb="2" eb="4">
      <t>キリツ</t>
    </rPh>
    <rPh sb="5" eb="7">
      <t>ジュンシュ</t>
    </rPh>
    <rPh sb="9" eb="11">
      <t>ショクバ</t>
    </rPh>
    <rPh sb="12" eb="15">
      <t>キョウチョウセイ</t>
    </rPh>
    <rPh sb="16" eb="17">
      <t>ミダ</t>
    </rPh>
    <rPh sb="24" eb="25">
      <t>ヨ</t>
    </rPh>
    <rPh sb="26" eb="28">
      <t>ショクバ</t>
    </rPh>
    <rPh sb="28" eb="30">
      <t>カンキョウ</t>
    </rPh>
    <rPh sb="30" eb="31">
      <t>ツク</t>
    </rPh>
    <rPh sb="33" eb="35">
      <t>キョウリョク</t>
    </rPh>
    <phoneticPr fontId="2"/>
  </si>
  <si>
    <t>①周囲との連携・協力</t>
    <phoneticPr fontId="3"/>
  </si>
  <si>
    <t>周囲と適切にコミュニケーションをとっている。</t>
    <rPh sb="0" eb="2">
      <t>シュウイ</t>
    </rPh>
    <rPh sb="3" eb="5">
      <t>テキセツ</t>
    </rPh>
    <phoneticPr fontId="2"/>
  </si>
  <si>
    <t>警備員としてのマナーに則り、節度ある態度で周囲と接している。</t>
    <rPh sb="0" eb="3">
      <t>ケイビイン</t>
    </rPh>
    <rPh sb="11" eb="12">
      <t>ノット</t>
    </rPh>
    <rPh sb="14" eb="16">
      <t>セツド</t>
    </rPh>
    <rPh sb="18" eb="20">
      <t>タイド</t>
    </rPh>
    <rPh sb="21" eb="23">
      <t>シュウイ</t>
    </rPh>
    <rPh sb="24" eb="25">
      <t>セッ</t>
    </rPh>
    <phoneticPr fontId="2"/>
  </si>
  <si>
    <t>人的ネットワークを広げるための会合等の機会があれば、できるだけ参加している。</t>
    <rPh sb="0" eb="2">
      <t>ジンテキ</t>
    </rPh>
    <rPh sb="9" eb="10">
      <t>ヒロ</t>
    </rPh>
    <rPh sb="17" eb="18">
      <t>トウ</t>
    </rPh>
    <phoneticPr fontId="2"/>
  </si>
  <si>
    <t>自分の職務遂行上の役割を理解している。</t>
    <rPh sb="0" eb="2">
      <t>ジブン</t>
    </rPh>
    <rPh sb="3" eb="5">
      <t>ショクム</t>
    </rPh>
    <rPh sb="5" eb="7">
      <t>スイコウ</t>
    </rPh>
    <rPh sb="7" eb="8">
      <t>ジョウ</t>
    </rPh>
    <rPh sb="9" eb="11">
      <t>ヤクワリ</t>
    </rPh>
    <rPh sb="12" eb="14">
      <t>リカイ</t>
    </rPh>
    <phoneticPr fontId="2"/>
  </si>
  <si>
    <t>上位方針を理解し、上司と相談して仕事の目標設定を行っている。</t>
    <rPh sb="0" eb="2">
      <t>ジョウイ</t>
    </rPh>
    <rPh sb="9" eb="11">
      <t>ジョウシ</t>
    </rPh>
    <rPh sb="12" eb="14">
      <t>ソウダン</t>
    </rPh>
    <rPh sb="16" eb="18">
      <t>シゴト</t>
    </rPh>
    <rPh sb="19" eb="21">
      <t>モクヒョウ</t>
    </rPh>
    <rPh sb="21" eb="23">
      <t>セッテイ</t>
    </rPh>
    <rPh sb="24" eb="25">
      <t>オコナ</t>
    </rPh>
    <phoneticPr fontId="2"/>
  </si>
  <si>
    <t>習熟すべき知識や技能を理解し、上司と相談して能力開発計画を立てている。</t>
    <rPh sb="0" eb="2">
      <t>シュウジュク</t>
    </rPh>
    <rPh sb="5" eb="7">
      <t>チシキ</t>
    </rPh>
    <rPh sb="8" eb="10">
      <t>ギノウ</t>
    </rPh>
    <rPh sb="11" eb="13">
      <t>リカイ</t>
    </rPh>
    <phoneticPr fontId="2"/>
  </si>
  <si>
    <t>誠実な態度で職務を遂行し、自分に与えられた役割を果たしている。</t>
    <rPh sb="0" eb="2">
      <t>セイジツ</t>
    </rPh>
    <rPh sb="3" eb="5">
      <t>タイド</t>
    </rPh>
    <rPh sb="6" eb="8">
      <t>ショクム</t>
    </rPh>
    <rPh sb="9" eb="11">
      <t>スイコウ</t>
    </rPh>
    <rPh sb="24" eb="25">
      <t>ハ</t>
    </rPh>
    <phoneticPr fontId="2"/>
  </si>
  <si>
    <t>自身の健康管理に気を配り、万全な体調を整えるよう努めている。</t>
    <rPh sb="0" eb="2">
      <t>ジシン</t>
    </rPh>
    <rPh sb="3" eb="5">
      <t>ケンコウ</t>
    </rPh>
    <rPh sb="5" eb="7">
      <t>カンリ</t>
    </rPh>
    <rPh sb="8" eb="9">
      <t>キ</t>
    </rPh>
    <rPh sb="10" eb="11">
      <t>クバ</t>
    </rPh>
    <rPh sb="13" eb="15">
      <t>バンゼン</t>
    </rPh>
    <rPh sb="16" eb="18">
      <t>タイチョウ</t>
    </rPh>
    <rPh sb="19" eb="20">
      <t>トトノ</t>
    </rPh>
    <rPh sb="24" eb="25">
      <t>ツト</t>
    </rPh>
    <phoneticPr fontId="2"/>
  </si>
  <si>
    <t>上司からの指示や指導事項を理解し、確実に実行している。</t>
    <rPh sb="0" eb="2">
      <t>ジョウシ</t>
    </rPh>
    <rPh sb="5" eb="7">
      <t>シジ</t>
    </rPh>
    <rPh sb="8" eb="10">
      <t>シドウ</t>
    </rPh>
    <rPh sb="10" eb="12">
      <t>ジコウ</t>
    </rPh>
    <rPh sb="13" eb="15">
      <t>リカイ</t>
    </rPh>
    <rPh sb="17" eb="19">
      <t>カクジツ</t>
    </rPh>
    <rPh sb="20" eb="22">
      <t>ジッコウ</t>
    </rPh>
    <phoneticPr fontId="2"/>
  </si>
  <si>
    <t>問題点に気付いたときは、速やかに上司に報告、連絡、相談している。</t>
    <rPh sb="0" eb="3">
      <t>モンダイテン</t>
    </rPh>
    <rPh sb="4" eb="6">
      <t>キヅ</t>
    </rPh>
    <rPh sb="12" eb="13">
      <t>スミ</t>
    </rPh>
    <rPh sb="16" eb="18">
      <t>ジョウシ</t>
    </rPh>
    <rPh sb="19" eb="21">
      <t>ホウコク</t>
    </rPh>
    <rPh sb="22" eb="24">
      <t>レンラク</t>
    </rPh>
    <rPh sb="25" eb="27">
      <t>ソウダン</t>
    </rPh>
    <phoneticPr fontId="2"/>
  </si>
  <si>
    <t>今まで経験したことがない仕事であっても、進んでチャレンジする姿勢を示している。</t>
    <rPh sb="0" eb="1">
      <t>イマ</t>
    </rPh>
    <rPh sb="3" eb="5">
      <t>ケイケン</t>
    </rPh>
    <rPh sb="12" eb="14">
      <t>シゴト</t>
    </rPh>
    <rPh sb="20" eb="21">
      <t>スス</t>
    </rPh>
    <rPh sb="30" eb="32">
      <t>シセイ</t>
    </rPh>
    <rPh sb="33" eb="34">
      <t>シメ</t>
    </rPh>
    <phoneticPr fontId="2"/>
  </si>
  <si>
    <t xml:space="preserve">①役割の理解 </t>
    <phoneticPr fontId="3"/>
  </si>
  <si>
    <t>③業務の報告・評価</t>
    <phoneticPr fontId="3"/>
  </si>
  <si>
    <t>①業務の準備・段取り</t>
    <rPh sb="1" eb="3">
      <t>ギョウム</t>
    </rPh>
    <rPh sb="4" eb="6">
      <t>ジュンビ</t>
    </rPh>
    <rPh sb="7" eb="9">
      <t>ダンド</t>
    </rPh>
    <phoneticPr fontId="2"/>
  </si>
  <si>
    <t>＜ОＪＴコミュニケーションシート＞</t>
    <phoneticPr fontId="3"/>
  </si>
  <si>
    <t>警備業務（交通誘導警備）</t>
    <rPh sb="0" eb="2">
      <t>ケイビ</t>
    </rPh>
    <rPh sb="2" eb="4">
      <t>ギョウム</t>
    </rPh>
    <rPh sb="5" eb="7">
      <t>コウツウ</t>
    </rPh>
    <rPh sb="7" eb="9">
      <t>ユウドウ</t>
    </rPh>
    <rPh sb="9" eb="11">
      <t>ケイビ</t>
    </rPh>
    <phoneticPr fontId="3"/>
  </si>
  <si>
    <t>職業能力評価シート（警備業務（交通誘導警備）　レベル1）　　</t>
    <rPh sb="15" eb="17">
      <t>コウツウ</t>
    </rPh>
    <rPh sb="17" eb="19">
      <t>ユウドウ</t>
    </rPh>
    <rPh sb="19" eb="21">
      <t>ケイビ</t>
    </rPh>
    <phoneticPr fontId="3"/>
  </si>
  <si>
    <t>Ⅱ.職務遂行のための基準　選択能力ユニット（警備業務（交通誘導警備））</t>
    <rPh sb="2" eb="12">
      <t>ｑ</t>
    </rPh>
    <rPh sb="13" eb="15">
      <t>センタク</t>
    </rPh>
    <rPh sb="15" eb="17">
      <t>ノウリョク</t>
    </rPh>
    <rPh sb="27" eb="29">
      <t>コウツウ</t>
    </rPh>
    <rPh sb="29" eb="31">
      <t>ユウドウ</t>
    </rPh>
    <phoneticPr fontId="3"/>
  </si>
  <si>
    <t>【サブツール】能力細目・職務遂行のための基準一覧（警備業務（交通誘導警備）　レベル1）</t>
    <rPh sb="7" eb="9">
      <t>ノウリョク</t>
    </rPh>
    <rPh sb="9" eb="11">
      <t>サイモク</t>
    </rPh>
    <rPh sb="12" eb="14">
      <t>ショクム</t>
    </rPh>
    <rPh sb="14" eb="16">
      <t>スイコウ</t>
    </rPh>
    <rPh sb="20" eb="22">
      <t>キジュン</t>
    </rPh>
    <rPh sb="22" eb="24">
      <t>イチラン</t>
    </rPh>
    <rPh sb="30" eb="32">
      <t>コウツウ</t>
    </rPh>
    <rPh sb="32" eb="34">
      <t>ユウドウ</t>
    </rPh>
    <phoneticPr fontId="3"/>
  </si>
  <si>
    <t>Ⅳ.必要な知識（選択能力ユニット 警備業務（交通誘導警備）　レベル1）</t>
    <rPh sb="8" eb="10">
      <t>センタク</t>
    </rPh>
    <rPh sb="22" eb="24">
      <t>コウツウ</t>
    </rPh>
    <rPh sb="24" eb="26">
      <t>ユウドウ</t>
    </rPh>
    <phoneticPr fontId="3"/>
  </si>
  <si>
    <t>駐車場誘導警備</t>
    <rPh sb="0" eb="3">
      <t>チュウシャジョウ</t>
    </rPh>
    <rPh sb="3" eb="5">
      <t>ユウドウ</t>
    </rPh>
    <rPh sb="5" eb="7">
      <t>ケイビ</t>
    </rPh>
    <phoneticPr fontId="18"/>
  </si>
  <si>
    <t>建築・土木工事の交通誘導警備</t>
    <phoneticPr fontId="3"/>
  </si>
  <si>
    <t>道路交通法や道路標識・表示の種類・意味等について正しく理解している。</t>
    <rPh sb="0" eb="2">
      <t>ドウロ</t>
    </rPh>
    <rPh sb="2" eb="5">
      <t>コウツウホウ</t>
    </rPh>
    <rPh sb="6" eb="8">
      <t>ドウロ</t>
    </rPh>
    <rPh sb="8" eb="10">
      <t>ヒョウシキ</t>
    </rPh>
    <rPh sb="11" eb="13">
      <t>ヒョウジ</t>
    </rPh>
    <rPh sb="14" eb="16">
      <t>シュルイ</t>
    </rPh>
    <rPh sb="17" eb="19">
      <t>イミ</t>
    </rPh>
    <rPh sb="19" eb="20">
      <t>トウ</t>
    </rPh>
    <rPh sb="24" eb="25">
      <t>タダ</t>
    </rPh>
    <rPh sb="27" eb="29">
      <t>リカイ</t>
    </rPh>
    <phoneticPr fontId="2"/>
  </si>
  <si>
    <t>警備を担当する駐車場のレイアウトや発券機等の機械操作方法、周辺の交通状況等を理解し、不明点があれば必ず事前に上司に確認している。</t>
    <rPh sb="0" eb="2">
      <t>ケイビ</t>
    </rPh>
    <rPh sb="3" eb="5">
      <t>タントウ</t>
    </rPh>
    <rPh sb="7" eb="10">
      <t>チュウシャジョウ</t>
    </rPh>
    <rPh sb="17" eb="20">
      <t>ハッケンキ</t>
    </rPh>
    <rPh sb="20" eb="21">
      <t>トウ</t>
    </rPh>
    <rPh sb="22" eb="24">
      <t>キカイ</t>
    </rPh>
    <rPh sb="24" eb="26">
      <t>ソウサ</t>
    </rPh>
    <rPh sb="26" eb="28">
      <t>ホウホウ</t>
    </rPh>
    <rPh sb="29" eb="31">
      <t>シュウヘン</t>
    </rPh>
    <rPh sb="32" eb="34">
      <t>コウツウ</t>
    </rPh>
    <rPh sb="34" eb="36">
      <t>ジョウキョウ</t>
    </rPh>
    <rPh sb="36" eb="37">
      <t>トウ</t>
    </rPh>
    <rPh sb="38" eb="40">
      <t>リカイ</t>
    </rPh>
    <rPh sb="42" eb="45">
      <t>フメイテン</t>
    </rPh>
    <rPh sb="49" eb="50">
      <t>カナラ</t>
    </rPh>
    <rPh sb="51" eb="53">
      <t>ジゼン</t>
    </rPh>
    <rPh sb="54" eb="56">
      <t>ジョウシ</t>
    </rPh>
    <rPh sb="57" eb="59">
      <t>カクニン</t>
    </rPh>
    <phoneticPr fontId="2"/>
  </si>
  <si>
    <t>誘導用の資機材の種類・用途や使用条件、合図の方法など、駐車場誘導警備に必要な基本事項を理解している。</t>
    <rPh sb="0" eb="3">
      <t>ユウドウヨウ</t>
    </rPh>
    <rPh sb="4" eb="7">
      <t>シキザイ</t>
    </rPh>
    <rPh sb="8" eb="10">
      <t>シュルイ</t>
    </rPh>
    <rPh sb="11" eb="13">
      <t>ヨウト</t>
    </rPh>
    <rPh sb="14" eb="16">
      <t>シヨウ</t>
    </rPh>
    <rPh sb="16" eb="18">
      <t>ジョウケン</t>
    </rPh>
    <rPh sb="19" eb="21">
      <t>アイズ</t>
    </rPh>
    <rPh sb="22" eb="24">
      <t>ホウホウ</t>
    </rPh>
    <rPh sb="27" eb="30">
      <t>チュウシャジョウ</t>
    </rPh>
    <rPh sb="30" eb="32">
      <t>ユウドウ</t>
    </rPh>
    <rPh sb="32" eb="34">
      <t>ケイビ</t>
    </rPh>
    <rPh sb="35" eb="37">
      <t>ヒツヨウ</t>
    </rPh>
    <rPh sb="38" eb="40">
      <t>キホン</t>
    </rPh>
    <rPh sb="40" eb="42">
      <t>ジコウ</t>
    </rPh>
    <rPh sb="43" eb="45">
      <t>リカイ</t>
    </rPh>
    <phoneticPr fontId="2"/>
  </si>
  <si>
    <t>警察機関等への連絡要領や、負傷者の救護方法など事故発生時の応急措置を理解し、事前訓練等に真摯な態度で参加している。</t>
    <rPh sb="0" eb="2">
      <t>ケイサツ</t>
    </rPh>
    <rPh sb="2" eb="4">
      <t>キカン</t>
    </rPh>
    <rPh sb="4" eb="5">
      <t>トウ</t>
    </rPh>
    <rPh sb="7" eb="9">
      <t>レンラク</t>
    </rPh>
    <rPh sb="9" eb="11">
      <t>ヨウリョウ</t>
    </rPh>
    <rPh sb="13" eb="16">
      <t>フショウシャ</t>
    </rPh>
    <rPh sb="17" eb="19">
      <t>キュウゴ</t>
    </rPh>
    <rPh sb="19" eb="21">
      <t>ホウホウ</t>
    </rPh>
    <rPh sb="23" eb="25">
      <t>ジコ</t>
    </rPh>
    <rPh sb="25" eb="27">
      <t>ハッセイ</t>
    </rPh>
    <rPh sb="27" eb="28">
      <t>ジ</t>
    </rPh>
    <rPh sb="29" eb="31">
      <t>オウキュウ</t>
    </rPh>
    <rPh sb="31" eb="33">
      <t>ソチ</t>
    </rPh>
    <rPh sb="34" eb="36">
      <t>リカイ</t>
    </rPh>
    <rPh sb="38" eb="40">
      <t>ジゼン</t>
    </rPh>
    <rPh sb="40" eb="42">
      <t>クンレン</t>
    </rPh>
    <rPh sb="42" eb="43">
      <t>トウ</t>
    </rPh>
    <rPh sb="44" eb="46">
      <t>シンシ</t>
    </rPh>
    <rPh sb="47" eb="49">
      <t>タイド</t>
    </rPh>
    <rPh sb="50" eb="52">
      <t>サンカ</t>
    </rPh>
    <phoneticPr fontId="2"/>
  </si>
  <si>
    <t>駐車場誘導に使用する反射ベストや誘導灯等について、定期点検や使用前点検を行っている。</t>
    <rPh sb="0" eb="2">
      <t>チュウシャ</t>
    </rPh>
    <rPh sb="2" eb="3">
      <t>ジョウ</t>
    </rPh>
    <rPh sb="3" eb="5">
      <t>ユウドウ</t>
    </rPh>
    <rPh sb="6" eb="8">
      <t>シヨウ</t>
    </rPh>
    <rPh sb="10" eb="12">
      <t>ハンシャ</t>
    </rPh>
    <rPh sb="16" eb="19">
      <t>ユウドウトウ</t>
    </rPh>
    <rPh sb="19" eb="20">
      <t>トウ</t>
    </rPh>
    <rPh sb="25" eb="27">
      <t>テイキ</t>
    </rPh>
    <rPh sb="27" eb="29">
      <t>テンケン</t>
    </rPh>
    <rPh sb="30" eb="32">
      <t>シヨウ</t>
    </rPh>
    <rPh sb="32" eb="33">
      <t>マエ</t>
    </rPh>
    <rPh sb="33" eb="35">
      <t>テンケン</t>
    </rPh>
    <rPh sb="36" eb="37">
      <t>オコナ</t>
    </rPh>
    <phoneticPr fontId="2"/>
  </si>
  <si>
    <t>受傷事故の防止に留意し、運転者等から良く見える場所に位置を選定し、駐車場誘導警備を安全に行っている。</t>
    <rPh sb="0" eb="2">
      <t>ジュショウ</t>
    </rPh>
    <rPh sb="2" eb="4">
      <t>ジコ</t>
    </rPh>
    <rPh sb="5" eb="7">
      <t>ボウシ</t>
    </rPh>
    <rPh sb="8" eb="10">
      <t>リュウイ</t>
    </rPh>
    <rPh sb="12" eb="15">
      <t>ウンテンシャ</t>
    </rPh>
    <rPh sb="15" eb="16">
      <t>トウ</t>
    </rPh>
    <rPh sb="18" eb="19">
      <t>ヨ</t>
    </rPh>
    <rPh sb="20" eb="21">
      <t>ミ</t>
    </rPh>
    <rPh sb="23" eb="25">
      <t>バショ</t>
    </rPh>
    <rPh sb="26" eb="28">
      <t>イチ</t>
    </rPh>
    <rPh sb="29" eb="31">
      <t>センテイ</t>
    </rPh>
    <rPh sb="33" eb="36">
      <t>チュウシャジョウ</t>
    </rPh>
    <rPh sb="36" eb="38">
      <t>ユウドウ</t>
    </rPh>
    <rPh sb="38" eb="40">
      <t>ケイビ</t>
    </rPh>
    <rPh sb="41" eb="43">
      <t>アンゼン</t>
    </rPh>
    <rPh sb="44" eb="45">
      <t>オコナ</t>
    </rPh>
    <phoneticPr fontId="2"/>
  </si>
  <si>
    <t>運転者や歩行者の自発的協力が得られるよう、常時、感謝の気持ちと態度で接し、決して事故を起さないという信念をもって適正に誘導を行っている。</t>
    <rPh sb="0" eb="3">
      <t>ウンテンシャ</t>
    </rPh>
    <rPh sb="4" eb="7">
      <t>ホコウシャ</t>
    </rPh>
    <rPh sb="8" eb="11">
      <t>ジハツテキ</t>
    </rPh>
    <rPh sb="11" eb="13">
      <t>キョウリョク</t>
    </rPh>
    <rPh sb="14" eb="15">
      <t>エ</t>
    </rPh>
    <rPh sb="21" eb="23">
      <t>ジョウジ</t>
    </rPh>
    <rPh sb="24" eb="26">
      <t>カンシャ</t>
    </rPh>
    <rPh sb="27" eb="29">
      <t>キモ</t>
    </rPh>
    <rPh sb="31" eb="33">
      <t>タイド</t>
    </rPh>
    <rPh sb="34" eb="35">
      <t>セッ</t>
    </rPh>
    <rPh sb="37" eb="38">
      <t>ケッ</t>
    </rPh>
    <rPh sb="40" eb="42">
      <t>ジコ</t>
    </rPh>
    <rPh sb="43" eb="44">
      <t>オコ</t>
    </rPh>
    <rPh sb="50" eb="52">
      <t>シンネン</t>
    </rPh>
    <rPh sb="56" eb="58">
      <t>テキセイ</t>
    </rPh>
    <rPh sb="59" eb="61">
      <t>ユウドウ</t>
    </rPh>
    <rPh sb="62" eb="63">
      <t>オコナ</t>
    </rPh>
    <phoneticPr fontId="2"/>
  </si>
  <si>
    <t>駐車場誘導の際の合図は、大きい動作で、かつ、分かりやすい早さで行い、相手側に確実に伝えている。</t>
    <rPh sb="0" eb="2">
      <t>チュウシャ</t>
    </rPh>
    <rPh sb="2" eb="3">
      <t>ジョウ</t>
    </rPh>
    <rPh sb="3" eb="5">
      <t>ユウドウ</t>
    </rPh>
    <rPh sb="6" eb="7">
      <t>サイ</t>
    </rPh>
    <rPh sb="8" eb="10">
      <t>アイズ</t>
    </rPh>
    <rPh sb="12" eb="13">
      <t>オオ</t>
    </rPh>
    <rPh sb="15" eb="17">
      <t>ドウサ</t>
    </rPh>
    <rPh sb="22" eb="23">
      <t>ワ</t>
    </rPh>
    <rPh sb="28" eb="29">
      <t>ハヤ</t>
    </rPh>
    <rPh sb="31" eb="32">
      <t>オコナ</t>
    </rPh>
    <rPh sb="34" eb="36">
      <t>アイテ</t>
    </rPh>
    <rPh sb="36" eb="37">
      <t>ガワ</t>
    </rPh>
    <rPh sb="38" eb="40">
      <t>カクジツ</t>
    </rPh>
    <rPh sb="41" eb="42">
      <t>ツタ</t>
    </rPh>
    <phoneticPr fontId="2"/>
  </si>
  <si>
    <t>「いらっしゃいませ」「少々お待ちください」「ありがとうございました」など、施設関係者と同様の接客姿勢でお客様への挨拶を行っている。</t>
    <rPh sb="11" eb="13">
      <t>ショウショウ</t>
    </rPh>
    <rPh sb="14" eb="15">
      <t>マ</t>
    </rPh>
    <rPh sb="37" eb="39">
      <t>シセツ</t>
    </rPh>
    <rPh sb="39" eb="42">
      <t>カンケイシャ</t>
    </rPh>
    <rPh sb="43" eb="45">
      <t>ドウヨウ</t>
    </rPh>
    <rPh sb="46" eb="48">
      <t>セッキャク</t>
    </rPh>
    <rPh sb="48" eb="50">
      <t>シセイ</t>
    </rPh>
    <rPh sb="52" eb="54">
      <t>キャクサマ</t>
    </rPh>
    <rPh sb="56" eb="58">
      <t>アイサツ</t>
    </rPh>
    <rPh sb="59" eb="60">
      <t>オコナ</t>
    </rPh>
    <phoneticPr fontId="2"/>
  </si>
  <si>
    <t>駐車場の構造を理解し、空きスペースを常時把握して車両のスムーズな誘導を行っている。</t>
    <rPh sb="0" eb="2">
      <t>チュウシャ</t>
    </rPh>
    <rPh sb="2" eb="3">
      <t>ジョウ</t>
    </rPh>
    <rPh sb="4" eb="6">
      <t>コウゾウ</t>
    </rPh>
    <rPh sb="7" eb="9">
      <t>リカイ</t>
    </rPh>
    <rPh sb="11" eb="12">
      <t>ア</t>
    </rPh>
    <rPh sb="18" eb="20">
      <t>ジョウジ</t>
    </rPh>
    <rPh sb="20" eb="22">
      <t>ハアク</t>
    </rPh>
    <rPh sb="24" eb="26">
      <t>シャリョウ</t>
    </rPh>
    <rPh sb="32" eb="34">
      <t>ユウドウ</t>
    </rPh>
    <rPh sb="35" eb="36">
      <t>オコナ</t>
    </rPh>
    <phoneticPr fontId="2"/>
  </si>
  <si>
    <t>事故発生時には、警察機関、消防機関等に速やかに連絡するとともに、救急蘇生法や止血、傷の手当などの応急措置を適切に行っている。</t>
    <rPh sb="0" eb="2">
      <t>ジコ</t>
    </rPh>
    <rPh sb="2" eb="4">
      <t>ハッセイ</t>
    </rPh>
    <rPh sb="4" eb="5">
      <t>ジ</t>
    </rPh>
    <rPh sb="8" eb="10">
      <t>ケイサツ</t>
    </rPh>
    <rPh sb="10" eb="12">
      <t>キカン</t>
    </rPh>
    <rPh sb="13" eb="15">
      <t>ショウボウ</t>
    </rPh>
    <rPh sb="15" eb="17">
      <t>キカン</t>
    </rPh>
    <rPh sb="17" eb="18">
      <t>トウ</t>
    </rPh>
    <rPh sb="19" eb="20">
      <t>スミ</t>
    </rPh>
    <rPh sb="23" eb="25">
      <t>レンラク</t>
    </rPh>
    <rPh sb="32" eb="34">
      <t>キュウキュウ</t>
    </rPh>
    <rPh sb="34" eb="37">
      <t>ソセイホウ</t>
    </rPh>
    <rPh sb="38" eb="40">
      <t>シケツ</t>
    </rPh>
    <rPh sb="41" eb="42">
      <t>キズ</t>
    </rPh>
    <rPh sb="43" eb="45">
      <t>テアテ</t>
    </rPh>
    <rPh sb="48" eb="50">
      <t>オウキュウ</t>
    </rPh>
    <rPh sb="50" eb="52">
      <t>ソチ</t>
    </rPh>
    <rPh sb="53" eb="55">
      <t>テキセツ</t>
    </rPh>
    <rPh sb="56" eb="57">
      <t>オコナ</t>
    </rPh>
    <phoneticPr fontId="2"/>
  </si>
  <si>
    <t>駐車場誘導警備</t>
    <phoneticPr fontId="3"/>
  </si>
  <si>
    <t>工事内容や現場に出入りする車両の種類、周辺の交通状況等を理解し、不明点があれば必ず事前に上司に確認している。</t>
    <rPh sb="0" eb="2">
      <t>コウジ</t>
    </rPh>
    <rPh sb="2" eb="4">
      <t>ナイヨウ</t>
    </rPh>
    <rPh sb="5" eb="7">
      <t>ゲンバ</t>
    </rPh>
    <rPh sb="8" eb="10">
      <t>デイ</t>
    </rPh>
    <rPh sb="13" eb="15">
      <t>シャリョウ</t>
    </rPh>
    <rPh sb="16" eb="18">
      <t>シュルイ</t>
    </rPh>
    <rPh sb="19" eb="21">
      <t>シュウヘン</t>
    </rPh>
    <rPh sb="22" eb="24">
      <t>コウツウ</t>
    </rPh>
    <rPh sb="24" eb="26">
      <t>ジョウキョウ</t>
    </rPh>
    <rPh sb="26" eb="27">
      <t>トウ</t>
    </rPh>
    <rPh sb="28" eb="30">
      <t>リカイ</t>
    </rPh>
    <rPh sb="32" eb="35">
      <t>フメイテン</t>
    </rPh>
    <rPh sb="39" eb="40">
      <t>カナラ</t>
    </rPh>
    <rPh sb="41" eb="43">
      <t>ジゼン</t>
    </rPh>
    <rPh sb="44" eb="46">
      <t>ジョウシ</t>
    </rPh>
    <rPh sb="47" eb="49">
      <t>カクニン</t>
    </rPh>
    <phoneticPr fontId="2"/>
  </si>
  <si>
    <t>誘導用の資機材の種類・用途や使用条件、合図の方法など、建築・土木誘導警備に必要な基本事項を理解している。</t>
    <rPh sb="0" eb="3">
      <t>ユウドウヨウ</t>
    </rPh>
    <rPh sb="4" eb="7">
      <t>シキザイ</t>
    </rPh>
    <rPh sb="8" eb="10">
      <t>シュルイ</t>
    </rPh>
    <rPh sb="11" eb="13">
      <t>ヨウト</t>
    </rPh>
    <rPh sb="14" eb="16">
      <t>シヨウ</t>
    </rPh>
    <rPh sb="16" eb="18">
      <t>ジョウケン</t>
    </rPh>
    <rPh sb="19" eb="21">
      <t>アイズ</t>
    </rPh>
    <rPh sb="22" eb="24">
      <t>ホウホウ</t>
    </rPh>
    <rPh sb="27" eb="29">
      <t>ケンチク</t>
    </rPh>
    <rPh sb="30" eb="32">
      <t>ドボク</t>
    </rPh>
    <rPh sb="32" eb="34">
      <t>ユウドウ</t>
    </rPh>
    <rPh sb="34" eb="36">
      <t>ケイビ</t>
    </rPh>
    <rPh sb="37" eb="39">
      <t>ヒツヨウ</t>
    </rPh>
    <rPh sb="40" eb="42">
      <t>キホン</t>
    </rPh>
    <rPh sb="42" eb="44">
      <t>ジコウ</t>
    </rPh>
    <rPh sb="45" eb="47">
      <t>リカイ</t>
    </rPh>
    <phoneticPr fontId="2"/>
  </si>
  <si>
    <t>警備に必要な旗、無線機、ヘルメット、反射ベスト、誘導灯等について、定期点検や使用前点検を行うとともに、誘導用の資機材の設置要領を理解している。</t>
    <rPh sb="0" eb="2">
      <t>ケイビ</t>
    </rPh>
    <rPh sb="3" eb="5">
      <t>ヒツヨウ</t>
    </rPh>
    <rPh sb="6" eb="7">
      <t>ハタ</t>
    </rPh>
    <rPh sb="8" eb="11">
      <t>ムセンキ</t>
    </rPh>
    <rPh sb="18" eb="20">
      <t>ハンシャ</t>
    </rPh>
    <rPh sb="24" eb="27">
      <t>ユウドウトウ</t>
    </rPh>
    <rPh sb="27" eb="28">
      <t>トウ</t>
    </rPh>
    <rPh sb="33" eb="35">
      <t>テイキ</t>
    </rPh>
    <rPh sb="35" eb="37">
      <t>テンケン</t>
    </rPh>
    <rPh sb="38" eb="40">
      <t>シヨウ</t>
    </rPh>
    <rPh sb="40" eb="41">
      <t>マエ</t>
    </rPh>
    <rPh sb="41" eb="43">
      <t>テンケン</t>
    </rPh>
    <rPh sb="44" eb="45">
      <t>オコナ</t>
    </rPh>
    <rPh sb="51" eb="54">
      <t>ユウドウヨウ</t>
    </rPh>
    <rPh sb="55" eb="58">
      <t>シキザイ</t>
    </rPh>
    <rPh sb="59" eb="61">
      <t>セッチ</t>
    </rPh>
    <rPh sb="61" eb="63">
      <t>ヨウリョウ</t>
    </rPh>
    <rPh sb="64" eb="66">
      <t>リカイ</t>
    </rPh>
    <phoneticPr fontId="2"/>
  </si>
  <si>
    <t>特殊車両の操舵特性等を熟知して適正な位置選定を行い、受傷事故の防止に細心の注意を払って交通誘導警備を行っている。</t>
    <rPh sb="0" eb="2">
      <t>トクシュ</t>
    </rPh>
    <rPh sb="2" eb="4">
      <t>シャリョウ</t>
    </rPh>
    <rPh sb="5" eb="7">
      <t>ソウダ</t>
    </rPh>
    <rPh sb="7" eb="9">
      <t>トクセイ</t>
    </rPh>
    <rPh sb="9" eb="10">
      <t>トウ</t>
    </rPh>
    <rPh sb="11" eb="13">
      <t>ジュクチ</t>
    </rPh>
    <rPh sb="15" eb="17">
      <t>テキセイ</t>
    </rPh>
    <rPh sb="18" eb="20">
      <t>イチ</t>
    </rPh>
    <rPh sb="20" eb="22">
      <t>センテイ</t>
    </rPh>
    <rPh sb="23" eb="24">
      <t>オコナ</t>
    </rPh>
    <rPh sb="26" eb="28">
      <t>ジュショウ</t>
    </rPh>
    <rPh sb="28" eb="30">
      <t>ジコ</t>
    </rPh>
    <rPh sb="31" eb="33">
      <t>ボウシ</t>
    </rPh>
    <rPh sb="34" eb="36">
      <t>サイシン</t>
    </rPh>
    <rPh sb="37" eb="39">
      <t>チュウイ</t>
    </rPh>
    <rPh sb="40" eb="41">
      <t>ハラ</t>
    </rPh>
    <rPh sb="43" eb="45">
      <t>コウツウ</t>
    </rPh>
    <rPh sb="45" eb="47">
      <t>ユウドウ</t>
    </rPh>
    <rPh sb="47" eb="49">
      <t>ケイビ</t>
    </rPh>
    <rPh sb="50" eb="51">
      <t>オコナ</t>
    </rPh>
    <phoneticPr fontId="2"/>
  </si>
  <si>
    <t>誘導の際の合図は、大きい動作で、かつ、分かりやすい早さで行い、相手側に確実に伝えている。</t>
    <rPh sb="0" eb="2">
      <t>ユウドウ</t>
    </rPh>
    <rPh sb="3" eb="4">
      <t>サイ</t>
    </rPh>
    <rPh sb="5" eb="7">
      <t>アイズ</t>
    </rPh>
    <rPh sb="9" eb="10">
      <t>オオ</t>
    </rPh>
    <rPh sb="12" eb="14">
      <t>ドウサ</t>
    </rPh>
    <rPh sb="19" eb="20">
      <t>ワ</t>
    </rPh>
    <rPh sb="25" eb="26">
      <t>ハヤ</t>
    </rPh>
    <rPh sb="28" eb="29">
      <t>オコナ</t>
    </rPh>
    <rPh sb="31" eb="33">
      <t>アイテ</t>
    </rPh>
    <rPh sb="33" eb="34">
      <t>ガワ</t>
    </rPh>
    <rPh sb="35" eb="37">
      <t>カクジツ</t>
    </rPh>
    <rPh sb="38" eb="39">
      <t>ツタ</t>
    </rPh>
    <phoneticPr fontId="2"/>
  </si>
  <si>
    <t>2名以上で警備を行う場合には、お互いの役割分担を理解し、無線機等を使用して十分な意思疎通を図りながら誘導警備を行っている。</t>
    <rPh sb="1" eb="4">
      <t>メイイジョウ</t>
    </rPh>
    <rPh sb="5" eb="7">
      <t>ケイビ</t>
    </rPh>
    <rPh sb="8" eb="9">
      <t>オコナ</t>
    </rPh>
    <rPh sb="10" eb="12">
      <t>バアイ</t>
    </rPh>
    <rPh sb="16" eb="17">
      <t>タガ</t>
    </rPh>
    <rPh sb="19" eb="21">
      <t>ヤクワリ</t>
    </rPh>
    <rPh sb="21" eb="23">
      <t>ブンタン</t>
    </rPh>
    <rPh sb="24" eb="26">
      <t>リカイ</t>
    </rPh>
    <rPh sb="28" eb="31">
      <t>ムセンキ</t>
    </rPh>
    <rPh sb="31" eb="32">
      <t>トウ</t>
    </rPh>
    <rPh sb="33" eb="35">
      <t>シヨウ</t>
    </rPh>
    <rPh sb="37" eb="39">
      <t>ジュウブン</t>
    </rPh>
    <rPh sb="40" eb="42">
      <t>イシ</t>
    </rPh>
    <rPh sb="42" eb="44">
      <t>ソツウ</t>
    </rPh>
    <rPh sb="45" eb="46">
      <t>ハカ</t>
    </rPh>
    <rPh sb="50" eb="52">
      <t>ユウドウ</t>
    </rPh>
    <rPh sb="52" eb="54">
      <t>ケイビ</t>
    </rPh>
    <rPh sb="55" eb="56">
      <t>オコナ</t>
    </rPh>
    <phoneticPr fontId="2"/>
  </si>
  <si>
    <t>工事関係者のほか付近の住民感情等にも配慮し、挨拶や声掛け等を行っている。</t>
    <rPh sb="0" eb="2">
      <t>コウジ</t>
    </rPh>
    <rPh sb="2" eb="5">
      <t>カンケイシャ</t>
    </rPh>
    <rPh sb="8" eb="10">
      <t>フキン</t>
    </rPh>
    <rPh sb="11" eb="13">
      <t>ジュウミン</t>
    </rPh>
    <rPh sb="13" eb="15">
      <t>カンジョウ</t>
    </rPh>
    <rPh sb="15" eb="16">
      <t>トウ</t>
    </rPh>
    <rPh sb="18" eb="20">
      <t>ハイリョ</t>
    </rPh>
    <rPh sb="22" eb="24">
      <t>アイサツ</t>
    </rPh>
    <rPh sb="25" eb="27">
      <t>コエカ</t>
    </rPh>
    <rPh sb="28" eb="29">
      <t>トウ</t>
    </rPh>
    <rPh sb="30" eb="31">
      <t>オコナ</t>
    </rPh>
    <phoneticPr fontId="2"/>
  </si>
  <si>
    <t xml:space="preserve">建築・土木工事の交通誘導警備
</t>
    <rPh sb="0" eb="2">
      <t>ケンチク</t>
    </rPh>
    <rPh sb="3" eb="5">
      <t>ドボク</t>
    </rPh>
    <rPh sb="5" eb="7">
      <t>コウジ</t>
    </rPh>
    <rPh sb="8" eb="10">
      <t>コウツウ</t>
    </rPh>
    <rPh sb="10" eb="12">
      <t>ユウドウ</t>
    </rPh>
    <rPh sb="12" eb="14">
      <t>ケイビ</t>
    </rPh>
    <phoneticPr fontId="18"/>
  </si>
  <si>
    <t>警備する駐車場に関する知識</t>
    <rPh sb="4" eb="7">
      <t>チュウシャジョウ</t>
    </rPh>
    <phoneticPr fontId="3"/>
  </si>
  <si>
    <t>無線機の使用方法、通話要領</t>
    <phoneticPr fontId="3"/>
  </si>
  <si>
    <t>車両等の誘導方法</t>
    <phoneticPr fontId="3"/>
  </si>
  <si>
    <t>交通誘導警備の統括管理</t>
    <phoneticPr fontId="3"/>
  </si>
  <si>
    <t xml:space="preserve">①業務の準備・段取り </t>
    <phoneticPr fontId="3"/>
  </si>
  <si>
    <t>駐車場誘導の際の合図は、大きい動作で、かつ、分かりやすい早さで行い、相手側に確実に伝えている。また、駐車場の構造を理解し、空きスペースを常時把握して車両のスムーズな誘導を行っている。</t>
    <rPh sb="0" eb="2">
      <t>チュウシャ</t>
    </rPh>
    <rPh sb="2" eb="3">
      <t>ジョウ</t>
    </rPh>
    <rPh sb="3" eb="5">
      <t>ユウドウ</t>
    </rPh>
    <rPh sb="6" eb="7">
      <t>サイ</t>
    </rPh>
    <rPh sb="8" eb="10">
      <t>アイズ</t>
    </rPh>
    <rPh sb="12" eb="13">
      <t>オオ</t>
    </rPh>
    <rPh sb="15" eb="17">
      <t>ドウサ</t>
    </rPh>
    <rPh sb="22" eb="23">
      <t>ワ</t>
    </rPh>
    <rPh sb="28" eb="29">
      <t>ハヤ</t>
    </rPh>
    <rPh sb="31" eb="32">
      <t>オコナ</t>
    </rPh>
    <rPh sb="34" eb="36">
      <t>アイテ</t>
    </rPh>
    <rPh sb="36" eb="37">
      <t>ガワ</t>
    </rPh>
    <rPh sb="38" eb="40">
      <t>カクジツ</t>
    </rPh>
    <rPh sb="41" eb="42">
      <t>ツタ</t>
    </rPh>
    <phoneticPr fontId="2"/>
  </si>
  <si>
    <t>警備中に確認した事項、措置事項、その他特異事項などを上司に報告し、引き継ぎ者に確実に申し送りしている。</t>
    <phoneticPr fontId="3"/>
  </si>
  <si>
    <t>②業務の統括・管理</t>
    <rPh sb="4" eb="6">
      <t>トウカツ</t>
    </rPh>
    <rPh sb="7" eb="9">
      <t>カンリ</t>
    </rPh>
    <phoneticPr fontId="3"/>
  </si>
  <si>
    <t>③業務の評価・検証</t>
    <rPh sb="1" eb="3">
      <t>ギョウム</t>
    </rPh>
    <rPh sb="4" eb="6">
      <t>ヒョウカ</t>
    </rPh>
    <rPh sb="7" eb="9">
      <t>ケンショウ</t>
    </rPh>
    <phoneticPr fontId="3"/>
  </si>
  <si>
    <t>警備業法など、警備業にかかわる法令の重要事項を理解している。</t>
    <rPh sb="0" eb="2">
      <t>ケイビ</t>
    </rPh>
    <rPh sb="2" eb="3">
      <t>ギョウ</t>
    </rPh>
    <rPh sb="3" eb="4">
      <t>ホウ</t>
    </rPh>
    <rPh sb="7" eb="9">
      <t>ケイビ</t>
    </rPh>
    <rPh sb="9" eb="10">
      <t>ギョウ</t>
    </rPh>
    <rPh sb="15" eb="17">
      <t>ホウレイ</t>
    </rPh>
    <rPh sb="18" eb="20">
      <t>ジュウヨウ</t>
    </rPh>
    <rPh sb="20" eb="22">
      <t>ジコウ</t>
    </rPh>
    <rPh sb="23" eb="25">
      <t>リカイ</t>
    </rPh>
    <phoneticPr fontId="2"/>
  </si>
  <si>
    <t>警備員に認められている行為と行ってはいけない行為を理解している。</t>
    <rPh sb="0" eb="3">
      <t>ケイビイン</t>
    </rPh>
    <rPh sb="4" eb="5">
      <t>ミト</t>
    </rPh>
    <rPh sb="11" eb="13">
      <t>コウイ</t>
    </rPh>
    <rPh sb="14" eb="15">
      <t>オコナ</t>
    </rPh>
    <rPh sb="22" eb="24">
      <t>コウイ</t>
    </rPh>
    <phoneticPr fontId="2"/>
  </si>
  <si>
    <t>社内諸規則及び警備計画の内容、警備指令書の内容を理解している。</t>
    <rPh sb="0" eb="2">
      <t>シャナイ</t>
    </rPh>
    <rPh sb="2" eb="3">
      <t>ショ</t>
    </rPh>
    <rPh sb="3" eb="5">
      <t>キソク</t>
    </rPh>
    <rPh sb="5" eb="6">
      <t>オヨ</t>
    </rPh>
    <rPh sb="7" eb="9">
      <t>ケイビ</t>
    </rPh>
    <rPh sb="9" eb="11">
      <t>ケイカク</t>
    </rPh>
    <rPh sb="12" eb="14">
      <t>ナイヨウ</t>
    </rPh>
    <rPh sb="15" eb="17">
      <t>ケイビ</t>
    </rPh>
    <rPh sb="17" eb="20">
      <t>シレイショ</t>
    </rPh>
    <rPh sb="21" eb="23">
      <t>ナイヨウ</t>
    </rPh>
    <rPh sb="24" eb="26">
      <t>リカイ</t>
    </rPh>
    <phoneticPr fontId="2"/>
  </si>
  <si>
    <t>法令に抵触する事例や職業倫理上で問題とされる事例等を理解している。</t>
    <rPh sb="0" eb="2">
      <t>ホウレイ</t>
    </rPh>
    <rPh sb="3" eb="5">
      <t>テイショク</t>
    </rPh>
    <rPh sb="7" eb="9">
      <t>ジレイ</t>
    </rPh>
    <rPh sb="10" eb="12">
      <t>ショクギョウ</t>
    </rPh>
    <rPh sb="12" eb="14">
      <t>リンリ</t>
    </rPh>
    <rPh sb="14" eb="15">
      <t>ジョウ</t>
    </rPh>
    <rPh sb="16" eb="18">
      <t>モンダイ</t>
    </rPh>
    <rPh sb="22" eb="24">
      <t>ジレイ</t>
    </rPh>
    <rPh sb="24" eb="25">
      <t>トウ</t>
    </rPh>
    <rPh sb="26" eb="28">
      <t>リカイ</t>
    </rPh>
    <phoneticPr fontId="2"/>
  </si>
  <si>
    <r>
      <t>L3</t>
    </r>
    <r>
      <rPr>
        <sz val="12"/>
        <rFont val="ＭＳ Ｐゴシック"/>
        <family val="3"/>
        <charset val="128"/>
      </rPr>
      <t>にて求められるレベル</t>
    </r>
    <rPh sb="4" eb="5">
      <t>モト</t>
    </rPh>
    <phoneticPr fontId="3"/>
  </si>
  <si>
    <t>警備業従事者としての社会的責任を自覚し、警備業にかかわる法令、諸ルールを遵守し、職務に従事している。</t>
    <rPh sb="10" eb="13">
      <t>シャカイテキ</t>
    </rPh>
    <rPh sb="13" eb="15">
      <t>セキニン</t>
    </rPh>
    <rPh sb="16" eb="18">
      <t>ジカク</t>
    </rPh>
    <rPh sb="36" eb="38">
      <t>ジュンシュ</t>
    </rPh>
    <rPh sb="40" eb="42">
      <t>ショクム</t>
    </rPh>
    <rPh sb="43" eb="45">
      <t>ジュウジ</t>
    </rPh>
    <phoneticPr fontId="3"/>
  </si>
  <si>
    <t>顧客側の地域や施設などに関する情報を把握し、地域の関係者や近隣住民などに対し、節度を持って礼儀正しく接している。</t>
    <rPh sb="12" eb="13">
      <t>カン</t>
    </rPh>
    <rPh sb="15" eb="17">
      <t>ジョウホウ</t>
    </rPh>
    <rPh sb="18" eb="20">
      <t>ハアク</t>
    </rPh>
    <phoneticPr fontId="3"/>
  </si>
  <si>
    <t>相手の話をしっかりと聞き、自分の考えが正しく相手に伝わるように周囲と適切にコミュニケーションをとっている。</t>
    <rPh sb="31" eb="33">
      <t>シュウイ</t>
    </rPh>
    <rPh sb="34" eb="36">
      <t>テキセツ</t>
    </rPh>
    <phoneticPr fontId="2"/>
  </si>
  <si>
    <t>道路交通法や道路標識・表示の種類・意味、誘導用の資機材の種類・用途や使用条件、合図の方法など、駐車場誘導警備に必要な基本事項を理解している。</t>
    <phoneticPr fontId="3"/>
  </si>
  <si>
    <t>道路交通法や道路標識・表示の種類・意味、誘導用の資機材の種類・用途や使用条件、合図の方法など、建築・土木誘導警備に必要な基本事項を理解している。</t>
    <phoneticPr fontId="3"/>
  </si>
  <si>
    <t>特殊車両の操舵特性等を熟知して適正な位置選定を行い、受傷事故の防止に細心の注意を払って交通誘導警備を行っている。また誘導の際の合図は、大きい動作で、かつ、分かりやすい早さで行い、相手側に確実に伝えている。</t>
    <rPh sb="58" eb="60">
      <t>ユウドウ</t>
    </rPh>
    <rPh sb="61" eb="62">
      <t>サイ</t>
    </rPh>
    <rPh sb="63" eb="65">
      <t>アイズ</t>
    </rPh>
    <rPh sb="67" eb="68">
      <t>オオ</t>
    </rPh>
    <rPh sb="70" eb="72">
      <t>ドウサ</t>
    </rPh>
    <rPh sb="77" eb="78">
      <t>ワ</t>
    </rPh>
    <rPh sb="83" eb="84">
      <t>ハヤ</t>
    </rPh>
    <rPh sb="86" eb="87">
      <t>オコナ</t>
    </rPh>
    <rPh sb="89" eb="91">
      <t>アイテ</t>
    </rPh>
    <rPh sb="91" eb="92">
      <t>ガワ</t>
    </rPh>
    <rPh sb="93" eb="95">
      <t>カクジツ</t>
    </rPh>
    <rPh sb="96" eb="97">
      <t>ツタ</t>
    </rPh>
    <phoneticPr fontId="2"/>
  </si>
  <si>
    <t>警備業に期待される役割と警備の目的、服装や言動等の重要性を理解している。</t>
    <rPh sb="0" eb="2">
      <t>ケイビ</t>
    </rPh>
    <rPh sb="2" eb="3">
      <t>ギョウ</t>
    </rPh>
    <rPh sb="4" eb="6">
      <t>キタイ</t>
    </rPh>
    <rPh sb="9" eb="11">
      <t>ヤクワリ</t>
    </rPh>
    <rPh sb="12" eb="14">
      <t>ケイビ</t>
    </rPh>
    <rPh sb="15" eb="17">
      <t>モクテキ</t>
    </rPh>
    <rPh sb="18" eb="20">
      <t>フクソウ</t>
    </rPh>
    <rPh sb="21" eb="23">
      <t>ゲンドウ</t>
    </rPh>
    <rPh sb="23" eb="24">
      <t>トウ</t>
    </rPh>
    <rPh sb="25" eb="28">
      <t>ジュウヨウセイ</t>
    </rPh>
    <rPh sb="29" eb="31">
      <t>リカイ</t>
    </rPh>
    <phoneticPr fontId="2"/>
  </si>
  <si>
    <t>警備業務従事者としての社会的責任を自覚し、誠実に職務に取り組んでいる。</t>
    <rPh sb="0" eb="2">
      <t>ケイビ</t>
    </rPh>
    <rPh sb="2" eb="3">
      <t>ギョウ</t>
    </rPh>
    <rPh sb="3" eb="4">
      <t>ツトム</t>
    </rPh>
    <rPh sb="4" eb="6">
      <t>ジュウジ</t>
    </rPh>
    <rPh sb="6" eb="7">
      <t>シャ</t>
    </rPh>
    <rPh sb="11" eb="14">
      <t>シャカイテキ</t>
    </rPh>
    <rPh sb="14" eb="16">
      <t>セキニン</t>
    </rPh>
    <rPh sb="17" eb="19">
      <t>ジカク</t>
    </rPh>
    <rPh sb="21" eb="23">
      <t>セイジツ</t>
    </rPh>
    <rPh sb="24" eb="26">
      <t>ショクム</t>
    </rPh>
    <rPh sb="27" eb="28">
      <t>ト</t>
    </rPh>
    <rPh sb="29" eb="30">
      <t>ク</t>
    </rPh>
    <phoneticPr fontId="2"/>
  </si>
  <si>
    <t>顧客との契約内容、顧客のルール、施設別のルールを理解して職務を遂行している。</t>
    <rPh sb="4" eb="6">
      <t>ケイヤク</t>
    </rPh>
    <rPh sb="6" eb="8">
      <t>ナイヨウ</t>
    </rPh>
    <rPh sb="9" eb="11">
      <t>コキャク</t>
    </rPh>
    <rPh sb="16" eb="18">
      <t>シセツ</t>
    </rPh>
    <rPh sb="18" eb="19">
      <t>ベツ</t>
    </rPh>
    <rPh sb="24" eb="26">
      <t>リカイ</t>
    </rPh>
    <rPh sb="28" eb="30">
      <t>ショクム</t>
    </rPh>
    <rPh sb="31" eb="33">
      <t>スイコウ</t>
    </rPh>
    <phoneticPr fontId="2"/>
  </si>
  <si>
    <t>相手の話をしっかりと聞き、自分の考えが正しく相手に伝わるように話をしている。</t>
    <rPh sb="0" eb="2">
      <t>アイテ</t>
    </rPh>
    <rPh sb="3" eb="4">
      <t>ハナシ</t>
    </rPh>
    <rPh sb="10" eb="11">
      <t>キ</t>
    </rPh>
    <rPh sb="13" eb="15">
      <t>ジブン</t>
    </rPh>
    <rPh sb="16" eb="17">
      <t>カンガ</t>
    </rPh>
    <rPh sb="19" eb="20">
      <t>タダ</t>
    </rPh>
    <rPh sb="22" eb="24">
      <t>アイテ</t>
    </rPh>
    <rPh sb="25" eb="26">
      <t>ツタ</t>
    </rPh>
    <rPh sb="31" eb="32">
      <t>ハナシ</t>
    </rPh>
    <phoneticPr fontId="2"/>
  </si>
  <si>
    <t>上司の指導や研修への参加を通じ、自己啓発（通信教育等）や能力開発に取り組んでいる。</t>
    <rPh sb="0" eb="2">
      <t>ジョウシ</t>
    </rPh>
    <rPh sb="3" eb="5">
      <t>シドウ</t>
    </rPh>
    <rPh sb="13" eb="14">
      <t>ツウ</t>
    </rPh>
    <rPh sb="21" eb="23">
      <t>ツウシン</t>
    </rPh>
    <rPh sb="23" eb="25">
      <t>キョウイク</t>
    </rPh>
    <rPh sb="25" eb="26">
      <t>トウ</t>
    </rPh>
    <rPh sb="33" eb="34">
      <t>ト</t>
    </rPh>
    <rPh sb="35" eb="36">
      <t>ク</t>
    </rPh>
    <phoneticPr fontId="2"/>
  </si>
  <si>
    <t>主要法令の基本的事項</t>
    <phoneticPr fontId="3"/>
  </si>
  <si>
    <t xml:space="preserve">②業務の実施
</t>
    <rPh sb="4" eb="6">
      <t>ジッシ</t>
    </rPh>
    <phoneticPr fontId="3"/>
  </si>
  <si>
    <t>③業務の報告・評価</t>
    <rPh sb="4" eb="6">
      <t>ホウコク</t>
    </rPh>
    <phoneticPr fontId="3"/>
  </si>
  <si>
    <t>問題が起きたときや改善点の指摘を受けたときは、上司の指示に従い改善に取り組んでいる。</t>
    <rPh sb="0" eb="2">
      <t>モンダイ</t>
    </rPh>
    <rPh sb="3" eb="4">
      <t>オ</t>
    </rPh>
    <rPh sb="9" eb="12">
      <t>カイゼンテン</t>
    </rPh>
    <rPh sb="13" eb="15">
      <t>シテキ</t>
    </rPh>
    <rPh sb="16" eb="17">
      <t>ウ</t>
    </rPh>
    <rPh sb="23" eb="25">
      <t>ジョウシ</t>
    </rPh>
    <rPh sb="26" eb="28">
      <t>シジ</t>
    </rPh>
    <rPh sb="29" eb="30">
      <t>シタガ</t>
    </rPh>
    <rPh sb="31" eb="33">
      <t>カイゼン</t>
    </rPh>
    <rPh sb="34" eb="35">
      <t>ト</t>
    </rPh>
    <rPh sb="36" eb="37">
      <t>ク</t>
    </rPh>
    <phoneticPr fontId="2"/>
  </si>
  <si>
    <t>動機付け、モチベーション</t>
    <phoneticPr fontId="3"/>
  </si>
  <si>
    <t>警備員としてのマナー、基本動作</t>
    <phoneticPr fontId="3"/>
  </si>
  <si>
    <t>事件、事故、火災、傷病者発生等への対応方法</t>
    <phoneticPr fontId="3"/>
  </si>
  <si>
    <t>護身術</t>
    <phoneticPr fontId="3"/>
  </si>
  <si>
    <t>交通誘導警備業務用資機材の種類・用途及び設置・点検方法</t>
    <phoneticPr fontId="3"/>
  </si>
  <si>
    <t>警備指令書の指示内容、申し送り事項の内容</t>
    <phoneticPr fontId="3"/>
  </si>
  <si>
    <t>工事現場及び工事車両に関する知識</t>
    <phoneticPr fontId="3"/>
  </si>
  <si>
    <t>○</t>
    <phoneticPr fontId="3"/>
  </si>
  <si>
    <t>警備指令書の指示内容及び上司の指示を遵守し、職務に取り組んでいる。</t>
    <rPh sb="0" eb="2">
      <t>ケイビ</t>
    </rPh>
    <rPh sb="2" eb="4">
      <t>シレイ</t>
    </rPh>
    <rPh sb="4" eb="5">
      <t>ショ</t>
    </rPh>
    <rPh sb="6" eb="8">
      <t>シジ</t>
    </rPh>
    <rPh sb="8" eb="10">
      <t>ナイヨウ</t>
    </rPh>
    <rPh sb="12" eb="14">
      <t>ジョウシ</t>
    </rPh>
    <rPh sb="15" eb="17">
      <t>シジ</t>
    </rPh>
    <rPh sb="18" eb="20">
      <t>ジュンシュ</t>
    </rPh>
    <rPh sb="22" eb="24">
      <t>ショクム</t>
    </rPh>
    <rPh sb="25" eb="26">
      <t>ト</t>
    </rPh>
    <rPh sb="27" eb="28">
      <t>ク</t>
    </rPh>
    <phoneticPr fontId="2"/>
  </si>
  <si>
    <t>顧客から依頼や相談などを受けたときは、上位者に報告、連絡、相談している。</t>
    <phoneticPr fontId="3"/>
  </si>
  <si>
    <t>報告、連絡、相談を欠かさず、職務遂行に必要な情報は申し送り・引き継ぎやミーティングなどを通じて周囲に報告している。</t>
    <rPh sb="0" eb="2">
      <t>ホウコク</t>
    </rPh>
    <rPh sb="3" eb="5">
      <t>レンラク</t>
    </rPh>
    <rPh sb="6" eb="8">
      <t>ソウダン</t>
    </rPh>
    <rPh sb="9" eb="10">
      <t>カ</t>
    </rPh>
    <rPh sb="14" eb="16">
      <t>ショクム</t>
    </rPh>
    <rPh sb="16" eb="18">
      <t>スイコウ</t>
    </rPh>
    <rPh sb="19" eb="21">
      <t>ヒツヨウ</t>
    </rPh>
    <rPh sb="25" eb="26">
      <t>モウ</t>
    </rPh>
    <rPh sb="27" eb="28">
      <t>オク</t>
    </rPh>
    <rPh sb="44" eb="45">
      <t>ツウ</t>
    </rPh>
    <rPh sb="47" eb="49">
      <t>シュウイ</t>
    </rPh>
    <rPh sb="50" eb="52">
      <t>ホウコク</t>
    </rPh>
    <phoneticPr fontId="2"/>
  </si>
  <si>
    <t>職務遂行に必要な情報は申し送り・引き継ぎやミーティングなどを通じて報告されたものを理解している。</t>
    <rPh sb="41" eb="43">
      <t>リカイ</t>
    </rPh>
    <phoneticPr fontId="2"/>
  </si>
  <si>
    <t>警備中に確認した事項、措置事項、その他特異事項などを上司に報告し、引き継ぎ者に確実に申し送りしている。</t>
    <phoneticPr fontId="3"/>
  </si>
  <si>
    <t>問題が起きたときや改善点などの気付いたことを報告し、上司の判断を仰いでいる。</t>
    <phoneticPr fontId="3"/>
  </si>
  <si>
    <t>問題が起きたときや改善点の指摘を受けたときは、上司の指示に従い改善に取り組んでいる。</t>
    <phoneticPr fontId="3"/>
  </si>
  <si>
    <t>①顧客との関係構築</t>
    <phoneticPr fontId="3"/>
  </si>
  <si>
    <t>②地域の関係者との関係構築</t>
    <phoneticPr fontId="3"/>
  </si>
  <si>
    <t>報告、連絡、相談を欠かさず、常に同僚と協力・連携して職務に取り組んでいる。</t>
    <phoneticPr fontId="3"/>
  </si>
  <si>
    <t>上司からの指示や指導事項を理解し、確実に実行するとともに、誠実な態度で職務を遂行し、自分に与えられた役割を果たしている。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</si>
</sst>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2"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name val="ＭＳ Ｐゴシック"/>
      <family val="3"/>
      <charset val="128"/>
      <scheme val="major"/>
    </font>
    <font>
      <sz val="12"/>
      <name val="ＭＳ Ｐゴシック"/>
      <family val="3"/>
      <charset val="128"/>
      <scheme val="minor"/>
    </font>
    <font>
      <sz val="14"/>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28">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25" fillId="0" borderId="0" xfId="0" applyFont="1" applyBorder="1" applyAlignment="1">
      <alignment horizontal="left" vertical="center" wrapText="1"/>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29" xfId="43" applyFont="1" applyBorder="1" applyAlignment="1">
      <alignment vertical="center" wrapText="1"/>
    </xf>
    <xf numFmtId="0" fontId="56" fillId="0" borderId="28" xfId="43" applyFont="1" applyBorder="1" applyAlignment="1">
      <alignment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0" xfId="0" applyFont="1" applyBorder="1" applyAlignment="1">
      <alignment horizontal="left" vertical="top" wrapText="1"/>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28" xfId="0" applyFont="1" applyBorder="1" applyAlignment="1">
      <alignment vertical="top" wrapText="1"/>
    </xf>
    <xf numFmtId="0" fontId="4" fillId="0" borderId="0" xfId="43" applyAlignment="1">
      <alignment vertical="top"/>
    </xf>
    <xf numFmtId="0" fontId="56" fillId="0" borderId="0" xfId="43" applyFont="1" applyBorder="1" applyAlignment="1">
      <alignment vertical="center" wrapText="1"/>
    </xf>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56" fillId="0" borderId="30" xfId="43" applyFont="1" applyBorder="1" applyAlignment="1">
      <alignment vertical="top" wrapText="1"/>
    </xf>
    <xf numFmtId="0" fontId="5" fillId="28" borderId="24" xfId="47" applyFont="1" applyFill="1" applyBorder="1" applyAlignment="1"/>
    <xf numFmtId="0" fontId="33" fillId="28" borderId="24" xfId="47" applyFont="1" applyFill="1" applyBorder="1" applyAlignment="1"/>
    <xf numFmtId="177" fontId="50" fillId="28" borderId="24" xfId="47" applyNumberFormat="1" applyFont="1" applyFill="1" applyBorder="1" applyAlignment="1">
      <alignment horizontal="center"/>
    </xf>
    <xf numFmtId="0" fontId="1" fillId="0" borderId="0" xfId="41" applyFont="1"/>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2" xfId="0" applyFont="1" applyFill="1" applyBorder="1" applyAlignment="1">
      <alignment vertical="center" wrapText="1"/>
    </xf>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3" fillId="28" borderId="11" xfId="43" applyFont="1" applyFill="1" applyBorder="1" applyAlignment="1">
      <alignment vertical="center" wrapText="1"/>
    </xf>
    <xf numFmtId="0" fontId="60" fillId="0" borderId="30" xfId="43" applyFont="1" applyBorder="1" applyAlignment="1">
      <alignment vertical="top" wrapText="1"/>
    </xf>
    <xf numFmtId="0" fontId="56" fillId="0" borderId="16" xfId="43" applyFont="1" applyBorder="1" applyAlignment="1">
      <alignment horizontal="center" vertical="top"/>
    </xf>
    <xf numFmtId="0" fontId="56" fillId="0" borderId="0" xfId="43" applyFont="1" applyBorder="1" applyAlignment="1">
      <alignment horizontal="center" vertical="center"/>
    </xf>
    <xf numFmtId="0" fontId="56" fillId="0" borderId="18" xfId="43" applyFont="1" applyBorder="1" applyAlignment="1">
      <alignment horizontal="center" vertical="center"/>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9" fillId="0" borderId="30" xfId="0" applyFont="1" applyBorder="1" applyAlignment="1">
      <alignment vertical="top" wrapText="1"/>
    </xf>
    <xf numFmtId="0" fontId="59" fillId="0" borderId="29" xfId="0" applyFont="1" applyBorder="1" applyAlignment="1">
      <alignment horizontal="left" vertical="top" wrapText="1"/>
    </xf>
    <xf numFmtId="0" fontId="59" fillId="0" borderId="30" xfId="0" applyFont="1" applyBorder="1" applyAlignment="1">
      <alignment horizontal="left" vertical="top" wrapText="1"/>
    </xf>
    <xf numFmtId="0" fontId="59" fillId="0" borderId="29" xfId="0" applyFont="1" applyBorder="1" applyAlignment="1">
      <alignment vertical="top" wrapText="1"/>
    </xf>
    <xf numFmtId="0" fontId="59" fillId="0" borderId="28" xfId="0" applyFont="1" applyBorder="1" applyAlignment="1">
      <alignment horizontal="left" vertical="top" wrapText="1"/>
    </xf>
    <xf numFmtId="0" fontId="59" fillId="0" borderId="28" xfId="0" applyFont="1" applyBorder="1" applyAlignment="1">
      <alignment vertical="top" wrapText="1"/>
    </xf>
    <xf numFmtId="0" fontId="59" fillId="0" borderId="30" xfId="43" applyFont="1" applyBorder="1" applyAlignment="1">
      <alignment vertical="top" wrapText="1"/>
    </xf>
    <xf numFmtId="0" fontId="59" fillId="0" borderId="29" xfId="43" applyFont="1" applyBorder="1" applyAlignment="1">
      <alignment vertical="top" wrapText="1"/>
    </xf>
    <xf numFmtId="0" fontId="59" fillId="0" borderId="28" xfId="43" applyFont="1" applyBorder="1" applyAlignment="1">
      <alignment vertical="top" wrapText="1"/>
    </xf>
    <xf numFmtId="0" fontId="61"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54" fillId="28" borderId="16" xfId="0" applyFont="1" applyFill="1" applyBorder="1" applyAlignment="1">
      <alignment horizontal="left" vertical="center" wrapText="1"/>
    </xf>
    <xf numFmtId="0" fontId="54" fillId="0" borderId="30" xfId="0" applyFont="1" applyBorder="1" applyAlignment="1">
      <alignment horizontal="left" vertical="center" wrapText="1"/>
    </xf>
    <xf numFmtId="0" fontId="54" fillId="0" borderId="32" xfId="0" applyFont="1" applyBorder="1" applyAlignment="1">
      <alignment horizontal="left" vertical="center" wrapText="1"/>
    </xf>
    <xf numFmtId="0" fontId="54" fillId="0" borderId="29" xfId="0" applyFont="1" applyBorder="1" applyAlignment="1">
      <alignment horizontal="left" vertical="center" wrapText="1"/>
    </xf>
    <xf numFmtId="0" fontId="54" fillId="0" borderId="13" xfId="0" applyFont="1" applyBorder="1" applyAlignment="1">
      <alignment horizontal="left" vertical="center" wrapText="1"/>
    </xf>
    <xf numFmtId="0" fontId="54" fillId="0" borderId="28" xfId="0" applyFont="1" applyBorder="1" applyAlignment="1">
      <alignment horizontal="left" vertical="center" wrapText="1"/>
    </xf>
    <xf numFmtId="0" fontId="32" fillId="0" borderId="48" xfId="0"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56" fillId="0" borderId="15" xfId="43"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0" applyFont="1" applyBorder="1" applyAlignment="1">
      <alignment horizontal="justify" vertical="center" wrapText="1"/>
    </xf>
    <xf numFmtId="176" fontId="56" fillId="0" borderId="15" xfId="0" applyNumberFormat="1" applyFont="1" applyBorder="1" applyAlignment="1">
      <alignment horizontal="left" vertical="center" wrapText="1"/>
    </xf>
    <xf numFmtId="0" fontId="56" fillId="0" borderId="15" xfId="0"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58" fillId="0" borderId="15" xfId="0" applyFont="1" applyBorder="1" applyAlignment="1">
      <alignment horizontal="left" vertical="center" wrapText="1"/>
    </xf>
    <xf numFmtId="0" fontId="58" fillId="0" borderId="26" xfId="0" applyFont="1" applyBorder="1" applyAlignment="1">
      <alignment horizontal="left" vertical="center" wrapText="1"/>
    </xf>
    <xf numFmtId="0" fontId="58" fillId="0" borderId="12" xfId="0" applyFont="1" applyBorder="1" applyAlignment="1">
      <alignment horizontal="left" vertical="center" wrapText="1"/>
    </xf>
    <xf numFmtId="176" fontId="58" fillId="0" borderId="15" xfId="0" applyNumberFormat="1" applyFont="1" applyBorder="1" applyAlignment="1">
      <alignment horizontal="left" vertical="center" wrapText="1"/>
    </xf>
    <xf numFmtId="176" fontId="58" fillId="0" borderId="26" xfId="0" applyNumberFormat="1" applyFont="1" applyBorder="1" applyAlignment="1">
      <alignment horizontal="left" vertical="center" wrapText="1"/>
    </xf>
    <xf numFmtId="0" fontId="56" fillId="0" borderId="26" xfId="43" applyFont="1" applyBorder="1" applyAlignment="1">
      <alignment horizontal="left" vertical="center" wrapText="1"/>
    </xf>
    <xf numFmtId="0" fontId="56" fillId="0" borderId="12" xfId="43"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A3-4033-A291-FAD4CD5C2C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OJTｺﾐｭﾆｹｰｼｮﾝｼｰﾄ!$B$25:$B$33</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駐車場誘導警備</c:v>
                </c:pt>
                <c:pt idx="5">
                  <c:v>建築・土木工事の交通誘導警備</c:v>
                </c:pt>
              </c:strCache>
            </c:strRef>
          </c:cat>
          <c:val>
            <c:numRef>
              <c:extLst>
                <c:ext xmlns:c15="http://schemas.microsoft.com/office/drawing/2012/chart" uri="{02D57815-91ED-43cb-92C2-25804820EDAC}">
                  <c15:fullRef>
                    <c15:sqref>OJTｺﾐｭﾆｹｰｼｮﾝｼｰﾄ!$H$25:$H$33</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OJTｺﾐｭﾆｹｰｼｮﾝｼｰﾄ!$B$25:$B$33</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駐車場誘導警備</c:v>
                </c:pt>
                <c:pt idx="5">
                  <c:v>建築・土木工事の交通誘導警備</c:v>
                </c:pt>
              </c:strCache>
            </c:strRef>
          </c:cat>
          <c:val>
            <c:numRef>
              <c:extLst>
                <c:ext xmlns:c15="http://schemas.microsoft.com/office/drawing/2012/chart" uri="{02D57815-91ED-43cb-92C2-25804820EDAC}">
                  <c15:fullRef>
                    <c15:sqref>OJTｺﾐｭﾆｹｰｼｮﾝｼｰﾄ!$G$25:$G$33</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2463668582109048"/>
          <c:y val="0.76028715083065612"/>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3A14D013-8133-4A65-BD0E-81BB83451E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9330794F-F8AD-43B0-A466-9F3110DBC2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7093420D-A8FC-4296-A289-5B4B7A492384}"/>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50FB2ED4-160E-439F-AD44-B09FE5C7469F}"/>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2B515728-C255-42D9-8095-ECE13FC3B08D}"/>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801A8BF2-459A-46B4-9949-B154BDDCB039}"/>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B6EC62C4-49E8-4141-80E9-1C48387DC102}"/>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B09F5FC1-E089-4195-87FB-BBE1CBA2755A}"/>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471296CF-485D-4F96-B306-3CA9E1F61F84}"/>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58EA5108-E965-4823-AF4F-600F7CD38155}"/>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122A78DC-FF25-4654-8E04-C15D79476FD3}"/>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EDA775DC-F607-4159-8B60-2F3D528F311C}"/>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149820E6-705C-4682-92D0-50C7D4F4B107}"/>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72696035-1FA0-4406-9B3C-86A6B986F8A3}"/>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FEC1D751-B677-4896-9125-EFC22F70E2B8}"/>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AA2F6AEB-B954-4AE7-B28C-659C0336D8AD}"/>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85F6A8FB-0774-4C6F-8EF4-428B37CBDEA7}"/>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F489D7B2-2541-4496-AFA2-876EDB4A9210}"/>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48BE0D51-0F9F-4CAF-9071-BBB9EBDA1AB6}"/>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02267BF4-7E6D-4A67-82A2-F749CACED3B5}"/>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71B14E4C-A0E9-463A-A848-40F0F6BFD1C8}"/>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89D30ED9-A7D8-4028-B7B3-AC364439F437}"/>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6280830B-CE09-46DB-8992-CEFE2CBF7018}"/>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A22F881B-B485-46C4-AC73-845022C6180F}"/>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A2077B0B-D428-47F4-A49F-040DF921D86B}"/>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A3DC2DB8-99E9-4318-9C77-55ACA839ED62}"/>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AACC21C1-5DA6-4A2B-80A4-190661079156}"/>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53F42C90-33CF-4FF6-ABA7-3167A466A13F}"/>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AB6C7B98-CF0F-4A12-9B24-F691C52AC63F}"/>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B1FF1D09-52FF-4E8C-B04A-3199C9087833}"/>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EDA27FA1-7982-4FEB-BECF-91427381C479}"/>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A379F757-FF15-45D1-9A2C-62472F503201}"/>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A7DBAB38-E4BA-4321-A4EC-E6F4CB6455EE}"/>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BF8E5174-44B8-465F-8052-039735EB44CF}"/>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77485D78-F3DD-4D9B-8E4C-1934264A3D6C}"/>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E91639F1-29A8-480E-834E-3A51E6C6A204}"/>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6793CD77-46BE-4FB4-9A6D-44E3C747DADA}"/>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5CE699EE-5D1E-4C37-B65E-D39BBE8EAF2F}"/>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F5DA7FEA-5660-47E5-BB7A-C05A9A3BE2DC}"/>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6086366C-CBAC-49B5-B603-D58F36C2B388}"/>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09FA0505-7027-4652-BB80-19505054EA4C}"/>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F9FC9C31-8163-4B12-A69B-4698A331BE68}"/>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94F349BE-9739-411B-A184-77365C3F2DD0}"/>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9095BD34-3380-4A04-801D-28DEE60EBD8A}"/>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739FCF8E-A321-46C9-A4B9-F8A414424965}"/>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F9943FAA-65B8-43B1-8935-0584AB274BAB}"/>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945186EE-6E33-4B47-BED4-469DE5B862F1}"/>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6260BE14-D293-46AF-BA0C-DCC7C90081A5}"/>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12D9F240-C13E-4443-A917-24CD0AF8041D}"/>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04A2FA19-FE4C-4ACA-878D-02DD8F1CDE50}"/>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B5A910C0-8BE1-4641-8C42-7F2A439278BB}"/>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4120BDFF-FB84-467D-854B-4D1EA30E76AD}"/>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FDFF7B7A-05DD-4CE4-9FB4-2C3C80A8B2C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D45EC559-1593-4131-9435-1952BF65A843}"/>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4FD24D90-D89D-46D1-AEAA-8E72371E196B}"/>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D1A03D47-52E0-440E-9E37-1935A475D45F}"/>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9D192C9A-6097-47BB-89B5-E6DFD6DA500C}"/>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2EEE0433-A417-45CA-9A17-E4E877D5CEAE}"/>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ECC8AD83-CA5C-4468-8564-FCB7D067BA82}"/>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8A095C9F-7C70-410A-A6F5-4830929A1CBA}"/>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D2BD0298-4BB0-4B25-956C-8B153C7565B8}"/>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82C9CA38-552C-416A-80B9-7A961C55A649}"/>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69F65313-5447-4266-86E9-51EBE7C0846F}"/>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04C9B3D3-E7FA-4F72-A2E7-22A5440B47A1}"/>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D868D425-3B86-43F2-B23E-7A0E33A95319}"/>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M2" sqref="M2"/>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1" t="s">
        <v>4</v>
      </c>
      <c r="I2" s="211"/>
      <c r="J2" s="211"/>
      <c r="K2" s="2" t="s">
        <v>5</v>
      </c>
    </row>
    <row r="3" spans="2:17" ht="22.5" customHeight="1" x14ac:dyDescent="0.2">
      <c r="H3" s="212"/>
      <c r="I3" s="212"/>
      <c r="J3" s="212"/>
      <c r="K3" s="3"/>
    </row>
    <row r="5" spans="2:17" ht="12" customHeight="1" x14ac:dyDescent="0.2">
      <c r="H5" s="211" t="s">
        <v>6</v>
      </c>
      <c r="I5" s="211"/>
      <c r="J5" s="211"/>
      <c r="K5" s="2" t="s">
        <v>5</v>
      </c>
    </row>
    <row r="6" spans="2:17" ht="22.5" customHeight="1" x14ac:dyDescent="0.2">
      <c r="H6" s="212"/>
      <c r="I6" s="212"/>
      <c r="J6" s="212"/>
      <c r="K6" s="3"/>
    </row>
    <row r="7" spans="2:17" ht="10.5" customHeight="1" x14ac:dyDescent="0.2">
      <c r="H7" s="4"/>
      <c r="I7" s="4"/>
      <c r="J7" s="4"/>
      <c r="K7" s="5"/>
    </row>
    <row r="8" spans="2:17" s="6" customFormat="1" ht="13.2" x14ac:dyDescent="0.2"/>
    <row r="9" spans="2:17" s="6" customFormat="1" ht="13.2" x14ac:dyDescent="0.2">
      <c r="B9" s="210" t="s">
        <v>24</v>
      </c>
      <c r="C9" s="210"/>
      <c r="D9" s="210"/>
      <c r="E9" s="210"/>
      <c r="F9" s="210"/>
      <c r="G9" s="210"/>
      <c r="H9" s="210"/>
      <c r="I9" s="210"/>
      <c r="J9" s="210"/>
      <c r="K9" s="210"/>
    </row>
    <row r="10" spans="2:17" s="6" customFormat="1" ht="13.2" x14ac:dyDescent="0.2">
      <c r="B10" s="210"/>
      <c r="C10" s="210"/>
      <c r="D10" s="210"/>
      <c r="E10" s="210"/>
      <c r="F10" s="210"/>
      <c r="G10" s="210"/>
      <c r="H10" s="210"/>
      <c r="I10" s="210"/>
      <c r="J10" s="210"/>
      <c r="K10" s="210"/>
    </row>
    <row r="11" spans="2:17" s="6" customFormat="1" ht="13.2" x14ac:dyDescent="0.2">
      <c r="B11" s="210"/>
      <c r="C11" s="210"/>
      <c r="D11" s="210"/>
      <c r="E11" s="210"/>
      <c r="F11" s="210"/>
      <c r="G11" s="210"/>
      <c r="H11" s="210"/>
      <c r="I11" s="210"/>
      <c r="J11" s="210"/>
      <c r="K11" s="210"/>
    </row>
    <row r="13" spans="2:17" ht="32.1" customHeight="1" x14ac:dyDescent="0.2">
      <c r="B13" s="215" t="s">
        <v>16</v>
      </c>
      <c r="C13" s="216"/>
      <c r="D13" s="216"/>
      <c r="E13" s="219" t="s">
        <v>126</v>
      </c>
      <c r="F13" s="220"/>
      <c r="G13" s="220"/>
      <c r="H13" s="220"/>
      <c r="I13" s="220"/>
      <c r="J13" s="220"/>
      <c r="K13" s="220"/>
      <c r="L13" s="5"/>
    </row>
    <row r="14" spans="2:17" ht="32.1" customHeight="1" x14ac:dyDescent="0.2">
      <c r="B14" s="215" t="s">
        <v>7</v>
      </c>
      <c r="C14" s="216"/>
      <c r="D14" s="216"/>
      <c r="E14" s="217" t="s">
        <v>19</v>
      </c>
      <c r="F14" s="218"/>
      <c r="G14" s="218"/>
      <c r="H14" s="218"/>
      <c r="I14" s="218"/>
      <c r="J14" s="218"/>
      <c r="K14" s="218"/>
    </row>
    <row r="15" spans="2:17" s="6" customFormat="1" ht="84" customHeight="1" x14ac:dyDescent="0.2">
      <c r="B15" s="213" t="s">
        <v>8</v>
      </c>
      <c r="C15" s="214"/>
      <c r="D15" s="214"/>
      <c r="E15" s="221" t="s">
        <v>57</v>
      </c>
      <c r="F15" s="222"/>
      <c r="G15" s="222"/>
      <c r="H15" s="222"/>
      <c r="I15" s="222"/>
      <c r="J15" s="222"/>
      <c r="K15" s="223"/>
      <c r="Q15" s="7"/>
    </row>
    <row r="17" s="57" customFormat="1" x14ac:dyDescent="0.2"/>
    <row r="18" s="57" customFormat="1" x14ac:dyDescent="0.2"/>
    <row r="19" s="57" customFormat="1" x14ac:dyDescent="0.2"/>
    <row r="20" s="57" customFormat="1" x14ac:dyDescent="0.2"/>
    <row r="21" s="57" customFormat="1" x14ac:dyDescent="0.2"/>
    <row r="22" s="57" customFormat="1" x14ac:dyDescent="0.2"/>
    <row r="23" s="57" customFormat="1" x14ac:dyDescent="0.2"/>
    <row r="24" s="57" customFormat="1" x14ac:dyDescent="0.2"/>
    <row r="25" s="57" customFormat="1" x14ac:dyDescent="0.2"/>
    <row r="26" s="57" customFormat="1" x14ac:dyDescent="0.2"/>
    <row r="27" s="57" customFormat="1" x14ac:dyDescent="0.2"/>
    <row r="28" s="57" customFormat="1" x14ac:dyDescent="0.2"/>
    <row r="29" s="57" customFormat="1" x14ac:dyDescent="0.2"/>
    <row r="30" s="57" customFormat="1" x14ac:dyDescent="0.2"/>
    <row r="31" s="57" customFormat="1" x14ac:dyDescent="0.2"/>
    <row r="32" s="57" customFormat="1" x14ac:dyDescent="0.2"/>
    <row r="33" s="57" customFormat="1" x14ac:dyDescent="0.2"/>
    <row r="34" s="57" customFormat="1" x14ac:dyDescent="0.2"/>
    <row r="35" s="57" customFormat="1" x14ac:dyDescent="0.2"/>
    <row r="36" s="57" customFormat="1" x14ac:dyDescent="0.2"/>
    <row r="37" s="57" customFormat="1" x14ac:dyDescent="0.2"/>
    <row r="38" s="57" customFormat="1" x14ac:dyDescent="0.2"/>
    <row r="39" s="57" customFormat="1" x14ac:dyDescent="0.2"/>
    <row r="40" s="57" customFormat="1" x14ac:dyDescent="0.2"/>
    <row r="41" s="57" customFormat="1" x14ac:dyDescent="0.2"/>
    <row r="42" s="57" customFormat="1" x14ac:dyDescent="0.2"/>
    <row r="43" s="57" customFormat="1" x14ac:dyDescent="0.2"/>
    <row r="44" s="57" customFormat="1" x14ac:dyDescent="0.2"/>
    <row r="45" s="57" customFormat="1" x14ac:dyDescent="0.2"/>
    <row r="46" s="57" customFormat="1" x14ac:dyDescent="0.2"/>
    <row r="47" s="57" customFormat="1" x14ac:dyDescent="0.2"/>
    <row r="48" s="57" customFormat="1" x14ac:dyDescent="0.2"/>
    <row r="49" s="57" customFormat="1" x14ac:dyDescent="0.2"/>
    <row r="50" s="57" customFormat="1" x14ac:dyDescent="0.2"/>
    <row r="51" s="57" customFormat="1" x14ac:dyDescent="0.2"/>
    <row r="52" s="57" customFormat="1" x14ac:dyDescent="0.2"/>
    <row r="53" s="57" customFormat="1" x14ac:dyDescent="0.2"/>
    <row r="54" s="57" customFormat="1" x14ac:dyDescent="0.2"/>
    <row r="55" s="57" customFormat="1" x14ac:dyDescent="0.2"/>
    <row r="56" s="57" customFormat="1" x14ac:dyDescent="0.2"/>
    <row r="57" s="57" customFormat="1" x14ac:dyDescent="0.2"/>
    <row r="58" s="57" customFormat="1" x14ac:dyDescent="0.2"/>
    <row r="59" s="57" customFormat="1" x14ac:dyDescent="0.2"/>
    <row r="60" s="57" customFormat="1" x14ac:dyDescent="0.2"/>
  </sheetData>
  <mergeCells count="11">
    <mergeCell ref="B15:D15"/>
    <mergeCell ref="B14:D14"/>
    <mergeCell ref="E14:K14"/>
    <mergeCell ref="B13:D13"/>
    <mergeCell ref="E13:K13"/>
    <mergeCell ref="E15:K15"/>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32"/>
  <sheetViews>
    <sheetView view="pageBreakPreview" zoomScaleNormal="100" zoomScaleSheetLayoutView="100" workbookViewId="0">
      <selection activeCell="AZ10" sqref="AZ10"/>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ol min="10" max="12" width="9.125" style="9" hidden="1" customWidth="1"/>
    <col min="13" max="16384" width="9.125" style="9"/>
  </cols>
  <sheetData>
    <row r="1" spans="1:11" ht="29.25" customHeight="1" x14ac:dyDescent="0.2">
      <c r="A1" s="22"/>
      <c r="B1" s="34" t="s">
        <v>127</v>
      </c>
      <c r="C1" s="22"/>
      <c r="D1" s="22"/>
      <c r="E1" s="22"/>
      <c r="F1" s="227" t="s">
        <v>26</v>
      </c>
      <c r="G1" s="227"/>
      <c r="H1" s="227"/>
    </row>
    <row r="2" spans="1:11" ht="29.25" customHeight="1" x14ac:dyDescent="0.2">
      <c r="B2" s="8"/>
      <c r="C2" s="22"/>
      <c r="F2" s="227"/>
      <c r="G2" s="227"/>
      <c r="H2" s="227"/>
    </row>
    <row r="3" spans="1:11" ht="29.25" customHeight="1" x14ac:dyDescent="0.2">
      <c r="B3" s="8"/>
      <c r="E3" s="31"/>
      <c r="F3" s="227"/>
      <c r="G3" s="227"/>
      <c r="H3" s="227"/>
    </row>
    <row r="4" spans="1:11" ht="12" x14ac:dyDescent="0.2">
      <c r="B4" s="10"/>
      <c r="F4" s="227"/>
      <c r="G4" s="227"/>
      <c r="H4" s="227"/>
    </row>
    <row r="5" spans="1:11" ht="13.5" customHeight="1" x14ac:dyDescent="0.2">
      <c r="B5" s="20" t="s">
        <v>20</v>
      </c>
      <c r="E5" s="36"/>
      <c r="J5" s="66" t="s">
        <v>30</v>
      </c>
    </row>
    <row r="6" spans="1:11" ht="13.5" customHeight="1" x14ac:dyDescent="0.2">
      <c r="B6" s="18" t="s">
        <v>0</v>
      </c>
      <c r="C6" s="18" t="s">
        <v>1</v>
      </c>
      <c r="D6" s="228" t="s">
        <v>2</v>
      </c>
      <c r="E6" s="228"/>
      <c r="F6" s="19" t="s">
        <v>17</v>
      </c>
      <c r="G6" s="19" t="s">
        <v>3</v>
      </c>
      <c r="H6" s="19" t="s">
        <v>18</v>
      </c>
      <c r="J6" s="66" t="s">
        <v>17</v>
      </c>
      <c r="K6" s="66" t="s">
        <v>3</v>
      </c>
    </row>
    <row r="7" spans="1:11" s="37" customFormat="1" ht="43.2" x14ac:dyDescent="0.2">
      <c r="B7" s="234" t="s">
        <v>58</v>
      </c>
      <c r="C7" s="182" t="s">
        <v>59</v>
      </c>
      <c r="D7" s="183">
        <v>1</v>
      </c>
      <c r="E7" s="182" t="s">
        <v>68</v>
      </c>
      <c r="F7" s="38"/>
      <c r="G7" s="39"/>
      <c r="H7" s="40"/>
      <c r="J7" s="37">
        <f>IF(F7="○",2,IF(F7="△",1,0))</f>
        <v>0</v>
      </c>
      <c r="K7" s="37">
        <f>IF(G7="○",2,IF(G7="△",1,0))</f>
        <v>0</v>
      </c>
    </row>
    <row r="8" spans="1:11" s="37" customFormat="1" ht="38.25" customHeight="1" x14ac:dyDescent="0.2">
      <c r="B8" s="235"/>
      <c r="C8" s="182" t="s">
        <v>60</v>
      </c>
      <c r="D8" s="183">
        <v>2</v>
      </c>
      <c r="E8" s="182" t="s">
        <v>167</v>
      </c>
      <c r="F8" s="38"/>
      <c r="G8" s="39"/>
      <c r="H8" s="40"/>
      <c r="J8" s="37">
        <f t="shared" ref="J8:J11" si="0">IF(F8="○",2,IF(F8="△",1,0))</f>
        <v>0</v>
      </c>
      <c r="K8" s="37">
        <f t="shared" ref="K8:K11" si="1">IF(G8="○",2,IF(G8="△",1,0))</f>
        <v>0</v>
      </c>
    </row>
    <row r="9" spans="1:11" s="37" customFormat="1" ht="57.6" x14ac:dyDescent="0.2">
      <c r="B9" s="234" t="s">
        <v>61</v>
      </c>
      <c r="C9" s="182" t="s">
        <v>197</v>
      </c>
      <c r="D9" s="183">
        <v>3</v>
      </c>
      <c r="E9" s="182" t="s">
        <v>69</v>
      </c>
      <c r="F9" s="38"/>
      <c r="G9" s="39"/>
      <c r="H9" s="41"/>
      <c r="J9" s="37">
        <f t="shared" si="0"/>
        <v>0</v>
      </c>
      <c r="K9" s="37">
        <f t="shared" si="1"/>
        <v>0</v>
      </c>
    </row>
    <row r="10" spans="1:11" s="37" customFormat="1" ht="43.2" x14ac:dyDescent="0.2">
      <c r="B10" s="236"/>
      <c r="C10" s="182" t="s">
        <v>198</v>
      </c>
      <c r="D10" s="183">
        <v>4</v>
      </c>
      <c r="E10" s="182" t="s">
        <v>168</v>
      </c>
      <c r="F10" s="38"/>
      <c r="G10" s="39"/>
      <c r="H10" s="41"/>
      <c r="J10" s="37">
        <f t="shared" si="0"/>
        <v>0</v>
      </c>
      <c r="K10" s="37">
        <f t="shared" si="1"/>
        <v>0</v>
      </c>
    </row>
    <row r="11" spans="1:11" s="37" customFormat="1" ht="31.5" customHeight="1" x14ac:dyDescent="0.2">
      <c r="B11" s="235" t="s">
        <v>62</v>
      </c>
      <c r="C11" s="184" t="s">
        <v>63</v>
      </c>
      <c r="D11" s="183">
        <v>5</v>
      </c>
      <c r="E11" s="184" t="s">
        <v>199</v>
      </c>
      <c r="F11" s="38"/>
      <c r="G11" s="39"/>
      <c r="H11" s="41"/>
      <c r="J11" s="37">
        <f t="shared" si="0"/>
        <v>0</v>
      </c>
      <c r="K11" s="37">
        <f t="shared" si="1"/>
        <v>0</v>
      </c>
    </row>
    <row r="12" spans="1:11" s="37" customFormat="1" ht="31.5" customHeight="1" x14ac:dyDescent="0.2">
      <c r="B12" s="236"/>
      <c r="C12" s="182" t="s">
        <v>64</v>
      </c>
      <c r="D12" s="183">
        <v>6</v>
      </c>
      <c r="E12" s="182" t="s">
        <v>169</v>
      </c>
      <c r="F12" s="38"/>
      <c r="G12" s="39"/>
      <c r="H12" s="41"/>
      <c r="J12" s="141">
        <f t="shared" ref="J12" si="2">IF(F12="○",2,IF(F12="△",1,0))</f>
        <v>0</v>
      </c>
      <c r="K12" s="141">
        <f t="shared" ref="K12" si="3">IF(G12="○",2,IF(G12="△",1,0))</f>
        <v>0</v>
      </c>
    </row>
    <row r="13" spans="1:11" s="141" customFormat="1" ht="43.2" x14ac:dyDescent="0.2">
      <c r="B13" s="235" t="s">
        <v>65</v>
      </c>
      <c r="C13" s="184" t="s">
        <v>66</v>
      </c>
      <c r="D13" s="183">
        <v>7</v>
      </c>
      <c r="E13" s="184" t="s">
        <v>70</v>
      </c>
      <c r="F13" s="38"/>
      <c r="G13" s="39"/>
      <c r="H13" s="41"/>
      <c r="J13" s="141">
        <f t="shared" ref="J13:J14" si="4">IF(F13="○",2,IF(F13="△",1,0))</f>
        <v>0</v>
      </c>
      <c r="K13" s="141">
        <f t="shared" ref="K13:K14" si="5">IF(G13="○",2,IF(G13="△",1,0))</f>
        <v>0</v>
      </c>
    </row>
    <row r="14" spans="1:11" s="141" customFormat="1" ht="43.2" x14ac:dyDescent="0.2">
      <c r="B14" s="236"/>
      <c r="C14" s="182" t="s">
        <v>67</v>
      </c>
      <c r="D14" s="183">
        <v>8</v>
      </c>
      <c r="E14" s="182" t="s">
        <v>200</v>
      </c>
      <c r="F14" s="38"/>
      <c r="G14" s="39"/>
      <c r="H14" s="41"/>
      <c r="J14" s="141">
        <f t="shared" si="4"/>
        <v>0</v>
      </c>
      <c r="K14" s="141">
        <f t="shared" si="5"/>
        <v>0</v>
      </c>
    </row>
    <row r="15" spans="1:11" ht="6" customHeight="1" x14ac:dyDescent="0.2">
      <c r="B15" s="11"/>
      <c r="C15" s="12"/>
      <c r="D15" s="24"/>
      <c r="E15" s="12"/>
      <c r="F15" s="13"/>
      <c r="G15" s="13"/>
      <c r="H15" s="28"/>
      <c r="J15" s="37"/>
      <c r="K15" s="37"/>
    </row>
    <row r="16" spans="1:11" ht="13.2" x14ac:dyDescent="0.2">
      <c r="B16" s="21" t="s">
        <v>128</v>
      </c>
      <c r="C16" s="35"/>
      <c r="H16" s="33"/>
      <c r="J16" s="37"/>
      <c r="K16" s="37"/>
    </row>
    <row r="17" spans="2:11" ht="13.2" x14ac:dyDescent="0.2">
      <c r="B17" s="18" t="s">
        <v>0</v>
      </c>
      <c r="C17" s="18" t="s">
        <v>1</v>
      </c>
      <c r="D17" s="232" t="s">
        <v>2</v>
      </c>
      <c r="E17" s="233"/>
      <c r="F17" s="19" t="s">
        <v>17</v>
      </c>
      <c r="G17" s="32" t="s">
        <v>3</v>
      </c>
      <c r="H17" s="19" t="s">
        <v>18</v>
      </c>
      <c r="J17" s="37"/>
      <c r="K17" s="37"/>
    </row>
    <row r="18" spans="2:11" ht="43.2" x14ac:dyDescent="0.2">
      <c r="B18" s="229" t="s">
        <v>131</v>
      </c>
      <c r="C18" s="185" t="s">
        <v>90</v>
      </c>
      <c r="D18" s="186">
        <v>9</v>
      </c>
      <c r="E18" s="187" t="s">
        <v>170</v>
      </c>
      <c r="F18" s="38"/>
      <c r="G18" s="39"/>
      <c r="H18" s="26"/>
      <c r="J18" s="37">
        <f t="shared" ref="J18" si="6">IF(F18="○",2,IF(F18="△",1,0))</f>
        <v>0</v>
      </c>
      <c r="K18" s="37">
        <f t="shared" ref="K18" si="7">IF(G18="○",2,IF(G18="△",1,0))</f>
        <v>0</v>
      </c>
    </row>
    <row r="19" spans="2:11" ht="57.6" x14ac:dyDescent="0.2">
      <c r="B19" s="230"/>
      <c r="C19" s="185" t="s">
        <v>91</v>
      </c>
      <c r="D19" s="186">
        <v>10</v>
      </c>
      <c r="E19" s="187" t="s">
        <v>158</v>
      </c>
      <c r="F19" s="38"/>
      <c r="G19" s="39"/>
      <c r="H19" s="26"/>
      <c r="J19" s="141">
        <f t="shared" ref="J19:J23" si="8">IF(F19="○",2,IF(F19="△",1,0))</f>
        <v>0</v>
      </c>
      <c r="K19" s="141">
        <f t="shared" ref="K19:K23" si="9">IF(G19="○",2,IF(G19="△",1,0))</f>
        <v>0</v>
      </c>
    </row>
    <row r="20" spans="2:11" ht="28.8" x14ac:dyDescent="0.2">
      <c r="B20" s="231"/>
      <c r="C20" s="185" t="s">
        <v>92</v>
      </c>
      <c r="D20" s="186">
        <v>11</v>
      </c>
      <c r="E20" s="187" t="s">
        <v>159</v>
      </c>
      <c r="F20" s="38"/>
      <c r="G20" s="39"/>
      <c r="H20" s="26"/>
      <c r="J20" s="141">
        <f t="shared" si="8"/>
        <v>0</v>
      </c>
      <c r="K20" s="141">
        <f t="shared" si="9"/>
        <v>0</v>
      </c>
    </row>
    <row r="21" spans="2:11" ht="43.2" x14ac:dyDescent="0.2">
      <c r="B21" s="229" t="s">
        <v>132</v>
      </c>
      <c r="C21" s="185" t="s">
        <v>90</v>
      </c>
      <c r="D21" s="186">
        <v>12</v>
      </c>
      <c r="E21" s="187" t="s">
        <v>171</v>
      </c>
      <c r="F21" s="38"/>
      <c r="G21" s="39"/>
      <c r="H21" s="26"/>
      <c r="J21" s="141">
        <f t="shared" si="8"/>
        <v>0</v>
      </c>
      <c r="K21" s="141">
        <f t="shared" si="9"/>
        <v>0</v>
      </c>
    </row>
    <row r="22" spans="2:11" ht="72" x14ac:dyDescent="0.2">
      <c r="B22" s="230"/>
      <c r="C22" s="185" t="s">
        <v>91</v>
      </c>
      <c r="D22" s="186">
        <v>13</v>
      </c>
      <c r="E22" s="187" t="s">
        <v>172</v>
      </c>
      <c r="F22" s="38"/>
      <c r="G22" s="39"/>
      <c r="H22" s="26"/>
      <c r="J22" s="141">
        <f t="shared" si="8"/>
        <v>0</v>
      </c>
      <c r="K22" s="141">
        <f t="shared" si="9"/>
        <v>0</v>
      </c>
    </row>
    <row r="23" spans="2:11" ht="28.8" x14ac:dyDescent="0.2">
      <c r="B23" s="231"/>
      <c r="C23" s="188" t="s">
        <v>92</v>
      </c>
      <c r="D23" s="186">
        <v>14</v>
      </c>
      <c r="E23" s="189" t="s">
        <v>93</v>
      </c>
      <c r="F23" s="38"/>
      <c r="G23" s="39"/>
      <c r="H23" s="26"/>
      <c r="J23" s="141">
        <f t="shared" si="8"/>
        <v>0</v>
      </c>
      <c r="K23" s="141">
        <f t="shared" si="9"/>
        <v>0</v>
      </c>
    </row>
    <row r="24" spans="2:11" ht="28.8" x14ac:dyDescent="0.2">
      <c r="B24" s="229" t="s">
        <v>156</v>
      </c>
      <c r="C24" s="185" t="s">
        <v>157</v>
      </c>
      <c r="D24" s="237" t="s">
        <v>166</v>
      </c>
      <c r="E24" s="238"/>
      <c r="F24" s="243"/>
      <c r="G24" s="243"/>
      <c r="H24" s="224"/>
      <c r="J24" s="141"/>
      <c r="K24" s="141"/>
    </row>
    <row r="25" spans="2:11" ht="28.8" x14ac:dyDescent="0.2">
      <c r="B25" s="230"/>
      <c r="C25" s="185" t="s">
        <v>160</v>
      </c>
      <c r="D25" s="239"/>
      <c r="E25" s="240"/>
      <c r="F25" s="244"/>
      <c r="G25" s="244"/>
      <c r="H25" s="225"/>
      <c r="J25" s="141"/>
      <c r="K25" s="141"/>
    </row>
    <row r="26" spans="2:11" ht="28.8" x14ac:dyDescent="0.2">
      <c r="B26" s="231"/>
      <c r="C26" s="188" t="s">
        <v>161</v>
      </c>
      <c r="D26" s="241"/>
      <c r="E26" s="242"/>
      <c r="F26" s="245"/>
      <c r="G26" s="245"/>
      <c r="H26" s="226"/>
      <c r="J26" s="141"/>
      <c r="K26" s="141"/>
    </row>
    <row r="27" spans="2:11" customFormat="1" ht="26.4" x14ac:dyDescent="0.2">
      <c r="B27" s="27"/>
      <c r="C27" s="28"/>
      <c r="D27" s="25"/>
      <c r="F27" s="16" t="s">
        <v>9</v>
      </c>
      <c r="G27" s="17" t="s">
        <v>10</v>
      </c>
      <c r="H27" s="14" t="s">
        <v>11</v>
      </c>
    </row>
    <row r="28" spans="2:11" customFormat="1" ht="30" customHeight="1" x14ac:dyDescent="0.2">
      <c r="B28" s="27"/>
      <c r="C28" s="29"/>
      <c r="D28" s="25"/>
      <c r="E28" s="15" t="s">
        <v>12</v>
      </c>
      <c r="F28" s="207">
        <f>COUNTIF($F$7:$F$23,"○")</f>
        <v>0</v>
      </c>
      <c r="G28" s="207">
        <f>COUNTIF($G$7:$G$23,"○")</f>
        <v>0</v>
      </c>
      <c r="H28" s="67" t="str">
        <f>IF(ISERROR(G28/$G$31), "", G28/$G$31)</f>
        <v/>
      </c>
    </row>
    <row r="29" spans="2:11" customFormat="1" ht="30" customHeight="1" x14ac:dyDescent="0.2">
      <c r="B29" s="27"/>
      <c r="C29" s="29"/>
      <c r="D29" s="25"/>
      <c r="E29" s="15" t="s">
        <v>13</v>
      </c>
      <c r="F29" s="207">
        <f>COUNTIF($F$7:$F$23,"△")</f>
        <v>0</v>
      </c>
      <c r="G29" s="207">
        <f>COUNTIF($G$7:$G$23,"△")</f>
        <v>0</v>
      </c>
      <c r="H29" s="67" t="str">
        <f>IF(ISERROR(G29/$G$31), "", G29/$G$31)</f>
        <v/>
      </c>
    </row>
    <row r="30" spans="2:11" customFormat="1" ht="30" customHeight="1" thickBot="1" x14ac:dyDescent="0.25">
      <c r="B30" s="27"/>
      <c r="C30" s="29"/>
      <c r="D30" s="25"/>
      <c r="E30" s="15" t="s">
        <v>14</v>
      </c>
      <c r="F30" s="207">
        <f>COUNTIF($F$7:$F$23,"×")</f>
        <v>0</v>
      </c>
      <c r="G30" s="207">
        <f>COUNTIF($G$7:$G$23,"×")</f>
        <v>0</v>
      </c>
      <c r="H30" s="67" t="str">
        <f>IF(ISERROR(G30/$G$31), "", G30/$G$31)</f>
        <v/>
      </c>
    </row>
    <row r="31" spans="2:11" customFormat="1" ht="30" customHeight="1" thickTop="1" thickBot="1" x14ac:dyDescent="0.25">
      <c r="B31" s="27"/>
      <c r="C31" s="29"/>
      <c r="D31" s="25"/>
      <c r="E31" s="15" t="s">
        <v>15</v>
      </c>
      <c r="F31" s="208">
        <f>SUM(F28:F30)</f>
        <v>0</v>
      </c>
      <c r="G31" s="208">
        <f>SUM(G28:G30)</f>
        <v>0</v>
      </c>
      <c r="H31" s="209">
        <f>SUM(H28:H30)</f>
        <v>0</v>
      </c>
    </row>
    <row r="32" spans="2:11" ht="32.25" customHeight="1" thickTop="1" x14ac:dyDescent="0.2">
      <c r="B32" s="27"/>
      <c r="C32" s="29"/>
    </row>
  </sheetData>
  <mergeCells count="14">
    <mergeCell ref="H24:H26"/>
    <mergeCell ref="F1:H4"/>
    <mergeCell ref="D6:E6"/>
    <mergeCell ref="B21:B23"/>
    <mergeCell ref="D17:E17"/>
    <mergeCell ref="B7:B8"/>
    <mergeCell ref="B9:B10"/>
    <mergeCell ref="B11:B12"/>
    <mergeCell ref="B18:B20"/>
    <mergeCell ref="B13:B14"/>
    <mergeCell ref="B24:B26"/>
    <mergeCell ref="D24:E26"/>
    <mergeCell ref="F24:F26"/>
    <mergeCell ref="G24:G26"/>
  </mergeCells>
  <phoneticPr fontId="3"/>
  <dataValidations count="1">
    <dataValidation type="list" allowBlank="1" showInputMessage="1" showErrorMessage="1" sqref="F7:G14 F18:G24"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8"/>
  <sheetViews>
    <sheetView view="pageBreakPreview" zoomScaleNormal="100" zoomScaleSheetLayoutView="100" workbookViewId="0">
      <selection activeCell="AZ10" sqref="AZ10"/>
    </sheetView>
  </sheetViews>
  <sheetFormatPr defaultColWidth="10.25" defaultRowHeight="13.2" x14ac:dyDescent="0.2"/>
  <cols>
    <col min="1" max="1" width="8.625" style="63" customWidth="1"/>
    <col min="2" max="2" width="15.875" style="63" customWidth="1"/>
    <col min="3" max="3" width="2.375" style="147" customWidth="1"/>
    <col min="4" max="4" width="83.25" style="146" customWidth="1"/>
    <col min="5" max="256" width="10.25" style="62"/>
    <col min="257" max="257" width="8.625" style="62" customWidth="1"/>
    <col min="258" max="258" width="15.875" style="62" customWidth="1"/>
    <col min="259" max="259" width="2.375" style="62" customWidth="1"/>
    <col min="260" max="260" width="83.25" style="62" customWidth="1"/>
    <col min="261" max="512" width="10.25" style="62"/>
    <col min="513" max="513" width="8.625" style="62" customWidth="1"/>
    <col min="514" max="514" width="15.875" style="62" customWidth="1"/>
    <col min="515" max="515" width="2.375" style="62" customWidth="1"/>
    <col min="516" max="516" width="83.25" style="62" customWidth="1"/>
    <col min="517" max="768" width="10.25" style="62"/>
    <col min="769" max="769" width="8.625" style="62" customWidth="1"/>
    <col min="770" max="770" width="15.875" style="62" customWidth="1"/>
    <col min="771" max="771" width="2.375" style="62" customWidth="1"/>
    <col min="772" max="772" width="83.25" style="62" customWidth="1"/>
    <col min="773" max="1024" width="10.25" style="62"/>
    <col min="1025" max="1025" width="8.625" style="62" customWidth="1"/>
    <col min="1026" max="1026" width="15.875" style="62" customWidth="1"/>
    <col min="1027" max="1027" width="2.375" style="62" customWidth="1"/>
    <col min="1028" max="1028" width="83.25" style="62" customWidth="1"/>
    <col min="1029" max="1280" width="10.25" style="62"/>
    <col min="1281" max="1281" width="8.625" style="62" customWidth="1"/>
    <col min="1282" max="1282" width="15.875" style="62" customWidth="1"/>
    <col min="1283" max="1283" width="2.375" style="62" customWidth="1"/>
    <col min="1284" max="1284" width="83.25" style="62" customWidth="1"/>
    <col min="1285" max="1536" width="10.25" style="62"/>
    <col min="1537" max="1537" width="8.625" style="62" customWidth="1"/>
    <col min="1538" max="1538" width="15.875" style="62" customWidth="1"/>
    <col min="1539" max="1539" width="2.375" style="62" customWidth="1"/>
    <col min="1540" max="1540" width="83.25" style="62" customWidth="1"/>
    <col min="1541" max="1792" width="10.25" style="62"/>
    <col min="1793" max="1793" width="8.625" style="62" customWidth="1"/>
    <col min="1794" max="1794" width="15.875" style="62" customWidth="1"/>
    <col min="1795" max="1795" width="2.375" style="62" customWidth="1"/>
    <col min="1796" max="1796" width="83.25" style="62" customWidth="1"/>
    <col min="1797" max="2048" width="10.25" style="62"/>
    <col min="2049" max="2049" width="8.625" style="62" customWidth="1"/>
    <col min="2050" max="2050" width="15.875" style="62" customWidth="1"/>
    <col min="2051" max="2051" width="2.375" style="62" customWidth="1"/>
    <col min="2052" max="2052" width="83.25" style="62" customWidth="1"/>
    <col min="2053" max="2304" width="10.25" style="62"/>
    <col min="2305" max="2305" width="8.625" style="62" customWidth="1"/>
    <col min="2306" max="2306" width="15.875" style="62" customWidth="1"/>
    <col min="2307" max="2307" width="2.375" style="62" customWidth="1"/>
    <col min="2308" max="2308" width="83.25" style="62" customWidth="1"/>
    <col min="2309" max="2560" width="10.25" style="62"/>
    <col min="2561" max="2561" width="8.625" style="62" customWidth="1"/>
    <col min="2562" max="2562" width="15.875" style="62" customWidth="1"/>
    <col min="2563" max="2563" width="2.375" style="62" customWidth="1"/>
    <col min="2564" max="2564" width="83.25" style="62" customWidth="1"/>
    <col min="2565" max="2816" width="10.25" style="62"/>
    <col min="2817" max="2817" width="8.625" style="62" customWidth="1"/>
    <col min="2818" max="2818" width="15.875" style="62" customWidth="1"/>
    <col min="2819" max="2819" width="2.375" style="62" customWidth="1"/>
    <col min="2820" max="2820" width="83.25" style="62" customWidth="1"/>
    <col min="2821" max="3072" width="10.25" style="62"/>
    <col min="3073" max="3073" width="8.625" style="62" customWidth="1"/>
    <col min="3074" max="3074" width="15.875" style="62" customWidth="1"/>
    <col min="3075" max="3075" width="2.375" style="62" customWidth="1"/>
    <col min="3076" max="3076" width="83.25" style="62" customWidth="1"/>
    <col min="3077" max="3328" width="10.25" style="62"/>
    <col min="3329" max="3329" width="8.625" style="62" customWidth="1"/>
    <col min="3330" max="3330" width="15.875" style="62" customWidth="1"/>
    <col min="3331" max="3331" width="2.375" style="62" customWidth="1"/>
    <col min="3332" max="3332" width="83.25" style="62" customWidth="1"/>
    <col min="3333" max="3584" width="10.25" style="62"/>
    <col min="3585" max="3585" width="8.625" style="62" customWidth="1"/>
    <col min="3586" max="3586" width="15.875" style="62" customWidth="1"/>
    <col min="3587" max="3587" width="2.375" style="62" customWidth="1"/>
    <col min="3588" max="3588" width="83.25" style="62" customWidth="1"/>
    <col min="3589" max="3840" width="10.25" style="62"/>
    <col min="3841" max="3841" width="8.625" style="62" customWidth="1"/>
    <col min="3842" max="3842" width="15.875" style="62" customWidth="1"/>
    <col min="3843" max="3843" width="2.375" style="62" customWidth="1"/>
    <col min="3844" max="3844" width="83.25" style="62" customWidth="1"/>
    <col min="3845" max="4096" width="10.25" style="62"/>
    <col min="4097" max="4097" width="8.625" style="62" customWidth="1"/>
    <col min="4098" max="4098" width="15.875" style="62" customWidth="1"/>
    <col min="4099" max="4099" width="2.375" style="62" customWidth="1"/>
    <col min="4100" max="4100" width="83.25" style="62" customWidth="1"/>
    <col min="4101" max="4352" width="10.25" style="62"/>
    <col min="4353" max="4353" width="8.625" style="62" customWidth="1"/>
    <col min="4354" max="4354" width="15.875" style="62" customWidth="1"/>
    <col min="4355" max="4355" width="2.375" style="62" customWidth="1"/>
    <col min="4356" max="4356" width="83.25" style="62" customWidth="1"/>
    <col min="4357" max="4608" width="10.25" style="62"/>
    <col min="4609" max="4609" width="8.625" style="62" customWidth="1"/>
    <col min="4610" max="4610" width="15.875" style="62" customWidth="1"/>
    <col min="4611" max="4611" width="2.375" style="62" customWidth="1"/>
    <col min="4612" max="4612" width="83.25" style="62" customWidth="1"/>
    <col min="4613" max="4864" width="10.25" style="62"/>
    <col min="4865" max="4865" width="8.625" style="62" customWidth="1"/>
    <col min="4866" max="4866" width="15.875" style="62" customWidth="1"/>
    <col min="4867" max="4867" width="2.375" style="62" customWidth="1"/>
    <col min="4868" max="4868" width="83.25" style="62" customWidth="1"/>
    <col min="4869" max="5120" width="10.25" style="62"/>
    <col min="5121" max="5121" width="8.625" style="62" customWidth="1"/>
    <col min="5122" max="5122" width="15.875" style="62" customWidth="1"/>
    <col min="5123" max="5123" width="2.375" style="62" customWidth="1"/>
    <col min="5124" max="5124" width="83.25" style="62" customWidth="1"/>
    <col min="5125" max="5376" width="10.25" style="62"/>
    <col min="5377" max="5377" width="8.625" style="62" customWidth="1"/>
    <col min="5378" max="5378" width="15.875" style="62" customWidth="1"/>
    <col min="5379" max="5379" width="2.375" style="62" customWidth="1"/>
    <col min="5380" max="5380" width="83.25" style="62" customWidth="1"/>
    <col min="5381" max="5632" width="10.25" style="62"/>
    <col min="5633" max="5633" width="8.625" style="62" customWidth="1"/>
    <col min="5634" max="5634" width="15.875" style="62" customWidth="1"/>
    <col min="5635" max="5635" width="2.375" style="62" customWidth="1"/>
    <col min="5636" max="5636" width="83.25" style="62" customWidth="1"/>
    <col min="5637" max="5888" width="10.25" style="62"/>
    <col min="5889" max="5889" width="8.625" style="62" customWidth="1"/>
    <col min="5890" max="5890" width="15.875" style="62" customWidth="1"/>
    <col min="5891" max="5891" width="2.375" style="62" customWidth="1"/>
    <col min="5892" max="5892" width="83.25" style="62" customWidth="1"/>
    <col min="5893" max="6144" width="10.25" style="62"/>
    <col min="6145" max="6145" width="8.625" style="62" customWidth="1"/>
    <col min="6146" max="6146" width="15.875" style="62" customWidth="1"/>
    <col min="6147" max="6147" width="2.375" style="62" customWidth="1"/>
    <col min="6148" max="6148" width="83.25" style="62" customWidth="1"/>
    <col min="6149" max="6400" width="10.25" style="62"/>
    <col min="6401" max="6401" width="8.625" style="62" customWidth="1"/>
    <col min="6402" max="6402" width="15.875" style="62" customWidth="1"/>
    <col min="6403" max="6403" width="2.375" style="62" customWidth="1"/>
    <col min="6404" max="6404" width="83.25" style="62" customWidth="1"/>
    <col min="6405" max="6656" width="10.25" style="62"/>
    <col min="6657" max="6657" width="8.625" style="62" customWidth="1"/>
    <col min="6658" max="6658" width="15.875" style="62" customWidth="1"/>
    <col min="6659" max="6659" width="2.375" style="62" customWidth="1"/>
    <col min="6660" max="6660" width="83.25" style="62" customWidth="1"/>
    <col min="6661" max="6912" width="10.25" style="62"/>
    <col min="6913" max="6913" width="8.625" style="62" customWidth="1"/>
    <col min="6914" max="6914" width="15.875" style="62" customWidth="1"/>
    <col min="6915" max="6915" width="2.375" style="62" customWidth="1"/>
    <col min="6916" max="6916" width="83.25" style="62" customWidth="1"/>
    <col min="6917" max="7168" width="10.25" style="62"/>
    <col min="7169" max="7169" width="8.625" style="62" customWidth="1"/>
    <col min="7170" max="7170" width="15.875" style="62" customWidth="1"/>
    <col min="7171" max="7171" width="2.375" style="62" customWidth="1"/>
    <col min="7172" max="7172" width="83.25" style="62" customWidth="1"/>
    <col min="7173" max="7424" width="10.25" style="62"/>
    <col min="7425" max="7425" width="8.625" style="62" customWidth="1"/>
    <col min="7426" max="7426" width="15.875" style="62" customWidth="1"/>
    <col min="7427" max="7427" width="2.375" style="62" customWidth="1"/>
    <col min="7428" max="7428" width="83.25" style="62" customWidth="1"/>
    <col min="7429" max="7680" width="10.25" style="62"/>
    <col min="7681" max="7681" width="8.625" style="62" customWidth="1"/>
    <col min="7682" max="7682" width="15.875" style="62" customWidth="1"/>
    <col min="7683" max="7683" width="2.375" style="62" customWidth="1"/>
    <col min="7684" max="7684" width="83.25" style="62" customWidth="1"/>
    <col min="7685" max="7936" width="10.25" style="62"/>
    <col min="7937" max="7937" width="8.625" style="62" customWidth="1"/>
    <col min="7938" max="7938" width="15.875" style="62" customWidth="1"/>
    <col min="7939" max="7939" width="2.375" style="62" customWidth="1"/>
    <col min="7940" max="7940" width="83.25" style="62" customWidth="1"/>
    <col min="7941" max="8192" width="10.25" style="62"/>
    <col min="8193" max="8193" width="8.625" style="62" customWidth="1"/>
    <col min="8194" max="8194" width="15.875" style="62" customWidth="1"/>
    <col min="8195" max="8195" width="2.375" style="62" customWidth="1"/>
    <col min="8196" max="8196" width="83.25" style="62" customWidth="1"/>
    <col min="8197" max="8448" width="10.25" style="62"/>
    <col min="8449" max="8449" width="8.625" style="62" customWidth="1"/>
    <col min="8450" max="8450" width="15.875" style="62" customWidth="1"/>
    <col min="8451" max="8451" width="2.375" style="62" customWidth="1"/>
    <col min="8452" max="8452" width="83.25" style="62" customWidth="1"/>
    <col min="8453" max="8704" width="10.25" style="62"/>
    <col min="8705" max="8705" width="8.625" style="62" customWidth="1"/>
    <col min="8706" max="8706" width="15.875" style="62" customWidth="1"/>
    <col min="8707" max="8707" width="2.375" style="62" customWidth="1"/>
    <col min="8708" max="8708" width="83.25" style="62" customWidth="1"/>
    <col min="8709" max="8960" width="10.25" style="62"/>
    <col min="8961" max="8961" width="8.625" style="62" customWidth="1"/>
    <col min="8962" max="8962" width="15.875" style="62" customWidth="1"/>
    <col min="8963" max="8963" width="2.375" style="62" customWidth="1"/>
    <col min="8964" max="8964" width="83.25" style="62" customWidth="1"/>
    <col min="8965" max="9216" width="10.25" style="62"/>
    <col min="9217" max="9217" width="8.625" style="62" customWidth="1"/>
    <col min="9218" max="9218" width="15.875" style="62" customWidth="1"/>
    <col min="9219" max="9219" width="2.375" style="62" customWidth="1"/>
    <col min="9220" max="9220" width="83.25" style="62" customWidth="1"/>
    <col min="9221" max="9472" width="10.25" style="62"/>
    <col min="9473" max="9473" width="8.625" style="62" customWidth="1"/>
    <col min="9474" max="9474" width="15.875" style="62" customWidth="1"/>
    <col min="9475" max="9475" width="2.375" style="62" customWidth="1"/>
    <col min="9476" max="9476" width="83.25" style="62" customWidth="1"/>
    <col min="9477" max="9728" width="10.25" style="62"/>
    <col min="9729" max="9729" width="8.625" style="62" customWidth="1"/>
    <col min="9730" max="9730" width="15.875" style="62" customWidth="1"/>
    <col min="9731" max="9731" width="2.375" style="62" customWidth="1"/>
    <col min="9732" max="9732" width="83.25" style="62" customWidth="1"/>
    <col min="9733" max="9984" width="10.25" style="62"/>
    <col min="9985" max="9985" width="8.625" style="62" customWidth="1"/>
    <col min="9986" max="9986" width="15.875" style="62" customWidth="1"/>
    <col min="9987" max="9987" width="2.375" style="62" customWidth="1"/>
    <col min="9988" max="9988" width="83.25" style="62" customWidth="1"/>
    <col min="9989" max="10240" width="10.25" style="62"/>
    <col min="10241" max="10241" width="8.625" style="62" customWidth="1"/>
    <col min="10242" max="10242" width="15.875" style="62" customWidth="1"/>
    <col min="10243" max="10243" width="2.375" style="62" customWidth="1"/>
    <col min="10244" max="10244" width="83.25" style="62" customWidth="1"/>
    <col min="10245" max="10496" width="10.25" style="62"/>
    <col min="10497" max="10497" width="8.625" style="62" customWidth="1"/>
    <col min="10498" max="10498" width="15.875" style="62" customWidth="1"/>
    <col min="10499" max="10499" width="2.375" style="62" customWidth="1"/>
    <col min="10500" max="10500" width="83.25" style="62" customWidth="1"/>
    <col min="10501" max="10752" width="10.25" style="62"/>
    <col min="10753" max="10753" width="8.625" style="62" customWidth="1"/>
    <col min="10754" max="10754" width="15.875" style="62" customWidth="1"/>
    <col min="10755" max="10755" width="2.375" style="62" customWidth="1"/>
    <col min="10756" max="10756" width="83.25" style="62" customWidth="1"/>
    <col min="10757" max="11008" width="10.25" style="62"/>
    <col min="11009" max="11009" width="8.625" style="62" customWidth="1"/>
    <col min="11010" max="11010" width="15.875" style="62" customWidth="1"/>
    <col min="11011" max="11011" width="2.375" style="62" customWidth="1"/>
    <col min="11012" max="11012" width="83.25" style="62" customWidth="1"/>
    <col min="11013" max="11264" width="10.25" style="62"/>
    <col min="11265" max="11265" width="8.625" style="62" customWidth="1"/>
    <col min="11266" max="11266" width="15.875" style="62" customWidth="1"/>
    <col min="11267" max="11267" width="2.375" style="62" customWidth="1"/>
    <col min="11268" max="11268" width="83.25" style="62" customWidth="1"/>
    <col min="11269" max="11520" width="10.25" style="62"/>
    <col min="11521" max="11521" width="8.625" style="62" customWidth="1"/>
    <col min="11522" max="11522" width="15.875" style="62" customWidth="1"/>
    <col min="11523" max="11523" width="2.375" style="62" customWidth="1"/>
    <col min="11524" max="11524" width="83.25" style="62" customWidth="1"/>
    <col min="11525" max="11776" width="10.25" style="62"/>
    <col min="11777" max="11777" width="8.625" style="62" customWidth="1"/>
    <col min="11778" max="11778" width="15.875" style="62" customWidth="1"/>
    <col min="11779" max="11779" width="2.375" style="62" customWidth="1"/>
    <col min="11780" max="11780" width="83.25" style="62" customWidth="1"/>
    <col min="11781" max="12032" width="10.25" style="62"/>
    <col min="12033" max="12033" width="8.625" style="62" customWidth="1"/>
    <col min="12034" max="12034" width="15.875" style="62" customWidth="1"/>
    <col min="12035" max="12035" width="2.375" style="62" customWidth="1"/>
    <col min="12036" max="12036" width="83.25" style="62" customWidth="1"/>
    <col min="12037" max="12288" width="10.25" style="62"/>
    <col min="12289" max="12289" width="8.625" style="62" customWidth="1"/>
    <col min="12290" max="12290" width="15.875" style="62" customWidth="1"/>
    <col min="12291" max="12291" width="2.375" style="62" customWidth="1"/>
    <col min="12292" max="12292" width="83.25" style="62" customWidth="1"/>
    <col min="12293" max="12544" width="10.25" style="62"/>
    <col min="12545" max="12545" width="8.625" style="62" customWidth="1"/>
    <col min="12546" max="12546" width="15.875" style="62" customWidth="1"/>
    <col min="12547" max="12547" width="2.375" style="62" customWidth="1"/>
    <col min="12548" max="12548" width="83.25" style="62" customWidth="1"/>
    <col min="12549" max="12800" width="10.25" style="62"/>
    <col min="12801" max="12801" width="8.625" style="62" customWidth="1"/>
    <col min="12802" max="12802" width="15.875" style="62" customWidth="1"/>
    <col min="12803" max="12803" width="2.375" style="62" customWidth="1"/>
    <col min="12804" max="12804" width="83.25" style="62" customWidth="1"/>
    <col min="12805" max="13056" width="10.25" style="62"/>
    <col min="13057" max="13057" width="8.625" style="62" customWidth="1"/>
    <col min="13058" max="13058" width="15.875" style="62" customWidth="1"/>
    <col min="13059" max="13059" width="2.375" style="62" customWidth="1"/>
    <col min="13060" max="13060" width="83.25" style="62" customWidth="1"/>
    <col min="13061" max="13312" width="10.25" style="62"/>
    <col min="13313" max="13313" width="8.625" style="62" customWidth="1"/>
    <col min="13314" max="13314" width="15.875" style="62" customWidth="1"/>
    <col min="13315" max="13315" width="2.375" style="62" customWidth="1"/>
    <col min="13316" max="13316" width="83.25" style="62" customWidth="1"/>
    <col min="13317" max="13568" width="10.25" style="62"/>
    <col min="13569" max="13569" width="8.625" style="62" customWidth="1"/>
    <col min="13570" max="13570" width="15.875" style="62" customWidth="1"/>
    <col min="13571" max="13571" width="2.375" style="62" customWidth="1"/>
    <col min="13572" max="13572" width="83.25" style="62" customWidth="1"/>
    <col min="13573" max="13824" width="10.25" style="62"/>
    <col min="13825" max="13825" width="8.625" style="62" customWidth="1"/>
    <col min="13826" max="13826" width="15.875" style="62" customWidth="1"/>
    <col min="13827" max="13827" width="2.375" style="62" customWidth="1"/>
    <col min="13828" max="13828" width="83.25" style="62" customWidth="1"/>
    <col min="13829" max="14080" width="10.25" style="62"/>
    <col min="14081" max="14081" width="8.625" style="62" customWidth="1"/>
    <col min="14082" max="14082" width="15.875" style="62" customWidth="1"/>
    <col min="14083" max="14083" width="2.375" style="62" customWidth="1"/>
    <col min="14084" max="14084" width="83.25" style="62" customWidth="1"/>
    <col min="14085" max="14336" width="10.25" style="62"/>
    <col min="14337" max="14337" width="8.625" style="62" customWidth="1"/>
    <col min="14338" max="14338" width="15.875" style="62" customWidth="1"/>
    <col min="14339" max="14339" width="2.375" style="62" customWidth="1"/>
    <col min="14340" max="14340" width="83.25" style="62" customWidth="1"/>
    <col min="14341" max="14592" width="10.25" style="62"/>
    <col min="14593" max="14593" width="8.625" style="62" customWidth="1"/>
    <col min="14594" max="14594" width="15.875" style="62" customWidth="1"/>
    <col min="14595" max="14595" width="2.375" style="62" customWidth="1"/>
    <col min="14596" max="14596" width="83.25" style="62" customWidth="1"/>
    <col min="14597" max="14848" width="10.25" style="62"/>
    <col min="14849" max="14849" width="8.625" style="62" customWidth="1"/>
    <col min="14850" max="14850" width="15.875" style="62" customWidth="1"/>
    <col min="14851" max="14851" width="2.375" style="62" customWidth="1"/>
    <col min="14852" max="14852" width="83.25" style="62" customWidth="1"/>
    <col min="14853" max="15104" width="10.25" style="62"/>
    <col min="15105" max="15105" width="8.625" style="62" customWidth="1"/>
    <col min="15106" max="15106" width="15.875" style="62" customWidth="1"/>
    <col min="15107" max="15107" width="2.375" style="62" customWidth="1"/>
    <col min="15108" max="15108" width="83.25" style="62" customWidth="1"/>
    <col min="15109" max="15360" width="10.25" style="62"/>
    <col min="15361" max="15361" width="8.625" style="62" customWidth="1"/>
    <col min="15362" max="15362" width="15.875" style="62" customWidth="1"/>
    <col min="15363" max="15363" width="2.375" style="62" customWidth="1"/>
    <col min="15364" max="15364" width="83.25" style="62" customWidth="1"/>
    <col min="15365" max="15616" width="10.25" style="62"/>
    <col min="15617" max="15617" width="8.625" style="62" customWidth="1"/>
    <col min="15618" max="15618" width="15.875" style="62" customWidth="1"/>
    <col min="15619" max="15619" width="2.375" style="62" customWidth="1"/>
    <col min="15620" max="15620" width="83.25" style="62" customWidth="1"/>
    <col min="15621" max="15872" width="10.25" style="62"/>
    <col min="15873" max="15873" width="8.625" style="62" customWidth="1"/>
    <col min="15874" max="15874" width="15.875" style="62" customWidth="1"/>
    <col min="15875" max="15875" width="2.375" style="62" customWidth="1"/>
    <col min="15876" max="15876" width="83.25" style="62" customWidth="1"/>
    <col min="15877" max="16128" width="10.25" style="62"/>
    <col min="16129" max="16129" width="8.625" style="62" customWidth="1"/>
    <col min="16130" max="16130" width="15.875" style="62" customWidth="1"/>
    <col min="16131" max="16131" width="2.375" style="62" customWidth="1"/>
    <col min="16132" max="16132" width="83.25" style="62" customWidth="1"/>
    <col min="16133" max="16384" width="10.25" style="62"/>
  </cols>
  <sheetData>
    <row r="1" spans="1:11" ht="16.2" x14ac:dyDescent="0.2">
      <c r="A1" s="246" t="s">
        <v>129</v>
      </c>
      <c r="B1" s="246"/>
      <c r="C1" s="246"/>
      <c r="D1" s="246"/>
    </row>
    <row r="3" spans="1:11" s="65" customFormat="1" ht="12" customHeight="1" x14ac:dyDescent="0.2">
      <c r="A3" s="247" t="s">
        <v>28</v>
      </c>
      <c r="B3" s="248"/>
      <c r="C3" s="248"/>
      <c r="D3" s="249"/>
    </row>
    <row r="4" spans="1:11" s="64" customFormat="1" ht="12" x14ac:dyDescent="0.2">
      <c r="A4" s="152" t="s">
        <v>0</v>
      </c>
      <c r="B4" s="153" t="s">
        <v>1</v>
      </c>
      <c r="C4" s="250" t="s">
        <v>2</v>
      </c>
      <c r="D4" s="251"/>
    </row>
    <row r="5" spans="1:11" s="64" customFormat="1" ht="15" customHeight="1" x14ac:dyDescent="0.2">
      <c r="A5" s="252" t="s">
        <v>95</v>
      </c>
      <c r="B5" s="260" t="s">
        <v>59</v>
      </c>
      <c r="C5" s="158" t="s">
        <v>189</v>
      </c>
      <c r="D5" s="198" t="s">
        <v>173</v>
      </c>
      <c r="E5" s="144"/>
      <c r="F5" s="144"/>
      <c r="G5" s="144"/>
      <c r="H5" s="144"/>
      <c r="I5" s="144"/>
      <c r="J5" s="144"/>
      <c r="K5" s="145"/>
    </row>
    <row r="6" spans="1:11" s="64" customFormat="1" ht="15" customHeight="1" x14ac:dyDescent="0.2">
      <c r="A6" s="253"/>
      <c r="B6" s="257"/>
      <c r="C6" s="160" t="s">
        <v>189</v>
      </c>
      <c r="D6" s="199" t="s">
        <v>162</v>
      </c>
      <c r="E6" s="143"/>
      <c r="F6" s="143"/>
      <c r="G6" s="143"/>
      <c r="H6" s="143"/>
      <c r="I6" s="143"/>
      <c r="J6" s="143"/>
      <c r="K6" s="145"/>
    </row>
    <row r="7" spans="1:11" s="64" customFormat="1" ht="15" customHeight="1" x14ac:dyDescent="0.2">
      <c r="A7" s="253"/>
      <c r="B7" s="257"/>
      <c r="C7" s="160" t="s">
        <v>189</v>
      </c>
      <c r="D7" s="199" t="s">
        <v>163</v>
      </c>
      <c r="E7" s="143"/>
      <c r="F7" s="143"/>
      <c r="G7" s="143"/>
      <c r="H7" s="143"/>
      <c r="I7" s="143"/>
      <c r="J7" s="143"/>
      <c r="K7" s="145"/>
    </row>
    <row r="8" spans="1:11" s="64" customFormat="1" ht="15" customHeight="1" x14ac:dyDescent="0.2">
      <c r="A8" s="253"/>
      <c r="B8" s="257"/>
      <c r="C8" s="160" t="s">
        <v>189</v>
      </c>
      <c r="D8" s="199" t="s">
        <v>164</v>
      </c>
      <c r="E8" s="143"/>
      <c r="F8" s="143"/>
      <c r="G8" s="143"/>
      <c r="H8" s="143"/>
      <c r="I8" s="143"/>
      <c r="J8" s="143"/>
      <c r="K8" s="145"/>
    </row>
    <row r="9" spans="1:11" s="64" customFormat="1" ht="15" customHeight="1" x14ac:dyDescent="0.2">
      <c r="A9" s="253"/>
      <c r="B9" s="257"/>
      <c r="C9" s="193" t="s">
        <v>29</v>
      </c>
      <c r="D9" s="199" t="s">
        <v>165</v>
      </c>
      <c r="E9" s="143"/>
      <c r="F9" s="143"/>
      <c r="G9" s="143"/>
      <c r="H9" s="143"/>
      <c r="I9" s="143"/>
      <c r="J9" s="143"/>
      <c r="K9" s="145"/>
    </row>
    <row r="10" spans="1:11" s="64" customFormat="1" ht="15" customHeight="1" x14ac:dyDescent="0.2">
      <c r="A10" s="254"/>
      <c r="B10" s="261" t="s">
        <v>96</v>
      </c>
      <c r="C10" s="158" t="s">
        <v>189</v>
      </c>
      <c r="D10" s="200" t="s">
        <v>174</v>
      </c>
    </row>
    <row r="11" spans="1:11" s="64" customFormat="1" ht="15" customHeight="1" x14ac:dyDescent="0.2">
      <c r="A11" s="254"/>
      <c r="B11" s="257"/>
      <c r="C11" s="160" t="s">
        <v>189</v>
      </c>
      <c r="D11" s="199" t="s">
        <v>97</v>
      </c>
    </row>
    <row r="12" spans="1:11" s="64" customFormat="1" ht="25.5" customHeight="1" x14ac:dyDescent="0.2">
      <c r="A12" s="254"/>
      <c r="B12" s="257"/>
      <c r="C12" s="193" t="s">
        <v>189</v>
      </c>
      <c r="D12" s="201" t="s">
        <v>98</v>
      </c>
    </row>
    <row r="13" spans="1:11" s="64" customFormat="1" ht="15" customHeight="1" x14ac:dyDescent="0.2">
      <c r="A13" s="254"/>
      <c r="B13" s="257"/>
      <c r="C13" s="193" t="s">
        <v>29</v>
      </c>
      <c r="D13" s="201" t="s">
        <v>99</v>
      </c>
    </row>
    <row r="14" spans="1:11" s="64" customFormat="1" ht="15" customHeight="1" x14ac:dyDescent="0.2">
      <c r="A14" s="255"/>
      <c r="B14" s="258"/>
      <c r="C14" s="194" t="s">
        <v>189</v>
      </c>
      <c r="D14" s="202" t="s">
        <v>190</v>
      </c>
    </row>
    <row r="15" spans="1:11" s="64" customFormat="1" ht="15" customHeight="1" x14ac:dyDescent="0.2">
      <c r="A15" s="256" t="s">
        <v>79</v>
      </c>
      <c r="B15" s="260" t="s">
        <v>100</v>
      </c>
      <c r="C15" s="195" t="s">
        <v>189</v>
      </c>
      <c r="D15" s="198" t="s">
        <v>175</v>
      </c>
    </row>
    <row r="16" spans="1:11" s="64" customFormat="1" ht="15" customHeight="1" x14ac:dyDescent="0.2">
      <c r="A16" s="257"/>
      <c r="B16" s="254"/>
      <c r="C16" s="160" t="s">
        <v>189</v>
      </c>
      <c r="D16" s="201" t="s">
        <v>101</v>
      </c>
    </row>
    <row r="17" spans="1:10" s="64" customFormat="1" ht="15" customHeight="1" x14ac:dyDescent="0.2">
      <c r="A17" s="257"/>
      <c r="B17" s="254"/>
      <c r="C17" s="160" t="s">
        <v>189</v>
      </c>
      <c r="D17" s="199" t="s">
        <v>102</v>
      </c>
    </row>
    <row r="18" spans="1:10" s="64" customFormat="1" ht="15" customHeight="1" x14ac:dyDescent="0.2">
      <c r="A18" s="257"/>
      <c r="B18" s="255"/>
      <c r="C18" s="162" t="s">
        <v>189</v>
      </c>
      <c r="D18" s="203" t="s">
        <v>191</v>
      </c>
    </row>
    <row r="19" spans="1:10" s="64" customFormat="1" ht="24" x14ac:dyDescent="0.2">
      <c r="A19" s="257"/>
      <c r="B19" s="259" t="s">
        <v>103</v>
      </c>
      <c r="C19" s="160" t="s">
        <v>189</v>
      </c>
      <c r="D19" s="199" t="s">
        <v>104</v>
      </c>
    </row>
    <row r="20" spans="1:10" s="64" customFormat="1" ht="15" customHeight="1" x14ac:dyDescent="0.2">
      <c r="A20" s="257"/>
      <c r="B20" s="254"/>
      <c r="C20" s="160" t="s">
        <v>189</v>
      </c>
      <c r="D20" s="201" t="s">
        <v>105</v>
      </c>
    </row>
    <row r="21" spans="1:10" s="64" customFormat="1" ht="15" customHeight="1" x14ac:dyDescent="0.2">
      <c r="A21" s="258"/>
      <c r="B21" s="255"/>
      <c r="C21" s="194" t="s">
        <v>189</v>
      </c>
      <c r="D21" s="203" t="s">
        <v>106</v>
      </c>
    </row>
    <row r="22" spans="1:10" s="64" customFormat="1" ht="15" customHeight="1" x14ac:dyDescent="0.2">
      <c r="A22" s="256" t="s">
        <v>25</v>
      </c>
      <c r="B22" s="260" t="s">
        <v>110</v>
      </c>
      <c r="C22" s="195" t="s">
        <v>189</v>
      </c>
      <c r="D22" s="198" t="s">
        <v>107</v>
      </c>
    </row>
    <row r="23" spans="1:10" s="64" customFormat="1" ht="24" x14ac:dyDescent="0.2">
      <c r="A23" s="257"/>
      <c r="B23" s="254"/>
      <c r="C23" s="193" t="s">
        <v>189</v>
      </c>
      <c r="D23" s="199" t="s">
        <v>192</v>
      </c>
    </row>
    <row r="24" spans="1:10" s="64" customFormat="1" ht="24" x14ac:dyDescent="0.2">
      <c r="A24" s="257"/>
      <c r="B24" s="254"/>
      <c r="C24" s="193" t="s">
        <v>189</v>
      </c>
      <c r="D24" s="199" t="s">
        <v>193</v>
      </c>
    </row>
    <row r="25" spans="1:10" s="64" customFormat="1" ht="15" customHeight="1" x14ac:dyDescent="0.2">
      <c r="A25" s="257"/>
      <c r="B25" s="254"/>
      <c r="C25" s="160" t="s">
        <v>189</v>
      </c>
      <c r="D25" s="201" t="s">
        <v>108</v>
      </c>
    </row>
    <row r="26" spans="1:10" s="64" customFormat="1" ht="15" customHeight="1" x14ac:dyDescent="0.2">
      <c r="A26" s="257"/>
      <c r="B26" s="255"/>
      <c r="C26" s="162" t="s">
        <v>189</v>
      </c>
      <c r="D26" s="202" t="s">
        <v>109</v>
      </c>
      <c r="E26" s="30"/>
      <c r="F26" s="30"/>
      <c r="G26" s="30"/>
      <c r="H26" s="30"/>
      <c r="I26" s="30"/>
      <c r="J26" s="30"/>
    </row>
    <row r="27" spans="1:10" s="64" customFormat="1" ht="15" customHeight="1" x14ac:dyDescent="0.2">
      <c r="A27" s="257"/>
      <c r="B27" s="259" t="s">
        <v>64</v>
      </c>
      <c r="C27" s="160" t="s">
        <v>189</v>
      </c>
      <c r="D27" s="199" t="s">
        <v>111</v>
      </c>
      <c r="E27" s="30"/>
      <c r="F27" s="30"/>
      <c r="G27" s="30"/>
      <c r="H27" s="30"/>
      <c r="I27" s="30"/>
      <c r="J27" s="30"/>
    </row>
    <row r="28" spans="1:10" s="64" customFormat="1" ht="15" customHeight="1" x14ac:dyDescent="0.2">
      <c r="A28" s="257"/>
      <c r="B28" s="265"/>
      <c r="C28" s="160" t="s">
        <v>189</v>
      </c>
      <c r="D28" s="199" t="s">
        <v>112</v>
      </c>
      <c r="E28" s="30"/>
      <c r="F28" s="30"/>
      <c r="G28" s="30"/>
      <c r="H28" s="30"/>
      <c r="I28" s="30"/>
      <c r="J28" s="30"/>
    </row>
    <row r="29" spans="1:10" s="64" customFormat="1" ht="15" customHeight="1" x14ac:dyDescent="0.2">
      <c r="A29" s="257"/>
      <c r="B29" s="265"/>
      <c r="C29" s="160" t="s">
        <v>189</v>
      </c>
      <c r="D29" s="199" t="s">
        <v>176</v>
      </c>
      <c r="E29" s="30"/>
      <c r="F29" s="30"/>
      <c r="G29" s="30"/>
      <c r="H29" s="30"/>
      <c r="I29" s="30"/>
      <c r="J29" s="30"/>
    </row>
    <row r="30" spans="1:10" s="64" customFormat="1" ht="15" customHeight="1" x14ac:dyDescent="0.2">
      <c r="A30" s="258"/>
      <c r="B30" s="266"/>
      <c r="C30" s="162" t="s">
        <v>189</v>
      </c>
      <c r="D30" s="202" t="s">
        <v>113</v>
      </c>
      <c r="E30" s="30"/>
      <c r="F30" s="30"/>
      <c r="G30" s="30"/>
      <c r="H30" s="30"/>
      <c r="I30" s="30"/>
      <c r="J30" s="30"/>
    </row>
    <row r="31" spans="1:10" s="64" customFormat="1" ht="15" customHeight="1" x14ac:dyDescent="0.2">
      <c r="A31" s="256" t="s">
        <v>80</v>
      </c>
      <c r="B31" s="259" t="s">
        <v>122</v>
      </c>
      <c r="C31" s="160" t="s">
        <v>189</v>
      </c>
      <c r="D31" s="199" t="s">
        <v>114</v>
      </c>
      <c r="E31" s="30"/>
      <c r="F31" s="30"/>
      <c r="G31" s="30"/>
      <c r="H31" s="30"/>
      <c r="I31" s="30"/>
      <c r="J31" s="30"/>
    </row>
    <row r="32" spans="1:10" s="64" customFormat="1" ht="15" customHeight="1" x14ac:dyDescent="0.2">
      <c r="A32" s="267"/>
      <c r="B32" s="265"/>
      <c r="C32" s="160" t="s">
        <v>189</v>
      </c>
      <c r="D32" s="199" t="s">
        <v>115</v>
      </c>
      <c r="E32" s="30"/>
      <c r="F32" s="30"/>
      <c r="G32" s="30"/>
      <c r="H32" s="30"/>
      <c r="I32" s="30"/>
      <c r="J32" s="30"/>
    </row>
    <row r="33" spans="1:10" s="64" customFormat="1" ht="15" customHeight="1" x14ac:dyDescent="0.2">
      <c r="A33" s="267"/>
      <c r="B33" s="266"/>
      <c r="C33" s="162" t="s">
        <v>189</v>
      </c>
      <c r="D33" s="203" t="s">
        <v>116</v>
      </c>
      <c r="E33" s="30"/>
      <c r="F33" s="30"/>
      <c r="G33" s="30"/>
      <c r="H33" s="30"/>
      <c r="I33" s="30"/>
      <c r="J33" s="30"/>
    </row>
    <row r="34" spans="1:10" s="64" customFormat="1" ht="15" customHeight="1" x14ac:dyDescent="0.2">
      <c r="A34" s="267"/>
      <c r="B34" s="269" t="s">
        <v>67</v>
      </c>
      <c r="C34" s="190" t="s">
        <v>189</v>
      </c>
      <c r="D34" s="204" t="s">
        <v>117</v>
      </c>
      <c r="E34" s="30"/>
      <c r="F34" s="30"/>
      <c r="G34" s="30"/>
      <c r="H34" s="30"/>
      <c r="I34" s="30"/>
      <c r="J34" s="30"/>
    </row>
    <row r="35" spans="1:10" s="64" customFormat="1" ht="15" customHeight="1" x14ac:dyDescent="0.2">
      <c r="A35" s="267"/>
      <c r="B35" s="270"/>
      <c r="C35" s="196" t="s">
        <v>189</v>
      </c>
      <c r="D35" s="205" t="s">
        <v>118</v>
      </c>
      <c r="E35" s="30"/>
      <c r="F35" s="30"/>
      <c r="G35" s="30"/>
      <c r="H35" s="30"/>
      <c r="I35" s="30"/>
      <c r="J35" s="30"/>
    </row>
    <row r="36" spans="1:10" s="64" customFormat="1" ht="15" customHeight="1" x14ac:dyDescent="0.2">
      <c r="A36" s="267"/>
      <c r="B36" s="270"/>
      <c r="C36" s="196" t="s">
        <v>189</v>
      </c>
      <c r="D36" s="205" t="s">
        <v>119</v>
      </c>
      <c r="E36" s="30"/>
      <c r="F36" s="30"/>
      <c r="G36" s="30"/>
      <c r="H36" s="30"/>
      <c r="I36" s="30"/>
      <c r="J36" s="30"/>
    </row>
    <row r="37" spans="1:10" s="64" customFormat="1" ht="15" customHeight="1" x14ac:dyDescent="0.2">
      <c r="A37" s="267"/>
      <c r="B37" s="270"/>
      <c r="C37" s="196" t="s">
        <v>189</v>
      </c>
      <c r="D37" s="205" t="s">
        <v>177</v>
      </c>
      <c r="E37" s="30"/>
      <c r="F37" s="30"/>
      <c r="G37" s="30"/>
      <c r="H37" s="30"/>
      <c r="I37" s="30"/>
      <c r="J37" s="30"/>
    </row>
    <row r="38" spans="1:10" s="64" customFormat="1" ht="15" customHeight="1" x14ac:dyDescent="0.2">
      <c r="A38" s="267"/>
      <c r="B38" s="270"/>
      <c r="C38" s="196" t="s">
        <v>189</v>
      </c>
      <c r="D38" s="205" t="s">
        <v>120</v>
      </c>
      <c r="E38" s="30"/>
      <c r="F38" s="30"/>
      <c r="G38" s="30"/>
      <c r="H38" s="30"/>
      <c r="I38" s="30"/>
      <c r="J38" s="30"/>
    </row>
    <row r="39" spans="1:10" s="64" customFormat="1" ht="15" customHeight="1" x14ac:dyDescent="0.2">
      <c r="A39" s="268"/>
      <c r="B39" s="271"/>
      <c r="C39" s="197" t="s">
        <v>189</v>
      </c>
      <c r="D39" s="206" t="s">
        <v>121</v>
      </c>
      <c r="E39" s="30"/>
      <c r="F39" s="30"/>
      <c r="G39" s="30"/>
      <c r="H39" s="30"/>
      <c r="I39" s="30"/>
      <c r="J39" s="30"/>
    </row>
    <row r="40" spans="1:10" s="64" customFormat="1" ht="16.5" customHeight="1" x14ac:dyDescent="0.2">
      <c r="A40" s="156"/>
      <c r="B40" s="157"/>
      <c r="C40" s="156"/>
      <c r="D40" s="157"/>
      <c r="E40" s="30"/>
      <c r="F40" s="30"/>
      <c r="G40" s="30"/>
      <c r="H40" s="30"/>
      <c r="I40" s="30"/>
      <c r="J40" s="30"/>
    </row>
    <row r="41" spans="1:10" s="64" customFormat="1" ht="16.5" customHeight="1" x14ac:dyDescent="0.2">
      <c r="A41" s="156"/>
      <c r="B41" s="157"/>
      <c r="C41" s="156"/>
      <c r="D41" s="157"/>
      <c r="E41" s="30"/>
      <c r="F41" s="30"/>
      <c r="G41" s="30"/>
      <c r="H41" s="30"/>
      <c r="I41" s="30"/>
      <c r="J41" s="30"/>
    </row>
    <row r="42" spans="1:10" s="64" customFormat="1" ht="12" customHeight="1" x14ac:dyDescent="0.2">
      <c r="A42" s="156"/>
      <c r="B42" s="157"/>
      <c r="C42" s="156"/>
      <c r="D42" s="157"/>
      <c r="E42" s="30"/>
      <c r="F42" s="30"/>
      <c r="G42" s="30"/>
      <c r="H42" s="30"/>
      <c r="I42" s="30"/>
      <c r="J42" s="30"/>
    </row>
    <row r="43" spans="1:10" s="64" customFormat="1" ht="12" x14ac:dyDescent="0.2">
      <c r="A43" s="167"/>
      <c r="B43" s="167"/>
      <c r="C43" s="167"/>
      <c r="D43" s="167"/>
    </row>
    <row r="44" spans="1:10" s="64" customFormat="1" ht="12" x14ac:dyDescent="0.2">
      <c r="A44" s="262" t="s">
        <v>27</v>
      </c>
      <c r="B44" s="263"/>
      <c r="C44" s="263"/>
      <c r="D44" s="264"/>
    </row>
    <row r="45" spans="1:10" s="64" customFormat="1" ht="12" x14ac:dyDescent="0.2">
      <c r="A45" s="152" t="s">
        <v>0</v>
      </c>
      <c r="B45" s="153" t="s">
        <v>1</v>
      </c>
      <c r="C45" s="250" t="s">
        <v>2</v>
      </c>
      <c r="D45" s="251"/>
    </row>
    <row r="46" spans="1:10" s="64" customFormat="1" ht="27.6" customHeight="1" x14ac:dyDescent="0.2">
      <c r="A46" s="256" t="s">
        <v>144</v>
      </c>
      <c r="B46" s="275" t="s">
        <v>90</v>
      </c>
      <c r="C46" s="158" t="s">
        <v>189</v>
      </c>
      <c r="D46" s="159" t="s">
        <v>133</v>
      </c>
    </row>
    <row r="47" spans="1:10" s="64" customFormat="1" ht="24" x14ac:dyDescent="0.2">
      <c r="A47" s="257"/>
      <c r="B47" s="257"/>
      <c r="C47" s="160" t="s">
        <v>189</v>
      </c>
      <c r="D47" s="161" t="s">
        <v>134</v>
      </c>
    </row>
    <row r="48" spans="1:10" s="64" customFormat="1" ht="24" x14ac:dyDescent="0.2">
      <c r="A48" s="257"/>
      <c r="B48" s="257"/>
      <c r="C48" s="160" t="s">
        <v>189</v>
      </c>
      <c r="D48" s="161" t="s">
        <v>135</v>
      </c>
    </row>
    <row r="49" spans="1:4" s="64" customFormat="1" ht="24" x14ac:dyDescent="0.2">
      <c r="A49" s="257"/>
      <c r="B49" s="257"/>
      <c r="C49" s="160" t="s">
        <v>189</v>
      </c>
      <c r="D49" s="161" t="s">
        <v>136</v>
      </c>
    </row>
    <row r="50" spans="1:4" s="64" customFormat="1" ht="23.4" customHeight="1" x14ac:dyDescent="0.2">
      <c r="A50" s="257"/>
      <c r="B50" s="258"/>
      <c r="C50" s="162" t="s">
        <v>189</v>
      </c>
      <c r="D50" s="163" t="s">
        <v>137</v>
      </c>
    </row>
    <row r="51" spans="1:4" s="64" customFormat="1" ht="24" x14ac:dyDescent="0.2">
      <c r="A51" s="257"/>
      <c r="B51" s="272" t="s">
        <v>91</v>
      </c>
      <c r="C51" s="158" t="s">
        <v>189</v>
      </c>
      <c r="D51" s="159" t="s">
        <v>138</v>
      </c>
    </row>
    <row r="52" spans="1:4" s="64" customFormat="1" ht="24" x14ac:dyDescent="0.2">
      <c r="A52" s="257"/>
      <c r="B52" s="257"/>
      <c r="C52" s="160" t="s">
        <v>189</v>
      </c>
      <c r="D52" s="164" t="s">
        <v>139</v>
      </c>
    </row>
    <row r="53" spans="1:4" s="64" customFormat="1" ht="24" x14ac:dyDescent="0.2">
      <c r="A53" s="257"/>
      <c r="B53" s="257"/>
      <c r="C53" s="160" t="s">
        <v>189</v>
      </c>
      <c r="D53" s="164" t="s">
        <v>140</v>
      </c>
    </row>
    <row r="54" spans="1:4" s="64" customFormat="1" ht="24" x14ac:dyDescent="0.2">
      <c r="A54" s="257"/>
      <c r="B54" s="257"/>
      <c r="C54" s="160" t="s">
        <v>189</v>
      </c>
      <c r="D54" s="161" t="s">
        <v>141</v>
      </c>
    </row>
    <row r="55" spans="1:4" s="64" customFormat="1" ht="12" x14ac:dyDescent="0.2">
      <c r="A55" s="257"/>
      <c r="B55" s="257"/>
      <c r="C55" s="160" t="s">
        <v>189</v>
      </c>
      <c r="D55" s="161" t="s">
        <v>142</v>
      </c>
    </row>
    <row r="56" spans="1:4" s="64" customFormat="1" ht="24" x14ac:dyDescent="0.2">
      <c r="A56" s="257"/>
      <c r="B56" s="257"/>
      <c r="C56" s="160" t="s">
        <v>189</v>
      </c>
      <c r="D56" s="161" t="s">
        <v>143</v>
      </c>
    </row>
    <row r="57" spans="1:4" s="64" customFormat="1" ht="24" x14ac:dyDescent="0.2">
      <c r="A57" s="257"/>
      <c r="B57" s="272" t="s">
        <v>123</v>
      </c>
      <c r="C57" s="158" t="s">
        <v>189</v>
      </c>
      <c r="D57" s="159" t="s">
        <v>194</v>
      </c>
    </row>
    <row r="58" spans="1:4" s="64" customFormat="1" ht="23.4" customHeight="1" x14ac:dyDescent="0.2">
      <c r="A58" s="257"/>
      <c r="B58" s="257"/>
      <c r="C58" s="160" t="s">
        <v>189</v>
      </c>
      <c r="D58" s="161" t="s">
        <v>195</v>
      </c>
    </row>
    <row r="59" spans="1:4" s="64" customFormat="1" ht="24" customHeight="1" x14ac:dyDescent="0.2">
      <c r="A59" s="258"/>
      <c r="B59" s="258"/>
      <c r="C59" s="162" t="s">
        <v>189</v>
      </c>
      <c r="D59" s="163" t="s">
        <v>196</v>
      </c>
    </row>
    <row r="60" spans="1:4" s="64" customFormat="1" ht="12" x14ac:dyDescent="0.2">
      <c r="A60" s="256" t="s">
        <v>132</v>
      </c>
      <c r="B60" s="272" t="s">
        <v>124</v>
      </c>
      <c r="C60" s="158" t="s">
        <v>189</v>
      </c>
      <c r="D60" s="159" t="s">
        <v>133</v>
      </c>
    </row>
    <row r="61" spans="1:4" s="64" customFormat="1" ht="28.5" customHeight="1" x14ac:dyDescent="0.2">
      <c r="A61" s="277"/>
      <c r="B61" s="273"/>
      <c r="C61" s="160" t="s">
        <v>189</v>
      </c>
      <c r="D61" s="161" t="s">
        <v>145</v>
      </c>
    </row>
    <row r="62" spans="1:4" s="64" customFormat="1" ht="28.5" customHeight="1" x14ac:dyDescent="0.2">
      <c r="A62" s="277"/>
      <c r="B62" s="273"/>
      <c r="C62" s="160" t="s">
        <v>189</v>
      </c>
      <c r="D62" s="161" t="s">
        <v>146</v>
      </c>
    </row>
    <row r="63" spans="1:4" s="64" customFormat="1" ht="24" x14ac:dyDescent="0.2">
      <c r="A63" s="277"/>
      <c r="B63" s="273"/>
      <c r="C63" s="160" t="s">
        <v>189</v>
      </c>
      <c r="D63" s="164" t="s">
        <v>136</v>
      </c>
    </row>
    <row r="64" spans="1:4" s="64" customFormat="1" ht="25.95" customHeight="1" x14ac:dyDescent="0.2">
      <c r="A64" s="277"/>
      <c r="B64" s="274"/>
      <c r="C64" s="162" t="s">
        <v>189</v>
      </c>
      <c r="D64" s="165" t="s">
        <v>147</v>
      </c>
    </row>
    <row r="65" spans="1:4" s="64" customFormat="1" ht="24" x14ac:dyDescent="0.2">
      <c r="A65" s="277"/>
      <c r="B65" s="275" t="s">
        <v>179</v>
      </c>
      <c r="C65" s="158" t="s">
        <v>189</v>
      </c>
      <c r="D65" s="159" t="s">
        <v>148</v>
      </c>
    </row>
    <row r="66" spans="1:4" s="64" customFormat="1" ht="24.75" customHeight="1" x14ac:dyDescent="0.2">
      <c r="A66" s="277"/>
      <c r="B66" s="276"/>
      <c r="C66" s="160" t="s">
        <v>189</v>
      </c>
      <c r="D66" s="161" t="s">
        <v>139</v>
      </c>
    </row>
    <row r="67" spans="1:4" s="64" customFormat="1" ht="25.5" customHeight="1" x14ac:dyDescent="0.2">
      <c r="A67" s="277"/>
      <c r="B67" s="276"/>
      <c r="C67" s="160" t="s">
        <v>189</v>
      </c>
      <c r="D67" s="161" t="s">
        <v>149</v>
      </c>
    </row>
    <row r="68" spans="1:4" ht="24" x14ac:dyDescent="0.2">
      <c r="A68" s="277"/>
      <c r="B68" s="276"/>
      <c r="C68" s="160" t="s">
        <v>189</v>
      </c>
      <c r="D68" s="161" t="s">
        <v>150</v>
      </c>
    </row>
    <row r="69" spans="1:4" x14ac:dyDescent="0.2">
      <c r="A69" s="277"/>
      <c r="B69" s="276"/>
      <c r="C69" s="160" t="s">
        <v>189</v>
      </c>
      <c r="D69" s="161" t="s">
        <v>151</v>
      </c>
    </row>
    <row r="70" spans="1:4" ht="24" x14ac:dyDescent="0.2">
      <c r="A70" s="277"/>
      <c r="B70" s="276"/>
      <c r="C70" s="160" t="s">
        <v>189</v>
      </c>
      <c r="D70" s="161" t="s">
        <v>143</v>
      </c>
    </row>
    <row r="71" spans="1:4" s="166" customFormat="1" ht="24" x14ac:dyDescent="0.2">
      <c r="A71" s="277"/>
      <c r="B71" s="256" t="s">
        <v>180</v>
      </c>
      <c r="C71" s="190" t="s">
        <v>189</v>
      </c>
      <c r="D71" s="177" t="s">
        <v>93</v>
      </c>
    </row>
    <row r="72" spans="1:4" x14ac:dyDescent="0.2">
      <c r="A72" s="277"/>
      <c r="B72" s="277"/>
      <c r="C72" s="191" t="s">
        <v>189</v>
      </c>
      <c r="D72" s="154" t="s">
        <v>94</v>
      </c>
    </row>
    <row r="73" spans="1:4" ht="24" x14ac:dyDescent="0.2">
      <c r="A73" s="278"/>
      <c r="B73" s="278"/>
      <c r="C73" s="192" t="s">
        <v>189</v>
      </c>
      <c r="D73" s="155" t="s">
        <v>181</v>
      </c>
    </row>
    <row r="74" spans="1:4" x14ac:dyDescent="0.2">
      <c r="B74" s="148"/>
      <c r="C74" s="149"/>
      <c r="D74" s="150"/>
    </row>
    <row r="75" spans="1:4" x14ac:dyDescent="0.2">
      <c r="B75" s="148"/>
      <c r="C75" s="149"/>
      <c r="D75" s="150"/>
    </row>
    <row r="76" spans="1:4" x14ac:dyDescent="0.2">
      <c r="B76" s="148"/>
      <c r="C76" s="149"/>
      <c r="D76" s="150"/>
    </row>
    <row r="77" spans="1:4" x14ac:dyDescent="0.2">
      <c r="B77" s="148"/>
      <c r="C77" s="149"/>
      <c r="D77" s="150"/>
    </row>
    <row r="78" spans="1:4" x14ac:dyDescent="0.2">
      <c r="B78" s="148"/>
      <c r="C78" s="149"/>
      <c r="D78" s="150"/>
    </row>
  </sheetData>
  <mergeCells count="25">
    <mergeCell ref="B60:B64"/>
    <mergeCell ref="B65:B70"/>
    <mergeCell ref="B71:B73"/>
    <mergeCell ref="A60:A73"/>
    <mergeCell ref="B46:B50"/>
    <mergeCell ref="A46:A59"/>
    <mergeCell ref="B51:B56"/>
    <mergeCell ref="B57:B59"/>
    <mergeCell ref="A44:D44"/>
    <mergeCell ref="C45:D45"/>
    <mergeCell ref="B22:B26"/>
    <mergeCell ref="B27:B30"/>
    <mergeCell ref="A22:A30"/>
    <mergeCell ref="A31:A39"/>
    <mergeCell ref="B34:B39"/>
    <mergeCell ref="B31:B33"/>
    <mergeCell ref="A1:D1"/>
    <mergeCell ref="A3:D3"/>
    <mergeCell ref="C4:D4"/>
    <mergeCell ref="A5:A14"/>
    <mergeCell ref="A15:A21"/>
    <mergeCell ref="B19:B21"/>
    <mergeCell ref="B5:B9"/>
    <mergeCell ref="B10:B14"/>
    <mergeCell ref="B15:B18"/>
  </mergeCells>
  <phoneticPr fontId="3"/>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9"/>
  <sheetViews>
    <sheetView view="pageBreakPreview" zoomScale="85" zoomScaleNormal="100" zoomScaleSheetLayoutView="85" workbookViewId="0">
      <pane xSplit="1" ySplit="2" topLeftCell="B3" activePane="bottomRight" state="frozen"/>
      <selection activeCell="AZ10" sqref="AZ10"/>
      <selection pane="topRight" activeCell="AZ10" sqref="AZ10"/>
      <selection pane="bottomLeft" activeCell="AZ10" sqref="AZ10"/>
      <selection pane="bottomRight" activeCell="AZ10" sqref="AZ10"/>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8" t="s">
        <v>23</v>
      </c>
    </row>
    <row r="2" spans="1:7" ht="26.1" customHeight="1" x14ac:dyDescent="0.2">
      <c r="A2" s="171" t="s">
        <v>0</v>
      </c>
      <c r="B2" s="172" t="s">
        <v>21</v>
      </c>
      <c r="C2" s="173" t="s">
        <v>22</v>
      </c>
    </row>
    <row r="3" spans="1:7" ht="12" x14ac:dyDescent="0.2">
      <c r="A3" s="287" t="s">
        <v>58</v>
      </c>
      <c r="B3" s="42" t="s">
        <v>71</v>
      </c>
      <c r="C3" s="43"/>
      <c r="E3" s="286"/>
      <c r="F3" s="49"/>
      <c r="G3" s="48"/>
    </row>
    <row r="4" spans="1:7" ht="12" x14ac:dyDescent="0.2">
      <c r="A4" s="288"/>
      <c r="B4" s="44" t="s">
        <v>72</v>
      </c>
      <c r="C4" s="45"/>
      <c r="E4" s="286"/>
      <c r="F4" s="49"/>
      <c r="G4" s="48"/>
    </row>
    <row r="5" spans="1:7" s="140" customFormat="1" ht="12" x14ac:dyDescent="0.2">
      <c r="A5" s="288"/>
      <c r="B5" s="44" t="s">
        <v>73</v>
      </c>
      <c r="C5" s="45"/>
      <c r="E5" s="286"/>
      <c r="F5" s="49"/>
      <c r="G5" s="48"/>
    </row>
    <row r="6" spans="1:7" s="140" customFormat="1" ht="12" x14ac:dyDescent="0.2">
      <c r="A6" s="288"/>
      <c r="B6" s="44" t="s">
        <v>74</v>
      </c>
      <c r="C6" s="45"/>
      <c r="E6" s="286"/>
      <c r="F6" s="49"/>
      <c r="G6" s="48"/>
    </row>
    <row r="7" spans="1:7" s="140" customFormat="1" ht="12" x14ac:dyDescent="0.2">
      <c r="A7" s="288"/>
      <c r="B7" s="44" t="s">
        <v>75</v>
      </c>
      <c r="C7" s="45"/>
      <c r="E7" s="286"/>
      <c r="F7" s="49"/>
      <c r="G7" s="48"/>
    </row>
    <row r="8" spans="1:7" s="140" customFormat="1" ht="12" x14ac:dyDescent="0.2">
      <c r="A8" s="288"/>
      <c r="B8" s="44" t="s">
        <v>76</v>
      </c>
      <c r="C8" s="45"/>
      <c r="E8" s="286"/>
      <c r="F8" s="49"/>
      <c r="G8" s="48"/>
    </row>
    <row r="9" spans="1:7" s="140" customFormat="1" ht="12" x14ac:dyDescent="0.2">
      <c r="A9" s="288"/>
      <c r="B9" s="44" t="s">
        <v>77</v>
      </c>
      <c r="C9" s="45"/>
      <c r="E9" s="286"/>
      <c r="F9" s="49"/>
      <c r="G9" s="48"/>
    </row>
    <row r="10" spans="1:7" s="140" customFormat="1" ht="12" x14ac:dyDescent="0.2">
      <c r="A10" s="288"/>
      <c r="B10" s="44" t="s">
        <v>78</v>
      </c>
      <c r="C10" s="45"/>
      <c r="E10" s="286"/>
      <c r="F10" s="49"/>
      <c r="G10" s="48"/>
    </row>
    <row r="11" spans="1:7" ht="12" x14ac:dyDescent="0.2">
      <c r="A11" s="288"/>
      <c r="B11" s="44" t="s">
        <v>178</v>
      </c>
      <c r="C11" s="45"/>
      <c r="E11" s="286"/>
      <c r="F11" s="49"/>
      <c r="G11" s="48"/>
    </row>
    <row r="12" spans="1:7" ht="12" x14ac:dyDescent="0.2">
      <c r="A12" s="289" t="s">
        <v>79</v>
      </c>
      <c r="B12" s="42" t="s">
        <v>73</v>
      </c>
      <c r="C12" s="43"/>
      <c r="E12" s="55"/>
      <c r="F12" s="49"/>
      <c r="G12" s="48"/>
    </row>
    <row r="13" spans="1:7" s="140" customFormat="1" ht="12" x14ac:dyDescent="0.2">
      <c r="A13" s="289"/>
      <c r="B13" s="139" t="s">
        <v>81</v>
      </c>
      <c r="C13" s="138"/>
      <c r="E13" s="135"/>
      <c r="F13" s="49"/>
      <c r="G13" s="48"/>
    </row>
    <row r="14" spans="1:7" s="140" customFormat="1" ht="12" x14ac:dyDescent="0.2">
      <c r="A14" s="289"/>
      <c r="B14" s="139" t="s">
        <v>82</v>
      </c>
      <c r="C14" s="138"/>
      <c r="E14" s="135"/>
      <c r="F14" s="49"/>
      <c r="G14" s="48"/>
    </row>
    <row r="15" spans="1:7" ht="12" x14ac:dyDescent="0.2">
      <c r="A15" s="289"/>
      <c r="B15" s="44" t="s">
        <v>83</v>
      </c>
      <c r="C15" s="45"/>
      <c r="E15" s="55"/>
      <c r="F15" s="49"/>
      <c r="G15" s="48"/>
    </row>
    <row r="16" spans="1:7" ht="12" x14ac:dyDescent="0.2">
      <c r="A16" s="289"/>
      <c r="B16" s="44" t="s">
        <v>78</v>
      </c>
      <c r="C16" s="45"/>
      <c r="E16" s="282"/>
      <c r="F16" s="51"/>
      <c r="G16" s="48"/>
    </row>
    <row r="17" spans="1:7" ht="12" x14ac:dyDescent="0.2">
      <c r="A17" s="289"/>
      <c r="B17" s="137" t="s">
        <v>178</v>
      </c>
      <c r="C17" s="61"/>
      <c r="E17" s="282"/>
      <c r="F17" s="51"/>
      <c r="G17" s="48"/>
    </row>
    <row r="18" spans="1:7" s="140" customFormat="1" ht="12" x14ac:dyDescent="0.2">
      <c r="A18" s="283" t="s">
        <v>25</v>
      </c>
      <c r="B18" s="42" t="s">
        <v>73</v>
      </c>
      <c r="C18" s="43"/>
      <c r="E18" s="282"/>
      <c r="F18" s="51"/>
      <c r="G18" s="48"/>
    </row>
    <row r="19" spans="1:7" s="140" customFormat="1" ht="12" x14ac:dyDescent="0.2">
      <c r="A19" s="284"/>
      <c r="B19" s="139" t="s">
        <v>81</v>
      </c>
      <c r="C19" s="138"/>
      <c r="E19" s="282"/>
      <c r="F19" s="51"/>
      <c r="G19" s="48"/>
    </row>
    <row r="20" spans="1:7" s="140" customFormat="1" ht="12" x14ac:dyDescent="0.2">
      <c r="A20" s="284"/>
      <c r="B20" s="139" t="s">
        <v>82</v>
      </c>
      <c r="C20" s="138"/>
      <c r="E20" s="282"/>
      <c r="F20" s="51"/>
      <c r="G20" s="48"/>
    </row>
    <row r="21" spans="1:7" s="140" customFormat="1" ht="12" x14ac:dyDescent="0.2">
      <c r="A21" s="284"/>
      <c r="B21" s="139" t="s">
        <v>84</v>
      </c>
      <c r="C21" s="138"/>
      <c r="E21" s="282"/>
      <c r="F21" s="51"/>
      <c r="G21" s="48"/>
    </row>
    <row r="22" spans="1:7" ht="12" x14ac:dyDescent="0.2">
      <c r="A22" s="283" t="s">
        <v>80</v>
      </c>
      <c r="B22" s="47" t="s">
        <v>71</v>
      </c>
      <c r="C22" s="43"/>
      <c r="E22" s="282"/>
      <c r="F22" s="51"/>
      <c r="G22" s="48"/>
    </row>
    <row r="23" spans="1:7" s="140" customFormat="1" ht="12" x14ac:dyDescent="0.2">
      <c r="A23" s="284"/>
      <c r="B23" s="136" t="s">
        <v>85</v>
      </c>
      <c r="C23" s="138"/>
      <c r="E23" s="134"/>
      <c r="F23" s="51"/>
      <c r="G23" s="48"/>
    </row>
    <row r="24" spans="1:7" s="140" customFormat="1" ht="12" x14ac:dyDescent="0.2">
      <c r="A24" s="284"/>
      <c r="B24" s="136" t="s">
        <v>86</v>
      </c>
      <c r="C24" s="138"/>
      <c r="E24" s="134"/>
      <c r="F24" s="51"/>
      <c r="G24" s="48"/>
    </row>
    <row r="25" spans="1:7" ht="12" x14ac:dyDescent="0.2">
      <c r="A25" s="284"/>
      <c r="B25" s="54" t="s">
        <v>87</v>
      </c>
      <c r="C25" s="45"/>
      <c r="E25" s="50"/>
      <c r="F25" s="51"/>
      <c r="G25" s="48"/>
    </row>
    <row r="26" spans="1:7" ht="12" x14ac:dyDescent="0.2">
      <c r="A26" s="284"/>
      <c r="B26" s="54" t="s">
        <v>88</v>
      </c>
      <c r="C26" s="45"/>
      <c r="E26" s="282"/>
      <c r="F26" s="52"/>
      <c r="G26" s="48"/>
    </row>
    <row r="27" spans="1:7" ht="12" x14ac:dyDescent="0.2">
      <c r="A27" s="284"/>
      <c r="B27" s="54" t="s">
        <v>89</v>
      </c>
      <c r="C27" s="45"/>
      <c r="E27" s="282"/>
      <c r="F27" s="52"/>
      <c r="G27" s="48"/>
    </row>
    <row r="28" spans="1:7" ht="12" x14ac:dyDescent="0.2">
      <c r="A28" s="285"/>
      <c r="B28" s="59" t="s">
        <v>182</v>
      </c>
      <c r="C28" s="46"/>
      <c r="E28" s="282"/>
      <c r="F28" s="52"/>
      <c r="G28" s="48"/>
    </row>
    <row r="29" spans="1:7" ht="12" x14ac:dyDescent="0.2">
      <c r="C29" s="56"/>
      <c r="E29" s="48"/>
      <c r="F29" s="282"/>
      <c r="G29" s="51"/>
    </row>
    <row r="30" spans="1:7" ht="16.2" x14ac:dyDescent="0.2">
      <c r="A30" s="58" t="s">
        <v>130</v>
      </c>
      <c r="E30" s="48"/>
      <c r="F30" s="282"/>
      <c r="G30" s="51"/>
    </row>
    <row r="31" spans="1:7" ht="24" x14ac:dyDescent="0.2">
      <c r="A31" s="174" t="s">
        <v>0</v>
      </c>
      <c r="B31" s="175" t="s">
        <v>21</v>
      </c>
      <c r="C31" s="176" t="s">
        <v>22</v>
      </c>
      <c r="E31" s="48"/>
      <c r="F31" s="282"/>
      <c r="G31" s="51"/>
    </row>
    <row r="32" spans="1:7" ht="12" x14ac:dyDescent="0.2">
      <c r="A32" s="279" t="s">
        <v>131</v>
      </c>
      <c r="B32" s="44" t="s">
        <v>183</v>
      </c>
      <c r="C32" s="45"/>
      <c r="E32" s="48"/>
      <c r="F32" s="282"/>
      <c r="G32" s="51"/>
    </row>
    <row r="33" spans="1:7" s="140" customFormat="1" ht="12" x14ac:dyDescent="0.2">
      <c r="A33" s="280"/>
      <c r="B33" s="44" t="s">
        <v>153</v>
      </c>
      <c r="C33" s="45"/>
      <c r="E33" s="48"/>
      <c r="F33" s="282"/>
      <c r="G33" s="51"/>
    </row>
    <row r="34" spans="1:7" s="140" customFormat="1" ht="12" x14ac:dyDescent="0.2">
      <c r="A34" s="280"/>
      <c r="B34" s="44" t="s">
        <v>184</v>
      </c>
      <c r="C34" s="45"/>
      <c r="E34" s="48"/>
      <c r="F34" s="282"/>
      <c r="G34" s="51"/>
    </row>
    <row r="35" spans="1:7" s="140" customFormat="1" ht="12" x14ac:dyDescent="0.2">
      <c r="A35" s="280"/>
      <c r="B35" s="44" t="s">
        <v>185</v>
      </c>
      <c r="C35" s="45"/>
      <c r="E35" s="48"/>
      <c r="F35" s="282"/>
      <c r="G35" s="51"/>
    </row>
    <row r="36" spans="1:7" s="140" customFormat="1" ht="12" x14ac:dyDescent="0.2">
      <c r="A36" s="280"/>
      <c r="B36" s="44" t="s">
        <v>186</v>
      </c>
      <c r="C36" s="45"/>
      <c r="E36" s="48"/>
      <c r="F36" s="282"/>
      <c r="G36" s="51"/>
    </row>
    <row r="37" spans="1:7" s="140" customFormat="1" ht="12" x14ac:dyDescent="0.2">
      <c r="A37" s="280"/>
      <c r="B37" s="44" t="s">
        <v>154</v>
      </c>
      <c r="C37" s="45"/>
      <c r="E37" s="48"/>
      <c r="F37" s="282"/>
      <c r="G37" s="51"/>
    </row>
    <row r="38" spans="1:7" s="140" customFormat="1" ht="12" x14ac:dyDescent="0.2">
      <c r="A38" s="280"/>
      <c r="B38" s="44" t="s">
        <v>155</v>
      </c>
      <c r="C38" s="45"/>
      <c r="E38" s="48"/>
      <c r="F38" s="282"/>
      <c r="G38" s="51"/>
    </row>
    <row r="39" spans="1:7" ht="12" x14ac:dyDescent="0.2">
      <c r="A39" s="280"/>
      <c r="B39" s="44" t="s">
        <v>187</v>
      </c>
      <c r="C39" s="45"/>
      <c r="E39" s="48"/>
      <c r="F39" s="282"/>
      <c r="G39" s="53"/>
    </row>
    <row r="40" spans="1:7" ht="12" x14ac:dyDescent="0.2">
      <c r="A40" s="281"/>
      <c r="B40" s="151" t="s">
        <v>178</v>
      </c>
      <c r="C40" s="61"/>
      <c r="E40" s="48"/>
      <c r="F40" s="60"/>
      <c r="G40" s="53"/>
    </row>
    <row r="41" spans="1:7" s="140" customFormat="1" ht="12" x14ac:dyDescent="0.2">
      <c r="A41" s="279" t="s">
        <v>152</v>
      </c>
      <c r="B41" s="44" t="s">
        <v>183</v>
      </c>
      <c r="C41" s="43"/>
      <c r="E41" s="48"/>
      <c r="F41" s="282"/>
      <c r="G41" s="51"/>
    </row>
    <row r="42" spans="1:7" s="140" customFormat="1" ht="12" x14ac:dyDescent="0.2">
      <c r="A42" s="280"/>
      <c r="B42" s="44" t="s">
        <v>188</v>
      </c>
      <c r="C42" s="45"/>
      <c r="E42" s="48"/>
      <c r="F42" s="282"/>
      <c r="G42" s="51"/>
    </row>
    <row r="43" spans="1:7" s="140" customFormat="1" ht="12" x14ac:dyDescent="0.2">
      <c r="A43" s="280"/>
      <c r="B43" s="44" t="s">
        <v>184</v>
      </c>
      <c r="C43" s="45"/>
      <c r="E43" s="48"/>
      <c r="F43" s="282"/>
      <c r="G43" s="51"/>
    </row>
    <row r="44" spans="1:7" s="140" customFormat="1" ht="12" x14ac:dyDescent="0.2">
      <c r="A44" s="280"/>
      <c r="B44" s="44" t="s">
        <v>185</v>
      </c>
      <c r="C44" s="45"/>
      <c r="E44" s="48"/>
      <c r="F44" s="282"/>
      <c r="G44" s="51"/>
    </row>
    <row r="45" spans="1:7" s="140" customFormat="1" ht="12" x14ac:dyDescent="0.2">
      <c r="A45" s="280"/>
      <c r="B45" s="44" t="s">
        <v>186</v>
      </c>
      <c r="C45" s="45"/>
      <c r="E45" s="48"/>
      <c r="F45" s="282"/>
      <c r="G45" s="51"/>
    </row>
    <row r="46" spans="1:7" s="140" customFormat="1" ht="12" x14ac:dyDescent="0.2">
      <c r="A46" s="280"/>
      <c r="B46" s="44" t="s">
        <v>154</v>
      </c>
      <c r="C46" s="45"/>
      <c r="E46" s="48"/>
      <c r="F46" s="282"/>
      <c r="G46" s="51"/>
    </row>
    <row r="47" spans="1:7" s="140" customFormat="1" ht="12" x14ac:dyDescent="0.2">
      <c r="A47" s="280"/>
      <c r="B47" s="44" t="s">
        <v>155</v>
      </c>
      <c r="C47" s="45"/>
      <c r="E47" s="48"/>
      <c r="F47" s="282"/>
      <c r="G47" s="51"/>
    </row>
    <row r="48" spans="1:7" s="140" customFormat="1" ht="12" x14ac:dyDescent="0.2">
      <c r="A48" s="280"/>
      <c r="B48" s="44" t="s">
        <v>187</v>
      </c>
      <c r="C48" s="45"/>
      <c r="E48" s="48"/>
      <c r="F48" s="282"/>
      <c r="G48" s="53"/>
    </row>
    <row r="49" spans="1:7" s="140" customFormat="1" ht="12" x14ac:dyDescent="0.2">
      <c r="A49" s="281"/>
      <c r="B49" s="151" t="s">
        <v>178</v>
      </c>
      <c r="C49" s="46"/>
      <c r="E49" s="48"/>
      <c r="F49" s="142"/>
      <c r="G49" s="53"/>
    </row>
  </sheetData>
  <mergeCells count="12">
    <mergeCell ref="E3:E11"/>
    <mergeCell ref="A3:A11"/>
    <mergeCell ref="A12:A17"/>
    <mergeCell ref="E16:E22"/>
    <mergeCell ref="A18:A21"/>
    <mergeCell ref="A41:A49"/>
    <mergeCell ref="F41:F48"/>
    <mergeCell ref="A32:A40"/>
    <mergeCell ref="A22:A28"/>
    <mergeCell ref="E26:E28"/>
    <mergeCell ref="F29:F31"/>
    <mergeCell ref="F32:F39"/>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F335-A2E1-4DFA-ABC9-E293016DE6CC}">
  <sheetPr>
    <tabColor theme="0" tint="-0.14999847407452621"/>
  </sheetPr>
  <dimension ref="B2:K20"/>
  <sheetViews>
    <sheetView view="pageBreakPreview" zoomScaleNormal="100" zoomScaleSheetLayoutView="100" workbookViewId="0">
      <selection activeCell="AZ10" sqref="AZ10"/>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0" t="s">
        <v>125</v>
      </c>
      <c r="C17" s="210"/>
      <c r="D17" s="210"/>
      <c r="E17" s="210"/>
      <c r="F17" s="210"/>
      <c r="G17" s="210"/>
      <c r="H17" s="210"/>
      <c r="I17" s="210"/>
      <c r="J17" s="210"/>
      <c r="K17" s="210"/>
    </row>
    <row r="18" spans="2:11" s="6" customFormat="1" ht="13.2" x14ac:dyDescent="0.2">
      <c r="B18" s="210"/>
      <c r="C18" s="210"/>
      <c r="D18" s="210"/>
      <c r="E18" s="210"/>
      <c r="F18" s="210"/>
      <c r="G18" s="210"/>
      <c r="H18" s="210"/>
      <c r="I18" s="210"/>
      <c r="J18" s="210"/>
      <c r="K18" s="210"/>
    </row>
    <row r="19" spans="2:11" s="6" customFormat="1" ht="13.2" x14ac:dyDescent="0.2">
      <c r="B19" s="210"/>
      <c r="C19" s="210"/>
      <c r="D19" s="210"/>
      <c r="E19" s="210"/>
      <c r="F19" s="210"/>
      <c r="G19" s="210"/>
      <c r="H19" s="210"/>
      <c r="I19" s="210"/>
      <c r="J19" s="210"/>
      <c r="K19" s="210"/>
    </row>
    <row r="20" spans="2:11" s="181" customFormat="1" x14ac:dyDescent="0.2"/>
  </sheetData>
  <mergeCells count="1">
    <mergeCell ref="B17:K19"/>
  </mergeCells>
  <phoneticPr fontId="3"/>
  <pageMargins left="0.70866141732283472" right="0.70866141732283472" top="0.74803149606299213" bottom="0.74803149606299213" header="0.31496062992125984" footer="0.31496062992125984"/>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35B0B-4202-4A72-B798-22B88A86C0A9}">
  <sheetPr>
    <tabColor theme="0" tint="-0.14999847407452621"/>
  </sheetPr>
  <dimension ref="A1:P121"/>
  <sheetViews>
    <sheetView showGridLines="0" view="pageBreakPreview" zoomScale="76" zoomScaleNormal="55" zoomScaleSheetLayoutView="76" workbookViewId="0">
      <selection activeCell="AZ10" sqref="AZ10"/>
    </sheetView>
  </sheetViews>
  <sheetFormatPr defaultRowHeight="11.4" x14ac:dyDescent="0.2"/>
  <cols>
    <col min="1" max="1" width="9" style="140"/>
    <col min="2" max="2" width="11.875" style="140" customWidth="1"/>
    <col min="3" max="257" width="9" style="140"/>
    <col min="258" max="258" width="11.875" style="140" customWidth="1"/>
    <col min="259" max="513" width="9" style="140"/>
    <col min="514" max="514" width="11.875" style="140" customWidth="1"/>
    <col min="515" max="769" width="9" style="140"/>
    <col min="770" max="770" width="11.875" style="140" customWidth="1"/>
    <col min="771" max="1025" width="9" style="140"/>
    <col min="1026" max="1026" width="11.875" style="140" customWidth="1"/>
    <col min="1027" max="1281" width="9" style="140"/>
    <col min="1282" max="1282" width="11.875" style="140" customWidth="1"/>
    <col min="1283" max="1537" width="9" style="140"/>
    <col min="1538" max="1538" width="11.875" style="140" customWidth="1"/>
    <col min="1539" max="1793" width="9" style="140"/>
    <col min="1794" max="1794" width="11.875" style="140" customWidth="1"/>
    <col min="1795" max="2049" width="9" style="140"/>
    <col min="2050" max="2050" width="11.875" style="140" customWidth="1"/>
    <col min="2051" max="2305" width="9" style="140"/>
    <col min="2306" max="2306" width="11.875" style="140" customWidth="1"/>
    <col min="2307" max="2561" width="9" style="140"/>
    <col min="2562" max="2562" width="11.875" style="140" customWidth="1"/>
    <col min="2563" max="2817" width="9" style="140"/>
    <col min="2818" max="2818" width="11.875" style="140" customWidth="1"/>
    <col min="2819" max="3073" width="9" style="140"/>
    <col min="3074" max="3074" width="11.875" style="140" customWidth="1"/>
    <col min="3075" max="3329" width="9" style="140"/>
    <col min="3330" max="3330" width="11.875" style="140" customWidth="1"/>
    <col min="3331" max="3585" width="9" style="140"/>
    <col min="3586" max="3586" width="11.875" style="140" customWidth="1"/>
    <col min="3587" max="3841" width="9" style="140"/>
    <col min="3842" max="3842" width="11.875" style="140" customWidth="1"/>
    <col min="3843" max="4097" width="9" style="140"/>
    <col min="4098" max="4098" width="11.875" style="140" customWidth="1"/>
    <col min="4099" max="4353" width="9" style="140"/>
    <col min="4354" max="4354" width="11.875" style="140" customWidth="1"/>
    <col min="4355" max="4609" width="9" style="140"/>
    <col min="4610" max="4610" width="11.875" style="140" customWidth="1"/>
    <col min="4611" max="4865" width="9" style="140"/>
    <col min="4866" max="4866" width="11.875" style="140" customWidth="1"/>
    <col min="4867" max="5121" width="9" style="140"/>
    <col min="5122" max="5122" width="11.875" style="140" customWidth="1"/>
    <col min="5123" max="5377" width="9" style="140"/>
    <col min="5378" max="5378" width="11.875" style="140" customWidth="1"/>
    <col min="5379" max="5633" width="9" style="140"/>
    <col min="5634" max="5634" width="11.875" style="140" customWidth="1"/>
    <col min="5635" max="5889" width="9" style="140"/>
    <col min="5890" max="5890" width="11.875" style="140" customWidth="1"/>
    <col min="5891" max="6145" width="9" style="140"/>
    <col min="6146" max="6146" width="11.875" style="140" customWidth="1"/>
    <col min="6147" max="6401" width="9" style="140"/>
    <col min="6402" max="6402" width="11.875" style="140" customWidth="1"/>
    <col min="6403" max="6657" width="9" style="140"/>
    <col min="6658" max="6658" width="11.875" style="140" customWidth="1"/>
    <col min="6659" max="6913" width="9" style="140"/>
    <col min="6914" max="6914" width="11.875" style="140" customWidth="1"/>
    <col min="6915" max="7169" width="9" style="140"/>
    <col min="7170" max="7170" width="11.875" style="140" customWidth="1"/>
    <col min="7171" max="7425" width="9" style="140"/>
    <col min="7426" max="7426" width="11.875" style="140" customWidth="1"/>
    <col min="7427" max="7681" width="9" style="140"/>
    <col min="7682" max="7682" width="11.875" style="140" customWidth="1"/>
    <col min="7683" max="7937" width="9" style="140"/>
    <col min="7938" max="7938" width="11.875" style="140" customWidth="1"/>
    <col min="7939" max="8193" width="9" style="140"/>
    <col min="8194" max="8194" width="11.875" style="140" customWidth="1"/>
    <col min="8195" max="8449" width="9" style="140"/>
    <col min="8450" max="8450" width="11.875" style="140" customWidth="1"/>
    <col min="8451" max="8705" width="9" style="140"/>
    <col min="8706" max="8706" width="11.875" style="140" customWidth="1"/>
    <col min="8707" max="8961" width="9" style="140"/>
    <col min="8962" max="8962" width="11.875" style="140" customWidth="1"/>
    <col min="8963" max="9217" width="9" style="140"/>
    <col min="9218" max="9218" width="11.875" style="140" customWidth="1"/>
    <col min="9219" max="9473" width="9" style="140"/>
    <col min="9474" max="9474" width="11.875" style="140" customWidth="1"/>
    <col min="9475" max="9729" width="9" style="140"/>
    <col min="9730" max="9730" width="11.875" style="140" customWidth="1"/>
    <col min="9731" max="9985" width="9" style="140"/>
    <col min="9986" max="9986" width="11.875" style="140" customWidth="1"/>
    <col min="9987" max="10241" width="9" style="140"/>
    <col min="10242" max="10242" width="11.875" style="140" customWidth="1"/>
    <col min="10243" max="10497" width="9" style="140"/>
    <col min="10498" max="10498" width="11.875" style="140" customWidth="1"/>
    <col min="10499" max="10753" width="9" style="140"/>
    <col min="10754" max="10754" width="11.875" style="140" customWidth="1"/>
    <col min="10755" max="11009" width="9" style="140"/>
    <col min="11010" max="11010" width="11.875" style="140" customWidth="1"/>
    <col min="11011" max="11265" width="9" style="140"/>
    <col min="11266" max="11266" width="11.875" style="140" customWidth="1"/>
    <col min="11267" max="11521" width="9" style="140"/>
    <col min="11522" max="11522" width="11.875" style="140" customWidth="1"/>
    <col min="11523" max="11777" width="9" style="140"/>
    <col min="11778" max="11778" width="11.875" style="140" customWidth="1"/>
    <col min="11779" max="12033" width="9" style="140"/>
    <col min="12034" max="12034" width="11.875" style="140" customWidth="1"/>
    <col min="12035" max="12289" width="9" style="140"/>
    <col min="12290" max="12290" width="11.875" style="140" customWidth="1"/>
    <col min="12291" max="12545" width="9" style="140"/>
    <col min="12546" max="12546" width="11.875" style="140" customWidth="1"/>
    <col min="12547" max="12801" width="9" style="140"/>
    <col min="12802" max="12802" width="11.875" style="140" customWidth="1"/>
    <col min="12803" max="13057" width="9" style="140"/>
    <col min="13058" max="13058" width="11.875" style="140" customWidth="1"/>
    <col min="13059" max="13313" width="9" style="140"/>
    <col min="13314" max="13314" width="11.875" style="140" customWidth="1"/>
    <col min="13315" max="13569" width="9" style="140"/>
    <col min="13570" max="13570" width="11.875" style="140" customWidth="1"/>
    <col min="13571" max="13825" width="9" style="140"/>
    <col min="13826" max="13826" width="11.875" style="140" customWidth="1"/>
    <col min="13827" max="14081" width="9" style="140"/>
    <col min="14082" max="14082" width="11.875" style="140" customWidth="1"/>
    <col min="14083" max="14337" width="9" style="140"/>
    <col min="14338" max="14338" width="11.875" style="140" customWidth="1"/>
    <col min="14339" max="14593" width="9" style="140"/>
    <col min="14594" max="14594" width="11.875" style="140" customWidth="1"/>
    <col min="14595" max="14849" width="9" style="140"/>
    <col min="14850" max="14850" width="11.875" style="140" customWidth="1"/>
    <col min="14851" max="15105" width="9" style="140"/>
    <col min="15106" max="15106" width="11.875" style="140" customWidth="1"/>
    <col min="15107" max="15361" width="9" style="140"/>
    <col min="15362" max="15362" width="11.875" style="140" customWidth="1"/>
    <col min="15363" max="15617" width="9" style="140"/>
    <col min="15618" max="15618" width="11.875" style="140" customWidth="1"/>
    <col min="15619" max="15873" width="9" style="140"/>
    <col min="15874" max="15874" width="11.875" style="140" customWidth="1"/>
    <col min="15875" max="16129" width="9" style="140"/>
    <col min="16130" max="16130" width="11.875" style="140" customWidth="1"/>
    <col min="16131" max="16384" width="9" style="140"/>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68"/>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70" customFormat="1" ht="68.25" customHeight="1" x14ac:dyDescent="0.2">
      <c r="A75" s="169"/>
      <c r="B75" s="169"/>
      <c r="C75" s="169"/>
      <c r="D75" s="169"/>
      <c r="E75" s="169"/>
      <c r="F75" s="169"/>
      <c r="G75" s="169"/>
      <c r="H75" s="169"/>
      <c r="I75" s="169"/>
      <c r="J75" s="169"/>
      <c r="K75" s="169"/>
      <c r="L75" s="169"/>
      <c r="M75" s="169"/>
      <c r="N75" s="169"/>
      <c r="O75" s="169"/>
      <c r="P75" s="169"/>
    </row>
    <row r="76" spans="1:16" s="170" customFormat="1" ht="53.25" customHeight="1" x14ac:dyDescent="0.2">
      <c r="A76" s="169"/>
      <c r="B76" s="169"/>
      <c r="C76" s="169"/>
      <c r="D76" s="169"/>
      <c r="E76" s="169"/>
      <c r="F76" s="169"/>
      <c r="G76" s="169"/>
      <c r="H76" s="169"/>
      <c r="I76" s="169"/>
      <c r="J76" s="169"/>
      <c r="K76" s="169"/>
      <c r="L76" s="169"/>
      <c r="M76" s="169"/>
      <c r="N76" s="169"/>
      <c r="O76" s="169"/>
      <c r="P76" s="169"/>
    </row>
    <row r="77" spans="1:16" s="170" customFormat="1" ht="53.25" customHeight="1" x14ac:dyDescent="0.2">
      <c r="A77" s="169"/>
      <c r="B77" s="169"/>
      <c r="C77" s="169"/>
      <c r="D77" s="169"/>
      <c r="E77" s="169"/>
      <c r="F77" s="169"/>
      <c r="G77" s="169"/>
      <c r="H77" s="169"/>
      <c r="I77" s="169"/>
      <c r="J77" s="169"/>
      <c r="K77" s="169"/>
      <c r="L77" s="169"/>
      <c r="M77" s="169"/>
      <c r="N77" s="169"/>
      <c r="O77" s="169"/>
      <c r="P77" s="169"/>
    </row>
    <row r="78" spans="1:16" s="170" customFormat="1" ht="53.25" customHeight="1" x14ac:dyDescent="0.2">
      <c r="A78" s="169"/>
      <c r="B78" s="169"/>
      <c r="C78" s="169"/>
      <c r="D78" s="169"/>
      <c r="E78" s="169"/>
      <c r="F78" s="169"/>
      <c r="G78" s="169"/>
      <c r="H78" s="169"/>
      <c r="I78" s="169"/>
      <c r="J78" s="169"/>
      <c r="K78" s="169"/>
      <c r="L78" s="169"/>
      <c r="M78" s="169"/>
      <c r="N78" s="169"/>
      <c r="O78" s="169"/>
      <c r="P78" s="169"/>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pageMargins left="0.78740157480314965" right="0.19685039370078741" top="0.39370078740157483" bottom="0.31496062992125984" header="0.39370078740157483" footer="0.11811023622047244"/>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T40"/>
  <sheetViews>
    <sheetView showGridLines="0" view="pageBreakPreview" zoomScale="70" zoomScaleNormal="72" zoomScaleSheetLayoutView="70" workbookViewId="0">
      <selection activeCell="AZ10" sqref="AZ10"/>
    </sheetView>
  </sheetViews>
  <sheetFormatPr defaultColWidth="3" defaultRowHeight="13.2" x14ac:dyDescent="0.2"/>
  <cols>
    <col min="1" max="1" width="0.875" style="133" customWidth="1"/>
    <col min="2" max="2" width="3.625" style="133" customWidth="1"/>
    <col min="3" max="4" width="5.125" style="133" customWidth="1"/>
    <col min="5" max="5" width="15.125" style="133" customWidth="1"/>
    <col min="6" max="8" width="8.375" style="133" customWidth="1"/>
    <col min="9" max="20" width="3" style="133" customWidth="1"/>
    <col min="21" max="21" width="3.125" style="133" customWidth="1"/>
    <col min="22" max="256" width="3" style="133"/>
    <col min="257" max="257" width="0.875" style="133" customWidth="1"/>
    <col min="258" max="258" width="3.625" style="133" customWidth="1"/>
    <col min="259" max="260" width="5.125" style="133" customWidth="1"/>
    <col min="261" max="261" width="15.125" style="133" customWidth="1"/>
    <col min="262" max="264" width="8.375" style="133" customWidth="1"/>
    <col min="265" max="276" width="3" style="133" customWidth="1"/>
    <col min="277" max="277" width="3.125" style="133" customWidth="1"/>
    <col min="278" max="512" width="3" style="133"/>
    <col min="513" max="513" width="0.875" style="133" customWidth="1"/>
    <col min="514" max="514" width="3.625" style="133" customWidth="1"/>
    <col min="515" max="516" width="5.125" style="133" customWidth="1"/>
    <col min="517" max="517" width="15.125" style="133" customWidth="1"/>
    <col min="518" max="520" width="8.375" style="133" customWidth="1"/>
    <col min="521" max="532" width="3" style="133" customWidth="1"/>
    <col min="533" max="533" width="3.125" style="133" customWidth="1"/>
    <col min="534" max="768" width="3" style="133"/>
    <col min="769" max="769" width="0.875" style="133" customWidth="1"/>
    <col min="770" max="770" width="3.625" style="133" customWidth="1"/>
    <col min="771" max="772" width="5.125" style="133" customWidth="1"/>
    <col min="773" max="773" width="15.125" style="133" customWidth="1"/>
    <col min="774" max="776" width="8.375" style="133" customWidth="1"/>
    <col min="777" max="788" width="3" style="133" customWidth="1"/>
    <col min="789" max="789" width="3.125" style="133" customWidth="1"/>
    <col min="790" max="1024" width="3" style="133"/>
    <col min="1025" max="1025" width="0.875" style="133" customWidth="1"/>
    <col min="1026" max="1026" width="3.625" style="133" customWidth="1"/>
    <col min="1027" max="1028" width="5.125" style="133" customWidth="1"/>
    <col min="1029" max="1029" width="15.125" style="133" customWidth="1"/>
    <col min="1030" max="1032" width="8.375" style="133" customWidth="1"/>
    <col min="1033" max="1044" width="3" style="133" customWidth="1"/>
    <col min="1045" max="1045" width="3.125" style="133" customWidth="1"/>
    <col min="1046" max="1280" width="3" style="133"/>
    <col min="1281" max="1281" width="0.875" style="133" customWidth="1"/>
    <col min="1282" max="1282" width="3.625" style="133" customWidth="1"/>
    <col min="1283" max="1284" width="5.125" style="133" customWidth="1"/>
    <col min="1285" max="1285" width="15.125" style="133" customWidth="1"/>
    <col min="1286" max="1288" width="8.375" style="133" customWidth="1"/>
    <col min="1289" max="1300" width="3" style="133" customWidth="1"/>
    <col min="1301" max="1301" width="3.125" style="133" customWidth="1"/>
    <col min="1302" max="1536" width="3" style="133"/>
    <col min="1537" max="1537" width="0.875" style="133" customWidth="1"/>
    <col min="1538" max="1538" width="3.625" style="133" customWidth="1"/>
    <col min="1539" max="1540" width="5.125" style="133" customWidth="1"/>
    <col min="1541" max="1541" width="15.125" style="133" customWidth="1"/>
    <col min="1542" max="1544" width="8.375" style="133" customWidth="1"/>
    <col min="1545" max="1556" width="3" style="133" customWidth="1"/>
    <col min="1557" max="1557" width="3.125" style="133" customWidth="1"/>
    <col min="1558" max="1792" width="3" style="133"/>
    <col min="1793" max="1793" width="0.875" style="133" customWidth="1"/>
    <col min="1794" max="1794" width="3.625" style="133" customWidth="1"/>
    <col min="1795" max="1796" width="5.125" style="133" customWidth="1"/>
    <col min="1797" max="1797" width="15.125" style="133" customWidth="1"/>
    <col min="1798" max="1800" width="8.375" style="133" customWidth="1"/>
    <col min="1801" max="1812" width="3" style="133" customWidth="1"/>
    <col min="1813" max="1813" width="3.125" style="133" customWidth="1"/>
    <col min="1814" max="2048" width="3" style="133"/>
    <col min="2049" max="2049" width="0.875" style="133" customWidth="1"/>
    <col min="2050" max="2050" width="3.625" style="133" customWidth="1"/>
    <col min="2051" max="2052" width="5.125" style="133" customWidth="1"/>
    <col min="2053" max="2053" width="15.125" style="133" customWidth="1"/>
    <col min="2054" max="2056" width="8.375" style="133" customWidth="1"/>
    <col min="2057" max="2068" width="3" style="133" customWidth="1"/>
    <col min="2069" max="2069" width="3.125" style="133" customWidth="1"/>
    <col min="2070" max="2304" width="3" style="133"/>
    <col min="2305" max="2305" width="0.875" style="133" customWidth="1"/>
    <col min="2306" max="2306" width="3.625" style="133" customWidth="1"/>
    <col min="2307" max="2308" width="5.125" style="133" customWidth="1"/>
    <col min="2309" max="2309" width="15.125" style="133" customWidth="1"/>
    <col min="2310" max="2312" width="8.375" style="133" customWidth="1"/>
    <col min="2313" max="2324" width="3" style="133" customWidth="1"/>
    <col min="2325" max="2325" width="3.125" style="133" customWidth="1"/>
    <col min="2326" max="2560" width="3" style="133"/>
    <col min="2561" max="2561" width="0.875" style="133" customWidth="1"/>
    <col min="2562" max="2562" width="3.625" style="133" customWidth="1"/>
    <col min="2563" max="2564" width="5.125" style="133" customWidth="1"/>
    <col min="2565" max="2565" width="15.125" style="133" customWidth="1"/>
    <col min="2566" max="2568" width="8.375" style="133" customWidth="1"/>
    <col min="2569" max="2580" width="3" style="133" customWidth="1"/>
    <col min="2581" max="2581" width="3.125" style="133" customWidth="1"/>
    <col min="2582" max="2816" width="3" style="133"/>
    <col min="2817" max="2817" width="0.875" style="133" customWidth="1"/>
    <col min="2818" max="2818" width="3.625" style="133" customWidth="1"/>
    <col min="2819" max="2820" width="5.125" style="133" customWidth="1"/>
    <col min="2821" max="2821" width="15.125" style="133" customWidth="1"/>
    <col min="2822" max="2824" width="8.375" style="133" customWidth="1"/>
    <col min="2825" max="2836" width="3" style="133" customWidth="1"/>
    <col min="2837" max="2837" width="3.125" style="133" customWidth="1"/>
    <col min="2838" max="3072" width="3" style="133"/>
    <col min="3073" max="3073" width="0.875" style="133" customWidth="1"/>
    <col min="3074" max="3074" width="3.625" style="133" customWidth="1"/>
    <col min="3075" max="3076" width="5.125" style="133" customWidth="1"/>
    <col min="3077" max="3077" width="15.125" style="133" customWidth="1"/>
    <col min="3078" max="3080" width="8.375" style="133" customWidth="1"/>
    <col min="3081" max="3092" width="3" style="133" customWidth="1"/>
    <col min="3093" max="3093" width="3.125" style="133" customWidth="1"/>
    <col min="3094" max="3328" width="3" style="133"/>
    <col min="3329" max="3329" width="0.875" style="133" customWidth="1"/>
    <col min="3330" max="3330" width="3.625" style="133" customWidth="1"/>
    <col min="3331" max="3332" width="5.125" style="133" customWidth="1"/>
    <col min="3333" max="3333" width="15.125" style="133" customWidth="1"/>
    <col min="3334" max="3336" width="8.375" style="133" customWidth="1"/>
    <col min="3337" max="3348" width="3" style="133" customWidth="1"/>
    <col min="3349" max="3349" width="3.125" style="133" customWidth="1"/>
    <col min="3350" max="3584" width="3" style="133"/>
    <col min="3585" max="3585" width="0.875" style="133" customWidth="1"/>
    <col min="3586" max="3586" width="3.625" style="133" customWidth="1"/>
    <col min="3587" max="3588" width="5.125" style="133" customWidth="1"/>
    <col min="3589" max="3589" width="15.125" style="133" customWidth="1"/>
    <col min="3590" max="3592" width="8.375" style="133" customWidth="1"/>
    <col min="3593" max="3604" width="3" style="133" customWidth="1"/>
    <col min="3605" max="3605" width="3.125" style="133" customWidth="1"/>
    <col min="3606" max="3840" width="3" style="133"/>
    <col min="3841" max="3841" width="0.875" style="133" customWidth="1"/>
    <col min="3842" max="3842" width="3.625" style="133" customWidth="1"/>
    <col min="3843" max="3844" width="5.125" style="133" customWidth="1"/>
    <col min="3845" max="3845" width="15.125" style="133" customWidth="1"/>
    <col min="3846" max="3848" width="8.375" style="133" customWidth="1"/>
    <col min="3849" max="3860" width="3" style="133" customWidth="1"/>
    <col min="3861" max="3861" width="3.125" style="133" customWidth="1"/>
    <col min="3862" max="4096" width="3" style="133"/>
    <col min="4097" max="4097" width="0.875" style="133" customWidth="1"/>
    <col min="4098" max="4098" width="3.625" style="133" customWidth="1"/>
    <col min="4099" max="4100" width="5.125" style="133" customWidth="1"/>
    <col min="4101" max="4101" width="15.125" style="133" customWidth="1"/>
    <col min="4102" max="4104" width="8.375" style="133" customWidth="1"/>
    <col min="4105" max="4116" width="3" style="133" customWidth="1"/>
    <col min="4117" max="4117" width="3.125" style="133" customWidth="1"/>
    <col min="4118" max="4352" width="3" style="133"/>
    <col min="4353" max="4353" width="0.875" style="133" customWidth="1"/>
    <col min="4354" max="4354" width="3.625" style="133" customWidth="1"/>
    <col min="4355" max="4356" width="5.125" style="133" customWidth="1"/>
    <col min="4357" max="4357" width="15.125" style="133" customWidth="1"/>
    <col min="4358" max="4360" width="8.375" style="133" customWidth="1"/>
    <col min="4361" max="4372" width="3" style="133" customWidth="1"/>
    <col min="4373" max="4373" width="3.125" style="133" customWidth="1"/>
    <col min="4374" max="4608" width="3" style="133"/>
    <col min="4609" max="4609" width="0.875" style="133" customWidth="1"/>
    <col min="4610" max="4610" width="3.625" style="133" customWidth="1"/>
    <col min="4611" max="4612" width="5.125" style="133" customWidth="1"/>
    <col min="4613" max="4613" width="15.125" style="133" customWidth="1"/>
    <col min="4614" max="4616" width="8.375" style="133" customWidth="1"/>
    <col min="4617" max="4628" width="3" style="133" customWidth="1"/>
    <col min="4629" max="4629" width="3.125" style="133" customWidth="1"/>
    <col min="4630" max="4864" width="3" style="133"/>
    <col min="4865" max="4865" width="0.875" style="133" customWidth="1"/>
    <col min="4866" max="4866" width="3.625" style="133" customWidth="1"/>
    <col min="4867" max="4868" width="5.125" style="133" customWidth="1"/>
    <col min="4869" max="4869" width="15.125" style="133" customWidth="1"/>
    <col min="4870" max="4872" width="8.375" style="133" customWidth="1"/>
    <col min="4873" max="4884" width="3" style="133" customWidth="1"/>
    <col min="4885" max="4885" width="3.125" style="133" customWidth="1"/>
    <col min="4886" max="5120" width="3" style="133"/>
    <col min="5121" max="5121" width="0.875" style="133" customWidth="1"/>
    <col min="5122" max="5122" width="3.625" style="133" customWidth="1"/>
    <col min="5123" max="5124" width="5.125" style="133" customWidth="1"/>
    <col min="5125" max="5125" width="15.125" style="133" customWidth="1"/>
    <col min="5126" max="5128" width="8.375" style="133" customWidth="1"/>
    <col min="5129" max="5140" width="3" style="133" customWidth="1"/>
    <col min="5141" max="5141" width="3.125" style="133" customWidth="1"/>
    <col min="5142" max="5376" width="3" style="133"/>
    <col min="5377" max="5377" width="0.875" style="133" customWidth="1"/>
    <col min="5378" max="5378" width="3.625" style="133" customWidth="1"/>
    <col min="5379" max="5380" width="5.125" style="133" customWidth="1"/>
    <col min="5381" max="5381" width="15.125" style="133" customWidth="1"/>
    <col min="5382" max="5384" width="8.375" style="133" customWidth="1"/>
    <col min="5385" max="5396" width="3" style="133" customWidth="1"/>
    <col min="5397" max="5397" width="3.125" style="133" customWidth="1"/>
    <col min="5398" max="5632" width="3" style="133"/>
    <col min="5633" max="5633" width="0.875" style="133" customWidth="1"/>
    <col min="5634" max="5634" width="3.625" style="133" customWidth="1"/>
    <col min="5635" max="5636" width="5.125" style="133" customWidth="1"/>
    <col min="5637" max="5637" width="15.125" style="133" customWidth="1"/>
    <col min="5638" max="5640" width="8.375" style="133" customWidth="1"/>
    <col min="5641" max="5652" width="3" style="133" customWidth="1"/>
    <col min="5653" max="5653" width="3.125" style="133" customWidth="1"/>
    <col min="5654" max="5888" width="3" style="133"/>
    <col min="5889" max="5889" width="0.875" style="133" customWidth="1"/>
    <col min="5890" max="5890" width="3.625" style="133" customWidth="1"/>
    <col min="5891" max="5892" width="5.125" style="133" customWidth="1"/>
    <col min="5893" max="5893" width="15.125" style="133" customWidth="1"/>
    <col min="5894" max="5896" width="8.375" style="133" customWidth="1"/>
    <col min="5897" max="5908" width="3" style="133" customWidth="1"/>
    <col min="5909" max="5909" width="3.125" style="133" customWidth="1"/>
    <col min="5910" max="6144" width="3" style="133"/>
    <col min="6145" max="6145" width="0.875" style="133" customWidth="1"/>
    <col min="6146" max="6146" width="3.625" style="133" customWidth="1"/>
    <col min="6147" max="6148" width="5.125" style="133" customWidth="1"/>
    <col min="6149" max="6149" width="15.125" style="133" customWidth="1"/>
    <col min="6150" max="6152" width="8.375" style="133" customWidth="1"/>
    <col min="6153" max="6164" width="3" style="133" customWidth="1"/>
    <col min="6165" max="6165" width="3.125" style="133" customWidth="1"/>
    <col min="6166" max="6400" width="3" style="133"/>
    <col min="6401" max="6401" width="0.875" style="133" customWidth="1"/>
    <col min="6402" max="6402" width="3.625" style="133" customWidth="1"/>
    <col min="6403" max="6404" width="5.125" style="133" customWidth="1"/>
    <col min="6405" max="6405" width="15.125" style="133" customWidth="1"/>
    <col min="6406" max="6408" width="8.375" style="133" customWidth="1"/>
    <col min="6409" max="6420" width="3" style="133" customWidth="1"/>
    <col min="6421" max="6421" width="3.125" style="133" customWidth="1"/>
    <col min="6422" max="6656" width="3" style="133"/>
    <col min="6657" max="6657" width="0.875" style="133" customWidth="1"/>
    <col min="6658" max="6658" width="3.625" style="133" customWidth="1"/>
    <col min="6659" max="6660" width="5.125" style="133" customWidth="1"/>
    <col min="6661" max="6661" width="15.125" style="133" customWidth="1"/>
    <col min="6662" max="6664" width="8.375" style="133" customWidth="1"/>
    <col min="6665" max="6676" width="3" style="133" customWidth="1"/>
    <col min="6677" max="6677" width="3.125" style="133" customWidth="1"/>
    <col min="6678" max="6912" width="3" style="133"/>
    <col min="6913" max="6913" width="0.875" style="133" customWidth="1"/>
    <col min="6914" max="6914" width="3.625" style="133" customWidth="1"/>
    <col min="6915" max="6916" width="5.125" style="133" customWidth="1"/>
    <col min="6917" max="6917" width="15.125" style="133" customWidth="1"/>
    <col min="6918" max="6920" width="8.375" style="133" customWidth="1"/>
    <col min="6921" max="6932" width="3" style="133" customWidth="1"/>
    <col min="6933" max="6933" width="3.125" style="133" customWidth="1"/>
    <col min="6934" max="7168" width="3" style="133"/>
    <col min="7169" max="7169" width="0.875" style="133" customWidth="1"/>
    <col min="7170" max="7170" width="3.625" style="133" customWidth="1"/>
    <col min="7171" max="7172" width="5.125" style="133" customWidth="1"/>
    <col min="7173" max="7173" width="15.125" style="133" customWidth="1"/>
    <col min="7174" max="7176" width="8.375" style="133" customWidth="1"/>
    <col min="7177" max="7188" width="3" style="133" customWidth="1"/>
    <col min="7189" max="7189" width="3.125" style="133" customWidth="1"/>
    <col min="7190" max="7424" width="3" style="133"/>
    <col min="7425" max="7425" width="0.875" style="133" customWidth="1"/>
    <col min="7426" max="7426" width="3.625" style="133" customWidth="1"/>
    <col min="7427" max="7428" width="5.125" style="133" customWidth="1"/>
    <col min="7429" max="7429" width="15.125" style="133" customWidth="1"/>
    <col min="7430" max="7432" width="8.375" style="133" customWidth="1"/>
    <col min="7433" max="7444" width="3" style="133" customWidth="1"/>
    <col min="7445" max="7445" width="3.125" style="133" customWidth="1"/>
    <col min="7446" max="7680" width="3" style="133"/>
    <col min="7681" max="7681" width="0.875" style="133" customWidth="1"/>
    <col min="7682" max="7682" width="3.625" style="133" customWidth="1"/>
    <col min="7683" max="7684" width="5.125" style="133" customWidth="1"/>
    <col min="7685" max="7685" width="15.125" style="133" customWidth="1"/>
    <col min="7686" max="7688" width="8.375" style="133" customWidth="1"/>
    <col min="7689" max="7700" width="3" style="133" customWidth="1"/>
    <col min="7701" max="7701" width="3.125" style="133" customWidth="1"/>
    <col min="7702" max="7936" width="3" style="133"/>
    <col min="7937" max="7937" width="0.875" style="133" customWidth="1"/>
    <col min="7938" max="7938" width="3.625" style="133" customWidth="1"/>
    <col min="7939" max="7940" width="5.125" style="133" customWidth="1"/>
    <col min="7941" max="7941" width="15.125" style="133" customWidth="1"/>
    <col min="7942" max="7944" width="8.375" style="133" customWidth="1"/>
    <col min="7945" max="7956" width="3" style="133" customWidth="1"/>
    <col min="7957" max="7957" width="3.125" style="133" customWidth="1"/>
    <col min="7958" max="8192" width="3" style="133"/>
    <col min="8193" max="8193" width="0.875" style="133" customWidth="1"/>
    <col min="8194" max="8194" width="3.625" style="133" customWidth="1"/>
    <col min="8195" max="8196" width="5.125" style="133" customWidth="1"/>
    <col min="8197" max="8197" width="15.125" style="133" customWidth="1"/>
    <col min="8198" max="8200" width="8.375" style="133" customWidth="1"/>
    <col min="8201" max="8212" width="3" style="133" customWidth="1"/>
    <col min="8213" max="8213" width="3.125" style="133" customWidth="1"/>
    <col min="8214" max="8448" width="3" style="133"/>
    <col min="8449" max="8449" width="0.875" style="133" customWidth="1"/>
    <col min="8450" max="8450" width="3.625" style="133" customWidth="1"/>
    <col min="8451" max="8452" width="5.125" style="133" customWidth="1"/>
    <col min="8453" max="8453" width="15.125" style="133" customWidth="1"/>
    <col min="8454" max="8456" width="8.375" style="133" customWidth="1"/>
    <col min="8457" max="8468" width="3" style="133" customWidth="1"/>
    <col min="8469" max="8469" width="3.125" style="133" customWidth="1"/>
    <col min="8470" max="8704" width="3" style="133"/>
    <col min="8705" max="8705" width="0.875" style="133" customWidth="1"/>
    <col min="8706" max="8706" width="3.625" style="133" customWidth="1"/>
    <col min="8707" max="8708" width="5.125" style="133" customWidth="1"/>
    <col min="8709" max="8709" width="15.125" style="133" customWidth="1"/>
    <col min="8710" max="8712" width="8.375" style="133" customWidth="1"/>
    <col min="8713" max="8724" width="3" style="133" customWidth="1"/>
    <col min="8725" max="8725" width="3.125" style="133" customWidth="1"/>
    <col min="8726" max="8960" width="3" style="133"/>
    <col min="8961" max="8961" width="0.875" style="133" customWidth="1"/>
    <col min="8962" max="8962" width="3.625" style="133" customWidth="1"/>
    <col min="8963" max="8964" width="5.125" style="133" customWidth="1"/>
    <col min="8965" max="8965" width="15.125" style="133" customWidth="1"/>
    <col min="8966" max="8968" width="8.375" style="133" customWidth="1"/>
    <col min="8969" max="8980" width="3" style="133" customWidth="1"/>
    <col min="8981" max="8981" width="3.125" style="133" customWidth="1"/>
    <col min="8982" max="9216" width="3" style="133"/>
    <col min="9217" max="9217" width="0.875" style="133" customWidth="1"/>
    <col min="9218" max="9218" width="3.625" style="133" customWidth="1"/>
    <col min="9219" max="9220" width="5.125" style="133" customWidth="1"/>
    <col min="9221" max="9221" width="15.125" style="133" customWidth="1"/>
    <col min="9222" max="9224" width="8.375" style="133" customWidth="1"/>
    <col min="9225" max="9236" width="3" style="133" customWidth="1"/>
    <col min="9237" max="9237" width="3.125" style="133" customWidth="1"/>
    <col min="9238" max="9472" width="3" style="133"/>
    <col min="9473" max="9473" width="0.875" style="133" customWidth="1"/>
    <col min="9474" max="9474" width="3.625" style="133" customWidth="1"/>
    <col min="9475" max="9476" width="5.125" style="133" customWidth="1"/>
    <col min="9477" max="9477" width="15.125" style="133" customWidth="1"/>
    <col min="9478" max="9480" width="8.375" style="133" customWidth="1"/>
    <col min="9481" max="9492" width="3" style="133" customWidth="1"/>
    <col min="9493" max="9493" width="3.125" style="133" customWidth="1"/>
    <col min="9494" max="9728" width="3" style="133"/>
    <col min="9729" max="9729" width="0.875" style="133" customWidth="1"/>
    <col min="9730" max="9730" width="3.625" style="133" customWidth="1"/>
    <col min="9731" max="9732" width="5.125" style="133" customWidth="1"/>
    <col min="9733" max="9733" width="15.125" style="133" customWidth="1"/>
    <col min="9734" max="9736" width="8.375" style="133" customWidth="1"/>
    <col min="9737" max="9748" width="3" style="133" customWidth="1"/>
    <col min="9749" max="9749" width="3.125" style="133" customWidth="1"/>
    <col min="9750" max="9984" width="3" style="133"/>
    <col min="9985" max="9985" width="0.875" style="133" customWidth="1"/>
    <col min="9986" max="9986" width="3.625" style="133" customWidth="1"/>
    <col min="9987" max="9988" width="5.125" style="133" customWidth="1"/>
    <col min="9989" max="9989" width="15.125" style="133" customWidth="1"/>
    <col min="9990" max="9992" width="8.375" style="133" customWidth="1"/>
    <col min="9993" max="10004" width="3" style="133" customWidth="1"/>
    <col min="10005" max="10005" width="3.125" style="133" customWidth="1"/>
    <col min="10006" max="10240" width="3" style="133"/>
    <col min="10241" max="10241" width="0.875" style="133" customWidth="1"/>
    <col min="10242" max="10242" width="3.625" style="133" customWidth="1"/>
    <col min="10243" max="10244" width="5.125" style="133" customWidth="1"/>
    <col min="10245" max="10245" width="15.125" style="133" customWidth="1"/>
    <col min="10246" max="10248" width="8.375" style="133" customWidth="1"/>
    <col min="10249" max="10260" width="3" style="133" customWidth="1"/>
    <col min="10261" max="10261" width="3.125" style="133" customWidth="1"/>
    <col min="10262" max="10496" width="3" style="133"/>
    <col min="10497" max="10497" width="0.875" style="133" customWidth="1"/>
    <col min="10498" max="10498" width="3.625" style="133" customWidth="1"/>
    <col min="10499" max="10500" width="5.125" style="133" customWidth="1"/>
    <col min="10501" max="10501" width="15.125" style="133" customWidth="1"/>
    <col min="10502" max="10504" width="8.375" style="133" customWidth="1"/>
    <col min="10505" max="10516" width="3" style="133" customWidth="1"/>
    <col min="10517" max="10517" width="3.125" style="133" customWidth="1"/>
    <col min="10518" max="10752" width="3" style="133"/>
    <col min="10753" max="10753" width="0.875" style="133" customWidth="1"/>
    <col min="10754" max="10754" width="3.625" style="133" customWidth="1"/>
    <col min="10755" max="10756" width="5.125" style="133" customWidth="1"/>
    <col min="10757" max="10757" width="15.125" style="133" customWidth="1"/>
    <col min="10758" max="10760" width="8.375" style="133" customWidth="1"/>
    <col min="10761" max="10772" width="3" style="133" customWidth="1"/>
    <col min="10773" max="10773" width="3.125" style="133" customWidth="1"/>
    <col min="10774" max="11008" width="3" style="133"/>
    <col min="11009" max="11009" width="0.875" style="133" customWidth="1"/>
    <col min="11010" max="11010" width="3.625" style="133" customWidth="1"/>
    <col min="11011" max="11012" width="5.125" style="133" customWidth="1"/>
    <col min="11013" max="11013" width="15.125" style="133" customWidth="1"/>
    <col min="11014" max="11016" width="8.375" style="133" customWidth="1"/>
    <col min="11017" max="11028" width="3" style="133" customWidth="1"/>
    <col min="11029" max="11029" width="3.125" style="133" customWidth="1"/>
    <col min="11030" max="11264" width="3" style="133"/>
    <col min="11265" max="11265" width="0.875" style="133" customWidth="1"/>
    <col min="11266" max="11266" width="3.625" style="133" customWidth="1"/>
    <col min="11267" max="11268" width="5.125" style="133" customWidth="1"/>
    <col min="11269" max="11269" width="15.125" style="133" customWidth="1"/>
    <col min="11270" max="11272" width="8.375" style="133" customWidth="1"/>
    <col min="11273" max="11284" width="3" style="133" customWidth="1"/>
    <col min="11285" max="11285" width="3.125" style="133" customWidth="1"/>
    <col min="11286" max="11520" width="3" style="133"/>
    <col min="11521" max="11521" width="0.875" style="133" customWidth="1"/>
    <col min="11522" max="11522" width="3.625" style="133" customWidth="1"/>
    <col min="11523" max="11524" width="5.125" style="133" customWidth="1"/>
    <col min="11525" max="11525" width="15.125" style="133" customWidth="1"/>
    <col min="11526" max="11528" width="8.375" style="133" customWidth="1"/>
    <col min="11529" max="11540" width="3" style="133" customWidth="1"/>
    <col min="11541" max="11541" width="3.125" style="133" customWidth="1"/>
    <col min="11542" max="11776" width="3" style="133"/>
    <col min="11777" max="11777" width="0.875" style="133" customWidth="1"/>
    <col min="11778" max="11778" width="3.625" style="133" customWidth="1"/>
    <col min="11779" max="11780" width="5.125" style="133" customWidth="1"/>
    <col min="11781" max="11781" width="15.125" style="133" customWidth="1"/>
    <col min="11782" max="11784" width="8.375" style="133" customWidth="1"/>
    <col min="11785" max="11796" width="3" style="133" customWidth="1"/>
    <col min="11797" max="11797" width="3.125" style="133" customWidth="1"/>
    <col min="11798" max="12032" width="3" style="133"/>
    <col min="12033" max="12033" width="0.875" style="133" customWidth="1"/>
    <col min="12034" max="12034" width="3.625" style="133" customWidth="1"/>
    <col min="12035" max="12036" width="5.125" style="133" customWidth="1"/>
    <col min="12037" max="12037" width="15.125" style="133" customWidth="1"/>
    <col min="12038" max="12040" width="8.375" style="133" customWidth="1"/>
    <col min="12041" max="12052" width="3" style="133" customWidth="1"/>
    <col min="12053" max="12053" width="3.125" style="133" customWidth="1"/>
    <col min="12054" max="12288" width="3" style="133"/>
    <col min="12289" max="12289" width="0.875" style="133" customWidth="1"/>
    <col min="12290" max="12290" width="3.625" style="133" customWidth="1"/>
    <col min="12291" max="12292" width="5.125" style="133" customWidth="1"/>
    <col min="12293" max="12293" width="15.125" style="133" customWidth="1"/>
    <col min="12294" max="12296" width="8.375" style="133" customWidth="1"/>
    <col min="12297" max="12308" width="3" style="133" customWidth="1"/>
    <col min="12309" max="12309" width="3.125" style="133" customWidth="1"/>
    <col min="12310" max="12544" width="3" style="133"/>
    <col min="12545" max="12545" width="0.875" style="133" customWidth="1"/>
    <col min="12546" max="12546" width="3.625" style="133" customWidth="1"/>
    <col min="12547" max="12548" width="5.125" style="133" customWidth="1"/>
    <col min="12549" max="12549" width="15.125" style="133" customWidth="1"/>
    <col min="12550" max="12552" width="8.375" style="133" customWidth="1"/>
    <col min="12553" max="12564" width="3" style="133" customWidth="1"/>
    <col min="12565" max="12565" width="3.125" style="133" customWidth="1"/>
    <col min="12566" max="12800" width="3" style="133"/>
    <col min="12801" max="12801" width="0.875" style="133" customWidth="1"/>
    <col min="12802" max="12802" width="3.625" style="133" customWidth="1"/>
    <col min="12803" max="12804" width="5.125" style="133" customWidth="1"/>
    <col min="12805" max="12805" width="15.125" style="133" customWidth="1"/>
    <col min="12806" max="12808" width="8.375" style="133" customWidth="1"/>
    <col min="12809" max="12820" width="3" style="133" customWidth="1"/>
    <col min="12821" max="12821" width="3.125" style="133" customWidth="1"/>
    <col min="12822" max="13056" width="3" style="133"/>
    <col min="13057" max="13057" width="0.875" style="133" customWidth="1"/>
    <col min="13058" max="13058" width="3.625" style="133" customWidth="1"/>
    <col min="13059" max="13060" width="5.125" style="133" customWidth="1"/>
    <col min="13061" max="13061" width="15.125" style="133" customWidth="1"/>
    <col min="13062" max="13064" width="8.375" style="133" customWidth="1"/>
    <col min="13065" max="13076" width="3" style="133" customWidth="1"/>
    <col min="13077" max="13077" width="3.125" style="133" customWidth="1"/>
    <col min="13078" max="13312" width="3" style="133"/>
    <col min="13313" max="13313" width="0.875" style="133" customWidth="1"/>
    <col min="13314" max="13314" width="3.625" style="133" customWidth="1"/>
    <col min="13315" max="13316" width="5.125" style="133" customWidth="1"/>
    <col min="13317" max="13317" width="15.125" style="133" customWidth="1"/>
    <col min="13318" max="13320" width="8.375" style="133" customWidth="1"/>
    <col min="13321" max="13332" width="3" style="133" customWidth="1"/>
    <col min="13333" max="13333" width="3.125" style="133" customWidth="1"/>
    <col min="13334" max="13568" width="3" style="133"/>
    <col min="13569" max="13569" width="0.875" style="133" customWidth="1"/>
    <col min="13570" max="13570" width="3.625" style="133" customWidth="1"/>
    <col min="13571" max="13572" width="5.125" style="133" customWidth="1"/>
    <col min="13573" max="13573" width="15.125" style="133" customWidth="1"/>
    <col min="13574" max="13576" width="8.375" style="133" customWidth="1"/>
    <col min="13577" max="13588" width="3" style="133" customWidth="1"/>
    <col min="13589" max="13589" width="3.125" style="133" customWidth="1"/>
    <col min="13590" max="13824" width="3" style="133"/>
    <col min="13825" max="13825" width="0.875" style="133" customWidth="1"/>
    <col min="13826" max="13826" width="3.625" style="133" customWidth="1"/>
    <col min="13827" max="13828" width="5.125" style="133" customWidth="1"/>
    <col min="13829" max="13829" width="15.125" style="133" customWidth="1"/>
    <col min="13830" max="13832" width="8.375" style="133" customWidth="1"/>
    <col min="13833" max="13844" width="3" style="133" customWidth="1"/>
    <col min="13845" max="13845" width="3.125" style="133" customWidth="1"/>
    <col min="13846" max="14080" width="3" style="133"/>
    <col min="14081" max="14081" width="0.875" style="133" customWidth="1"/>
    <col min="14082" max="14082" width="3.625" style="133" customWidth="1"/>
    <col min="14083" max="14084" width="5.125" style="133" customWidth="1"/>
    <col min="14085" max="14085" width="15.125" style="133" customWidth="1"/>
    <col min="14086" max="14088" width="8.375" style="133" customWidth="1"/>
    <col min="14089" max="14100" width="3" style="133" customWidth="1"/>
    <col min="14101" max="14101" width="3.125" style="133" customWidth="1"/>
    <col min="14102" max="14336" width="3" style="133"/>
    <col min="14337" max="14337" width="0.875" style="133" customWidth="1"/>
    <col min="14338" max="14338" width="3.625" style="133" customWidth="1"/>
    <col min="14339" max="14340" width="5.125" style="133" customWidth="1"/>
    <col min="14341" max="14341" width="15.125" style="133" customWidth="1"/>
    <col min="14342" max="14344" width="8.375" style="133" customWidth="1"/>
    <col min="14345" max="14356" width="3" style="133" customWidth="1"/>
    <col min="14357" max="14357" width="3.125" style="133" customWidth="1"/>
    <col min="14358" max="14592" width="3" style="133"/>
    <col min="14593" max="14593" width="0.875" style="133" customWidth="1"/>
    <col min="14594" max="14594" width="3.625" style="133" customWidth="1"/>
    <col min="14595" max="14596" width="5.125" style="133" customWidth="1"/>
    <col min="14597" max="14597" width="15.125" style="133" customWidth="1"/>
    <col min="14598" max="14600" width="8.375" style="133" customWidth="1"/>
    <col min="14601" max="14612" width="3" style="133" customWidth="1"/>
    <col min="14613" max="14613" width="3.125" style="133" customWidth="1"/>
    <col min="14614" max="14848" width="3" style="133"/>
    <col min="14849" max="14849" width="0.875" style="133" customWidth="1"/>
    <col min="14850" max="14850" width="3.625" style="133" customWidth="1"/>
    <col min="14851" max="14852" width="5.125" style="133" customWidth="1"/>
    <col min="14853" max="14853" width="15.125" style="133" customWidth="1"/>
    <col min="14854" max="14856" width="8.375" style="133" customWidth="1"/>
    <col min="14857" max="14868" width="3" style="133" customWidth="1"/>
    <col min="14869" max="14869" width="3.125" style="133" customWidth="1"/>
    <col min="14870" max="15104" width="3" style="133"/>
    <col min="15105" max="15105" width="0.875" style="133" customWidth="1"/>
    <col min="15106" max="15106" width="3.625" style="133" customWidth="1"/>
    <col min="15107" max="15108" width="5.125" style="133" customWidth="1"/>
    <col min="15109" max="15109" width="15.125" style="133" customWidth="1"/>
    <col min="15110" max="15112" width="8.375" style="133" customWidth="1"/>
    <col min="15113" max="15124" width="3" style="133" customWidth="1"/>
    <col min="15125" max="15125" width="3.125" style="133" customWidth="1"/>
    <col min="15126" max="15360" width="3" style="133"/>
    <col min="15361" max="15361" width="0.875" style="133" customWidth="1"/>
    <col min="15362" max="15362" width="3.625" style="133" customWidth="1"/>
    <col min="15363" max="15364" width="5.125" style="133" customWidth="1"/>
    <col min="15365" max="15365" width="15.125" style="133" customWidth="1"/>
    <col min="15366" max="15368" width="8.375" style="133" customWidth="1"/>
    <col min="15369" max="15380" width="3" style="133" customWidth="1"/>
    <col min="15381" max="15381" width="3.125" style="133" customWidth="1"/>
    <col min="15382" max="15616" width="3" style="133"/>
    <col min="15617" max="15617" width="0.875" style="133" customWidth="1"/>
    <col min="15618" max="15618" width="3.625" style="133" customWidth="1"/>
    <col min="15619" max="15620" width="5.125" style="133" customWidth="1"/>
    <col min="15621" max="15621" width="15.125" style="133" customWidth="1"/>
    <col min="15622" max="15624" width="8.375" style="133" customWidth="1"/>
    <col min="15625" max="15636" width="3" style="133" customWidth="1"/>
    <col min="15637" max="15637" width="3.125" style="133" customWidth="1"/>
    <col min="15638" max="15872" width="3" style="133"/>
    <col min="15873" max="15873" width="0.875" style="133" customWidth="1"/>
    <col min="15874" max="15874" width="3.625" style="133" customWidth="1"/>
    <col min="15875" max="15876" width="5.125" style="133" customWidth="1"/>
    <col min="15877" max="15877" width="15.125" style="133" customWidth="1"/>
    <col min="15878" max="15880" width="8.375" style="133" customWidth="1"/>
    <col min="15881" max="15892" width="3" style="133" customWidth="1"/>
    <col min="15893" max="15893" width="3.125" style="133" customWidth="1"/>
    <col min="15894" max="16128" width="3" style="133"/>
    <col min="16129" max="16129" width="0.875" style="133" customWidth="1"/>
    <col min="16130" max="16130" width="3.625" style="133" customWidth="1"/>
    <col min="16131" max="16132" width="5.125" style="133" customWidth="1"/>
    <col min="16133" max="16133" width="15.125" style="133" customWidth="1"/>
    <col min="16134" max="16136" width="8.375" style="133" customWidth="1"/>
    <col min="16137" max="16148" width="3" style="133" customWidth="1"/>
    <col min="16149" max="16149" width="3.125" style="133" customWidth="1"/>
    <col min="16150" max="16384" width="3" style="133"/>
  </cols>
  <sheetData>
    <row r="1" spans="1:42" s="68" customFormat="1" ht="3.75" customHeight="1" x14ac:dyDescent="0.2"/>
    <row r="2" spans="1:42" s="68" customFormat="1" ht="15" customHeight="1" x14ac:dyDescent="0.25">
      <c r="B2" s="290" t="s">
        <v>31</v>
      </c>
      <c r="C2" s="291"/>
      <c r="D2" s="291"/>
      <c r="E2" s="291"/>
      <c r="F2" s="291"/>
      <c r="G2" s="291"/>
      <c r="H2" s="69"/>
      <c r="I2" s="70"/>
      <c r="J2" s="71" t="s">
        <v>32</v>
      </c>
      <c r="K2" s="72"/>
      <c r="L2" s="72"/>
      <c r="M2" s="72"/>
      <c r="N2" s="73"/>
      <c r="O2" s="74"/>
      <c r="P2" s="75"/>
      <c r="Q2" s="75"/>
      <c r="R2" s="75"/>
      <c r="S2" s="75"/>
      <c r="T2" s="75"/>
      <c r="U2" s="75"/>
      <c r="V2" s="75"/>
      <c r="W2" s="75"/>
      <c r="X2" s="75"/>
      <c r="Y2" s="75"/>
      <c r="Z2" s="75"/>
      <c r="AA2" s="75"/>
      <c r="AB2" s="71" t="s">
        <v>33</v>
      </c>
      <c r="AC2" s="76"/>
      <c r="AD2" s="72"/>
      <c r="AE2" s="77"/>
      <c r="AF2" s="73"/>
      <c r="AG2" s="78"/>
      <c r="AH2" s="75"/>
      <c r="AI2" s="75"/>
      <c r="AJ2" s="75"/>
      <c r="AK2" s="75"/>
      <c r="AL2" s="75"/>
      <c r="AM2" s="75"/>
      <c r="AN2" s="75"/>
      <c r="AO2" s="79" t="s">
        <v>34</v>
      </c>
    </row>
    <row r="3" spans="1:42" s="68" customFormat="1" ht="15" customHeight="1" x14ac:dyDescent="0.25">
      <c r="A3" s="80"/>
      <c r="B3" s="291"/>
      <c r="C3" s="291"/>
      <c r="D3" s="291"/>
      <c r="E3" s="291"/>
      <c r="F3" s="291"/>
      <c r="G3" s="291"/>
      <c r="H3" s="69"/>
      <c r="I3" s="70"/>
      <c r="J3" s="71" t="s">
        <v>16</v>
      </c>
      <c r="K3" s="72"/>
      <c r="L3" s="72"/>
      <c r="M3" s="77"/>
      <c r="N3" s="73"/>
      <c r="O3" s="81"/>
      <c r="P3" s="75"/>
      <c r="Q3" s="75"/>
      <c r="R3" s="75"/>
      <c r="S3" s="82"/>
      <c r="T3" s="71" t="s">
        <v>7</v>
      </c>
      <c r="U3" s="77"/>
      <c r="V3" s="73"/>
      <c r="W3" s="78"/>
      <c r="X3" s="83"/>
      <c r="Y3" s="74"/>
      <c r="Z3" s="74"/>
      <c r="AA3" s="82"/>
      <c r="AB3" s="71" t="s">
        <v>35</v>
      </c>
      <c r="AC3" s="72"/>
      <c r="AD3" s="72"/>
      <c r="AE3" s="72"/>
      <c r="AF3" s="84"/>
      <c r="AG3" s="78"/>
      <c r="AH3" s="75"/>
      <c r="AI3" s="75"/>
      <c r="AJ3" s="75"/>
      <c r="AK3" s="75"/>
      <c r="AL3" s="75"/>
      <c r="AM3" s="75"/>
      <c r="AN3" s="75"/>
      <c r="AO3" s="79" t="s">
        <v>34</v>
      </c>
    </row>
    <row r="4" spans="1:42" s="68" customFormat="1" ht="15" customHeight="1" x14ac:dyDescent="0.25">
      <c r="A4" s="85"/>
      <c r="B4" s="291"/>
      <c r="C4" s="291"/>
      <c r="D4" s="291"/>
      <c r="E4" s="291"/>
      <c r="F4" s="291"/>
      <c r="G4" s="291"/>
      <c r="H4" s="69"/>
      <c r="J4" s="71" t="s">
        <v>36</v>
      </c>
      <c r="K4" s="72"/>
      <c r="L4" s="72"/>
      <c r="M4" s="72"/>
      <c r="N4" s="84"/>
      <c r="O4" s="74"/>
      <c r="P4" s="74"/>
      <c r="Q4" s="74"/>
      <c r="R4" s="74" t="s">
        <v>37</v>
      </c>
      <c r="S4" s="74"/>
      <c r="T4" s="74"/>
      <c r="U4" s="74" t="s">
        <v>38</v>
      </c>
      <c r="V4" s="75"/>
      <c r="W4" s="75"/>
      <c r="X4" s="74" t="s">
        <v>39</v>
      </c>
      <c r="Y4" s="74"/>
      <c r="Z4" s="75"/>
      <c r="AA4" s="75"/>
      <c r="AB4" s="74" t="s">
        <v>40</v>
      </c>
      <c r="AC4" s="75"/>
      <c r="AD4" s="75"/>
      <c r="AE4" s="74"/>
      <c r="AF4" s="74"/>
      <c r="AG4" s="74" t="s">
        <v>37</v>
      </c>
      <c r="AH4" s="74"/>
      <c r="AI4" s="74"/>
      <c r="AJ4" s="74" t="s">
        <v>38</v>
      </c>
      <c r="AK4" s="75"/>
      <c r="AL4" s="75"/>
      <c r="AM4" s="74" t="s">
        <v>39</v>
      </c>
      <c r="AN4" s="74"/>
      <c r="AO4" s="86"/>
    </row>
    <row r="5" spans="1:42" s="68" customFormat="1" ht="8.25" customHeight="1" x14ac:dyDescent="0.25">
      <c r="A5" s="87"/>
    </row>
    <row r="6" spans="1:42" s="68" customFormat="1" ht="15" customHeight="1" x14ac:dyDescent="0.25">
      <c r="A6" s="85"/>
      <c r="B6" s="292" t="s">
        <v>41</v>
      </c>
      <c r="C6" s="293"/>
      <c r="D6" s="293"/>
      <c r="E6" s="293"/>
      <c r="F6" s="293"/>
      <c r="G6" s="293"/>
      <c r="H6" s="293"/>
      <c r="L6" s="88" t="s">
        <v>42</v>
      </c>
      <c r="M6" s="88"/>
      <c r="N6" s="88"/>
      <c r="O6" s="88"/>
      <c r="P6" s="88"/>
      <c r="Q6" s="88"/>
      <c r="R6" s="88"/>
      <c r="S6" s="88"/>
      <c r="T6" s="89"/>
      <c r="U6" s="89"/>
      <c r="V6" s="89"/>
      <c r="W6" s="89"/>
      <c r="X6" s="89"/>
      <c r="Y6" s="89"/>
      <c r="Z6" s="89"/>
      <c r="AA6" s="89"/>
      <c r="AB6" s="89"/>
      <c r="AC6" s="89"/>
      <c r="AD6" s="90"/>
      <c r="AE6" s="90"/>
      <c r="AF6" s="88"/>
      <c r="AG6" s="88"/>
      <c r="AH6" s="88"/>
      <c r="AI6" s="88"/>
      <c r="AJ6" s="88"/>
      <c r="AK6" s="88"/>
      <c r="AL6" s="88"/>
      <c r="AM6" s="88"/>
      <c r="AN6" s="88"/>
      <c r="AO6" s="88"/>
    </row>
    <row r="7" spans="1:42" s="68" customFormat="1" ht="15" customHeight="1" x14ac:dyDescent="0.25">
      <c r="A7" s="91"/>
      <c r="B7" s="292"/>
      <c r="C7" s="293"/>
      <c r="D7" s="293"/>
      <c r="E7" s="293"/>
      <c r="F7" s="293"/>
      <c r="G7" s="293"/>
      <c r="H7" s="293"/>
      <c r="I7" s="8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6"/>
    </row>
    <row r="8" spans="1:42" s="68" customFormat="1" ht="54" customHeight="1" x14ac:dyDescent="0.2">
      <c r="B8" s="92"/>
      <c r="C8" s="93"/>
      <c r="D8" s="93"/>
      <c r="E8" s="93"/>
      <c r="F8" s="93"/>
      <c r="G8" s="93"/>
      <c r="H8" s="94"/>
      <c r="L8" s="297"/>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9"/>
    </row>
    <row r="9" spans="1:42" s="68" customFormat="1" ht="15" customHeight="1" x14ac:dyDescent="0.25">
      <c r="A9" s="87"/>
      <c r="B9" s="95"/>
      <c r="C9" s="85"/>
      <c r="D9" s="91"/>
      <c r="E9" s="91"/>
      <c r="F9" s="91"/>
      <c r="G9" s="91"/>
      <c r="H9" s="96"/>
      <c r="L9" s="297"/>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9"/>
    </row>
    <row r="10" spans="1:42" s="68" customFormat="1" ht="15" customHeight="1" x14ac:dyDescent="0.25">
      <c r="A10" s="87"/>
      <c r="B10" s="95"/>
      <c r="C10" s="85"/>
      <c r="D10" s="91"/>
      <c r="E10" s="91"/>
      <c r="F10" s="91"/>
      <c r="G10" s="91"/>
      <c r="H10" s="96"/>
      <c r="I10" s="87"/>
      <c r="L10" s="297"/>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9"/>
    </row>
    <row r="11" spans="1:42" s="68" customFormat="1" ht="15" customHeight="1" x14ac:dyDescent="0.25">
      <c r="A11" s="87"/>
      <c r="B11" s="95"/>
      <c r="C11" s="85"/>
      <c r="D11" s="91"/>
      <c r="E11" s="91"/>
      <c r="F11" s="91"/>
      <c r="G11" s="91"/>
      <c r="H11" s="96"/>
      <c r="I11" s="87"/>
      <c r="L11" s="300"/>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2"/>
    </row>
    <row r="12" spans="1:42" s="68" customFormat="1" ht="15" customHeight="1" x14ac:dyDescent="0.25">
      <c r="A12" s="87"/>
      <c r="B12" s="95"/>
      <c r="C12" s="85"/>
      <c r="D12" s="91"/>
      <c r="E12" s="91"/>
      <c r="F12" s="91"/>
      <c r="G12" s="91"/>
      <c r="H12" s="96"/>
      <c r="I12" s="87"/>
    </row>
    <row r="13" spans="1:42" s="68" customFormat="1" ht="15" customHeight="1" x14ac:dyDescent="0.25">
      <c r="A13" s="87"/>
      <c r="B13" s="95"/>
      <c r="C13" s="85"/>
      <c r="D13" s="91"/>
      <c r="E13" s="91"/>
      <c r="F13" s="91"/>
      <c r="G13" s="91"/>
      <c r="H13" s="96"/>
      <c r="I13" s="87"/>
      <c r="L13" s="88" t="s">
        <v>43</v>
      </c>
      <c r="M13" s="89"/>
      <c r="N13" s="89"/>
      <c r="O13" s="89"/>
      <c r="P13" s="89"/>
      <c r="Q13" s="89"/>
      <c r="R13" s="89"/>
      <c r="S13" s="89"/>
      <c r="T13" s="89"/>
      <c r="U13" s="89"/>
      <c r="V13" s="89"/>
      <c r="W13" s="89"/>
      <c r="X13" s="89"/>
      <c r="Y13" s="89"/>
      <c r="AA13" s="89"/>
      <c r="AB13" s="89"/>
      <c r="AC13" s="89"/>
      <c r="AD13" s="90"/>
      <c r="AE13" s="90"/>
      <c r="AF13" s="88"/>
      <c r="AG13" s="88"/>
      <c r="AH13" s="88"/>
      <c r="AI13" s="97"/>
      <c r="AK13" s="88"/>
      <c r="AL13" s="88"/>
      <c r="AM13" s="88"/>
      <c r="AN13" s="88"/>
      <c r="AO13" s="88"/>
    </row>
    <row r="14" spans="1:42" s="68" customFormat="1" ht="15" customHeight="1" x14ac:dyDescent="0.25">
      <c r="A14" s="87"/>
      <c r="B14" s="95"/>
      <c r="C14" s="85"/>
      <c r="D14" s="91"/>
      <c r="E14" s="91"/>
      <c r="F14" s="91"/>
      <c r="G14" s="91"/>
      <c r="H14" s="96"/>
      <c r="I14" s="87"/>
      <c r="L14" s="98" t="s">
        <v>0</v>
      </c>
      <c r="M14" s="99"/>
      <c r="N14" s="99"/>
      <c r="O14" s="99"/>
      <c r="P14" s="99"/>
      <c r="Q14" s="100"/>
      <c r="R14" s="100"/>
      <c r="S14" s="100"/>
      <c r="T14" s="100"/>
      <c r="U14" s="101"/>
      <c r="V14" s="303" t="s">
        <v>1</v>
      </c>
      <c r="W14" s="304"/>
      <c r="X14" s="304"/>
      <c r="Y14" s="304"/>
      <c r="Z14" s="304"/>
      <c r="AA14" s="304"/>
      <c r="AB14" s="304"/>
      <c r="AC14" s="304"/>
      <c r="AD14" s="304"/>
      <c r="AE14" s="304"/>
      <c r="AF14" s="304"/>
      <c r="AG14" s="304"/>
      <c r="AH14" s="304"/>
      <c r="AI14" s="305"/>
      <c r="AJ14" s="102" t="s">
        <v>44</v>
      </c>
      <c r="AK14" s="99"/>
      <c r="AL14" s="103"/>
      <c r="AM14" s="98" t="s">
        <v>45</v>
      </c>
      <c r="AN14" s="99"/>
      <c r="AO14" s="103"/>
      <c r="AP14" s="70"/>
    </row>
    <row r="15" spans="1:42" s="68" customFormat="1" ht="15" customHeight="1" x14ac:dyDescent="0.25">
      <c r="A15" s="87"/>
      <c r="B15" s="95"/>
      <c r="C15" s="85"/>
      <c r="D15" s="91"/>
      <c r="E15" s="91"/>
      <c r="F15" s="91"/>
      <c r="G15" s="91"/>
      <c r="H15" s="96"/>
      <c r="I15" s="87"/>
      <c r="L15" s="104"/>
      <c r="M15" s="105"/>
      <c r="N15" s="105"/>
      <c r="O15" s="105"/>
      <c r="P15" s="105"/>
      <c r="Q15" s="105"/>
      <c r="R15" s="105"/>
      <c r="S15" s="105"/>
      <c r="T15" s="105"/>
      <c r="U15" s="106"/>
      <c r="V15" s="98"/>
      <c r="W15" s="99"/>
      <c r="X15" s="99"/>
      <c r="Y15" s="99"/>
      <c r="Z15" s="99"/>
      <c r="AA15" s="99"/>
      <c r="AB15" s="99"/>
      <c r="AC15" s="99"/>
      <c r="AD15" s="99"/>
      <c r="AE15" s="99"/>
      <c r="AF15" s="99"/>
      <c r="AG15" s="99"/>
      <c r="AH15" s="99"/>
      <c r="AI15" s="103"/>
      <c r="AJ15" s="306"/>
      <c r="AK15" s="307"/>
      <c r="AL15" s="308"/>
      <c r="AM15" s="306"/>
      <c r="AN15" s="307"/>
      <c r="AO15" s="308"/>
    </row>
    <row r="16" spans="1:42" s="68" customFormat="1" ht="15" customHeight="1" x14ac:dyDescent="0.25">
      <c r="A16" s="87"/>
      <c r="B16" s="95"/>
      <c r="C16" s="85"/>
      <c r="D16" s="91"/>
      <c r="E16" s="91"/>
      <c r="F16" s="91"/>
      <c r="G16" s="91"/>
      <c r="H16" s="96"/>
      <c r="I16" s="87"/>
      <c r="L16" s="104"/>
      <c r="M16" s="105"/>
      <c r="N16" s="105"/>
      <c r="O16" s="105"/>
      <c r="P16" s="105"/>
      <c r="Q16" s="105"/>
      <c r="R16" s="105"/>
      <c r="S16" s="105"/>
      <c r="T16" s="105"/>
      <c r="U16" s="106"/>
      <c r="V16" s="98"/>
      <c r="W16" s="99"/>
      <c r="X16" s="99"/>
      <c r="Y16" s="99"/>
      <c r="Z16" s="99"/>
      <c r="AA16" s="99"/>
      <c r="AB16" s="99"/>
      <c r="AC16" s="99"/>
      <c r="AD16" s="99"/>
      <c r="AE16" s="99"/>
      <c r="AF16" s="99"/>
      <c r="AG16" s="99"/>
      <c r="AH16" s="99"/>
      <c r="AI16" s="103"/>
      <c r="AJ16" s="306"/>
      <c r="AK16" s="307"/>
      <c r="AL16" s="308"/>
      <c r="AM16" s="306"/>
      <c r="AN16" s="307"/>
      <c r="AO16" s="308"/>
    </row>
    <row r="17" spans="1:46" s="68" customFormat="1" ht="15" customHeight="1" x14ac:dyDescent="0.25">
      <c r="A17" s="87"/>
      <c r="B17" s="95"/>
      <c r="C17" s="85"/>
      <c r="D17" s="91"/>
      <c r="E17" s="91"/>
      <c r="F17" s="91"/>
      <c r="G17" s="91"/>
      <c r="H17" s="96"/>
      <c r="I17" s="87"/>
      <c r="L17" s="104"/>
      <c r="M17" s="105"/>
      <c r="N17" s="105"/>
      <c r="O17" s="105"/>
      <c r="P17" s="105"/>
      <c r="Q17" s="105"/>
      <c r="R17" s="105"/>
      <c r="S17" s="105"/>
      <c r="T17" s="105"/>
      <c r="U17" s="106"/>
      <c r="V17" s="98"/>
      <c r="W17" s="99"/>
      <c r="X17" s="99"/>
      <c r="Y17" s="99"/>
      <c r="Z17" s="99"/>
      <c r="AA17" s="99"/>
      <c r="AB17" s="99"/>
      <c r="AC17" s="99"/>
      <c r="AD17" s="99"/>
      <c r="AE17" s="99"/>
      <c r="AF17" s="99"/>
      <c r="AG17" s="99"/>
      <c r="AH17" s="99"/>
      <c r="AI17" s="103"/>
      <c r="AJ17" s="306"/>
      <c r="AK17" s="307"/>
      <c r="AL17" s="308"/>
      <c r="AM17" s="306"/>
      <c r="AN17" s="307"/>
      <c r="AO17" s="308"/>
    </row>
    <row r="18" spans="1:46" s="68" customFormat="1" ht="15" customHeight="1" x14ac:dyDescent="0.25">
      <c r="A18" s="87"/>
      <c r="B18" s="107"/>
      <c r="C18" s="91"/>
      <c r="D18" s="91"/>
      <c r="E18" s="91"/>
      <c r="F18" s="91"/>
      <c r="G18" s="91"/>
      <c r="H18" s="96"/>
      <c r="I18" s="87"/>
      <c r="L18" s="104"/>
      <c r="M18" s="105"/>
      <c r="N18" s="105"/>
      <c r="O18" s="105"/>
      <c r="P18" s="105"/>
      <c r="Q18" s="105"/>
      <c r="R18" s="105"/>
      <c r="S18" s="105"/>
      <c r="T18" s="105"/>
      <c r="U18" s="106"/>
      <c r="V18" s="98"/>
      <c r="W18" s="99"/>
      <c r="X18" s="99"/>
      <c r="Y18" s="99"/>
      <c r="Z18" s="99"/>
      <c r="AA18" s="99"/>
      <c r="AB18" s="99"/>
      <c r="AC18" s="99"/>
      <c r="AD18" s="99"/>
      <c r="AE18" s="99"/>
      <c r="AF18" s="99"/>
      <c r="AG18" s="99"/>
      <c r="AH18" s="99"/>
      <c r="AI18" s="103"/>
      <c r="AJ18" s="306"/>
      <c r="AK18" s="307"/>
      <c r="AL18" s="308"/>
      <c r="AM18" s="306"/>
      <c r="AN18" s="307"/>
      <c r="AO18" s="308"/>
    </row>
    <row r="19" spans="1:46" s="68" customFormat="1" ht="15" customHeight="1" x14ac:dyDescent="0.25">
      <c r="A19" s="87"/>
      <c r="B19" s="107"/>
      <c r="C19" s="91"/>
      <c r="D19" s="91"/>
      <c r="E19" s="91"/>
      <c r="F19" s="91"/>
      <c r="G19" s="91"/>
      <c r="H19" s="96"/>
      <c r="I19" s="87"/>
      <c r="L19" s="104"/>
      <c r="M19" s="105"/>
      <c r="N19" s="105"/>
      <c r="O19" s="105"/>
      <c r="P19" s="105"/>
      <c r="Q19" s="105"/>
      <c r="R19" s="105"/>
      <c r="S19" s="105"/>
      <c r="T19" s="105"/>
      <c r="U19" s="106"/>
      <c r="V19" s="98"/>
      <c r="W19" s="99"/>
      <c r="X19" s="99"/>
      <c r="Y19" s="99"/>
      <c r="Z19" s="99"/>
      <c r="AA19" s="99"/>
      <c r="AB19" s="99"/>
      <c r="AC19" s="99"/>
      <c r="AD19" s="99"/>
      <c r="AE19" s="99"/>
      <c r="AF19" s="99"/>
      <c r="AG19" s="99"/>
      <c r="AH19" s="99"/>
      <c r="AI19" s="103"/>
      <c r="AJ19" s="306"/>
      <c r="AK19" s="307"/>
      <c r="AL19" s="308"/>
      <c r="AM19" s="306"/>
      <c r="AN19" s="307"/>
      <c r="AO19" s="308"/>
    </row>
    <row r="20" spans="1:46" s="68" customFormat="1" ht="15" customHeight="1" x14ac:dyDescent="0.25">
      <c r="A20" s="87"/>
      <c r="B20" s="108"/>
      <c r="C20" s="109"/>
      <c r="D20" s="110"/>
      <c r="E20" s="110"/>
      <c r="F20" s="110"/>
      <c r="G20" s="110"/>
      <c r="H20" s="111"/>
      <c r="I20" s="87"/>
      <c r="L20" s="104"/>
      <c r="M20" s="105"/>
      <c r="N20" s="105"/>
      <c r="O20" s="105"/>
      <c r="P20" s="105"/>
      <c r="Q20" s="105"/>
      <c r="R20" s="105"/>
      <c r="S20" s="105"/>
      <c r="T20" s="105"/>
      <c r="U20" s="106"/>
      <c r="V20" s="98"/>
      <c r="W20" s="99"/>
      <c r="X20" s="99"/>
      <c r="Y20" s="99"/>
      <c r="Z20" s="99"/>
      <c r="AA20" s="99"/>
      <c r="AB20" s="99"/>
      <c r="AC20" s="99"/>
      <c r="AD20" s="99"/>
      <c r="AE20" s="99"/>
      <c r="AF20" s="99"/>
      <c r="AG20" s="99"/>
      <c r="AH20" s="99"/>
      <c r="AI20" s="103"/>
      <c r="AJ20" s="306"/>
      <c r="AK20" s="307"/>
      <c r="AL20" s="308"/>
      <c r="AM20" s="306"/>
      <c r="AN20" s="307"/>
      <c r="AO20" s="308"/>
      <c r="AT20" s="112"/>
    </row>
    <row r="21" spans="1:46" s="68" customFormat="1" ht="15" customHeight="1" x14ac:dyDescent="0.25">
      <c r="A21" s="87"/>
      <c r="B21" s="85"/>
      <c r="C21" s="85"/>
      <c r="D21" s="91"/>
      <c r="E21" s="91"/>
      <c r="F21" s="91"/>
      <c r="G21" s="91"/>
      <c r="H21" s="91"/>
      <c r="I21" s="87"/>
      <c r="L21" s="104"/>
      <c r="M21" s="105"/>
      <c r="N21" s="105"/>
      <c r="O21" s="105"/>
      <c r="P21" s="105"/>
      <c r="Q21" s="105"/>
      <c r="R21" s="105"/>
      <c r="S21" s="105"/>
      <c r="T21" s="105"/>
      <c r="U21" s="106"/>
      <c r="V21" s="98"/>
      <c r="W21" s="99"/>
      <c r="X21" s="99"/>
      <c r="Y21" s="99"/>
      <c r="Z21" s="99"/>
      <c r="AA21" s="99"/>
      <c r="AB21" s="99"/>
      <c r="AC21" s="99"/>
      <c r="AD21" s="99"/>
      <c r="AE21" s="99"/>
      <c r="AF21" s="99"/>
      <c r="AG21" s="99"/>
      <c r="AH21" s="99"/>
      <c r="AI21" s="103"/>
      <c r="AJ21" s="306"/>
      <c r="AK21" s="307"/>
      <c r="AL21" s="308"/>
      <c r="AM21" s="306"/>
      <c r="AN21" s="307"/>
      <c r="AO21" s="308"/>
      <c r="AT21" s="112"/>
    </row>
    <row r="22" spans="1:46" s="68" customFormat="1" ht="15" customHeight="1" x14ac:dyDescent="0.25">
      <c r="A22" s="87"/>
      <c r="B22" s="113" t="s">
        <v>46</v>
      </c>
      <c r="C22" s="114"/>
      <c r="D22" s="115"/>
      <c r="E22" s="115"/>
      <c r="F22" s="115"/>
      <c r="G22" s="115"/>
      <c r="H22" s="115"/>
      <c r="I22" s="87"/>
      <c r="L22" s="88" t="s">
        <v>47</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T22" s="112"/>
    </row>
    <row r="23" spans="1:46" s="68" customFormat="1" ht="14.25" customHeight="1" x14ac:dyDescent="0.25">
      <c r="A23" s="87"/>
      <c r="B23" s="309" t="s">
        <v>48</v>
      </c>
      <c r="C23" s="309"/>
      <c r="D23" s="309"/>
      <c r="E23" s="309"/>
      <c r="F23" s="117"/>
      <c r="G23" s="117" t="s">
        <v>49</v>
      </c>
      <c r="H23" s="117" t="s">
        <v>50</v>
      </c>
      <c r="I23" s="87"/>
      <c r="L23" s="118" t="s">
        <v>51</v>
      </c>
      <c r="M23" s="119"/>
      <c r="N23" s="119"/>
      <c r="O23" s="119"/>
      <c r="P23" s="119"/>
      <c r="Q23" s="119"/>
      <c r="R23" s="119"/>
      <c r="S23" s="120"/>
      <c r="T23" s="121"/>
      <c r="U23" s="120"/>
      <c r="V23" s="121"/>
      <c r="W23" s="120"/>
      <c r="X23" s="121"/>
      <c r="Y23" s="120"/>
      <c r="Z23" s="122"/>
      <c r="AA23" s="118" t="s">
        <v>52</v>
      </c>
      <c r="AB23" s="119"/>
      <c r="AC23" s="120"/>
      <c r="AD23" s="120"/>
      <c r="AE23" s="120"/>
      <c r="AF23" s="121"/>
      <c r="AG23" s="121"/>
      <c r="AH23" s="121"/>
      <c r="AI23" s="120"/>
      <c r="AJ23" s="120"/>
      <c r="AK23" s="120"/>
      <c r="AL23" s="120"/>
      <c r="AM23" s="120"/>
      <c r="AN23" s="120"/>
      <c r="AO23" s="123"/>
      <c r="AT23" s="112"/>
    </row>
    <row r="24" spans="1:46" s="68" customFormat="1" ht="14.25" customHeight="1" x14ac:dyDescent="0.25">
      <c r="A24" s="87"/>
      <c r="B24" s="310"/>
      <c r="C24" s="310"/>
      <c r="D24" s="310"/>
      <c r="E24" s="310"/>
      <c r="F24" s="124"/>
      <c r="G24" s="124" t="s">
        <v>53</v>
      </c>
      <c r="H24" s="124" t="s">
        <v>53</v>
      </c>
      <c r="I24" s="87"/>
      <c r="L24" s="311"/>
      <c r="M24" s="312"/>
      <c r="N24" s="312"/>
      <c r="O24" s="312"/>
      <c r="P24" s="312"/>
      <c r="Q24" s="312"/>
      <c r="R24" s="312"/>
      <c r="S24" s="312"/>
      <c r="T24" s="312"/>
      <c r="U24" s="312"/>
      <c r="V24" s="312"/>
      <c r="W24" s="312"/>
      <c r="X24" s="312"/>
      <c r="Y24" s="312"/>
      <c r="Z24" s="313"/>
      <c r="AA24" s="311"/>
      <c r="AB24" s="312"/>
      <c r="AC24" s="312"/>
      <c r="AD24" s="312"/>
      <c r="AE24" s="312"/>
      <c r="AF24" s="312"/>
      <c r="AG24" s="312"/>
      <c r="AH24" s="312"/>
      <c r="AI24" s="312"/>
      <c r="AJ24" s="312"/>
      <c r="AK24" s="312"/>
      <c r="AL24" s="312"/>
      <c r="AM24" s="312"/>
      <c r="AN24" s="312"/>
      <c r="AO24" s="313"/>
      <c r="AT24" s="112"/>
    </row>
    <row r="25" spans="1:46" s="68" customFormat="1" ht="15" customHeight="1" x14ac:dyDescent="0.25">
      <c r="A25" s="87"/>
      <c r="B25" s="125" t="str">
        <f>職業能力評価シート!B7</f>
        <v>職業倫理と職務規律</v>
      </c>
      <c r="C25" s="125"/>
      <c r="D25" s="126"/>
      <c r="E25" s="126"/>
      <c r="F25" s="127"/>
      <c r="G25" s="127">
        <f>AVERAGE(職業能力評価シート!J7:J8)</f>
        <v>0</v>
      </c>
      <c r="H25" s="127">
        <f>AVERAGE(職業能力評価シート!K7:K8)</f>
        <v>0</v>
      </c>
      <c r="I25" s="87"/>
      <c r="L25" s="314"/>
      <c r="M25" s="315"/>
      <c r="N25" s="315"/>
      <c r="O25" s="315"/>
      <c r="P25" s="315"/>
      <c r="Q25" s="315"/>
      <c r="R25" s="315"/>
      <c r="S25" s="315"/>
      <c r="T25" s="315"/>
      <c r="U25" s="315"/>
      <c r="V25" s="315"/>
      <c r="W25" s="315"/>
      <c r="X25" s="315"/>
      <c r="Y25" s="315"/>
      <c r="Z25" s="316"/>
      <c r="AA25" s="314"/>
      <c r="AB25" s="315"/>
      <c r="AC25" s="315"/>
      <c r="AD25" s="315"/>
      <c r="AE25" s="315"/>
      <c r="AF25" s="315"/>
      <c r="AG25" s="315"/>
      <c r="AH25" s="315"/>
      <c r="AI25" s="315"/>
      <c r="AJ25" s="315"/>
      <c r="AK25" s="315"/>
      <c r="AL25" s="315"/>
      <c r="AM25" s="315"/>
      <c r="AN25" s="315"/>
      <c r="AO25" s="316"/>
      <c r="AT25" s="112"/>
    </row>
    <row r="26" spans="1:46" s="68" customFormat="1" ht="15" customHeight="1" x14ac:dyDescent="0.25">
      <c r="A26" s="87"/>
      <c r="B26" s="128" t="str">
        <f>職業能力評価シート!B9</f>
        <v>地域・顧客とのコミュニケーション</v>
      </c>
      <c r="C26" s="128"/>
      <c r="D26" s="129"/>
      <c r="E26" s="129"/>
      <c r="F26" s="130"/>
      <c r="G26" s="130">
        <f>AVERAGE(職業能力評価シート!J9:J10)</f>
        <v>0</v>
      </c>
      <c r="H26" s="130">
        <f>AVERAGE(職業能力評価シート!K9:K10)</f>
        <v>0</v>
      </c>
      <c r="I26" s="87"/>
      <c r="L26" s="314"/>
      <c r="M26" s="315"/>
      <c r="N26" s="315"/>
      <c r="O26" s="315"/>
      <c r="P26" s="315"/>
      <c r="Q26" s="315"/>
      <c r="R26" s="315"/>
      <c r="S26" s="315"/>
      <c r="T26" s="315"/>
      <c r="U26" s="315"/>
      <c r="V26" s="315"/>
      <c r="W26" s="315"/>
      <c r="X26" s="315"/>
      <c r="Y26" s="315"/>
      <c r="Z26" s="316"/>
      <c r="AA26" s="314"/>
      <c r="AB26" s="315"/>
      <c r="AC26" s="315"/>
      <c r="AD26" s="315"/>
      <c r="AE26" s="315"/>
      <c r="AF26" s="315"/>
      <c r="AG26" s="315"/>
      <c r="AH26" s="315"/>
      <c r="AI26" s="315"/>
      <c r="AJ26" s="315"/>
      <c r="AK26" s="315"/>
      <c r="AL26" s="315"/>
      <c r="AM26" s="315"/>
      <c r="AN26" s="315"/>
      <c r="AO26" s="316"/>
      <c r="AT26" s="112"/>
    </row>
    <row r="27" spans="1:46" s="68" customFormat="1" ht="15" customHeight="1" x14ac:dyDescent="0.25">
      <c r="A27" s="87"/>
      <c r="B27" s="125" t="str">
        <f>職業能力評価シート!B11</f>
        <v>チームワーク</v>
      </c>
      <c r="C27" s="125"/>
      <c r="D27" s="126"/>
      <c r="E27" s="126"/>
      <c r="F27" s="127"/>
      <c r="G27" s="127">
        <f>AVERAGE(職業能力評価シート!J11:J12)</f>
        <v>0</v>
      </c>
      <c r="H27" s="127">
        <f>AVERAGE(職業能力評価シート!K11:K12)</f>
        <v>0</v>
      </c>
      <c r="I27" s="87"/>
      <c r="L27" s="314"/>
      <c r="M27" s="315"/>
      <c r="N27" s="315"/>
      <c r="O27" s="315"/>
      <c r="P27" s="315"/>
      <c r="Q27" s="315"/>
      <c r="R27" s="315"/>
      <c r="S27" s="315"/>
      <c r="T27" s="315"/>
      <c r="U27" s="315"/>
      <c r="V27" s="315"/>
      <c r="W27" s="315"/>
      <c r="X27" s="315"/>
      <c r="Y27" s="315"/>
      <c r="Z27" s="316"/>
      <c r="AA27" s="314"/>
      <c r="AB27" s="315"/>
      <c r="AC27" s="315"/>
      <c r="AD27" s="315"/>
      <c r="AE27" s="315"/>
      <c r="AF27" s="315"/>
      <c r="AG27" s="315"/>
      <c r="AH27" s="315"/>
      <c r="AI27" s="315"/>
      <c r="AJ27" s="315"/>
      <c r="AK27" s="315"/>
      <c r="AL27" s="315"/>
      <c r="AM27" s="315"/>
      <c r="AN27" s="315"/>
      <c r="AO27" s="316"/>
      <c r="AT27" s="112"/>
    </row>
    <row r="28" spans="1:46" s="68" customFormat="1" ht="15" customHeight="1" x14ac:dyDescent="0.25">
      <c r="A28" s="87"/>
      <c r="B28" s="128" t="str">
        <f>職業能力評価シート!B13</f>
        <v>チャレンジ意欲</v>
      </c>
      <c r="C28" s="128"/>
      <c r="D28" s="129"/>
      <c r="E28" s="129"/>
      <c r="F28" s="130"/>
      <c r="G28" s="130">
        <f>AVERAGE(職業能力評価シート!J13:J14)</f>
        <v>0</v>
      </c>
      <c r="H28" s="130">
        <f>AVERAGE(職業能力評価シート!K13:K14)</f>
        <v>0</v>
      </c>
      <c r="I28" s="87"/>
      <c r="L28" s="314"/>
      <c r="M28" s="315"/>
      <c r="N28" s="315"/>
      <c r="O28" s="315"/>
      <c r="P28" s="315"/>
      <c r="Q28" s="315"/>
      <c r="R28" s="315"/>
      <c r="S28" s="315"/>
      <c r="T28" s="315"/>
      <c r="U28" s="315"/>
      <c r="V28" s="315"/>
      <c r="W28" s="315"/>
      <c r="X28" s="315"/>
      <c r="Y28" s="315"/>
      <c r="Z28" s="316"/>
      <c r="AA28" s="314"/>
      <c r="AB28" s="315"/>
      <c r="AC28" s="315"/>
      <c r="AD28" s="315"/>
      <c r="AE28" s="315"/>
      <c r="AF28" s="315"/>
      <c r="AG28" s="315"/>
      <c r="AH28" s="315"/>
      <c r="AI28" s="315"/>
      <c r="AJ28" s="315"/>
      <c r="AK28" s="315"/>
      <c r="AL28" s="315"/>
      <c r="AM28" s="315"/>
      <c r="AN28" s="315"/>
      <c r="AO28" s="316"/>
    </row>
    <row r="29" spans="1:46" s="68" customFormat="1" ht="15" customHeight="1" x14ac:dyDescent="0.25">
      <c r="A29" s="87"/>
      <c r="B29" s="125" t="str">
        <f>職業能力評価シート!B18</f>
        <v>駐車場誘導警備</v>
      </c>
      <c r="C29" s="125"/>
      <c r="D29" s="126"/>
      <c r="E29" s="126"/>
      <c r="F29" s="127"/>
      <c r="G29" s="127">
        <f>AVERAGE(職業能力評価シート!J18:J20)</f>
        <v>0</v>
      </c>
      <c r="H29" s="127">
        <f>AVERAGE(職業能力評価シート!K18:K20)</f>
        <v>0</v>
      </c>
      <c r="I29" s="87"/>
      <c r="L29" s="317"/>
      <c r="M29" s="318"/>
      <c r="N29" s="318"/>
      <c r="O29" s="318"/>
      <c r="P29" s="318"/>
      <c r="Q29" s="318"/>
      <c r="R29" s="318"/>
      <c r="S29" s="318"/>
      <c r="T29" s="318"/>
      <c r="U29" s="318"/>
      <c r="V29" s="318"/>
      <c r="W29" s="318"/>
      <c r="X29" s="318"/>
      <c r="Y29" s="318"/>
      <c r="Z29" s="319"/>
      <c r="AA29" s="317"/>
      <c r="AB29" s="318"/>
      <c r="AC29" s="318"/>
      <c r="AD29" s="318"/>
      <c r="AE29" s="318"/>
      <c r="AF29" s="318"/>
      <c r="AG29" s="318"/>
      <c r="AH29" s="318"/>
      <c r="AI29" s="318"/>
      <c r="AJ29" s="318"/>
      <c r="AK29" s="318"/>
      <c r="AL29" s="318"/>
      <c r="AM29" s="318"/>
      <c r="AN29" s="318"/>
      <c r="AO29" s="319"/>
    </row>
    <row r="30" spans="1:46" s="68" customFormat="1" ht="15" customHeight="1" x14ac:dyDescent="0.25">
      <c r="A30" s="87"/>
      <c r="B30" s="128" t="str">
        <f>職業能力評価シート!B21</f>
        <v>建築・土木工事の交通誘導警備</v>
      </c>
      <c r="C30" s="128"/>
      <c r="D30" s="129"/>
      <c r="E30" s="129"/>
      <c r="F30" s="130"/>
      <c r="G30" s="130">
        <f>AVERAGE(職業能力評価シート!J21:J23)</f>
        <v>0</v>
      </c>
      <c r="H30" s="130">
        <f>AVERAGE(職業能力評価シート!K21:K23)</f>
        <v>0</v>
      </c>
      <c r="I30" s="87"/>
    </row>
    <row r="31" spans="1:46" s="68" customFormat="1" ht="15" customHeight="1" x14ac:dyDescent="0.25">
      <c r="A31" s="87"/>
      <c r="B31" s="178"/>
      <c r="C31" s="178"/>
      <c r="D31" s="179"/>
      <c r="E31" s="179"/>
      <c r="F31" s="180"/>
      <c r="G31" s="180"/>
      <c r="H31" s="180"/>
      <c r="I31" s="87"/>
      <c r="L31" s="88" t="s">
        <v>54</v>
      </c>
      <c r="M31" s="89"/>
      <c r="N31" s="89"/>
      <c r="O31" s="89"/>
      <c r="P31" s="89"/>
      <c r="Q31" s="89"/>
      <c r="R31" s="89"/>
      <c r="S31" s="89"/>
      <c r="T31" s="89"/>
      <c r="U31" s="89"/>
      <c r="V31" s="89"/>
      <c r="W31" s="89"/>
      <c r="X31" s="89"/>
      <c r="Y31" s="89"/>
      <c r="Z31" s="89"/>
      <c r="AA31" s="88"/>
      <c r="AB31" s="89"/>
      <c r="AC31" s="89"/>
      <c r="AD31" s="89"/>
      <c r="AE31" s="89"/>
      <c r="AF31" s="89"/>
      <c r="AG31" s="89"/>
      <c r="AH31" s="89"/>
      <c r="AI31" s="89"/>
      <c r="AJ31" s="89"/>
      <c r="AK31" s="89"/>
      <c r="AL31" s="89"/>
      <c r="AM31" s="89"/>
      <c r="AN31" s="89"/>
      <c r="AO31" s="89"/>
    </row>
    <row r="32" spans="1:46" s="68" customFormat="1" ht="15" customHeight="1" x14ac:dyDescent="0.25">
      <c r="A32" s="87"/>
      <c r="B32" s="178"/>
      <c r="C32" s="178"/>
      <c r="D32" s="179"/>
      <c r="E32" s="179"/>
      <c r="F32" s="180"/>
      <c r="G32" s="180"/>
      <c r="H32" s="180"/>
      <c r="I32" s="87"/>
      <c r="L32" s="118" t="s">
        <v>55</v>
      </c>
      <c r="M32" s="131"/>
      <c r="N32" s="131"/>
      <c r="O32" s="131"/>
      <c r="P32" s="131"/>
      <c r="Q32" s="131"/>
      <c r="R32" s="131"/>
      <c r="S32" s="131"/>
      <c r="T32" s="131"/>
      <c r="U32" s="131"/>
      <c r="V32" s="131"/>
      <c r="W32" s="131"/>
      <c r="X32" s="131"/>
      <c r="Y32" s="131"/>
      <c r="Z32" s="132"/>
      <c r="AA32" s="118" t="s">
        <v>56</v>
      </c>
      <c r="AB32" s="131"/>
      <c r="AC32" s="131"/>
      <c r="AD32" s="131"/>
      <c r="AE32" s="131"/>
      <c r="AF32" s="131"/>
      <c r="AG32" s="131"/>
      <c r="AH32" s="131"/>
      <c r="AI32" s="131"/>
      <c r="AJ32" s="131"/>
      <c r="AK32" s="131"/>
      <c r="AL32" s="131"/>
      <c r="AM32" s="131"/>
      <c r="AN32" s="131"/>
      <c r="AO32" s="132"/>
    </row>
    <row r="33" spans="1:41" s="68" customFormat="1" ht="15" customHeight="1" x14ac:dyDescent="0.25">
      <c r="A33" s="87"/>
      <c r="B33" s="178"/>
      <c r="C33" s="178"/>
      <c r="D33" s="179"/>
      <c r="E33" s="179"/>
      <c r="F33" s="180"/>
      <c r="G33" s="180"/>
      <c r="H33" s="180"/>
      <c r="I33" s="87"/>
      <c r="L33" s="311"/>
      <c r="M33" s="320"/>
      <c r="N33" s="320"/>
      <c r="O33" s="320"/>
      <c r="P33" s="320"/>
      <c r="Q33" s="320"/>
      <c r="R33" s="320"/>
      <c r="S33" s="320"/>
      <c r="T33" s="320"/>
      <c r="U33" s="320"/>
      <c r="V33" s="320"/>
      <c r="W33" s="320"/>
      <c r="X33" s="320"/>
      <c r="Y33" s="320"/>
      <c r="Z33" s="321"/>
      <c r="AA33" s="311"/>
      <c r="AB33" s="320"/>
      <c r="AC33" s="320"/>
      <c r="AD33" s="320"/>
      <c r="AE33" s="320"/>
      <c r="AF33" s="320"/>
      <c r="AG33" s="320"/>
      <c r="AH33" s="320"/>
      <c r="AI33" s="320"/>
      <c r="AJ33" s="320"/>
      <c r="AK33" s="320"/>
      <c r="AL33" s="320"/>
      <c r="AM33" s="320"/>
      <c r="AN33" s="320"/>
      <c r="AO33" s="321"/>
    </row>
    <row r="34" spans="1:41" s="68" customFormat="1" ht="15" customHeight="1" x14ac:dyDescent="0.25">
      <c r="A34" s="87"/>
      <c r="B34" s="178"/>
      <c r="C34" s="178"/>
      <c r="D34" s="179"/>
      <c r="E34" s="179"/>
      <c r="F34" s="180"/>
      <c r="G34" s="180"/>
      <c r="H34" s="180"/>
      <c r="I34" s="87"/>
      <c r="L34" s="322"/>
      <c r="M34" s="323"/>
      <c r="N34" s="323"/>
      <c r="O34" s="323"/>
      <c r="P34" s="323"/>
      <c r="Q34" s="323"/>
      <c r="R34" s="323"/>
      <c r="S34" s="323"/>
      <c r="T34" s="323"/>
      <c r="U34" s="323"/>
      <c r="V34" s="323"/>
      <c r="W34" s="323"/>
      <c r="X34" s="323"/>
      <c r="Y34" s="323"/>
      <c r="Z34" s="324"/>
      <c r="AA34" s="322"/>
      <c r="AB34" s="323"/>
      <c r="AC34" s="323"/>
      <c r="AD34" s="323"/>
      <c r="AE34" s="323"/>
      <c r="AF34" s="323"/>
      <c r="AG34" s="323"/>
      <c r="AH34" s="323"/>
      <c r="AI34" s="323"/>
      <c r="AJ34" s="323"/>
      <c r="AK34" s="323"/>
      <c r="AL34" s="323"/>
      <c r="AM34" s="323"/>
      <c r="AN34" s="323"/>
      <c r="AO34" s="324"/>
    </row>
    <row r="35" spans="1:41" s="68" customFormat="1" ht="15" customHeight="1" x14ac:dyDescent="0.25">
      <c r="A35" s="87"/>
      <c r="B35" s="178"/>
      <c r="C35" s="178"/>
      <c r="D35" s="179"/>
      <c r="E35" s="179"/>
      <c r="F35" s="180"/>
      <c r="G35" s="180"/>
      <c r="H35" s="180"/>
      <c r="I35" s="87"/>
      <c r="L35" s="322"/>
      <c r="M35" s="323"/>
      <c r="N35" s="323"/>
      <c r="O35" s="323"/>
      <c r="P35" s="323"/>
      <c r="Q35" s="323"/>
      <c r="R35" s="323"/>
      <c r="S35" s="323"/>
      <c r="T35" s="323"/>
      <c r="U35" s="323"/>
      <c r="V35" s="323"/>
      <c r="W35" s="323"/>
      <c r="X35" s="323"/>
      <c r="Y35" s="323"/>
      <c r="Z35" s="324"/>
      <c r="AA35" s="322"/>
      <c r="AB35" s="323"/>
      <c r="AC35" s="323"/>
      <c r="AD35" s="323"/>
      <c r="AE35" s="323"/>
      <c r="AF35" s="323"/>
      <c r="AG35" s="323"/>
      <c r="AH35" s="323"/>
      <c r="AI35" s="323"/>
      <c r="AJ35" s="323"/>
      <c r="AK35" s="323"/>
      <c r="AL35" s="323"/>
      <c r="AM35" s="323"/>
      <c r="AN35" s="323"/>
      <c r="AO35" s="324"/>
    </row>
    <row r="36" spans="1:41" s="68" customFormat="1" ht="15" customHeight="1" x14ac:dyDescent="0.25">
      <c r="A36" s="87"/>
      <c r="B36" s="179"/>
      <c r="C36" s="178"/>
      <c r="D36" s="179"/>
      <c r="E36" s="179"/>
      <c r="F36" s="180"/>
      <c r="G36" s="180"/>
      <c r="H36" s="180"/>
      <c r="I36" s="87"/>
      <c r="L36" s="322"/>
      <c r="M36" s="323"/>
      <c r="N36" s="323"/>
      <c r="O36" s="323"/>
      <c r="P36" s="323"/>
      <c r="Q36" s="323"/>
      <c r="R36" s="323"/>
      <c r="S36" s="323"/>
      <c r="T36" s="323"/>
      <c r="U36" s="323"/>
      <c r="V36" s="323"/>
      <c r="W36" s="323"/>
      <c r="X36" s="323"/>
      <c r="Y36" s="323"/>
      <c r="Z36" s="324"/>
      <c r="AA36" s="322"/>
      <c r="AB36" s="323"/>
      <c r="AC36" s="323"/>
      <c r="AD36" s="323"/>
      <c r="AE36" s="323"/>
      <c r="AF36" s="323"/>
      <c r="AG36" s="323"/>
      <c r="AH36" s="323"/>
      <c r="AI36" s="323"/>
      <c r="AJ36" s="323"/>
      <c r="AK36" s="323"/>
      <c r="AL36" s="323"/>
      <c r="AM36" s="323"/>
      <c r="AN36" s="323"/>
      <c r="AO36" s="324"/>
    </row>
    <row r="37" spans="1:41" s="68" customFormat="1" ht="15" customHeight="1" x14ac:dyDescent="0.25">
      <c r="A37" s="87"/>
      <c r="B37" s="179"/>
      <c r="C37" s="178"/>
      <c r="D37" s="179"/>
      <c r="E37" s="179"/>
      <c r="F37" s="180"/>
      <c r="G37" s="180"/>
      <c r="H37" s="180"/>
      <c r="I37" s="87"/>
      <c r="L37" s="322"/>
      <c r="M37" s="323"/>
      <c r="N37" s="323"/>
      <c r="O37" s="323"/>
      <c r="P37" s="323"/>
      <c r="Q37" s="323"/>
      <c r="R37" s="323"/>
      <c r="S37" s="323"/>
      <c r="T37" s="323"/>
      <c r="U37" s="323"/>
      <c r="V37" s="323"/>
      <c r="W37" s="323"/>
      <c r="X37" s="323"/>
      <c r="Y37" s="323"/>
      <c r="Z37" s="324"/>
      <c r="AA37" s="322"/>
      <c r="AB37" s="323"/>
      <c r="AC37" s="323"/>
      <c r="AD37" s="323"/>
      <c r="AE37" s="323"/>
      <c r="AF37" s="323"/>
      <c r="AG37" s="323"/>
      <c r="AH37" s="323"/>
      <c r="AI37" s="323"/>
      <c r="AJ37" s="323"/>
      <c r="AK37" s="323"/>
      <c r="AL37" s="323"/>
      <c r="AM37" s="323"/>
      <c r="AN37" s="323"/>
      <c r="AO37" s="324"/>
    </row>
    <row r="38" spans="1:41" s="68" customFormat="1" ht="15" customHeight="1" x14ac:dyDescent="0.25">
      <c r="A38" s="87"/>
      <c r="B38" s="178"/>
      <c r="C38" s="178"/>
      <c r="D38" s="179"/>
      <c r="E38" s="179"/>
      <c r="F38" s="180"/>
      <c r="G38" s="180"/>
      <c r="H38" s="180"/>
      <c r="I38" s="87"/>
      <c r="L38" s="325"/>
      <c r="M38" s="326"/>
      <c r="N38" s="326"/>
      <c r="O38" s="326"/>
      <c r="P38" s="326"/>
      <c r="Q38" s="326"/>
      <c r="R38" s="326"/>
      <c r="S38" s="326"/>
      <c r="T38" s="326"/>
      <c r="U38" s="326"/>
      <c r="V38" s="326"/>
      <c r="W38" s="326"/>
      <c r="X38" s="326"/>
      <c r="Y38" s="326"/>
      <c r="Z38" s="327"/>
      <c r="AA38" s="325"/>
      <c r="AB38" s="326"/>
      <c r="AC38" s="326"/>
      <c r="AD38" s="326"/>
      <c r="AE38" s="326"/>
      <c r="AF38" s="326"/>
      <c r="AG38" s="326"/>
      <c r="AH38" s="326"/>
      <c r="AI38" s="326"/>
      <c r="AJ38" s="326"/>
      <c r="AK38" s="326"/>
      <c r="AL38" s="326"/>
      <c r="AM38" s="326"/>
      <c r="AN38" s="326"/>
      <c r="AO38" s="327"/>
    </row>
    <row r="39" spans="1:41" x14ac:dyDescent="0.2">
      <c r="F39" s="68"/>
      <c r="G39" s="68"/>
      <c r="H39" s="68"/>
    </row>
    <row r="40" spans="1:41" x14ac:dyDescent="0.2">
      <c r="F40" s="68"/>
      <c r="G40" s="68"/>
      <c r="H40" s="68"/>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pageMargins left="0.78740157480314965" right="0.19685039370078741" top="0.39370078740157483" bottom="0.31496062992125984" header="0.39370078740157483"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2018-06-08T05:37:12Z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