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4080" windowWidth="20520" windowHeight="5385" tabRatio="862" activeTab="4"/>
  </bookViews>
  <sheets>
    <sheet name="表紙" sheetId="24" r:id="rId1"/>
    <sheet name="職業能力評価シート" sheetId="26" r:id="rId2"/>
    <sheet name="OJTｺﾐｭﾆｹｰｼｮﾝｼｰﾄ (自動作表)" sheetId="30" r:id="rId3"/>
    <sheet name="必要な知識" sheetId="27" r:id="rId4"/>
    <sheet name="基準一覧" sheetId="29" r:id="rId5"/>
  </sheets>
  <definedNames>
    <definedName name="_xlnm.Print_Area" localSheetId="2">'OJTｺﾐｭﾆｹｰｼｮﾝｼｰﾄ (自動作表)'!$A$1:$AO$39</definedName>
    <definedName name="_xlnm.Print_Area" localSheetId="4">基準一覧!$A$1:$D$156</definedName>
    <definedName name="_xlnm.Print_Area" localSheetId="1">職業能力評価シート!$A$1:$I$49</definedName>
    <definedName name="_xlnm.Print_Area" localSheetId="3">必要な知識!$A$1:$C$67</definedName>
    <definedName name="_xlnm.Print_Area" localSheetId="0">表紙!$A$1:$L$59</definedName>
  </definedNames>
  <calcPr calcId="152511"/>
</workbook>
</file>

<file path=xl/calcChain.xml><?xml version="1.0" encoding="utf-8"?>
<calcChain xmlns="http://schemas.openxmlformats.org/spreadsheetml/2006/main">
  <c r="H36" i="30" l="1"/>
  <c r="H35" i="30"/>
  <c r="H34" i="30"/>
  <c r="H33" i="30"/>
  <c r="H32" i="30"/>
  <c r="H31" i="30"/>
  <c r="H30" i="30"/>
  <c r="H29" i="30"/>
  <c r="H28" i="30"/>
  <c r="H27" i="30"/>
  <c r="H26" i="30"/>
  <c r="H25" i="30"/>
  <c r="G36" i="30"/>
  <c r="G35" i="30"/>
  <c r="G34" i="30"/>
  <c r="G33" i="30"/>
  <c r="G32" i="30"/>
  <c r="G31" i="30"/>
  <c r="G30" i="30"/>
  <c r="G29" i="30"/>
  <c r="G28" i="30"/>
  <c r="G27" i="30"/>
  <c r="G26" i="30"/>
  <c r="G25" i="30"/>
  <c r="B36" i="30"/>
  <c r="B35" i="30"/>
  <c r="B34" i="30"/>
  <c r="B33" i="30"/>
  <c r="B32" i="30"/>
  <c r="B31" i="30"/>
  <c r="B30" i="30"/>
  <c r="B29" i="30"/>
  <c r="B28" i="30"/>
  <c r="B27" i="30"/>
  <c r="B26" i="30"/>
  <c r="B25" i="30"/>
  <c r="G48" i="26"/>
  <c r="F48" i="26"/>
  <c r="G47" i="26"/>
  <c r="H47" i="26" s="1"/>
  <c r="F47" i="26"/>
  <c r="G46" i="26"/>
  <c r="G49" i="26" s="1"/>
  <c r="F46" i="26"/>
  <c r="F49" i="26" s="1"/>
  <c r="L44" i="26"/>
  <c r="K44" i="26"/>
  <c r="L43" i="26"/>
  <c r="K43" i="26"/>
  <c r="L42" i="26"/>
  <c r="K42" i="26"/>
  <c r="L41" i="26"/>
  <c r="K41" i="26"/>
  <c r="L40" i="26"/>
  <c r="K40"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K8" i="26"/>
  <c r="L7" i="26"/>
  <c r="K7" i="26"/>
  <c r="H48" i="26" l="1"/>
  <c r="H46" i="26"/>
</calcChain>
</file>

<file path=xl/sharedStrings.xml><?xml version="1.0" encoding="utf-8"?>
<sst xmlns="http://schemas.openxmlformats.org/spreadsheetml/2006/main" count="593" uniqueCount="394">
  <si>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</si>
  <si>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</si>
  <si>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</si>
  <si>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</si>
  <si>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</si>
  <si>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</si>
  <si>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</si>
  <si>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</si>
  <si>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</si>
  <si>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</si>
  <si>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</si>
  <si>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</si>
  <si>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</si>
  <si>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</si>
  <si>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</si>
  <si>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</si>
  <si>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</si>
  <si>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</si>
  <si>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</si>
  <si>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</si>
  <si>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※重複項目は省略</t>
    <rPh sb="1" eb="3">
      <t>チョウフク</t>
    </rPh>
    <rPh sb="3" eb="5">
      <t>コウモク</t>
    </rPh>
    <rPh sb="6" eb="8">
      <t>ショウリャク</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</si>
  <si>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</si>
  <si>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</si>
  <si>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</si>
  <si>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</si>
  <si>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</si>
  <si>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</si>
  <si>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</si>
  <si>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</si>
  <si>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5"/>
  </si>
  <si>
    <t>プレカウンセリング</t>
    <phoneticPr fontId="2"/>
  </si>
  <si>
    <t>アフターカウンセリング</t>
    <phoneticPr fontId="2"/>
  </si>
  <si>
    <t xml:space="preserve">①業務の準備 </t>
    <phoneticPr fontId="2"/>
  </si>
  <si>
    <t>③在庫管理</t>
    <phoneticPr fontId="2"/>
  </si>
  <si>
    <t xml:space="preserve">①お客様要望への対応 </t>
    <phoneticPr fontId="2"/>
  </si>
  <si>
    <t>②クレームへの対応</t>
    <phoneticPr fontId="2"/>
  </si>
  <si>
    <t>②必要な機器・器具などの事前点検・整備</t>
    <phoneticPr fontId="2"/>
  </si>
  <si>
    <t>③必要な機器・器具などの整備と保管</t>
    <phoneticPr fontId="2"/>
  </si>
  <si>
    <t>①情報共有</t>
    <phoneticPr fontId="2"/>
  </si>
  <si>
    <t xml:space="preserve">②お客様の状態の把握 </t>
    <phoneticPr fontId="2"/>
  </si>
  <si>
    <t>③お客様の状態の把握とトラブルの回避</t>
    <phoneticPr fontId="2"/>
  </si>
  <si>
    <t>②日常のケアに関するアドバイスの実施</t>
    <phoneticPr fontId="2"/>
  </si>
  <si>
    <t>③情報共有</t>
    <phoneticPr fontId="2"/>
  </si>
  <si>
    <t>機器の点検・整備、衛生管理</t>
    <phoneticPr fontId="2"/>
  </si>
  <si>
    <t>職業倫理とコンプライアンス</t>
    <rPh sb="0" eb="2">
      <t>ショクギョウ</t>
    </rPh>
    <rPh sb="2" eb="4">
      <t>リンリ</t>
    </rPh>
    <phoneticPr fontId="14"/>
  </si>
  <si>
    <t>②コンプライアンス</t>
    <phoneticPr fontId="2"/>
  </si>
  <si>
    <t>ホスピタリティ</t>
    <phoneticPr fontId="14"/>
  </si>
  <si>
    <t>①ホスピタリティの理解</t>
    <phoneticPr fontId="14"/>
  </si>
  <si>
    <t>②お客様、状況に合わせた接遇</t>
    <phoneticPr fontId="14"/>
  </si>
  <si>
    <t>③快適な店舗・サロン環境の維持</t>
    <phoneticPr fontId="2"/>
  </si>
  <si>
    <t>チームワークとコミュニケーション</t>
    <phoneticPr fontId="14"/>
  </si>
  <si>
    <t xml:space="preserve">①チームワーク </t>
    <phoneticPr fontId="2"/>
  </si>
  <si>
    <t>②コミュニケーション</t>
    <phoneticPr fontId="15"/>
  </si>
  <si>
    <t>業務効率化の推進</t>
    <phoneticPr fontId="2"/>
  </si>
  <si>
    <t>Ⅱ.職務遂行のための基準　選択能力ユニット（トリートメント）</t>
    <rPh sb="2" eb="12">
      <t>ｑ</t>
    </rPh>
    <rPh sb="13" eb="15">
      <t>センタク</t>
    </rPh>
    <rPh sb="15" eb="17">
      <t>ノウリョク</t>
    </rPh>
    <phoneticPr fontId="2"/>
  </si>
  <si>
    <t>①トリートメントに使用する機器・器具などの選択、及び安全に配慮した使用</t>
    <phoneticPr fontId="2"/>
  </si>
  <si>
    <t>③トリートメント内容の確認と留意事項の伝達</t>
    <phoneticPr fontId="2"/>
  </si>
  <si>
    <t>トリートメント</t>
    <phoneticPr fontId="2"/>
  </si>
  <si>
    <t>①トリートメント準備</t>
    <phoneticPr fontId="2"/>
  </si>
  <si>
    <t>②トリートメントの実施</t>
    <phoneticPr fontId="2"/>
  </si>
  <si>
    <t>①トリートメント後のケアに関するアドバイスの実施</t>
    <phoneticPr fontId="2"/>
  </si>
  <si>
    <t>後輩指導</t>
    <rPh sb="0" eb="2">
      <t>コウハイ</t>
    </rPh>
    <rPh sb="2" eb="4">
      <t>シドウ</t>
    </rPh>
    <phoneticPr fontId="2"/>
  </si>
  <si>
    <t>②自己啓発、キャリア形成支援</t>
  </si>
  <si>
    <t>レベル３</t>
    <phoneticPr fontId="2"/>
  </si>
  <si>
    <t>レベル3の目安</t>
    <rPh sb="5" eb="7">
      <t>メヤス</t>
    </rPh>
    <phoneticPr fontId="2"/>
  </si>
  <si>
    <t>職業能力評価シート（トリートメント　レベル３）　　</t>
    <phoneticPr fontId="2"/>
  </si>
  <si>
    <t>Ⅲ. 必要な知識　（共通能力ユニット　レベル３）</t>
    <rPh sb="3" eb="5">
      <t>ヒツヨウ</t>
    </rPh>
    <rPh sb="6" eb="8">
      <t>チシキ</t>
    </rPh>
    <rPh sb="10" eb="12">
      <t>キョウツウ</t>
    </rPh>
    <rPh sb="12" eb="14">
      <t>ノウリョク</t>
    </rPh>
    <phoneticPr fontId="2"/>
  </si>
  <si>
    <t>Ⅳ.必要な知識（選択能力ユニット トリートメント　レベル３）</t>
    <rPh sb="8" eb="10">
      <t>センタク</t>
    </rPh>
    <phoneticPr fontId="2"/>
  </si>
  <si>
    <t>「美と健康」への興味と探究心</t>
    <phoneticPr fontId="2"/>
  </si>
  <si>
    <t>職業倫理とコンプライアンス</t>
    <phoneticPr fontId="2"/>
  </si>
  <si>
    <t>ホスピタリティ</t>
    <phoneticPr fontId="2"/>
  </si>
  <si>
    <t>チームワークとコミュニケーション</t>
    <phoneticPr fontId="2"/>
  </si>
  <si>
    <t>業務効率化の推進</t>
    <phoneticPr fontId="2"/>
  </si>
  <si>
    <t>機器の点検・整備、衛生管理</t>
    <phoneticPr fontId="2"/>
  </si>
  <si>
    <t>プレカウンセリング</t>
    <phoneticPr fontId="2"/>
  </si>
  <si>
    <t>トリートメント</t>
    <phoneticPr fontId="2"/>
  </si>
  <si>
    <t>アフターカウンセリング</t>
    <phoneticPr fontId="2"/>
  </si>
  <si>
    <t>後輩指導</t>
    <rPh sb="0" eb="2">
      <t>コウハイ</t>
    </rPh>
    <rPh sb="2" eb="4">
      <t>シドウ</t>
    </rPh>
    <phoneticPr fontId="2"/>
  </si>
  <si>
    <t>化粧品に関する知識</t>
  </si>
  <si>
    <t>エステティックトリートメントで使用する機器学の知識</t>
  </si>
  <si>
    <t>公衆衛生・衛生管理の知識</t>
  </si>
  <si>
    <t>ボディエステティックの知識と技術</t>
  </si>
  <si>
    <t>生命活動とホメオスタシスの知識と理解</t>
  </si>
  <si>
    <t>エステティックカウンセリングの知識と理解</t>
  </si>
  <si>
    <t>老化についての理解</t>
  </si>
  <si>
    <t>エステティックの知識と技術</t>
  </si>
  <si>
    <t>皮膚の老化についての理解</t>
  </si>
  <si>
    <t>救急法の知識</t>
  </si>
  <si>
    <t>栄養学の知識</t>
  </si>
  <si>
    <t>毛髪に関する知識と理解</t>
  </si>
  <si>
    <t>営業・マーケティング手段に関する知識</t>
  </si>
  <si>
    <t>店舗・サロンのお客様層に関する知識</t>
  </si>
  <si>
    <t>自社の提供する商品・サービスに関する知識</t>
  </si>
  <si>
    <t>在庫管理</t>
  </si>
  <si>
    <t>接客マナーの知識と実践</t>
  </si>
  <si>
    <t>個人情報保護に関する知識</t>
  </si>
  <si>
    <t>クレーム対応の基本ルール</t>
  </si>
  <si>
    <t>クレーム対応時の技術</t>
  </si>
  <si>
    <t>クレームを申し出るお客様の心情</t>
  </si>
  <si>
    <t>育成理念・育成計画</t>
  </si>
  <si>
    <t>育成方法</t>
  </si>
  <si>
    <t>育成手法</t>
    <phoneticPr fontId="2"/>
  </si>
  <si>
    <t>老化の理解</t>
    <phoneticPr fontId="2"/>
  </si>
  <si>
    <t>皮膚の老化についての知識</t>
  </si>
  <si>
    <t>エイジングに関する知識と理解</t>
  </si>
  <si>
    <t>エステティック概論</t>
  </si>
  <si>
    <t>美と健康</t>
  </si>
  <si>
    <t>エステティシャンとしての心構え</t>
  </si>
  <si>
    <t>日本と世界のエステティック</t>
  </si>
  <si>
    <t>業界団体及び店舗・サロンの倫理規定・行動規範</t>
  </si>
  <si>
    <t>就業規則及び関連諸規定</t>
  </si>
  <si>
    <t>エステティック業に関する主要法令など</t>
  </si>
  <si>
    <t>隣接するサービスに関連する主要法令</t>
  </si>
  <si>
    <t>自社で定められている服装（制服）及び身だしなみの基準</t>
  </si>
  <si>
    <t>基本動作・マナー</t>
  </si>
  <si>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</si>
  <si>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</si>
  <si>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</si>
  <si>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</si>
  <si>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業務マニュアル</t>
  </si>
  <si>
    <t>コスト削減や業務効率化のための手法</t>
  </si>
  <si>
    <t>店舗・サロンの施設及び設備に関する知識</t>
  </si>
  <si>
    <t>労働基準法などの雇用に関する法律</t>
  </si>
  <si>
    <t>建築基準法、消防法などの店舗設立に関する法律</t>
  </si>
  <si>
    <t>外国語（英語、中国語、韓国語など）、諸外国の文化の違いの理解</t>
  </si>
  <si>
    <t>美容に従事する者として、日頃から健康や美容の維持・向上に向けた取り組みを行っており、よいものは店舗・サロン内で共有したり、メニューへの取り入れを提案している。</t>
    <phoneticPr fontId="2"/>
  </si>
  <si>
    <t>店舗・サロン内の良好な関係作りに向けて、スタッフ全員や他店サロンのスタッフなどとの会合やミーティングの場を設けている。</t>
  </si>
  <si>
    <t>従来の仕事の進め方を常に検証しており、問題点があれば解決をして店舗・サロン内で共有している。</t>
    <phoneticPr fontId="2"/>
  </si>
  <si>
    <t>トリートメントの目的やお客様の状態などを踏まえて、温度や振動、強さ、作動時間のレベルを調整して使用している。</t>
    <phoneticPr fontId="2"/>
  </si>
  <si>
    <t>機器が故障した場合の対応方針を正しく理解し、適切に対処している。</t>
    <phoneticPr fontId="2"/>
  </si>
  <si>
    <t>お客様の肌の状態を確認し、お客様の関心事項を理解して、トリートメントにより期待される変化を分かりやすく説明している。</t>
    <phoneticPr fontId="2"/>
  </si>
  <si>
    <t>日常のケアのプログラム作成に当たって、お客様のライフスタイルの中に無理なく取り入れられるようなプログラムを提案している。</t>
    <phoneticPr fontId="2"/>
  </si>
  <si>
    <t>前年の実績や季節や最新の美容トレンドなどから判断して、売り上げが見込まれる商品の発注依頼を行っている。</t>
    <phoneticPr fontId="2"/>
  </si>
  <si>
    <t>自身の経験に即して、クレームの原因となりやすい事項を整理し、他のスタッフと共有化することで、問題の未然防止に貢献している。</t>
    <phoneticPr fontId="2"/>
  </si>
  <si>
    <t>クレームに発展した応対など、お客様に満足いただけなかった応対を分析し、その改善のための方策を検討している。</t>
    <phoneticPr fontId="2"/>
  </si>
  <si>
    <t>○</t>
    <phoneticPr fontId="2"/>
  </si>
  <si>
    <t>②効率化の工夫・改善</t>
    <phoneticPr fontId="2"/>
  </si>
  <si>
    <t>①手続きに則った業務遂行</t>
    <phoneticPr fontId="2"/>
  </si>
  <si>
    <t>業務効率化の推進</t>
    <rPh sb="0" eb="2">
      <t>ギョウム</t>
    </rPh>
    <rPh sb="2" eb="5">
      <t>コウリツカ</t>
    </rPh>
    <rPh sb="6" eb="8">
      <t>スイシン</t>
    </rPh>
    <phoneticPr fontId="2"/>
  </si>
  <si>
    <t>②コミュニケーション</t>
    <phoneticPr fontId="2"/>
  </si>
  <si>
    <t>①チームワーク</t>
    <phoneticPr fontId="2"/>
  </si>
  <si>
    <t>お客様の名前を覚え、状況に応じて名前で呼びかけている。</t>
  </si>
  <si>
    <t>②お客様、状況に合わせた接遇</t>
    <phoneticPr fontId="2"/>
  </si>
  <si>
    <t>①ホスピタリティの理解</t>
    <phoneticPr fontId="2"/>
  </si>
  <si>
    <t>ホスピタリティ</t>
    <phoneticPr fontId="2"/>
  </si>
  <si>
    <t>トラブルの発生原因を究明し、同様の事例が起きないように指導している。</t>
  </si>
  <si>
    <t xml:space="preserve">①諸ルール・法令の内容の理解 </t>
    <phoneticPr fontId="2"/>
  </si>
  <si>
    <t>職業倫理とコンプライアンス</t>
    <rPh sb="0" eb="2">
      <t>ショクギョウ</t>
    </rPh>
    <rPh sb="2" eb="4">
      <t>リンリ</t>
    </rPh>
    <phoneticPr fontId="2"/>
  </si>
  <si>
    <t xml:space="preserve">②美と健康に対する興味、関心と実践 </t>
    <phoneticPr fontId="2"/>
  </si>
  <si>
    <t>①エステティックに関連する知識の理解</t>
    <phoneticPr fontId="2"/>
  </si>
  <si>
    <t>最新の理論や技術を学び、スタッフにもその知見を提供している。</t>
  </si>
  <si>
    <t>お客様の質問に対して、丁寧に回答をしたり、様々なアドバイスをすることで、お客様の意欲や関心を喚起している。</t>
  </si>
  <si>
    <t>他のスタッフの役割モデルとなり、模範的な接客サービスを行うことで、周囲に対して気付きを与え、スキル向上に向けた主体的な取り組みを促している。</t>
  </si>
  <si>
    <t>育成計画づくりに参画し、専門的知見を踏まえて的確な助言を行っている。</t>
  </si>
  <si>
    <t>○</t>
    <phoneticPr fontId="2"/>
  </si>
  <si>
    <t>①業務の準備</t>
    <phoneticPr fontId="2"/>
  </si>
  <si>
    <t>プレカウンセリング</t>
    <phoneticPr fontId="2"/>
  </si>
  <si>
    <t>①情報共有</t>
    <phoneticPr fontId="2"/>
  </si>
  <si>
    <t>②お客様の状態の把握</t>
    <phoneticPr fontId="2"/>
  </si>
  <si>
    <t>③トリートメント内容の確認と留意事項の伝達</t>
    <phoneticPr fontId="2"/>
  </si>
  <si>
    <t>トリートメント</t>
    <phoneticPr fontId="2"/>
  </si>
  <si>
    <t>①トリートメント準備</t>
    <phoneticPr fontId="2"/>
  </si>
  <si>
    <t>②トリートメントの実施</t>
    <phoneticPr fontId="2"/>
  </si>
  <si>
    <t>③お客様の状態の把握とトラブルの回避</t>
    <phoneticPr fontId="2"/>
  </si>
  <si>
    <t>アフターカウンセリング</t>
    <phoneticPr fontId="2"/>
  </si>
  <si>
    <t>①トリートメント後のケアに関するアドバイスの実施</t>
    <phoneticPr fontId="2"/>
  </si>
  <si>
    <t>②日常のケアに関するアドバイスの実施</t>
    <phoneticPr fontId="2"/>
  </si>
  <si>
    <t>③情報共有</t>
    <phoneticPr fontId="2"/>
  </si>
  <si>
    <t>③在庫管理</t>
    <phoneticPr fontId="2"/>
  </si>
  <si>
    <t>①お客様要望への対応</t>
    <phoneticPr fontId="2"/>
  </si>
  <si>
    <t>②クレームへの対応</t>
    <phoneticPr fontId="2"/>
  </si>
  <si>
    <t>②自己啓発、キャリア形成支援</t>
    <phoneticPr fontId="2"/>
  </si>
  <si>
    <t>手指の消毒や使い捨て手袋やマスクの装着などの衛生管理を率先垂範し、スタッフの手本となっている。</t>
    <phoneticPr fontId="2"/>
  </si>
  <si>
    <t>トリートメント中に肌の状態で気になる点があった場合には、丁寧にその内容を説明し、トリートメント後のケアについてお客様に納得していただけるようなアドバイスを行っている。</t>
    <phoneticPr fontId="2"/>
  </si>
  <si>
    <t>社内やエステティックに関する業界団体の資格について、より高いレベルの資格の取得を目指して、自己啓発を行っている。</t>
    <phoneticPr fontId="2"/>
  </si>
  <si>
    <t>他のスタッフの役割モデルとなり、模範的な接客サービスを行うことで、周囲に対して気付きを与え、スキル向上に向けた主体的な取り組みを促している。</t>
    <phoneticPr fontId="2"/>
  </si>
  <si>
    <t>【サブツール】能力細目・職務遂行のための基準一覧（トリートメント　レベル3）</t>
    <rPh sb="7" eb="9">
      <t>ノウリョク</t>
    </rPh>
    <rPh sb="9" eb="11">
      <t>サイモク</t>
    </rPh>
    <rPh sb="12" eb="14">
      <t>ショクム</t>
    </rPh>
    <rPh sb="14" eb="16">
      <t>スイコウ</t>
    </rPh>
    <rPh sb="20" eb="22">
      <t>キジュン</t>
    </rPh>
    <rPh sb="22" eb="24">
      <t>イチラン</t>
    </rPh>
    <phoneticPr fontId="2"/>
  </si>
  <si>
    <t>お客様の肌や身体の状態を適切に記録して、今後のトリートメント内容の提案に役立てている。</t>
    <phoneticPr fontId="2"/>
  </si>
  <si>
    <t>自身が行ったクレーム対応が適切であったか客観的に自己評価して、改善点を次回の対応に反映させている。</t>
    <phoneticPr fontId="2"/>
  </si>
  <si>
    <t>常に店舗・サロン内を整理・整頓し、清潔で快適な環境が維持されるようチェックをしており、お客様にとって居心地のよい環境を実現している。</t>
    <rPh sb="44" eb="46">
      <t>キャクサマ</t>
    </rPh>
    <rPh sb="50" eb="53">
      <t>イゴコチ</t>
    </rPh>
    <rPh sb="56" eb="58">
      <t>カンキョウ</t>
    </rPh>
    <rPh sb="59" eb="61">
      <t>ジツゲン</t>
    </rPh>
    <phoneticPr fontId="2"/>
  </si>
  <si>
    <t>トリートメント内容（プログラム内容、時間）について、細部まで確認している。</t>
  </si>
  <si>
    <t>お客様の肌の状態を確認し、お客様の関心事項を理解して、トリートメントにより期待される変化を分かりやすく説明している。</t>
  </si>
  <si>
    <t>トリートメント前の肌確認で傷や発赤などを見つけた場合には、お客様に確認をして、トリートメントの可否を速やかに判断して、お客様に説明している。</t>
  </si>
  <si>
    <t>トリートメント中は、お客様の状態を見ながら、室温や化粧品の温度など、お客様の快適性に常に気を配っている。</t>
  </si>
  <si>
    <t>④コスト意識を持った効率的な業務の推進</t>
    <rPh sb="7" eb="8">
      <t>モ</t>
    </rPh>
    <phoneticPr fontId="2"/>
  </si>
  <si>
    <t>苦情・クレーム・問い合わせ対応</t>
    <rPh sb="8" eb="9">
      <t>ト</t>
    </rPh>
    <rPh sb="10" eb="11">
      <t>ア</t>
    </rPh>
    <phoneticPr fontId="2"/>
  </si>
  <si>
    <t>③問い合わせ対応</t>
    <rPh sb="1" eb="2">
      <t>ト</t>
    </rPh>
    <rPh sb="3" eb="4">
      <t>ア</t>
    </rPh>
    <phoneticPr fontId="2"/>
  </si>
  <si>
    <t>①ＯＪＴ、Ｏｆｆ-ＪＴによる指導</t>
    <phoneticPr fontId="2"/>
  </si>
  <si>
    <t>④トリートメント技術の向上に向けた取り組み</t>
    <rPh sb="17" eb="18">
      <t>ト</t>
    </rPh>
    <rPh sb="19" eb="20">
      <t>ク</t>
    </rPh>
    <phoneticPr fontId="2"/>
  </si>
  <si>
    <t>機器の点検・整備、衛生管理</t>
    <phoneticPr fontId="2"/>
  </si>
  <si>
    <t>○</t>
    <phoneticPr fontId="2"/>
  </si>
  <si>
    <t>②必要な機器・器具などの事前点検・整備</t>
    <phoneticPr fontId="2"/>
  </si>
  <si>
    <t>③必要な機器・器具などの整備と保管</t>
    <phoneticPr fontId="2"/>
  </si>
  <si>
    <t>○</t>
    <phoneticPr fontId="2"/>
  </si>
  <si>
    <t>トリートメント結果だけでなく、お客様の美容習慣や生活習慣を踏まえて、お客様の肌や身体の状態改善に適切な、エステティック機器や化粧品、日常のケアの提案を行っている。</t>
  </si>
  <si>
    <t>指導するスタッフの個性や強み、弱みなどを把握し、指導の力点や指導法を個別に調整しながら、きめ細かな育成を行っている。</t>
  </si>
  <si>
    <t>上位者・同僚との役割分担（業務分掌）</t>
  </si>
  <si>
    <t>ＴＰＯに応じたビジネス会話</t>
    <phoneticPr fontId="2"/>
  </si>
  <si>
    <t>ＩＴ機器の活用と業務効率化</t>
    <phoneticPr fontId="2"/>
  </si>
  <si>
    <t>④コスト意識を持った効率的な業務の推進</t>
    <rPh sb="4" eb="6">
      <t>イシキ</t>
    </rPh>
    <rPh sb="7" eb="8">
      <t>モ</t>
    </rPh>
    <rPh sb="10" eb="13">
      <t>コウリツテキ</t>
    </rPh>
    <rPh sb="14" eb="16">
      <t>ギョウム</t>
    </rPh>
    <rPh sb="17" eb="19">
      <t>スイシン</t>
    </rPh>
    <phoneticPr fontId="15"/>
  </si>
  <si>
    <t>①ＯＪＴ、Ｏｆｆ-ＪＴによる指導</t>
    <phoneticPr fontId="2"/>
  </si>
  <si>
    <t>お客様の肌や身体の状態を適切に記録して、今後のトリートメント内容の提案に役立てている。</t>
  </si>
  <si>
    <t>日本のみならず海外を含めたエステティック産業を含む美容業界の業界特性、市場規模、業界動向などを常に意識して、正しく理解しており、今後の方向性について自分なりの意見を有している。</t>
  </si>
  <si>
    <t>専門誌などを利用して、美容産業に関する最新動向、経営手法、マーケティング手法、技術動向などを把握し、自社へも応用している。</t>
  </si>
  <si>
    <t>美容やエステティックだけでなく、人体の仕組みや心理面、運動や栄養学などを含む幅広い分野に関して詳細な専門知識を学習している。</t>
  </si>
  <si>
    <t>エステティック産業において重要な接客・サービス及びお客様ニーズ把握ができるよう、マニュアル化やツール化等の仕組みづくりを行って、全スタッフが対応できるようにしている。</t>
  </si>
  <si>
    <t>予約からプレカウンセリング、トリートメントとアフターカウンセリングまでの一連の流れ、サービス内容を理解しており、お客様の視点に立ったよりよい店舗・サロン経営のあり方を示している。</t>
  </si>
  <si>
    <t>日頃から他業種・業界を含めたサービスやホスピタリティに対する関心を持って研究し、店舗・サロンでの実現を指導している。</t>
  </si>
  <si>
    <t>美容に従事する者として、日頃から健康や美容の維持・向上に向けた取り組みを行っており、よいものは店舗・サロン内で共有したり、メニューへの取り入れを提案している。</t>
  </si>
  <si>
    <t>自らの肌やボディの状態をチェックして、美容上の目標や課題を設定するとともに、他のスタッフにも助言・指導を行っている。</t>
  </si>
  <si>
    <t>職業人としての自覚や社会的責任感、職業倫理を有しており、トラブルに際して、職業倫理に従った対応をしている。</t>
  </si>
  <si>
    <t>企業・店舗・サロンの経営理念・経営方針、社是・社訓について理解し、目指すべき方向性をスタッフに示している。</t>
  </si>
  <si>
    <t>問題となりやすい法令について過去の事例に基づいた検証を行っており、スタッフがお客様視点に立って適切に対応できるよう、判断基準を明確に示している。</t>
  </si>
  <si>
    <t>トラブルが発生した場合には担当者とともに対応し、お客様視点に立った対応を行っている。</t>
  </si>
  <si>
    <t>企業・店舗・サロンの品格や社会的信用を高めるような行動を心がけ、日頃から模範を示している。</t>
  </si>
  <si>
    <t>決められた就業ルールが遵守されるよう、店舗・サロン内での指導を行っている。</t>
  </si>
  <si>
    <t>会社の経営理念・経営方針、社是・社訓や世の中の動きなどを踏まえて、コンプライアンス規定などの見直しを提案している。</t>
  </si>
  <si>
    <t>スタッフがルール違反をしていることに気づいたときは、本人に直接注意して解決を図り、それを上位者間で報告し合っている。</t>
  </si>
  <si>
    <t>業務上知り得たお客様の個人情報が会社のルールに沿って適切に取り扱われるよう、店舗・サロン内でのルールを徹底し、よりよい仕組みを検討している。</t>
  </si>
  <si>
    <t>自社の経営理念や社是などとホスピタリティとを結び付けて考え、部下・スタッフに対して指導を行っている。</t>
  </si>
  <si>
    <t>部下・スタッフがホスピタリティを伴った接遇ができるように心身の状態に気を配っており、店舗・サロン内の環境が良好に保たれるよう工夫をしている。</t>
  </si>
  <si>
    <t>部下・スタッフがお客様の気持ちを理解した上でふさわしいサービスや接遇を実践できるよう、過去の経験などを紹介している。</t>
  </si>
  <si>
    <t>日頃から他業種を含めたサービスやホスピタリティに対する関心を持った上で必要な情報を収集し、よい事例があれば店舗・サロン内での接遇に取り入れている。</t>
  </si>
  <si>
    <t>お客様一人ひとりの店舗・サロンの利用目的や要望、経済的状況、お好みを汲み取って、全てのお客様に合わせて、お客様のご要望を満たすサービスを提供している。</t>
  </si>
  <si>
    <t>お客様の服装、表情から、お客様のご希望を汲み取る方法を仕組み化して、店舗・サロンの運営に取り入れている。</t>
  </si>
  <si>
    <t>不満・不安を感じた時のお客様の心理状態に気付き、お客様に対して適切な声がけをするなどして、不満を未然に防いでいる。</t>
  </si>
  <si>
    <t>店舗・サロン内でお客様のお好みを共有化するよう記録シートを作成し、スタッフが事前にお客様のお好みを把握して準備できるようにしている。</t>
  </si>
  <si>
    <t>外国人のお客様の増加に備えて、言語はもとより宗教や文化の違いを踏まえた接遇を行っている。</t>
  </si>
  <si>
    <t>常に店舗・サロン内を整理・整頓し、清潔で快適な環境が維持されるようチェックをしており、必要があれば改善を指導している。</t>
  </si>
  <si>
    <t>滞在中にお客様により寛いでいただくための、雑誌類やアメニティ類、飲食物などがお客様の状況や待ち時間を考えて提供されるよう指導をしている。</t>
  </si>
  <si>
    <t>メンバーが進んで周囲の仕事を手伝うような環境づくりを行っている。</t>
  </si>
  <si>
    <t>サービスの向上につながる業務改善点について常に検討しており、部下・スタッフにも指導を行っている。</t>
  </si>
  <si>
    <t>店舗・サロン内の良好な関係作りに向けて、スタッフ全員や他店サロンのスタッフ等との会合やミーティングの場を設けている。</t>
  </si>
  <si>
    <t>意見の違いや問題が生じたときは常に「お客様満足の視点」から話し合いをして解決するよう、部下に指導を行っている。</t>
  </si>
  <si>
    <t>他のスタッフが、非常時に相談しやすいような関係を構築している。</t>
  </si>
  <si>
    <t>特定のスタッフに負担が集中しないように配慮し、スタッフ全員が店舗・サロン全体のことを考えて行動するように指導している。</t>
  </si>
  <si>
    <t>店舗・サロン内でのコミュニケーションが適切に行われるように、職場環境の創出・維持に取り組んでいる。</t>
  </si>
  <si>
    <t>お客様からのメッセージ、クレームやアクシデントなどの重要な情報が店舗・サロン内で共有されるよう徹底している。</t>
  </si>
  <si>
    <t>クレーム・アクシデントなどの反省を行い、店舗・サロン内での情報共有を行っている。</t>
  </si>
  <si>
    <t>スタッフが自分の権限で判断できる事項か確認できるよう、判断基準の明確化やマニュアル化を行っている。</t>
  </si>
  <si>
    <t>口頭、文書、電子メールなどの伝達方法の違いによる特徴を理解し、店舗・サロン内での対応に活かされるように、マニュアル化・ルール化を行っている。</t>
  </si>
  <si>
    <t>部下・スタッフが仕事の進め方を細部まで把握し、段取りや準備を迅速に行えるよう、マニュアル化や指導を行っている。</t>
  </si>
  <si>
    <t>手続きが複雑であったり難度がやや高い仕事に対しても、部下・スタッフが自主的・自立的に判断して行動できるよう、判断基準を明確にしている。</t>
  </si>
  <si>
    <t>店舗・サロン内の整理・整頓を奨励しており、自らも実践している。</t>
  </si>
  <si>
    <t>店舗・サロン内の業務効率化が進むよう、ＩＴなどを活用した運用を検討している。</t>
  </si>
  <si>
    <t>部下・スタッフが適切なコスト意識を持って、効率化や改善を試みるよう、店舗・サロン内のルール作りやマニュアル化を行っている。</t>
  </si>
  <si>
    <t>従来の仕事の進め方を常に見直し、現場が効率的に業務を進めることができるように支援している。</t>
  </si>
  <si>
    <t>職場内で部下・スタッフが、旺盛なチャレンジ精神を持ち、失敗を恐れず新しい仕事に積極的に取り組むことができるよう支援・助言している。</t>
  </si>
  <si>
    <t>過去の事例を基にして、スケジュールや予算、人員・役割分担などの面で支障が生じやすい部分を把握して、効果的・効率的に仕事が進んでいるかをチェックしている。</t>
  </si>
  <si>
    <t>従来の仕事の進め方を常に検証しており、問題点があれば解決をして店舗・サロン内で共有している。</t>
  </si>
  <si>
    <t>法令の変更や時代の流れ、お客様のお好みの傾向などを踏まえて、マニュアルに書かれている内容の改善を行っている。</t>
  </si>
  <si>
    <t>各種の問題解決手法やＩＳＯ、ＰＤＣＡサイクルなどを活用して、店舗・サロンの経営において、業務改善や生産性向上に取り組んでいる。</t>
  </si>
  <si>
    <t>各スタッフが業務プロセスの問題点を分析し、試行錯誤を行いながら具体的な解決策を見出すなど、担当業務の生産性向上に取り組むよう指導している。</t>
  </si>
  <si>
    <t>各スタッフが細かいことでも業務効率化やコストダウンにつながる方法を常に考え、費用対効果を踏まえた改善案を提案するように指導している。</t>
  </si>
  <si>
    <t>スタッフからの業務改善案の提案を受けた場合には、提案の背景、採用した場合のメリットとデメリット、代替案について確認し、店舗・サロンの運営方針に適合するか検討を行っている。</t>
  </si>
  <si>
    <t>過去の経験や他社事例などを踏まえて、スタッフに対して、トラブルを未然に防止するための啓発を行っている。</t>
  </si>
  <si>
    <t>お客様のトリートメント後の肌や気持ちの変化、満足感などを確認しながら美容アドアイスをすることで、お客様の意欲や関心を喚起している。</t>
    <phoneticPr fontId="2"/>
  </si>
  <si>
    <t>それぞれの機器の使用目的や特徴を理解して、トリートメントに適した機器を選択している。</t>
  </si>
  <si>
    <t>それぞれの機器の使用上の留意事項について理解しており、お客様に対しても説明を行っている。</t>
  </si>
  <si>
    <t>トリートメントの目的やお客様の状態などを踏まえて、温度や振動、強さ、作動時間のレベルを調整して使用している。</t>
  </si>
  <si>
    <t>コンセントや付属品などが正確に接続されているかを確認するとともに、スタッフに対しても指導をしている。</t>
  </si>
  <si>
    <t>使用前に、スイッチ、ダイヤルなどを確認して正常に動く状態にあることを確認するとともに、スタッフに対しても指導をしている。</t>
  </si>
  <si>
    <t>機器を取り扱う際に、衝撃は避けて、できる限り丁寧に取り扱っているかを確認するとともに、スタッフに対しても指導をしている。</t>
  </si>
  <si>
    <t>使用前・使用後に機器の消毒を行うとともに、スタッフに対しても指導をしている。</t>
  </si>
  <si>
    <t>機器・器具の使用後は、定められた手順に従って洗浄消毒や手入れを行っており、スタッフに対しても指導をしている。</t>
  </si>
  <si>
    <t>機器・器具の付属品や消耗品など、在庫のチェックを行い、過去の実績や予約状況などを踏まえて、在庫が不足すると考えられる場合には適切に発注を行っている。</t>
  </si>
  <si>
    <t>細心の注意を払って機器・器具や各種備品の衛生管理を行い、スタッフに対しても指導している。</t>
  </si>
  <si>
    <t>機器が故障した場合の対応方針を正しく理解し、適切に対処している。</t>
  </si>
  <si>
    <t>カウンセリングシートや顧客管理データベースなどを読み解き、カウンセラーが見落としていた事項など等がないかトリートメントを行う立場から検証している。</t>
  </si>
  <si>
    <t>カウンセラーとの情報共有の中で、お客様の悩みやトリートメントのニーズなどを確認して、不明な点はお客様とのコミュニケーションによって明らかにしている。</t>
  </si>
  <si>
    <t>お客様の現在の肌トラブルや過去の肌トラブルなど、トリートメントをするうえで気を付けなければならない事項について、カウンセラーと意見交換し、疑問点を解決している。</t>
  </si>
  <si>
    <t>お客様が話しやすい環境を作り出している。</t>
  </si>
  <si>
    <t>お客様の肌状態を直接手で触れたり、目で見ることに加えて、お客様との直接のコミュニケーションを通じて、最適なトリートメント内容であるか確認し、問題がある場合には対応方針を適切に判断している。</t>
  </si>
  <si>
    <t>カウンセリング時は、測定、写真などを使って、目や手の感触から得られた情報に基づく分析を補足して、トリートメント前の状態を可視化している。</t>
  </si>
  <si>
    <t>老化による肌質・状態の変化について理解して、トリートメントの組み合わせを検討している。</t>
  </si>
  <si>
    <t>お客様との会話やお客様の表情などを観察する中で、トリートメント内容がお客様の体調や意向に沿ったものであることを確認した上で同意書を交わしている。</t>
  </si>
  <si>
    <t>お客様の体調などによって、プログラム内容に不安がある場合は、お客様の状況を確認して、お客様に合ったトリートメント内容を検討し、納得していただけるように説明をしている。</t>
  </si>
  <si>
    <t>プログラム内容がお客様の肌トラブルなどにつながる可能性がある場合には、上位者と確認を行って、必要があれば上位者とともにお客様と相談し、別のプログラムを提案するなどの対応を行っている。</t>
  </si>
  <si>
    <t>肌の状態やトリートメント内容を確認する際は、お客様の自尊心を傷つけることがないように、受け入れやすい言葉を選んで伝えている。</t>
  </si>
  <si>
    <t>トリートメントの身支度や器具などの準備（機器・器具の準備、トリートメントに必要な化粧品、室内の室温調整、室温の確認など）を迅速かつ確実に行い、スタッフの手本となっている。</t>
  </si>
  <si>
    <t>お客様目線に立って、お客様が快適に過ごせるよう、更衣の準備（脱衣かご、着替えの準備など)を確実に行って、スタッフにも指導している。</t>
  </si>
  <si>
    <t>手指の消毒や使い捨て手袋やマスクの装着などの衛生管理を率先垂範し、スタッフの手本となっている。</t>
  </si>
  <si>
    <t>お客様のエステティックベッドの状態を確認し、必要であれば安全性や快適性の向上に向けた改善を行っている。</t>
  </si>
  <si>
    <t>様々なタイプのトリートメントに関する専門的な知見を有し、お客様の肌の状態、骨格、体調、トリートメントの目的などに合わせて、適切な手順や方法でトリートメントを実施している。</t>
  </si>
  <si>
    <t>高齢のお客様も含めて、立場の異なる個々のお客様に合わせたトリートメントコミュニケーションがとれ、お客様満足度の向上につなげている。</t>
  </si>
  <si>
    <t>過去の経験から、トリートメント中の肌トラブルなど気を付けなければならない点を把握して、細心の注意を払って安全確認を徹底している。</t>
  </si>
  <si>
    <t>トリートメント中の肌の変化や気を付けなければならない点についての知識を有しており、万が一アクシデントの際には、一次対応を手際よく行っている。</t>
  </si>
  <si>
    <t>トリートメント中に把握した情報をもとに、お客様に対してトリートメント後のケアに関する妥当性の高いアドバイスを行い、高いお客様満足を引き出している。</t>
  </si>
  <si>
    <t>トリートメント中に肌の状態で気になる点があった場合には、丁寧にその内容を説明し、トリートメント後のケアについてお客様に納得していただけるようなアドバイスを行っている。</t>
  </si>
  <si>
    <t>トリートメント中に肌トラブルなど気になる点があった場合には、速やかにトリートメントを中止の上、状況を把握して上位者に報告して、必要であれば皮膚科医などの紹介を行っている。</t>
  </si>
  <si>
    <t>アクシデントや肌トラブルなどが発生した場合には、発生した状況やアクシデントなどの内容と店舗・サロン側の対応について正確に記録し、サービス品質の向上に努めている。</t>
  </si>
  <si>
    <t>お客様からの意見やフロントからの評価などを活用し、店舗・サロン全体の技術向上に向けた提案を行っている。</t>
  </si>
  <si>
    <t>経験値を最大限に活かして、肌状態にあったトリートメントの組み立てや手加減による調整を行っている。</t>
  </si>
  <si>
    <t>社内の資格、エステティックに関する業界団体の資格を取得しており、資格に見合ったエステティックサービスを提供している。</t>
  </si>
  <si>
    <t>社内やエステティックに関する業界団体の資格について、より高いレベルの資格の取得を目指して、自己啓発を行っている。</t>
  </si>
  <si>
    <t>加齢に伴う肌状態や健康状態の変化に対する知識を有しており、トリートメント技術に取り入れている。</t>
  </si>
  <si>
    <t>過去の経験を踏まえて、トリートメント後のクーリングや当日の注意事項などに関する詳細なアドバイスを行っている。</t>
  </si>
  <si>
    <t>お客様のニーズに応じて、トリートメント終了後にお客様とともに、お手入れによって状態がどのように変化したのか確かめていただいている。</t>
  </si>
  <si>
    <t>お客様がトリートメントの経験（肌の変化、お手入れ後の気持ちの変化や満足感など）を自分の言葉で表現できるような問いかけを行い、トリートメント効果の実感を促している。</t>
  </si>
  <si>
    <t>トリートメント後の満足度を確認の上、今後のお手入れ継続のメリットなどを、お客様の納得いく形で提案している。</t>
  </si>
  <si>
    <t>お客様に対するトリートメントやコミュニケーションを通じて得られた日常生活の情報に基づいて、日常のケアに関するお客様の潜在的なニーズまで引き出している。</t>
  </si>
  <si>
    <t>お客様が意欲的に日常のケアに取り組むことができるように、お手入れ方法のアドバイスや具体的な目標設定を行っている。</t>
  </si>
  <si>
    <t>日常のケアのプログラム作成に当たって、お客様のライフスタイルの中に無理なく取り入れられるようなプログラムを提案している。</t>
  </si>
  <si>
    <t>トリートメント中に把握した情報をもとに、お客様に対してトリートメント後のケアに関する妥当性の高いアドバイスを行い、高いお客様満足度を引き出している。</t>
  </si>
  <si>
    <t>お客様とのコミュニケーションのプロセスを振り返り、エステティシャンと共有している。</t>
  </si>
  <si>
    <t>②物品販売</t>
    <rPh sb="1" eb="3">
      <t>ブッピン</t>
    </rPh>
    <rPh sb="3" eb="5">
      <t>ハンバイ</t>
    </rPh>
    <phoneticPr fontId="2"/>
  </si>
  <si>
    <t>店頭商品の陳列状態や取り揃え、在庫を確認しており、必要に応じてスタッフに対する指導を行っている。</t>
  </si>
  <si>
    <t>前年の実績や店舗・サロンの顧客層などを踏まえて、重点的に販売する商品やターゲット顧客を明確化している。</t>
  </si>
  <si>
    <t>お客様に合わせた最適なコミュニケーションスキルを発揮して販売を行っている。</t>
  </si>
  <si>
    <t>お客様の購買履歴から次の購買ニーズを予測し、ご要望を満たす商品をご案内することで、高いお客様満足を実現している。</t>
  </si>
  <si>
    <t>お客様のトリートメント内容を理解し、トリートメント内容の効果を高める最適な商品を提案している。</t>
  </si>
  <si>
    <t>スタッフがお客様の属性や季節に合わせて関連商品の提案を行うことができるよう、マニュアルの作成や教育などを行っている。</t>
  </si>
  <si>
    <t>前年度の実績や自ら立てた予想と実績との差異を随時把握して、売れている商品または売れていない商品に関し、上位者とともに原因分析や対策の立案を行っている。</t>
  </si>
  <si>
    <t>予想よりも在庫に余剰が生じた場合は、上位者や本部に報告を行って、値引き販売などを含む具体的な解決策を検討している。</t>
  </si>
  <si>
    <t>自らの知識と経験を踏まえ、適正在庫量の維持を行っている。</t>
  </si>
  <si>
    <t>お客様のクレームに適切に対応することが、自社のイメージにとって非常に重要であることを理解し、スタッフにも指導徹底している。</t>
  </si>
  <si>
    <t>自身の経験に即して、クレームの原因となりやすい事項を整理し、他のスタッフと共有化することで、問題の未然防止に貢献している。</t>
  </si>
  <si>
    <t>自身の判断で対応できるクレームと、上位者や本社・事業本部などへの報告・相談を要するクレームとを判別し、適切なレベルで解決を図っている。</t>
  </si>
  <si>
    <t>再発防止のための取り組みに参加して、対策の取りまとめに努めている。</t>
  </si>
  <si>
    <t>クレームの発生原因を追究するとともに、より早い段階でクレームに発展することを防ぐことができなかったか検討している。</t>
  </si>
  <si>
    <t>自身が行ったクレーム対応が適切であったか客観的に自己評価して、改善点を次回の対応に反映させている。</t>
  </si>
  <si>
    <t>クレームに発展した応対など、お客様に満足いただけなかった応対を分析し、その改善のための方策を検討している。</t>
  </si>
  <si>
    <t>改善策が店舗・サロンで実践され効果を上げているかを、スタッフの応対やお客様の反応などをもとに検証している。</t>
  </si>
  <si>
    <t>お客様から寄せられた声やお客様の感想などが記入されたカードや顧客管理データなどに目を通して、サービスの向上につなげている。</t>
  </si>
  <si>
    <t>スタッフの接客対応を振り返り、よかった点は店舗・サロン内で共有して、他のスタッフにも示している。</t>
  </si>
  <si>
    <t>スキルアップのための勉強会などを積極的に提案し、自らの成功談・失敗談を紹介しながら、体系的な指導を行っている。</t>
  </si>
  <si>
    <t>業務やキャリアに関する他のスタッフの相談にのり、相手のキャリア観に応じた助言・指導を行っている。</t>
  </si>
  <si>
    <t>資格取得を目指すスタッフに対して、学習のポイントだけでなく自らの成功談・失敗談なども交えてきめ細かな支援を行っている。</t>
  </si>
  <si>
    <t>自ら継続的に学習する姿勢を示すとともに体験談を周囲に伝えることで、他のスタッフの学習・成長意欲を喚起している。</t>
  </si>
  <si>
    <t>自らの職責・役割期待、担当業務に関するルール・手続きの理解</t>
    <phoneticPr fontId="2"/>
  </si>
  <si>
    <t>多様なお客様ニーズに的確に応えるエステティックサービスを提供することで、店舗・サロンの利益拡大やお客様満足の向上に貢献できる能力水準。</t>
    <rPh sb="4" eb="6">
      <t>キャクサマ</t>
    </rPh>
    <rPh sb="49" eb="51">
      <t>キャクサマ</t>
    </rPh>
    <phoneticPr fontId="2"/>
  </si>
  <si>
    <t>会社の経営理念や社是などから、調度品、花などの室内装飾が衛生面を含めて相応しいかチェックをしており、お客様にとって居心地のよい環境を実現している。</t>
    <phoneticPr fontId="2"/>
  </si>
  <si>
    <t>物販（物品販売）・在庫管理</t>
    <rPh sb="3" eb="5">
      <t>ブッピン</t>
    </rPh>
    <rPh sb="5" eb="7">
      <t>ハンバイ</t>
    </rPh>
    <phoneticPr fontId="2"/>
  </si>
  <si>
    <t>お客様の心理・行動心理の理解</t>
    <rPh sb="1" eb="3">
      <t>キャクサマ</t>
    </rPh>
    <phoneticPr fontId="2"/>
  </si>
  <si>
    <t>日頃からエステティック業界のみならず、他業種・業界を含めたサービスやホスピタリティについて関心をもって研究し、自分なりの意見を有している。</t>
    <rPh sb="11" eb="13">
      <t>ギョウカイ</t>
    </rPh>
    <rPh sb="19" eb="20">
      <t>タ</t>
    </rPh>
    <rPh sb="20" eb="22">
      <t>ギョウシュ</t>
    </rPh>
    <rPh sb="23" eb="25">
      <t>ギョウカイ</t>
    </rPh>
    <rPh sb="26" eb="27">
      <t>フク</t>
    </rPh>
    <rPh sb="45" eb="47">
      <t>カンシン</t>
    </rPh>
    <rPh sb="51" eb="53">
      <t>ケンキュウ</t>
    </rPh>
    <rPh sb="55" eb="57">
      <t>ジブン</t>
    </rPh>
    <rPh sb="60" eb="62">
      <t>イケン</t>
    </rPh>
    <rPh sb="63" eb="64">
      <t>ユウ</t>
    </rPh>
    <phoneticPr fontId="2"/>
  </si>
  <si>
    <t>企業・店舗・サロンの経営理念・経営方針、社是・社訓について理解し、目指すべき方向性をスタッフに示している。</t>
    <phoneticPr fontId="2"/>
  </si>
  <si>
    <t>企業・店舗・サロンの品格や社会的信用を高めるような行動を心がけ、日頃から模範を示している。</t>
    <phoneticPr fontId="2"/>
  </si>
  <si>
    <t>部下・スタッフがホスピタリティを伴った接遇ができるように心身の状態に気を配っており、店舗・サロン内の環境が良好に保たれるよう工夫をしている。</t>
    <phoneticPr fontId="2"/>
  </si>
  <si>
    <t>不満・不安を感じた時のお客様の心理状態に気付き、お客様に対して適切な声がけをするなどして、不満を未然に防いでいる。</t>
    <phoneticPr fontId="2"/>
  </si>
  <si>
    <t>店舗・サロン内でのコミュニケーションが適切に行われるように、職場環境の創出・維持に取り組んでいる。</t>
    <rPh sb="19" eb="21">
      <t>テキセツ</t>
    </rPh>
    <phoneticPr fontId="2"/>
  </si>
  <si>
    <t>③改善すべき業務内容、業務プロセスの分析</t>
    <rPh sb="1" eb="3">
      <t>カイゼン</t>
    </rPh>
    <rPh sb="6" eb="8">
      <t>ギョウム</t>
    </rPh>
    <rPh sb="8" eb="10">
      <t>ナイヨウ</t>
    </rPh>
    <rPh sb="11" eb="13">
      <t>ギョウム</t>
    </rPh>
    <rPh sb="18" eb="20">
      <t>ブンセキ</t>
    </rPh>
    <phoneticPr fontId="2"/>
  </si>
  <si>
    <t>スタッフからの業務改善案の提案を受けた場合には、提案の背景、採用した場合のメリットとデメリット、代替案について確認し、店舗・サロンの運営方針に適合するか検討を行っている。</t>
    <rPh sb="71" eb="73">
      <t>テキゴウ</t>
    </rPh>
    <phoneticPr fontId="2"/>
  </si>
  <si>
    <t>お客様が話しやすい環境を作り出し、お客様とのコミュニケーションによって悩みやトリートメントのニーズを明確化している。</t>
    <rPh sb="1" eb="3">
      <t>キャクサマ</t>
    </rPh>
    <rPh sb="4" eb="5">
      <t>ハナ</t>
    </rPh>
    <rPh sb="9" eb="11">
      <t>カンキョウ</t>
    </rPh>
    <rPh sb="12" eb="13">
      <t>ツク</t>
    </rPh>
    <rPh sb="14" eb="15">
      <t>ダ</t>
    </rPh>
    <rPh sb="18" eb="20">
      <t>キャクサマ</t>
    </rPh>
    <rPh sb="35" eb="36">
      <t>ナヤ</t>
    </rPh>
    <rPh sb="50" eb="53">
      <t>メイカクカ</t>
    </rPh>
    <phoneticPr fontId="2"/>
  </si>
  <si>
    <t>お客様の購買履歴から次の購買ニーズを予測し、ご要望を満たす商品をご案内することで、高いお客様満足を実現している。</t>
    <rPh sb="44" eb="46">
      <t>キャクサマ</t>
    </rPh>
    <phoneticPr fontId="2"/>
  </si>
  <si>
    <t>エステティックサービス・トリートメント</t>
    <phoneticPr fontId="2"/>
  </si>
  <si>
    <t>会社の経営理念や社是などから、照明、ＢＧＭ、香り、空調管理が相応しいかチェックをしており、お客様にとって居心地のよい環境を実現している。</t>
    <phoneticPr fontId="2"/>
  </si>
  <si>
    <t>③改善すべき業務内容、業務プロセスの分析</t>
    <phoneticPr fontId="2"/>
  </si>
  <si>
    <t>物販（物品販売）・在庫管理</t>
    <phoneticPr fontId="2"/>
  </si>
  <si>
    <r>
      <t xml:space="preserve">【評価の基準】
○ ： 　一人でできている
        </t>
    </r>
    <r>
      <rPr>
        <sz val="11"/>
        <color theme="1"/>
        <rFont val="ＭＳ Ｐゴシック"/>
        <family val="3"/>
        <charset val="128"/>
      </rPr>
      <t xml:space="preserve"> （下位者に教えることができるレベルを含む）</t>
    </r>
    <r>
      <rPr>
        <b/>
        <sz val="11"/>
        <color theme="1"/>
        <rFont val="ＭＳ Ｐゴシック"/>
        <family val="3"/>
        <charset val="128"/>
      </rPr>
      <t xml:space="preserve">
△ ： 　ほぼ一人でできている
   </t>
    </r>
    <r>
      <rPr>
        <sz val="11"/>
        <color theme="1"/>
        <rFont val="ＭＳ Ｐゴシック"/>
        <family val="3"/>
        <charset val="128"/>
      </rPr>
      <t xml:space="preserve">      （一部、上位者・周囲の助けが必要なレベル） </t>
    </r>
    <r>
      <rPr>
        <b/>
        <sz val="11"/>
        <color theme="1"/>
        <rFont val="ＭＳ Ｐゴシック"/>
        <family val="3"/>
        <charset val="128"/>
      </rPr>
      <t xml:space="preserve">
× ： 　できていない
</t>
    </r>
    <r>
      <rPr>
        <sz val="11"/>
        <color theme="1"/>
        <rFont val="ＭＳ Ｐゴシック"/>
        <family val="3"/>
        <charset val="128"/>
      </rPr>
      <t xml:space="preserve">         （常に上位者・周囲の助けが必要なレベル） </t>
    </r>
    <phoneticPr fontId="2"/>
  </si>
  <si>
    <t>手続きが複雑であったり難度がやや高い仕事に対しても、部下・スタッフが自主的・自立的に判断して行動できるよう、判断基準を明確にしている。</t>
    <phoneticPr fontId="2"/>
  </si>
  <si>
    <t>部下・スタッフが適切なコスト意識を持って、効率化や改善を試みるよう、店舗・サロン内のルール作りやマニュアル化を行っている。</t>
    <phoneticPr fontId="2"/>
  </si>
  <si>
    <t>使用前・使用後に機器の消毒を行うとともに、スタッフに対しても指導をしている。</t>
    <phoneticPr fontId="2"/>
  </si>
  <si>
    <t>プログラム内容がお客様の肌トラブルなどにつながる可能性がある場合には、上位者と確認を行って、必要があれば上位者とともにお客様と相談し、別のプログラムを提案するなどの対応を行っている。</t>
    <phoneticPr fontId="2"/>
  </si>
  <si>
    <t>高齢のお客様も含めて、立場の異なる個々のお客様に合わせたトリートメントコミュニケーションがとれ、お客様満足度の向上につなげている。</t>
    <phoneticPr fontId="2"/>
  </si>
  <si>
    <t>前年度の実績や自ら立てた予想と実績との差異を随時把握して、売れている商品または売れていない商品に関し、上位者とともに原因分析や対策の立案を行っている。</t>
    <phoneticPr fontId="2"/>
  </si>
  <si>
    <t>資格取得を目指すスタッフに対して、学習のポイントだけでなく自らの成功談・失敗談なども交えてきめ細かな支援を行っている。</t>
    <phoneticPr fontId="2"/>
  </si>
  <si>
    <t>上司評価
合計数に占める割合</t>
    <rPh sb="0" eb="2">
      <t>ジョウシ</t>
    </rPh>
    <rPh sb="2" eb="4">
      <t>ヒョウカ</t>
    </rPh>
    <rPh sb="5" eb="7">
      <t>ゴウケイ</t>
    </rPh>
    <rPh sb="7" eb="8">
      <t>スウ</t>
    </rPh>
    <rPh sb="9" eb="10">
      <t>シ</t>
    </rPh>
    <rPh sb="12" eb="14">
      <t>ワリアイ</t>
    </rPh>
    <phoneticPr fontId="2"/>
  </si>
  <si>
    <t>前年の実績や季節や最新の美容トレンドなどから判断して、売上が見込まれる商品の発注依頼を行っている。</t>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</si>
  <si>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</si>
  <si>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</si>
  <si>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</si>
  <si>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</si>
  <si>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</si>
  <si>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</si>
  <si>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</si>
  <si>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</si>
  <si>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</si>
  <si>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</si>
  <si>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</si>
  <si>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</si>
  <si>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</si>
  <si>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</si>
  <si>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</si>
  <si>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</si>
  <si>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</si>
  <si>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</si>
  <si>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</si>
  <si>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</si>
  <si>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</si>
  <si>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</si>
  <si>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</si>
  <si>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</si>
  <si>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</si>
  <si>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</si>
  <si>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</si>
  <si>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</si>
  <si>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レベル3</t>
    <phoneticPr fontId="2"/>
  </si>
  <si>
    <t>※エステティック業に係る業務の実施にあたっては、法規により業務独占されている他業種の業務に抵触しない範囲内で業務を行う。</t>
    <phoneticPr fontId="62"/>
  </si>
  <si>
    <t>※エステティック業に係る業務の実施にあたっては、法規により業務独占されている他業種の業務に抵触しない範囲内で業務を行う。</t>
    <phoneticPr fontId="62"/>
  </si>
  <si>
    <t>※エステティック業に係る業務の実施にあたっては、法規により業務独占されている他業種の業務に抵触しない範囲内で業務を行う。</t>
    <phoneticPr fontId="62"/>
  </si>
  <si>
    <t>※エステティック業に係る業務の実施にあたっては、法規により業務独占されている他業種の業務に抵触しない範囲内で業務を行う。</t>
    <phoneticPr fontId="62"/>
  </si>
  <si>
    <t>業界団体の倫理綱領など</t>
    <phoneticPr fontId="2"/>
  </si>
  <si>
    <t>スキンケアの知識と技術</t>
  </si>
  <si>
    <t>美容脱毛（一時的な除毛・減毛など、医行為に該当しない範囲の施術）の知識と技術</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</si>
</sst>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63">
    <font>
      <sz val="9"/>
      <name val="ARIAL"/>
      <family val="2"/>
    </font>
    <font>
      <sz val="9"/>
      <name val="ARIAL"/>
      <family val="2"/>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scheme val="minor"/>
    </font>
    <font>
      <sz val="9"/>
      <color theme="1"/>
      <name val="ARIAL"/>
      <family val="2"/>
    </font>
    <font>
      <sz val="9"/>
      <color theme="1"/>
      <name val="ＭＳ Ｐゴシック"/>
      <family val="3"/>
      <charset val="128"/>
    </font>
    <font>
      <sz val="11"/>
      <color theme="1"/>
      <name val="ＭＳ Ｐゴシック"/>
      <family val="3"/>
      <charset val="128"/>
    </font>
    <font>
      <sz val="26"/>
      <color theme="1"/>
      <name val="HG創英角ｺﾞｼｯｸUB"/>
      <family val="3"/>
      <charset val="128"/>
    </font>
    <font>
      <sz val="20"/>
      <color theme="1"/>
      <name val="HG創英角ｺﾞｼｯｸUB"/>
      <family val="3"/>
      <charset val="128"/>
    </font>
    <font>
      <sz val="10"/>
      <color theme="1"/>
      <name val="HGPｺﾞｼｯｸM"/>
      <family val="3"/>
      <charset val="128"/>
    </font>
    <font>
      <sz val="11"/>
      <color theme="1"/>
      <name val="HGPｺﾞｼｯｸM"/>
      <family val="3"/>
      <charset val="128"/>
    </font>
    <font>
      <u/>
      <sz val="14"/>
      <color theme="1"/>
      <name val="ＭＳ Ｐゴシック"/>
      <family val="3"/>
      <charset val="128"/>
    </font>
    <font>
      <b/>
      <sz val="10"/>
      <color theme="1"/>
      <name val="ＭＳ Ｐゴシック"/>
      <family val="3"/>
      <charset val="128"/>
    </font>
    <font>
      <sz val="10"/>
      <color theme="1"/>
      <name val="ＭＳ Ｐゴシック"/>
      <family val="3"/>
      <charset val="128"/>
    </font>
    <font>
      <b/>
      <sz val="14"/>
      <color theme="1"/>
      <name val="ＭＳ Ｐゴシック"/>
      <family val="3"/>
      <charset val="128"/>
      <scheme val="minor"/>
    </font>
    <font>
      <sz val="10"/>
      <color theme="1"/>
      <name val="HG創英角ｺﾞｼｯｸUB"/>
      <family val="3"/>
      <charset val="128"/>
    </font>
    <font>
      <sz val="9"/>
      <color theme="1"/>
      <name val="ＭＳ ゴシック"/>
      <family val="3"/>
      <charset val="128"/>
    </font>
    <font>
      <sz val="10"/>
      <color theme="1"/>
      <name val="ＭＳ ゴシック"/>
      <family val="3"/>
      <charset val="128"/>
    </font>
    <font>
      <b/>
      <sz val="18"/>
      <color theme="1"/>
      <name val="ＭＳ Ｐゴシック"/>
      <family val="3"/>
      <charset val="128"/>
    </font>
    <font>
      <b/>
      <sz val="14"/>
      <color theme="1"/>
      <name val="ＭＳ Ｐゴシック"/>
      <family val="3"/>
      <charset val="128"/>
    </font>
    <font>
      <b/>
      <sz val="11"/>
      <color theme="1"/>
      <name val="ＭＳ Ｐゴシック"/>
      <family val="3"/>
      <charset val="128"/>
    </font>
    <font>
      <u/>
      <sz val="18"/>
      <color theme="1"/>
      <name val="ＭＳ Ｐゴシック"/>
      <family val="3"/>
      <charset val="128"/>
    </font>
    <font>
      <b/>
      <sz val="9"/>
      <color theme="1"/>
      <name val="ARIAL"/>
      <family val="2"/>
    </font>
    <font>
      <sz val="14"/>
      <color theme="1"/>
      <name val="ＭＳ Ｐゴシック"/>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sz val="14"/>
      <name val="ＭＳ Ｐゴシック"/>
      <family val="3"/>
      <charset val="128"/>
    </font>
    <font>
      <sz val="9"/>
      <name val="ＭＳ Ｐゴシック"/>
      <family val="3"/>
      <charset val="128"/>
    </font>
    <font>
      <sz val="12"/>
      <name val="Arial"/>
      <family val="2"/>
    </font>
    <font>
      <sz val="12"/>
      <name val="ＭＳ Ｐゴシック"/>
      <family val="3"/>
      <charset val="128"/>
    </font>
    <font>
      <b/>
      <sz val="14"/>
      <name val="HGPｺﾞｼｯｸE"/>
      <family val="3"/>
      <charset val="128"/>
    </font>
    <font>
      <b/>
      <sz val="18"/>
      <name val="HGPｺﾞｼｯｸE"/>
      <family val="3"/>
      <charset val="128"/>
    </font>
    <font>
      <sz val="10"/>
      <name val="ＭＳ Ｐゴシック"/>
      <family val="3"/>
      <charset val="128"/>
    </font>
    <font>
      <sz val="10"/>
      <name val="Arial"/>
      <family val="2"/>
    </font>
    <font>
      <b/>
      <sz val="16"/>
      <name val="ＭＳ Ｐゴシック"/>
      <family val="3"/>
      <charset val="128"/>
    </font>
    <font>
      <b/>
      <sz val="11"/>
      <color indexed="22"/>
      <name val="ＭＳ Ｐゴシック"/>
      <family val="3"/>
      <charset val="128"/>
    </font>
    <font>
      <b/>
      <sz val="11"/>
      <name val="ＭＳ Ｐゴシック"/>
      <family val="3"/>
      <charset val="128"/>
    </font>
    <font>
      <b/>
      <sz val="10"/>
      <name val="Arial"/>
      <family val="2"/>
    </font>
    <font>
      <b/>
      <sz val="10"/>
      <name val="ＭＳ Ｐゴシック"/>
      <family val="3"/>
      <charset val="128"/>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0" fillId="4" borderId="0" applyNumberFormat="0" applyBorder="0" applyAlignment="0" applyProtection="0">
      <alignment vertical="center"/>
    </xf>
    <xf numFmtId="0" fontId="3" fillId="0" borderId="0">
      <alignment vertical="center"/>
    </xf>
    <xf numFmtId="0" fontId="21" fillId="0" borderId="0"/>
    <xf numFmtId="0" fontId="3" fillId="0" borderId="0">
      <alignment vertical="center"/>
    </xf>
    <xf numFmtId="6" fontId="3" fillId="0" borderId="0" applyFont="0" applyFill="0" applyBorder="0" applyAlignment="0" applyProtection="0">
      <alignment vertical="center"/>
    </xf>
    <xf numFmtId="0" fontId="3" fillId="0" borderId="0"/>
    <xf numFmtId="0" fontId="3" fillId="0" borderId="0"/>
  </cellStyleXfs>
  <cellXfs count="322">
    <xf numFmtId="0" fontId="0" fillId="0" borderId="0" xfId="0"/>
    <xf numFmtId="0" fontId="22" fillId="0" borderId="0" xfId="41" applyFont="1"/>
    <xf numFmtId="0" fontId="23" fillId="24" borderId="10" xfId="41" applyFont="1" applyFill="1" applyBorder="1" applyAlignment="1">
      <alignment horizontal="center"/>
    </xf>
    <xf numFmtId="0" fontId="22" fillId="0" borderId="10" xfId="41" applyFont="1" applyBorder="1"/>
    <xf numFmtId="0" fontId="22" fillId="0" borderId="0" xfId="41" applyFont="1" applyBorder="1" applyAlignment="1"/>
    <xf numFmtId="0" fontId="22" fillId="0" borderId="0" xfId="41" applyFont="1" applyBorder="1"/>
    <xf numFmtId="0" fontId="24" fillId="0" borderId="0" xfId="42" applyFont="1">
      <alignment vertical="center"/>
    </xf>
    <xf numFmtId="0" fontId="28" fillId="0" borderId="0" xfId="0" applyFont="1" applyAlignment="1">
      <alignment horizontal="left" vertical="center" readingOrder="1"/>
    </xf>
    <xf numFmtId="0" fontId="22" fillId="0" borderId="0" xfId="42" applyFont="1">
      <alignment vertical="center"/>
    </xf>
    <xf numFmtId="0" fontId="24" fillId="0" borderId="0" xfId="43" applyFont="1">
      <alignment vertical="center"/>
    </xf>
    <xf numFmtId="0" fontId="24" fillId="0" borderId="0" xfId="43" applyFont="1" applyAlignment="1">
      <alignment horizontal="center" vertical="center"/>
    </xf>
    <xf numFmtId="0" fontId="31" fillId="29" borderId="11" xfId="43" applyFont="1" applyFill="1" applyBorder="1" applyAlignment="1">
      <alignment horizontal="left" vertical="center" shrinkToFit="1"/>
    </xf>
    <xf numFmtId="0" fontId="31" fillId="29" borderId="14" xfId="43" applyFont="1" applyFill="1" applyBorder="1" applyAlignment="1">
      <alignment horizontal="center" vertical="center"/>
    </xf>
    <xf numFmtId="0" fontId="31" fillId="0" borderId="0" xfId="43" applyFont="1">
      <alignment vertical="center"/>
    </xf>
    <xf numFmtId="176" fontId="31" fillId="0" borderId="16" xfId="46" applyNumberFormat="1" applyFont="1" applyFill="1" applyBorder="1" applyAlignment="1">
      <alignment horizontal="left" vertical="top" wrapText="1"/>
    </xf>
    <xf numFmtId="0" fontId="31" fillId="0" borderId="29" xfId="48" applyFont="1" applyFill="1" applyBorder="1" applyAlignment="1">
      <alignment vertical="top" wrapText="1"/>
    </xf>
    <xf numFmtId="0" fontId="31" fillId="0" borderId="30" xfId="48" applyFont="1" applyBorder="1" applyAlignment="1">
      <alignment vertical="top" wrapText="1"/>
    </xf>
    <xf numFmtId="0" fontId="31" fillId="0" borderId="0" xfId="48" applyFont="1" applyBorder="1" applyAlignment="1">
      <alignment vertical="top" wrapText="1"/>
    </xf>
    <xf numFmtId="176" fontId="31" fillId="0" borderId="30" xfId="46" applyNumberFormat="1" applyFont="1" applyFill="1" applyBorder="1" applyAlignment="1">
      <alignment horizontal="left" vertical="top" wrapText="1"/>
    </xf>
    <xf numFmtId="0" fontId="31" fillId="0" borderId="31" xfId="47" applyFont="1" applyFill="1" applyBorder="1" applyAlignment="1">
      <alignment vertical="top" wrapText="1"/>
    </xf>
    <xf numFmtId="0" fontId="31" fillId="0" borderId="30" xfId="47" applyFont="1" applyBorder="1" applyAlignment="1">
      <alignment vertical="top" wrapText="1"/>
    </xf>
    <xf numFmtId="0" fontId="31" fillId="0" borderId="0" xfId="47" applyFont="1" applyBorder="1" applyAlignment="1">
      <alignment vertical="top" wrapText="1"/>
    </xf>
    <xf numFmtId="0" fontId="31" fillId="0" borderId="31" xfId="46" applyFont="1" applyFill="1" applyBorder="1" applyAlignment="1">
      <alignment vertical="top" wrapText="1"/>
    </xf>
    <xf numFmtId="0" fontId="31" fillId="0" borderId="30" xfId="46" applyFont="1" applyBorder="1" applyAlignment="1">
      <alignment vertical="top" wrapText="1"/>
    </xf>
    <xf numFmtId="0" fontId="31" fillId="0" borderId="0" xfId="46" applyFont="1" applyBorder="1" applyAlignment="1">
      <alignment vertical="top" wrapText="1"/>
    </xf>
    <xf numFmtId="0" fontId="31" fillId="0" borderId="13" xfId="46" applyFont="1" applyFill="1" applyBorder="1" applyAlignment="1">
      <alignment horizontal="left" vertical="top" wrapText="1"/>
    </xf>
    <xf numFmtId="0" fontId="31" fillId="0" borderId="32" xfId="46" applyFont="1" applyFill="1" applyBorder="1" applyAlignment="1">
      <alignment vertical="top" wrapText="1"/>
    </xf>
    <xf numFmtId="0" fontId="31" fillId="0" borderId="30" xfId="46" applyFont="1" applyFill="1" applyBorder="1" applyAlignment="1">
      <alignment vertical="top" wrapText="1"/>
    </xf>
    <xf numFmtId="0" fontId="31" fillId="0" borderId="0" xfId="46" applyFont="1" applyFill="1" applyBorder="1" applyAlignment="1">
      <alignment vertical="top" wrapText="1"/>
    </xf>
    <xf numFmtId="0" fontId="31" fillId="0" borderId="29" xfId="46" applyFont="1" applyFill="1" applyBorder="1" applyAlignment="1">
      <alignment vertical="top" wrapText="1"/>
    </xf>
    <xf numFmtId="0" fontId="31" fillId="0" borderId="29" xfId="47" applyFont="1" applyFill="1" applyBorder="1" applyAlignment="1">
      <alignment vertical="top" wrapText="1"/>
    </xf>
    <xf numFmtId="0" fontId="31" fillId="0" borderId="30" xfId="46" applyFont="1" applyBorder="1" applyAlignment="1">
      <alignment vertical="center" wrapText="1"/>
    </xf>
    <xf numFmtId="0" fontId="31" fillId="0" borderId="0" xfId="46" applyFont="1" applyBorder="1" applyAlignment="1">
      <alignment vertical="center" wrapText="1"/>
    </xf>
    <xf numFmtId="0" fontId="31" fillId="0" borderId="32" xfId="47" applyFont="1" applyFill="1" applyBorder="1" applyAlignment="1">
      <alignment vertical="top" wrapText="1"/>
    </xf>
    <xf numFmtId="0" fontId="31" fillId="0" borderId="31" xfId="47" applyFont="1" applyFill="1" applyBorder="1" applyAlignment="1">
      <alignment horizontal="left" vertical="top"/>
    </xf>
    <xf numFmtId="0" fontId="31" fillId="0" borderId="30" xfId="47" applyFont="1" applyBorder="1" applyAlignment="1">
      <alignment horizontal="left" vertical="top" wrapText="1"/>
    </xf>
    <xf numFmtId="0" fontId="31" fillId="0" borderId="0" xfId="47" applyFont="1" applyBorder="1" applyAlignment="1">
      <alignment horizontal="left" vertical="top" wrapText="1"/>
    </xf>
    <xf numFmtId="0" fontId="31" fillId="0" borderId="30" xfId="47" applyFont="1" applyFill="1" applyBorder="1" applyAlignment="1">
      <alignment vertical="top" wrapText="1"/>
    </xf>
    <xf numFmtId="0" fontId="31" fillId="0" borderId="0" xfId="47" applyFont="1" applyFill="1" applyBorder="1" applyAlignment="1">
      <alignment vertical="top" wrapText="1"/>
    </xf>
    <xf numFmtId="0" fontId="31" fillId="0" borderId="30" xfId="47" applyFont="1" applyFill="1" applyBorder="1" applyAlignment="1">
      <alignment vertical="center" wrapText="1"/>
    </xf>
    <xf numFmtId="0" fontId="31" fillId="0" borderId="0" xfId="47" applyFont="1" applyFill="1" applyBorder="1" applyAlignment="1">
      <alignment vertical="center" wrapText="1"/>
    </xf>
    <xf numFmtId="0" fontId="31" fillId="0" borderId="16" xfId="46" applyFont="1" applyFill="1" applyBorder="1" applyAlignment="1">
      <alignment horizontal="left" vertical="top" wrapText="1"/>
    </xf>
    <xf numFmtId="0" fontId="31" fillId="0" borderId="29" xfId="46" applyFont="1" applyFill="1" applyBorder="1" applyAlignment="1">
      <alignment horizontal="left" vertical="top" wrapText="1"/>
    </xf>
    <xf numFmtId="0" fontId="31" fillId="0" borderId="30" xfId="46" applyFont="1" applyFill="1" applyBorder="1" applyAlignment="1">
      <alignment horizontal="left" vertical="top" wrapText="1"/>
    </xf>
    <xf numFmtId="0" fontId="31" fillId="0" borderId="31" xfId="46" applyFont="1" applyFill="1" applyBorder="1" applyAlignment="1">
      <alignment horizontal="left" vertical="top" wrapText="1"/>
    </xf>
    <xf numFmtId="0" fontId="31" fillId="0" borderId="32" xfId="46" applyFont="1" applyFill="1" applyBorder="1" applyAlignment="1">
      <alignment horizontal="left" vertical="top" wrapText="1"/>
    </xf>
    <xf numFmtId="0" fontId="31" fillId="0" borderId="33" xfId="43" applyFont="1" applyFill="1" applyBorder="1" applyAlignment="1">
      <alignment horizontal="left" vertical="center" wrapText="1"/>
    </xf>
    <xf numFmtId="0" fontId="31" fillId="0" borderId="33" xfId="46" applyFont="1" applyFill="1" applyBorder="1" applyAlignment="1">
      <alignment vertical="center" wrapText="1"/>
    </xf>
    <xf numFmtId="0" fontId="31" fillId="0" borderId="33" xfId="46" applyFont="1" applyFill="1" applyBorder="1" applyAlignment="1">
      <alignment horizontal="left" vertical="top" wrapText="1"/>
    </xf>
    <xf numFmtId="176" fontId="31" fillId="0" borderId="16" xfId="46" applyNumberFormat="1" applyFont="1" applyBorder="1" applyAlignment="1">
      <alignment horizontal="left" vertical="top" wrapText="1"/>
    </xf>
    <xf numFmtId="0" fontId="31" fillId="0" borderId="29" xfId="48" applyFont="1" applyBorder="1" applyAlignment="1">
      <alignment vertical="top" wrapText="1"/>
    </xf>
    <xf numFmtId="176" fontId="31" fillId="0" borderId="30" xfId="46" applyNumberFormat="1" applyFont="1" applyBorder="1" applyAlignment="1">
      <alignment horizontal="left" vertical="top" wrapText="1"/>
    </xf>
    <xf numFmtId="0" fontId="31" fillId="0" borderId="31" xfId="47" applyFont="1" applyBorder="1" applyAlignment="1">
      <alignment vertical="top" wrapText="1"/>
    </xf>
    <xf numFmtId="0" fontId="31" fillId="0" borderId="32" xfId="47" applyFont="1" applyBorder="1" applyAlignment="1">
      <alignment vertical="top" wrapText="1"/>
    </xf>
    <xf numFmtId="0" fontId="31" fillId="0" borderId="29" xfId="47" applyFont="1" applyBorder="1" applyAlignment="1">
      <alignment vertical="top" wrapText="1"/>
    </xf>
    <xf numFmtId="0" fontId="31" fillId="0" borderId="30" xfId="47" applyFont="1" applyBorder="1" applyAlignment="1">
      <alignment vertical="center"/>
    </xf>
    <xf numFmtId="0" fontId="31" fillId="0" borderId="0" xfId="47" applyFont="1" applyBorder="1" applyAlignment="1">
      <alignment vertical="center"/>
    </xf>
    <xf numFmtId="176" fontId="31" fillId="0" borderId="13" xfId="46" applyNumberFormat="1" applyFont="1" applyBorder="1" applyAlignment="1">
      <alignment horizontal="left" vertical="top" wrapText="1"/>
    </xf>
    <xf numFmtId="0" fontId="31" fillId="0" borderId="31" xfId="47" applyFont="1" applyBorder="1" applyAlignment="1">
      <alignment horizontal="left" vertical="top"/>
    </xf>
    <xf numFmtId="0" fontId="31" fillId="0" borderId="31" xfId="46" applyFont="1" applyBorder="1" applyAlignment="1">
      <alignment vertical="top" wrapText="1"/>
    </xf>
    <xf numFmtId="0" fontId="31" fillId="0" borderId="32" xfId="46" applyFont="1" applyBorder="1" applyAlignment="1">
      <alignment vertical="top" wrapText="1"/>
    </xf>
    <xf numFmtId="0" fontId="31" fillId="0" borderId="29" xfId="46" applyFont="1" applyBorder="1" applyAlignment="1">
      <alignment vertical="top" wrapText="1"/>
    </xf>
    <xf numFmtId="0" fontId="31" fillId="0" borderId="0" xfId="43" applyFont="1" applyBorder="1">
      <alignment vertical="center"/>
    </xf>
    <xf numFmtId="0" fontId="31" fillId="0" borderId="0" xfId="43" applyFont="1" applyAlignment="1">
      <alignment horizontal="left" vertical="center" wrapText="1"/>
    </xf>
    <xf numFmtId="0" fontId="31" fillId="0" borderId="0" xfId="43" applyFont="1" applyAlignment="1">
      <alignment horizontal="left" vertical="center"/>
    </xf>
    <xf numFmtId="0" fontId="24" fillId="0" borderId="0" xfId="43" applyFont="1" applyAlignment="1">
      <alignment horizontal="left" vertical="center"/>
    </xf>
    <xf numFmtId="0" fontId="31" fillId="0" borderId="0" xfId="43" applyFont="1" applyAlignment="1">
      <alignment vertical="center"/>
    </xf>
    <xf numFmtId="0" fontId="32" fillId="0" borderId="0" xfId="0" applyFont="1"/>
    <xf numFmtId="0" fontId="22" fillId="0" borderId="0" xfId="0" applyFont="1"/>
    <xf numFmtId="0" fontId="33" fillId="24" borderId="15" xfId="43" applyFont="1" applyFill="1" applyBorder="1" applyAlignment="1">
      <alignment horizontal="center" vertical="center" shrinkToFit="1"/>
    </xf>
    <xf numFmtId="0" fontId="33" fillId="24" borderId="15" xfId="0" applyFont="1" applyFill="1" applyBorder="1" applyAlignment="1">
      <alignment horizontal="center" vertical="center"/>
    </xf>
    <xf numFmtId="0" fontId="33" fillId="24" borderId="15" xfId="0" applyFont="1" applyFill="1" applyBorder="1" applyAlignment="1">
      <alignment horizontal="center" vertical="center" wrapText="1"/>
    </xf>
    <xf numFmtId="0" fontId="31" fillId="26" borderId="19" xfId="0" applyFont="1" applyFill="1" applyBorder="1" applyAlignment="1">
      <alignment vertical="center"/>
    </xf>
    <xf numFmtId="0" fontId="34" fillId="26" borderId="19" xfId="0" applyFont="1" applyFill="1" applyBorder="1" applyAlignment="1">
      <alignment vertical="center"/>
    </xf>
    <xf numFmtId="0" fontId="22" fillId="0" borderId="0" xfId="0" applyFont="1" applyFill="1" applyBorder="1" applyAlignment="1">
      <alignment vertical="center" wrapText="1"/>
    </xf>
    <xf numFmtId="0" fontId="22" fillId="0" borderId="0" xfId="0" applyFont="1" applyBorder="1"/>
    <xf numFmtId="0" fontId="31" fillId="26" borderId="20" xfId="0" applyFont="1" applyFill="1" applyBorder="1" applyAlignment="1">
      <alignment vertical="center"/>
    </xf>
    <xf numFmtId="0" fontId="34" fillId="26" borderId="20" xfId="0" applyFont="1" applyFill="1" applyBorder="1" applyAlignment="1">
      <alignment vertical="center"/>
    </xf>
    <xf numFmtId="0" fontId="31" fillId="26" borderId="22" xfId="0" applyFont="1" applyFill="1" applyBorder="1" applyAlignment="1">
      <alignment vertical="center"/>
    </xf>
    <xf numFmtId="0" fontId="34" fillId="26" borderId="22" xfId="0" applyFont="1" applyFill="1" applyBorder="1" applyAlignment="1">
      <alignment vertical="center"/>
    </xf>
    <xf numFmtId="0" fontId="23" fillId="0" borderId="0" xfId="0" applyFont="1" applyFill="1" applyBorder="1" applyAlignment="1">
      <alignment horizontal="left" vertical="center" wrapText="1"/>
    </xf>
    <xf numFmtId="0" fontId="31" fillId="0" borderId="0" xfId="43" applyFont="1" applyBorder="1" applyAlignment="1">
      <alignment vertical="center" wrapText="1"/>
    </xf>
    <xf numFmtId="0" fontId="31" fillId="26" borderId="21" xfId="0" applyFont="1" applyFill="1" applyBorder="1" applyAlignment="1">
      <alignment vertical="center"/>
    </xf>
    <xf numFmtId="0" fontId="34" fillId="26" borderId="21" xfId="0" applyFont="1" applyFill="1" applyBorder="1" applyAlignment="1">
      <alignment vertical="center"/>
    </xf>
    <xf numFmtId="0" fontId="31" fillId="0" borderId="19" xfId="0" applyFont="1" applyBorder="1" applyAlignment="1">
      <alignment vertical="center"/>
    </xf>
    <xf numFmtId="0" fontId="31" fillId="0" borderId="20" xfId="0" applyFont="1" applyBorder="1" applyAlignment="1">
      <alignment vertical="center"/>
    </xf>
    <xf numFmtId="0" fontId="23" fillId="0" borderId="0" xfId="0" applyFont="1" applyBorder="1" applyAlignment="1">
      <alignment horizontal="left" vertical="center" wrapText="1"/>
    </xf>
    <xf numFmtId="0" fontId="35" fillId="0" borderId="0" xfId="43" applyFont="1" applyBorder="1" applyAlignment="1">
      <alignment vertical="center"/>
    </xf>
    <xf numFmtId="0" fontId="31" fillId="0" borderId="27" xfId="0" applyFont="1" applyBorder="1" applyAlignment="1">
      <alignment vertical="center"/>
    </xf>
    <xf numFmtId="0" fontId="31" fillId="0" borderId="21" xfId="0" applyFont="1" applyBorder="1" applyAlignment="1">
      <alignment vertical="center" wrapText="1"/>
    </xf>
    <xf numFmtId="0" fontId="23" fillId="0" borderId="0" xfId="0" applyFont="1" applyAlignment="1">
      <alignment horizontal="right" vertical="top"/>
    </xf>
    <xf numFmtId="0" fontId="33" fillId="24" borderId="11" xfId="43" applyFont="1" applyFill="1" applyBorder="1" applyAlignment="1">
      <alignment horizontal="center" vertical="center" shrinkToFit="1"/>
    </xf>
    <xf numFmtId="0" fontId="33" fillId="24" borderId="11" xfId="0" applyFont="1" applyFill="1" applyBorder="1" applyAlignment="1">
      <alignment horizontal="center" vertical="center"/>
    </xf>
    <xf numFmtId="0" fontId="33" fillId="24" borderId="11" xfId="0" applyFont="1" applyFill="1" applyBorder="1" applyAlignment="1">
      <alignment horizontal="center" vertical="center" wrapText="1"/>
    </xf>
    <xf numFmtId="0" fontId="31" fillId="0" borderId="0" xfId="0" applyFont="1" applyBorder="1" applyAlignment="1">
      <alignment vertical="center" wrapText="1"/>
    </xf>
    <xf numFmtId="0" fontId="31" fillId="26" borderId="22" xfId="0" applyFont="1" applyFill="1" applyBorder="1" applyAlignment="1">
      <alignment vertical="center" wrapText="1"/>
    </xf>
    <xf numFmtId="0" fontId="35" fillId="0" borderId="0" xfId="43" applyFont="1" applyBorder="1" applyAlignment="1">
      <alignment vertical="center" wrapText="1"/>
    </xf>
    <xf numFmtId="0" fontId="31" fillId="26" borderId="20" xfId="0" applyFont="1" applyFill="1" applyBorder="1" applyAlignment="1">
      <alignment vertical="center" wrapText="1"/>
    </xf>
    <xf numFmtId="0" fontId="31" fillId="26" borderId="21" xfId="0" applyFont="1" applyFill="1" applyBorder="1" applyAlignment="1">
      <alignment vertical="center" wrapText="1"/>
    </xf>
    <xf numFmtId="0" fontId="36" fillId="0" borderId="0" xfId="0" applyFont="1" applyAlignment="1">
      <alignment vertical="center"/>
    </xf>
    <xf numFmtId="0" fontId="37" fillId="0" borderId="0" xfId="0" applyFont="1" applyAlignment="1">
      <alignment vertical="center"/>
    </xf>
    <xf numFmtId="0" fontId="22" fillId="0" borderId="0" xfId="0" applyFont="1" applyAlignment="1">
      <alignment vertical="center"/>
    </xf>
    <xf numFmtId="0" fontId="39" fillId="0" borderId="0" xfId="0" applyFont="1" applyAlignment="1">
      <alignment vertical="center"/>
    </xf>
    <xf numFmtId="0" fontId="22" fillId="0" borderId="0" xfId="0" applyFont="1" applyAlignment="1">
      <alignment horizontal="center" vertical="center"/>
    </xf>
    <xf numFmtId="0" fontId="40" fillId="0" borderId="0" xfId="0" applyFont="1" applyAlignment="1">
      <alignment vertical="center"/>
    </xf>
    <xf numFmtId="0" fontId="30" fillId="0" borderId="0" xfId="0" applyFont="1" applyAlignment="1">
      <alignment vertical="center"/>
    </xf>
    <xf numFmtId="0" fontId="38" fillId="0" borderId="18" xfId="0" applyFont="1" applyBorder="1"/>
    <xf numFmtId="0" fontId="22" fillId="0" borderId="0" xfId="0" applyFont="1" applyAlignment="1">
      <alignment horizontal="left" vertical="center"/>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22" fillId="0" borderId="0" xfId="0" applyFont="1" applyFill="1" applyAlignment="1">
      <alignment vertical="center"/>
    </xf>
    <xf numFmtId="0" fontId="23" fillId="0" borderId="11" xfId="0" applyFont="1" applyFill="1" applyBorder="1" applyAlignment="1">
      <alignment vertical="center" wrapText="1"/>
    </xf>
    <xf numFmtId="0" fontId="22" fillId="0" borderId="11" xfId="0" applyFont="1" applyFill="1" applyBorder="1" applyAlignment="1">
      <alignment horizontal="center" vertical="center" wrapText="1"/>
    </xf>
    <xf numFmtId="0" fontId="22" fillId="0" borderId="11" xfId="0" applyFont="1" applyFill="1" applyBorder="1" applyAlignment="1">
      <alignment vertical="center"/>
    </xf>
    <xf numFmtId="0" fontId="23" fillId="0" borderId="0" xfId="0" applyFont="1" applyFill="1" applyAlignment="1">
      <alignment vertical="center"/>
    </xf>
    <xf numFmtId="0" fontId="22" fillId="0" borderId="11" xfId="0" applyFont="1" applyFill="1" applyBorder="1" applyAlignment="1">
      <alignment horizontal="center" vertical="center"/>
    </xf>
    <xf numFmtId="0" fontId="23" fillId="0" borderId="12" xfId="0" applyFont="1" applyFill="1" applyBorder="1" applyAlignment="1">
      <alignment vertical="center" wrapText="1"/>
    </xf>
    <xf numFmtId="0" fontId="35" fillId="0" borderId="0" xfId="0" applyFont="1" applyBorder="1" applyAlignment="1">
      <alignment vertical="center" wrapText="1"/>
    </xf>
    <xf numFmtId="0" fontId="35" fillId="0" borderId="0" xfId="0" applyFont="1" applyBorder="1" applyAlignment="1">
      <alignment horizontal="center" vertical="center" wrapText="1"/>
    </xf>
    <xf numFmtId="0" fontId="35" fillId="0" borderId="0" xfId="0" applyFont="1" applyBorder="1" applyAlignment="1">
      <alignment vertical="center"/>
    </xf>
    <xf numFmtId="0" fontId="22" fillId="0" borderId="0" xfId="0" applyFont="1" applyBorder="1" applyAlignment="1">
      <alignment vertical="center"/>
    </xf>
    <xf numFmtId="0" fontId="38" fillId="0" borderId="0" xfId="0" applyFont="1"/>
    <xf numFmtId="0" fontId="22" fillId="0" borderId="18" xfId="0" applyFont="1" applyBorder="1" applyAlignment="1">
      <alignment vertical="center"/>
    </xf>
    <xf numFmtId="0" fontId="38" fillId="25" borderId="14" xfId="0" applyFont="1" applyFill="1" applyBorder="1" applyAlignment="1">
      <alignment horizontal="center" vertical="center" wrapText="1"/>
    </xf>
    <xf numFmtId="0" fontId="23" fillId="28" borderId="11" xfId="43" applyFont="1" applyFill="1" applyBorder="1" applyAlignment="1">
      <alignment vertical="center" wrapText="1"/>
    </xf>
    <xf numFmtId="0" fontId="22" fillId="28" borderId="11" xfId="0" applyFont="1" applyFill="1" applyBorder="1" applyAlignment="1">
      <alignment horizontal="center" vertical="center" wrapText="1"/>
    </xf>
    <xf numFmtId="0" fontId="22" fillId="0" borderId="11" xfId="0" applyFont="1" applyBorder="1" applyAlignment="1">
      <alignment vertical="center"/>
    </xf>
    <xf numFmtId="0" fontId="23" fillId="0" borderId="33" xfId="0" applyFont="1" applyFill="1" applyBorder="1" applyAlignment="1">
      <alignment vertical="center" wrapText="1"/>
    </xf>
    <xf numFmtId="0" fontId="31" fillId="0" borderId="0" xfId="43" applyFont="1" applyBorder="1" applyAlignment="1">
      <alignment vertical="center" textRotation="255"/>
    </xf>
    <xf numFmtId="0" fontId="22" fillId="0" borderId="0" xfId="0" applyFont="1" applyAlignment="1">
      <alignment horizontal="center"/>
    </xf>
    <xf numFmtId="0" fontId="38" fillId="24" borderId="11" xfId="0" applyFont="1" applyFill="1" applyBorder="1" applyAlignment="1">
      <alignment horizontal="center" vertical="center" wrapText="1"/>
    </xf>
    <xf numFmtId="0" fontId="38" fillId="24" borderId="14" xfId="0" applyFont="1" applyFill="1" applyBorder="1" applyAlignment="1">
      <alignment horizontal="center" vertical="center" wrapText="1"/>
    </xf>
    <xf numFmtId="0" fontId="30" fillId="24" borderId="11" xfId="0" applyFont="1" applyFill="1" applyBorder="1" applyAlignment="1">
      <alignment horizontal="center" vertical="center" wrapText="1"/>
    </xf>
    <xf numFmtId="0" fontId="41" fillId="0" borderId="0" xfId="0" applyFont="1" applyFill="1" applyBorder="1" applyAlignment="1">
      <alignment horizontal="right" vertical="center" wrapText="1"/>
    </xf>
    <xf numFmtId="0" fontId="46" fillId="0" borderId="11" xfId="0" applyFont="1" applyFill="1" applyBorder="1" applyAlignment="1">
      <alignment horizontal="center" vertical="center"/>
    </xf>
    <xf numFmtId="0" fontId="47" fillId="0" borderId="0" xfId="0" applyFont="1" applyAlignment="1">
      <alignment vertical="center"/>
    </xf>
    <xf numFmtId="0" fontId="0" fillId="0" borderId="0" xfId="0" applyFont="1" applyAlignment="1">
      <alignment vertical="center"/>
    </xf>
    <xf numFmtId="0" fontId="0" fillId="0" borderId="0" xfId="0" applyFont="1" applyFill="1" applyAlignment="1">
      <alignment vertical="center"/>
    </xf>
    <xf numFmtId="0" fontId="48" fillId="0" borderId="12" xfId="0" applyFont="1" applyBorder="1" applyAlignment="1">
      <alignment vertical="center"/>
    </xf>
    <xf numFmtId="177" fontId="49" fillId="0" borderId="11" xfId="0" applyNumberFormat="1" applyFont="1" applyBorder="1" applyAlignment="1">
      <alignment horizontal="right" vertical="center" indent="6"/>
    </xf>
    <xf numFmtId="0" fontId="48" fillId="0" borderId="17" xfId="0" applyFont="1" applyBorder="1" applyAlignment="1">
      <alignment vertical="center"/>
    </xf>
    <xf numFmtId="0" fontId="48" fillId="0" borderId="0" xfId="0" applyFont="1"/>
    <xf numFmtId="0" fontId="3" fillId="0" borderId="0" xfId="51" applyAlignment="1"/>
    <xf numFmtId="0" fontId="51" fillId="0" borderId="0" xfId="51" applyFont="1" applyFill="1" applyBorder="1" applyAlignment="1">
      <alignment horizontal="center" vertical="center"/>
    </xf>
    <xf numFmtId="0" fontId="52" fillId="0" borderId="0" xfId="51" applyFont="1" applyAlignment="1"/>
    <xf numFmtId="0" fontId="53" fillId="0" borderId="28" xfId="51" applyFont="1" applyBorder="1" applyAlignment="1"/>
    <xf numFmtId="0" fontId="2" fillId="0" borderId="23" xfId="51" applyFont="1" applyBorder="1" applyAlignment="1"/>
    <xf numFmtId="0" fontId="54" fillId="0" borderId="0" xfId="51" applyFont="1" applyFill="1" applyAlignment="1">
      <alignment vertical="center"/>
    </xf>
    <xf numFmtId="0" fontId="3" fillId="0" borderId="0" xfId="51" applyBorder="1" applyAlignment="1"/>
    <xf numFmtId="0" fontId="52" fillId="0" borderId="28" xfId="51" applyFont="1" applyBorder="1" applyAlignment="1"/>
    <xf numFmtId="0" fontId="3" fillId="0" borderId="23" xfId="51" applyFont="1" applyBorder="1" applyAlignment="1"/>
    <xf numFmtId="0" fontId="53" fillId="0" borderId="0" xfId="51" applyFont="1" applyAlignment="1"/>
    <xf numFmtId="0" fontId="56" fillId="0" borderId="0" xfId="51" applyFont="1" applyFill="1" applyBorder="1" applyAlignment="1"/>
    <xf numFmtId="0" fontId="57" fillId="0" borderId="0" xfId="51" applyFont="1" applyFill="1" applyBorder="1" applyAlignment="1"/>
    <xf numFmtId="0" fontId="58" fillId="0" borderId="0" xfId="51" applyFont="1" applyFill="1" applyBorder="1" applyAlignment="1"/>
    <xf numFmtId="0" fontId="53" fillId="0" borderId="0" xfId="51" applyFont="1" applyBorder="1" applyAlignment="1"/>
    <xf numFmtId="0" fontId="3" fillId="0" borderId="35" xfId="51" applyBorder="1" applyAlignment="1"/>
    <xf numFmtId="0" fontId="3" fillId="0" borderId="36" xfId="51" applyBorder="1" applyAlignment="1"/>
    <xf numFmtId="0" fontId="3" fillId="0" borderId="37" xfId="51" applyBorder="1" applyAlignment="1"/>
    <xf numFmtId="0" fontId="3" fillId="0" borderId="34" xfId="51" applyBorder="1" applyAlignment="1"/>
    <xf numFmtId="0" fontId="53" fillId="0" borderId="38" xfId="51" applyFont="1" applyBorder="1" applyAlignment="1"/>
    <xf numFmtId="0" fontId="52" fillId="0" borderId="0" xfId="51" applyFont="1" applyFill="1" applyBorder="1" applyAlignment="1"/>
    <xf numFmtId="0" fontId="52" fillId="0" borderId="42" xfId="51" applyFont="1" applyBorder="1" applyAlignment="1"/>
    <xf numFmtId="0" fontId="52" fillId="0" borderId="43" xfId="51" applyFont="1" applyBorder="1" applyAlignment="1"/>
    <xf numFmtId="0" fontId="3" fillId="0" borderId="43" xfId="51" applyBorder="1" applyAlignment="1"/>
    <xf numFmtId="0" fontId="3" fillId="0" borderId="44" xfId="51" applyBorder="1" applyAlignment="1"/>
    <xf numFmtId="0" fontId="52" fillId="0" borderId="42" xfId="51" applyFont="1" applyBorder="1" applyAlignment="1">
      <alignment horizontal="left"/>
    </xf>
    <xf numFmtId="0" fontId="52" fillId="0" borderId="44" xfId="51" applyFont="1" applyBorder="1" applyAlignment="1"/>
    <xf numFmtId="0" fontId="52" fillId="0" borderId="42" xfId="51" applyFont="1" applyBorder="1" applyAlignment="1">
      <alignment vertical="center"/>
    </xf>
    <xf numFmtId="0" fontId="52" fillId="0" borderId="43" xfId="51" applyFont="1" applyBorder="1" applyAlignment="1">
      <alignment vertical="center"/>
    </xf>
    <xf numFmtId="0" fontId="52" fillId="0" borderId="44" xfId="51" applyFont="1" applyBorder="1" applyAlignment="1">
      <alignment vertical="center"/>
    </xf>
    <xf numFmtId="0" fontId="53" fillId="0" borderId="34" xfId="51" applyFont="1" applyBorder="1" applyAlignment="1"/>
    <xf numFmtId="0" fontId="3" fillId="0" borderId="39" xfId="51" applyBorder="1" applyAlignment="1"/>
    <xf numFmtId="0" fontId="3" fillId="0" borderId="40" xfId="51" applyBorder="1" applyAlignment="1"/>
    <xf numFmtId="0" fontId="53" fillId="0" borderId="40" xfId="51" applyFont="1" applyBorder="1" applyAlignment="1"/>
    <xf numFmtId="0" fontId="53" fillId="0" borderId="41" xfId="51" applyFont="1" applyBorder="1" applyAlignment="1"/>
    <xf numFmtId="178" fontId="3" fillId="0" borderId="0" xfId="51" applyNumberFormat="1" applyAlignment="1"/>
    <xf numFmtId="0" fontId="55" fillId="31" borderId="0" xfId="51" applyFont="1" applyFill="1" applyAlignment="1"/>
    <xf numFmtId="0" fontId="59" fillId="31" borderId="0" xfId="51" applyFont="1" applyFill="1" applyAlignment="1"/>
    <xf numFmtId="0" fontId="60" fillId="31" borderId="0" xfId="51" applyFont="1" applyFill="1" applyAlignment="1"/>
    <xf numFmtId="0" fontId="3" fillId="0" borderId="0" xfId="51" applyFill="1" applyBorder="1" applyAlignment="1"/>
    <xf numFmtId="0" fontId="56" fillId="25" borderId="45" xfId="51" applyFont="1" applyFill="1" applyBorder="1" applyAlignment="1">
      <alignment horizontal="center" vertical="center" wrapText="1"/>
    </xf>
    <xf numFmtId="0" fontId="52" fillId="0" borderId="42" xfId="51" applyFont="1" applyFill="1" applyBorder="1" applyAlignment="1"/>
    <xf numFmtId="0" fontId="53" fillId="0" borderId="43" xfId="51" applyFont="1" applyFill="1" applyBorder="1" applyAlignment="1"/>
    <xf numFmtId="0" fontId="52" fillId="0" borderId="43" xfId="51" applyFont="1" applyFill="1" applyBorder="1" applyAlignment="1"/>
    <xf numFmtId="0" fontId="3" fillId="0" borderId="43" xfId="51" applyFill="1" applyBorder="1" applyAlignment="1"/>
    <xf numFmtId="0" fontId="3" fillId="0" borderId="44" xfId="51" applyFill="1" applyBorder="1" applyAlignment="1"/>
    <xf numFmtId="0" fontId="52" fillId="0" borderId="44" xfId="51" applyFont="1" applyFill="1" applyBorder="1" applyAlignment="1"/>
    <xf numFmtId="0" fontId="56" fillId="25" borderId="46" xfId="51" applyFont="1" applyFill="1" applyBorder="1" applyAlignment="1">
      <alignment horizontal="center" vertical="center" wrapText="1"/>
    </xf>
    <xf numFmtId="0" fontId="52" fillId="0" borderId="25" xfId="51" applyFont="1" applyBorder="1" applyAlignment="1"/>
    <xf numFmtId="0" fontId="53" fillId="0" borderId="25" xfId="51" applyFont="1" applyBorder="1" applyAlignment="1"/>
    <xf numFmtId="178" fontId="57" fillId="0" borderId="25" xfId="51" applyNumberFormat="1" applyFont="1" applyBorder="1" applyAlignment="1">
      <alignment horizontal="center"/>
    </xf>
    <xf numFmtId="0" fontId="52" fillId="30" borderId="25" xfId="51" applyFont="1" applyFill="1" applyBorder="1" applyAlignment="1"/>
    <xf numFmtId="0" fontId="53" fillId="30" borderId="25" xfId="51" applyFont="1" applyFill="1" applyBorder="1" applyAlignment="1"/>
    <xf numFmtId="178" fontId="57" fillId="30" borderId="25" xfId="51" applyNumberFormat="1" applyFont="1" applyFill="1" applyBorder="1" applyAlignment="1">
      <alignment horizontal="center"/>
    </xf>
    <xf numFmtId="0" fontId="52" fillId="0" borderId="42" xfId="51" applyFont="1" applyFill="1" applyBorder="1" applyAlignment="1">
      <alignment vertical="top"/>
    </xf>
    <xf numFmtId="0" fontId="53" fillId="0" borderId="43" xfId="51" applyFont="1" applyFill="1" applyBorder="1" applyAlignment="1">
      <alignment vertical="top"/>
    </xf>
    <xf numFmtId="0" fontId="53" fillId="0" borderId="44" xfId="51" applyFont="1" applyFill="1" applyBorder="1" applyAlignment="1">
      <alignment vertical="top"/>
    </xf>
    <xf numFmtId="0" fontId="3" fillId="0" borderId="0" xfId="51"/>
    <xf numFmtId="0" fontId="44" fillId="27" borderId="10" xfId="42" applyFont="1" applyFill="1" applyBorder="1" applyAlignment="1">
      <alignment horizontal="center" vertical="center"/>
    </xf>
    <xf numFmtId="0" fontId="45" fillId="27" borderId="10" xfId="42" applyFont="1" applyFill="1" applyBorder="1" applyAlignment="1">
      <alignment horizontal="center" vertical="center"/>
    </xf>
    <xf numFmtId="0" fontId="27" fillId="0" borderId="24" xfId="42" applyFont="1" applyFill="1" applyBorder="1" applyAlignment="1" applyProtection="1">
      <alignment horizontal="left" vertical="center" wrapText="1"/>
      <protection locked="0"/>
    </xf>
    <xf numFmtId="0" fontId="27" fillId="0" borderId="25" xfId="42" applyFont="1" applyFill="1" applyBorder="1" applyAlignment="1" applyProtection="1">
      <alignment horizontal="left" vertical="center"/>
      <protection locked="0"/>
    </xf>
    <xf numFmtId="0" fontId="27" fillId="0" borderId="26" xfId="42" applyFont="1" applyFill="1" applyBorder="1" applyAlignment="1" applyProtection="1">
      <alignment horizontal="left" vertical="center"/>
      <protection locked="0"/>
    </xf>
    <xf numFmtId="0" fontId="42" fillId="27" borderId="10" xfId="41" applyFont="1" applyFill="1" applyBorder="1" applyAlignment="1">
      <alignment horizontal="center" vertical="center"/>
    </xf>
    <xf numFmtId="0" fontId="43" fillId="27" borderId="10" xfId="41" applyFont="1" applyFill="1" applyBorder="1" applyAlignment="1">
      <alignment horizontal="center" vertical="center"/>
    </xf>
    <xf numFmtId="176" fontId="26" fillId="0" borderId="10" xfId="41" applyNumberFormat="1" applyFont="1" applyBorder="1" applyAlignment="1">
      <alignment horizontal="center" vertical="center"/>
    </xf>
    <xf numFmtId="176" fontId="22" fillId="0" borderId="10" xfId="41" applyNumberFormat="1" applyFont="1" applyBorder="1" applyAlignment="1">
      <alignment horizontal="center" vertical="center"/>
    </xf>
    <xf numFmtId="176" fontId="26" fillId="0" borderId="24" xfId="41" applyNumberFormat="1" applyFont="1" applyBorder="1" applyAlignment="1" applyProtection="1">
      <alignment horizontal="center" vertical="center" shrinkToFit="1"/>
      <protection locked="0"/>
    </xf>
    <xf numFmtId="176" fontId="22" fillId="0" borderId="25" xfId="41" applyNumberFormat="1" applyFont="1" applyBorder="1" applyAlignment="1" applyProtection="1">
      <alignment horizontal="center" vertical="center" shrinkToFit="1"/>
      <protection locked="0"/>
    </xf>
    <xf numFmtId="176" fontId="22" fillId="0" borderId="26" xfId="41" applyNumberFormat="1" applyFont="1" applyBorder="1" applyAlignment="1" applyProtection="1">
      <alignment horizontal="center" vertical="center" shrinkToFit="1"/>
      <protection locked="0"/>
    </xf>
    <xf numFmtId="0" fontId="25" fillId="0" borderId="0" xfId="42" applyFont="1" applyAlignment="1">
      <alignment horizontal="center" vertical="center"/>
    </xf>
    <xf numFmtId="0" fontId="23" fillId="24" borderId="10" xfId="41" applyFont="1" applyFill="1" applyBorder="1" applyAlignment="1">
      <alignment horizontal="center" vertical="justify"/>
    </xf>
    <xf numFmtId="0" fontId="22" fillId="0" borderId="10" xfId="41" applyFont="1" applyBorder="1" applyAlignment="1"/>
    <xf numFmtId="0" fontId="23" fillId="28" borderId="15" xfId="0" applyFont="1" applyFill="1" applyBorder="1" applyAlignment="1">
      <alignment horizontal="left" vertical="center" wrapText="1"/>
    </xf>
    <xf numFmtId="0" fontId="23" fillId="28" borderId="27" xfId="0" applyFont="1" applyFill="1" applyBorder="1" applyAlignment="1">
      <alignment horizontal="left" vertical="center" wrapText="1"/>
    </xf>
    <xf numFmtId="0" fontId="23" fillId="28" borderId="12"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25" borderId="11" xfId="0" applyFont="1" applyFill="1" applyBorder="1" applyAlignment="1">
      <alignment horizontal="center" vertical="center"/>
    </xf>
    <xf numFmtId="0" fontId="38" fillId="25" borderId="14" xfId="0" applyFont="1" applyFill="1" applyBorder="1" applyAlignment="1">
      <alignment horizontal="center" vertical="center"/>
    </xf>
    <xf numFmtId="0" fontId="38" fillId="25" borderId="23" xfId="0" applyFont="1" applyFill="1" applyBorder="1" applyAlignment="1">
      <alignment horizontal="center" vertical="center"/>
    </xf>
    <xf numFmtId="0" fontId="23" fillId="0" borderId="15"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56" fillId="25" borderId="45" xfId="51" applyFont="1" applyFill="1" applyBorder="1" applyAlignment="1">
      <alignment horizontal="left" vertical="center"/>
    </xf>
    <xf numFmtId="0" fontId="56" fillId="25" borderId="46" xfId="51" applyFont="1" applyFill="1" applyBorder="1" applyAlignment="1">
      <alignment horizontal="left" vertical="center"/>
    </xf>
    <xf numFmtId="0" fontId="49" fillId="0" borderId="35" xfId="51" applyFont="1" applyFill="1" applyBorder="1" applyAlignment="1">
      <alignment horizontal="left" vertical="center" wrapText="1"/>
    </xf>
    <xf numFmtId="0" fontId="48" fillId="0" borderId="36" xfId="51" applyFont="1" applyFill="1" applyBorder="1" applyAlignment="1">
      <alignment horizontal="left" vertical="center" wrapText="1"/>
    </xf>
    <xf numFmtId="0" fontId="48" fillId="0" borderId="37" xfId="51" applyFont="1" applyFill="1" applyBorder="1" applyAlignment="1">
      <alignment horizontal="left" vertical="center" wrapText="1"/>
    </xf>
    <xf numFmtId="0" fontId="48" fillId="0" borderId="34" xfId="51" applyFont="1" applyFill="1" applyBorder="1" applyAlignment="1">
      <alignment horizontal="left" vertical="center" wrapText="1"/>
    </xf>
    <xf numFmtId="0" fontId="48" fillId="0" borderId="0" xfId="51" applyFont="1" applyFill="1" applyBorder="1" applyAlignment="1">
      <alignment horizontal="left" vertical="center" wrapText="1"/>
    </xf>
    <xf numFmtId="0" fontId="48" fillId="0" borderId="38" xfId="51" applyFont="1" applyFill="1" applyBorder="1" applyAlignment="1">
      <alignment horizontal="left" vertical="center" wrapText="1"/>
    </xf>
    <xf numFmtId="0" fontId="48" fillId="0" borderId="39" xfId="51" applyFont="1" applyFill="1" applyBorder="1" applyAlignment="1">
      <alignment horizontal="left" vertical="center" wrapText="1"/>
    </xf>
    <xf numFmtId="0" fontId="48" fillId="0" borderId="40" xfId="51" applyFont="1" applyFill="1" applyBorder="1" applyAlignment="1">
      <alignment horizontal="left" vertical="center" wrapText="1"/>
    </xf>
    <xf numFmtId="0" fontId="48" fillId="0" borderId="41" xfId="51" applyFont="1" applyFill="1" applyBorder="1" applyAlignment="1">
      <alignment horizontal="left" vertical="center" wrapText="1"/>
    </xf>
    <xf numFmtId="0" fontId="49" fillId="0" borderId="36" xfId="51" applyFont="1" applyFill="1" applyBorder="1" applyAlignment="1">
      <alignment horizontal="left" vertical="center" wrapText="1"/>
    </xf>
    <xf numFmtId="0" fontId="49" fillId="0" borderId="37" xfId="51" applyFont="1" applyFill="1" applyBorder="1" applyAlignment="1">
      <alignment horizontal="left" vertical="center" wrapText="1"/>
    </xf>
    <xf numFmtId="0" fontId="49" fillId="0" borderId="34" xfId="51" applyFont="1" applyFill="1" applyBorder="1" applyAlignment="1">
      <alignment horizontal="left" vertical="center" wrapText="1"/>
    </xf>
    <xf numFmtId="0" fontId="49" fillId="0" borderId="0" xfId="51" applyFont="1" applyFill="1" applyBorder="1" applyAlignment="1">
      <alignment horizontal="left" vertical="center" wrapText="1"/>
    </xf>
    <xf numFmtId="0" fontId="49" fillId="0" borderId="38" xfId="51" applyFont="1" applyFill="1" applyBorder="1" applyAlignment="1">
      <alignment horizontal="left" vertical="center" wrapText="1"/>
    </xf>
    <xf numFmtId="0" fontId="49" fillId="0" borderId="39" xfId="51" applyFont="1" applyFill="1" applyBorder="1" applyAlignment="1">
      <alignment horizontal="left" vertical="center" wrapText="1"/>
    </xf>
    <xf numFmtId="0" fontId="49" fillId="0" borderId="40" xfId="51" applyFont="1" applyFill="1" applyBorder="1" applyAlignment="1">
      <alignment horizontal="left" vertical="center" wrapText="1"/>
    </xf>
    <xf numFmtId="0" fontId="49" fillId="0" borderId="41" xfId="51" applyFont="1" applyFill="1" applyBorder="1" applyAlignment="1">
      <alignment horizontal="left" vertical="center" wrapText="1"/>
    </xf>
    <xf numFmtId="0" fontId="52" fillId="0" borderId="42" xfId="51" applyFont="1" applyBorder="1" applyAlignment="1">
      <alignment horizontal="center"/>
    </xf>
    <xf numFmtId="0" fontId="52" fillId="0" borderId="43" xfId="51" applyFont="1" applyBorder="1" applyAlignment="1">
      <alignment horizontal="center"/>
    </xf>
    <xf numFmtId="0" fontId="52" fillId="0" borderId="44" xfId="51" applyFont="1" applyBorder="1" applyAlignment="1">
      <alignment horizontal="center"/>
    </xf>
    <xf numFmtId="0" fontId="52" fillId="0" borderId="14" xfId="51" applyFont="1" applyBorder="1" applyAlignment="1">
      <alignment vertical="center" wrapText="1"/>
    </xf>
    <xf numFmtId="0" fontId="0" fillId="0" borderId="28" xfId="0" applyBorder="1" applyAlignment="1">
      <alignment vertical="center" wrapText="1"/>
    </xf>
    <xf numFmtId="0" fontId="52"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55" fillId="31" borderId="34" xfId="51" applyFont="1" applyFill="1" applyBorder="1" applyAlignment="1">
      <alignment horizontal="center" vertical="center" wrapText="1"/>
    </xf>
    <xf numFmtId="0" fontId="55" fillId="31" borderId="0" xfId="51" applyFont="1" applyFill="1" applyBorder="1" applyAlignment="1">
      <alignment horizontal="center" vertical="center" wrapText="1"/>
    </xf>
    <xf numFmtId="0" fontId="3" fillId="0" borderId="35" xfId="51" applyFont="1" applyFill="1" applyBorder="1" applyAlignment="1">
      <alignment horizontal="left" vertical="center" wrapText="1"/>
    </xf>
    <xf numFmtId="0" fontId="3" fillId="0" borderId="36"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34"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38"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3" fillId="0" borderId="41" xfId="51" applyFont="1" applyFill="1" applyBorder="1" applyAlignment="1">
      <alignment horizontal="left" vertical="center" wrapText="1"/>
    </xf>
    <xf numFmtId="0" fontId="52" fillId="0" borderId="42" xfId="51" applyFont="1" applyBorder="1" applyAlignment="1">
      <alignment horizontal="left"/>
    </xf>
    <xf numFmtId="0" fontId="52" fillId="0" borderId="43" xfId="51" applyFont="1" applyBorder="1" applyAlignment="1">
      <alignment horizontal="left"/>
    </xf>
    <xf numFmtId="0" fontId="52" fillId="0" borderId="44" xfId="51" applyFont="1" applyBorder="1" applyAlignment="1">
      <alignment horizontal="left"/>
    </xf>
    <xf numFmtId="0" fontId="50" fillId="0" borderId="0" xfId="51" applyFont="1" applyFill="1" applyBorder="1" applyAlignment="1">
      <alignment horizontal="center" vertical="center" wrapText="1"/>
    </xf>
    <xf numFmtId="0" fontId="50" fillId="0" borderId="0" xfId="51" applyFont="1" applyFill="1" applyBorder="1" applyAlignment="1">
      <alignment horizontal="center" vertical="center"/>
    </xf>
    <xf numFmtId="0" fontId="0" fillId="0" borderId="23" xfId="0" applyBorder="1" applyAlignment="1">
      <alignment vertical="center" wrapText="1"/>
    </xf>
    <xf numFmtId="0" fontId="52" fillId="0" borderId="14" xfId="51" applyFont="1" applyBorder="1" applyAlignment="1">
      <alignment vertical="center" shrinkToFit="1"/>
    </xf>
    <xf numFmtId="0" fontId="53" fillId="0" borderId="28" xfId="0" applyFont="1" applyBorder="1" applyAlignment="1">
      <alignment vertical="center" shrinkToFit="1"/>
    </xf>
    <xf numFmtId="0" fontId="53" fillId="0" borderId="23" xfId="0" applyFont="1" applyBorder="1" applyAlignment="1">
      <alignment vertical="center" shrinkToFit="1"/>
    </xf>
    <xf numFmtId="0" fontId="31" fillId="26" borderId="15" xfId="0" applyFont="1" applyFill="1" applyBorder="1" applyAlignment="1">
      <alignment horizontal="left" vertical="center" wrapText="1"/>
    </xf>
    <xf numFmtId="0" fontId="31" fillId="26" borderId="27" xfId="0" applyFont="1" applyFill="1" applyBorder="1" applyAlignment="1">
      <alignment horizontal="left" vertical="center" wrapText="1"/>
    </xf>
    <xf numFmtId="0" fontId="31" fillId="26" borderId="12" xfId="0" applyFont="1" applyFill="1" applyBorder="1" applyAlignment="1">
      <alignment horizontal="left" vertical="center" wrapText="1"/>
    </xf>
    <xf numFmtId="0" fontId="23" fillId="0" borderId="0" xfId="0" applyFont="1" applyBorder="1" applyAlignment="1">
      <alignment horizontal="left" vertical="center" wrapText="1"/>
    </xf>
    <xf numFmtId="0" fontId="31" fillId="0" borderId="19" xfId="0" applyFont="1" applyBorder="1" applyAlignment="1">
      <alignment horizontal="left" vertical="center"/>
    </xf>
    <xf numFmtId="0" fontId="31" fillId="0" borderId="27" xfId="0" applyFont="1" applyBorder="1" applyAlignment="1">
      <alignment horizontal="left" vertical="center"/>
    </xf>
    <xf numFmtId="0" fontId="31" fillId="0" borderId="21" xfId="0" applyFont="1" applyBorder="1" applyAlignment="1">
      <alignment horizontal="left" vertical="center"/>
    </xf>
    <xf numFmtId="0" fontId="23" fillId="0" borderId="0" xfId="0" applyFont="1" applyFill="1" applyBorder="1" applyAlignment="1">
      <alignment horizontal="left" vertical="center" wrapText="1"/>
    </xf>
    <xf numFmtId="0" fontId="31" fillId="0" borderId="15" xfId="44" applyFont="1" applyBorder="1" applyAlignment="1">
      <alignment horizontal="left" vertical="center" wrapText="1"/>
    </xf>
    <xf numFmtId="0" fontId="31" fillId="0" borderId="27" xfId="44" applyFont="1" applyBorder="1" applyAlignment="1">
      <alignment horizontal="left" vertical="center" wrapText="1"/>
    </xf>
    <xf numFmtId="0" fontId="31" fillId="0" borderId="12" xfId="44" applyFont="1" applyBorder="1" applyAlignment="1">
      <alignment horizontal="left" vertical="center" wrapText="1"/>
    </xf>
    <xf numFmtId="0" fontId="31" fillId="0" borderId="11" xfId="44" applyFont="1" applyBorder="1" applyAlignment="1">
      <alignment horizontal="left" vertical="center" wrapText="1"/>
    </xf>
    <xf numFmtId="0" fontId="31" fillId="0" borderId="15" xfId="0" applyFont="1" applyBorder="1" applyAlignment="1">
      <alignment horizontal="left" vertical="center" wrapText="1"/>
    </xf>
    <xf numFmtId="0" fontId="31" fillId="0" borderId="27" xfId="0" applyFont="1" applyBorder="1" applyAlignment="1">
      <alignment horizontal="left" vertical="center" wrapText="1"/>
    </xf>
    <xf numFmtId="0" fontId="31" fillId="29" borderId="14" xfId="43" applyFont="1" applyFill="1" applyBorder="1" applyAlignment="1">
      <alignment horizontal="center" vertical="center"/>
    </xf>
    <xf numFmtId="0" fontId="31" fillId="29" borderId="23" xfId="43" applyFont="1" applyFill="1" applyBorder="1" applyAlignment="1">
      <alignment horizontal="center" vertical="center"/>
    </xf>
    <xf numFmtId="0" fontId="30" fillId="29" borderId="14" xfId="43" applyFont="1" applyFill="1" applyBorder="1" applyAlignment="1">
      <alignment horizontal="left" vertical="center" shrinkToFit="1"/>
    </xf>
    <xf numFmtId="0" fontId="30" fillId="29" borderId="28"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24" fillId="0" borderId="15" xfId="43" applyFont="1" applyFill="1" applyBorder="1" applyAlignment="1">
      <alignment horizontal="left" vertical="center" wrapText="1"/>
    </xf>
    <xf numFmtId="0" fontId="24" fillId="0" borderId="27" xfId="43" applyFont="1" applyFill="1" applyBorder="1" applyAlignment="1">
      <alignment horizontal="left" vertical="center" wrapText="1"/>
    </xf>
    <xf numFmtId="0" fontId="24" fillId="0" borderId="12" xfId="43" applyFont="1" applyFill="1" applyBorder="1" applyAlignment="1">
      <alignment horizontal="left" vertical="center" wrapText="1"/>
    </xf>
    <xf numFmtId="176" fontId="24" fillId="0" borderId="16" xfId="46" applyNumberFormat="1" applyFont="1" applyFill="1" applyBorder="1" applyAlignment="1">
      <alignment horizontal="left" vertical="center" wrapText="1"/>
    </xf>
    <xf numFmtId="176" fontId="24" fillId="0" borderId="30" xfId="46" applyNumberFormat="1" applyFont="1" applyFill="1" applyBorder="1" applyAlignment="1">
      <alignment horizontal="left" vertical="center" wrapText="1"/>
    </xf>
    <xf numFmtId="0" fontId="24" fillId="0" borderId="16" xfId="46" applyFont="1" applyFill="1" applyBorder="1" applyAlignment="1">
      <alignment horizontal="justify" vertical="center" wrapText="1"/>
    </xf>
    <xf numFmtId="0" fontId="24" fillId="0" borderId="30" xfId="46" applyFont="1" applyFill="1" applyBorder="1" applyAlignment="1">
      <alignment horizontal="justify" vertical="center" wrapText="1"/>
    </xf>
    <xf numFmtId="0" fontId="24" fillId="0" borderId="13" xfId="46" applyFont="1" applyFill="1" applyBorder="1" applyAlignment="1">
      <alignment horizontal="justify" vertical="center" wrapText="1"/>
    </xf>
    <xf numFmtId="0" fontId="24" fillId="0" borderId="15" xfId="43" applyFont="1" applyBorder="1" applyAlignment="1">
      <alignment horizontal="left" vertical="center" wrapText="1"/>
    </xf>
    <xf numFmtId="0" fontId="24" fillId="0" borderId="27" xfId="43" applyFont="1" applyBorder="1" applyAlignment="1">
      <alignment horizontal="left" vertical="center" wrapText="1"/>
    </xf>
    <xf numFmtId="0" fontId="24" fillId="0" borderId="12" xfId="43" applyFont="1" applyBorder="1" applyAlignment="1">
      <alignment horizontal="left" vertical="center" wrapText="1"/>
    </xf>
    <xf numFmtId="176" fontId="24" fillId="0" borderId="11" xfId="46" applyNumberFormat="1" applyFont="1" applyBorder="1" applyAlignment="1">
      <alignment horizontal="left" vertical="center" wrapText="1"/>
    </xf>
    <xf numFmtId="176" fontId="24" fillId="0" borderId="14" xfId="46" applyNumberFormat="1" applyFont="1" applyBorder="1" applyAlignment="1">
      <alignment horizontal="left" vertical="center" wrapText="1"/>
    </xf>
    <xf numFmtId="176" fontId="24" fillId="0" borderId="15" xfId="46" applyNumberFormat="1" applyFont="1" applyBorder="1" applyAlignment="1">
      <alignment horizontal="left" vertical="center" wrapText="1"/>
    </xf>
    <xf numFmtId="176" fontId="24" fillId="0" borderId="27" xfId="46" applyNumberFormat="1" applyFont="1" applyBorder="1" applyAlignment="1">
      <alignment horizontal="left" vertical="center" wrapText="1"/>
    </xf>
    <xf numFmtId="176" fontId="24" fillId="0" borderId="12" xfId="46" applyNumberFormat="1" applyFont="1" applyBorder="1" applyAlignment="1">
      <alignment horizontal="left" vertical="center" wrapText="1"/>
    </xf>
    <xf numFmtId="0" fontId="31" fillId="29" borderId="16" xfId="43" applyFont="1" applyFill="1" applyBorder="1" applyAlignment="1">
      <alignment horizontal="center" vertical="center"/>
    </xf>
    <xf numFmtId="0" fontId="31" fillId="29" borderId="29" xfId="43" applyFont="1" applyFill="1" applyBorder="1" applyAlignment="1">
      <alignment horizontal="center" vertical="center"/>
    </xf>
    <xf numFmtId="176" fontId="24" fillId="0" borderId="16" xfId="46" applyNumberFormat="1" applyFont="1" applyFill="1" applyBorder="1" applyAlignment="1">
      <alignment vertical="center" wrapText="1"/>
    </xf>
    <xf numFmtId="176" fontId="24" fillId="0" borderId="30" xfId="46" applyNumberFormat="1" applyFont="1" applyFill="1" applyBorder="1" applyAlignment="1">
      <alignment vertical="center" wrapText="1"/>
    </xf>
    <xf numFmtId="176" fontId="24" fillId="0" borderId="13" xfId="46" applyNumberFormat="1" applyFont="1" applyFill="1" applyBorder="1" applyAlignment="1">
      <alignment vertical="center" wrapText="1"/>
    </xf>
    <xf numFmtId="0" fontId="24" fillId="0" borderId="16" xfId="46" applyFont="1" applyFill="1" applyBorder="1" applyAlignment="1">
      <alignment vertical="center" wrapText="1"/>
    </xf>
    <xf numFmtId="0" fontId="24" fillId="0" borderId="30" xfId="46" applyFont="1" applyFill="1" applyBorder="1" applyAlignment="1">
      <alignment vertical="center" wrapText="1"/>
    </xf>
    <xf numFmtId="0" fontId="24" fillId="0" borderId="13" xfId="46" applyFont="1" applyFill="1" applyBorder="1" applyAlignment="1">
      <alignment vertical="center" wrapText="1"/>
    </xf>
    <xf numFmtId="0" fontId="29" fillId="0" borderId="0" xfId="43" applyFont="1" applyAlignment="1">
      <alignment horizontal="center" vertical="center"/>
    </xf>
    <xf numFmtId="176" fontId="24" fillId="0" borderId="15" xfId="46" applyNumberFormat="1" applyFont="1" applyFill="1" applyBorder="1" applyAlignment="1">
      <alignment horizontal="left" vertical="center" wrapText="1"/>
    </xf>
    <xf numFmtId="176" fontId="24" fillId="0" borderId="27" xfId="46" applyNumberFormat="1" applyFont="1" applyFill="1" applyBorder="1" applyAlignment="1">
      <alignment horizontal="left" vertical="center" wrapText="1"/>
    </xf>
    <xf numFmtId="176" fontId="24" fillId="0" borderId="12" xfId="46" applyNumberFormat="1" applyFont="1" applyFill="1" applyBorder="1" applyAlignment="1">
      <alignment horizontal="left" vertical="center" wrapText="1"/>
    </xf>
    <xf numFmtId="176" fontId="24" fillId="0" borderId="16" xfId="46" applyNumberFormat="1" applyFont="1" applyBorder="1" applyAlignment="1">
      <alignment horizontal="left" vertical="center" wrapText="1"/>
    </xf>
    <xf numFmtId="176" fontId="24" fillId="0" borderId="30" xfId="46" applyNumberFormat="1" applyFont="1" applyBorder="1" applyAlignment="1">
      <alignment horizontal="left" vertical="center" wrapText="1"/>
    </xf>
    <xf numFmtId="176" fontId="24" fillId="0" borderId="13" xfId="46" applyNumberFormat="1" applyFont="1" applyBorder="1" applyAlignment="1">
      <alignment horizontal="left" vertical="center" wrapText="1"/>
    </xf>
    <xf numFmtId="0" fontId="61" fillId="0" borderId="0" xfId="46" applyFont="1" applyFill="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7"/>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8"/>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 (自動作表)'!$B$25:$B$38</c:f>
              <c:strCache>
                <c:ptCount val="12"/>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pt idx="11">
                  <c:v>後輩指導</c:v>
                </c:pt>
              </c:strCache>
            </c:strRef>
          </c:cat>
          <c:val>
            <c:numRef>
              <c:f>'OJTｺﾐｭﾆｹｰｼｮﾝｼｰﾄ (自動作表)'!$H$25:$H$36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096A-472D-9E0A-AC79C8802D98}"/>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 (自動作表)'!$B$25:$B$38</c:f>
              <c:strCache>
                <c:ptCount val="12"/>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pt idx="11">
                  <c:v>後輩指導</c:v>
                </c:pt>
              </c:strCache>
            </c:strRef>
          </c:cat>
          <c:val>
            <c:numRef>
              <c:f>'OJTｺﾐｭﾆｹｰｼｮﾝｼｰﾄ (自動作表)'!$G$25:$G$36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096A-472D-9E0A-AC79C8802D98}"/>
            </c:ext>
          </c:extLst>
        </c:ser>
        <c:dLbls>
          <c:showLegendKey val="0"/>
          <c:showVal val="0"/>
          <c:showCatName val="0"/>
          <c:showSerName val="0"/>
          <c:showPercent val="0"/>
          <c:showBubbleSize val="0"/>
        </c:dLbls>
        <c:axId val="893155768"/>
        <c:axId val="893147928"/>
      </c:radarChart>
      <c:catAx>
        <c:axId val="89315576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893147928"/>
        <c:crosses val="autoZero"/>
        <c:auto val="0"/>
        <c:lblAlgn val="ctr"/>
        <c:lblOffset val="100"/>
        <c:noMultiLvlLbl val="0"/>
      </c:catAx>
      <c:valAx>
        <c:axId val="893147928"/>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315576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3</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1EB9A291-0BD5-48AD-AF16-741311046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DE9DE693-2698-40AE-BFC6-49C7418B80E2}"/>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7E3BF4AB-5E43-4A5F-8317-5EA0278711E9}"/>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view="pageBreakPreview" topLeftCell="B41" zoomScaleNormal="100" zoomScaleSheetLayoutView="100" workbookViewId="0">
      <selection activeCell="B59" sqref="B59"/>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1" spans="2:17" ht="12" customHeight="1">
      <c r="H1" s="212" t="s">
        <v>4</v>
      </c>
      <c r="I1" s="212"/>
      <c r="J1" s="212"/>
      <c r="K1" s="2" t="s">
        <v>5</v>
      </c>
    </row>
    <row r="2" spans="2:17" ht="22.5" customHeight="1">
      <c r="H2" s="213"/>
      <c r="I2" s="213"/>
      <c r="J2" s="213"/>
      <c r="K2" s="3"/>
    </row>
    <row r="4" spans="2:17" ht="12" customHeight="1">
      <c r="H4" s="212" t="s">
        <v>6</v>
      </c>
      <c r="I4" s="212"/>
      <c r="J4" s="212"/>
      <c r="K4" s="2" t="s">
        <v>5</v>
      </c>
    </row>
    <row r="5" spans="2:17" ht="22.5" customHeight="1">
      <c r="H5" s="213"/>
      <c r="I5" s="213"/>
      <c r="J5" s="213"/>
      <c r="K5" s="3"/>
    </row>
    <row r="6" spans="2:17" ht="10.5" customHeight="1">
      <c r="H6" s="4"/>
      <c r="I6" s="4"/>
      <c r="J6" s="4"/>
      <c r="K6" s="5"/>
    </row>
    <row r="7" spans="2:17" s="6" customFormat="1" ht="13.5"/>
    <row r="8" spans="2:17" s="6" customFormat="1" ht="13.5">
      <c r="B8" s="211" t="s">
        <v>21</v>
      </c>
      <c r="C8" s="211"/>
      <c r="D8" s="211"/>
      <c r="E8" s="211"/>
      <c r="F8" s="211"/>
      <c r="G8" s="211"/>
      <c r="H8" s="211"/>
      <c r="I8" s="211"/>
      <c r="J8" s="211"/>
      <c r="K8" s="211"/>
    </row>
    <row r="9" spans="2:17" s="6" customFormat="1" ht="13.5">
      <c r="B9" s="211"/>
      <c r="C9" s="211"/>
      <c r="D9" s="211"/>
      <c r="E9" s="211"/>
      <c r="F9" s="211"/>
      <c r="G9" s="211"/>
      <c r="H9" s="211"/>
      <c r="I9" s="211"/>
      <c r="J9" s="211"/>
      <c r="K9" s="211"/>
    </row>
    <row r="10" spans="2:17" s="6" customFormat="1" ht="13.5">
      <c r="B10" s="211"/>
      <c r="C10" s="211"/>
      <c r="D10" s="211"/>
      <c r="E10" s="211"/>
      <c r="F10" s="211"/>
      <c r="G10" s="211"/>
      <c r="H10" s="211"/>
      <c r="I10" s="211"/>
      <c r="J10" s="211"/>
      <c r="K10" s="211"/>
    </row>
    <row r="12" spans="2:17" ht="32.1" customHeight="1">
      <c r="B12" s="204" t="s">
        <v>14</v>
      </c>
      <c r="C12" s="205"/>
      <c r="D12" s="205"/>
      <c r="E12" s="208" t="s">
        <v>344</v>
      </c>
      <c r="F12" s="209"/>
      <c r="G12" s="209"/>
      <c r="H12" s="209"/>
      <c r="I12" s="209"/>
      <c r="J12" s="209"/>
      <c r="K12" s="210"/>
      <c r="L12" s="5"/>
    </row>
    <row r="13" spans="2:17" ht="32.1" customHeight="1">
      <c r="B13" s="204" t="s">
        <v>7</v>
      </c>
      <c r="C13" s="205"/>
      <c r="D13" s="205"/>
      <c r="E13" s="206" t="s">
        <v>63</v>
      </c>
      <c r="F13" s="207"/>
      <c r="G13" s="207"/>
      <c r="H13" s="207"/>
      <c r="I13" s="207"/>
      <c r="J13" s="207"/>
      <c r="K13" s="207"/>
    </row>
    <row r="14" spans="2:17" s="6" customFormat="1" ht="84" customHeight="1">
      <c r="B14" s="199" t="s">
        <v>64</v>
      </c>
      <c r="C14" s="200"/>
      <c r="D14" s="200"/>
      <c r="E14" s="201" t="s">
        <v>330</v>
      </c>
      <c r="F14" s="202"/>
      <c r="G14" s="202"/>
      <c r="H14" s="202"/>
      <c r="I14" s="202"/>
      <c r="J14" s="202"/>
      <c r="K14" s="203"/>
      <c r="M14" s="7"/>
      <c r="Q14" s="8"/>
    </row>
    <row r="59" spans="2:2">
      <c r="B59" s="321" t="s">
        <v>387</v>
      </c>
    </row>
  </sheetData>
  <mergeCells count="11">
    <mergeCell ref="B8:K10"/>
    <mergeCell ref="H1:J1"/>
    <mergeCell ref="H4:J4"/>
    <mergeCell ref="H2:J2"/>
    <mergeCell ref="H5:J5"/>
    <mergeCell ref="B14:D14"/>
    <mergeCell ref="E14:K14"/>
    <mergeCell ref="B13:D13"/>
    <mergeCell ref="E13:K13"/>
    <mergeCell ref="B12:D12"/>
    <mergeCell ref="E12:K12"/>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L50"/>
  <sheetViews>
    <sheetView view="pageBreakPreview" zoomScaleNormal="100" zoomScaleSheetLayoutView="100" workbookViewId="0">
      <selection activeCell="B21" sqref="B21"/>
    </sheetView>
  </sheetViews>
  <sheetFormatPr defaultColWidth="9.140625" defaultRowHeight="12"/>
  <cols>
    <col min="1" max="1" width="1.28515625" style="101" customWidth="1"/>
    <col min="2" max="2" width="15" style="101" customWidth="1"/>
    <col min="3" max="3" width="19.140625" style="101" customWidth="1"/>
    <col min="4" max="4" width="4" style="103" bestFit="1" customWidth="1"/>
    <col min="5" max="5" width="60.28515625" style="101" customWidth="1"/>
    <col min="6" max="6" width="10.5703125" style="101" customWidth="1"/>
    <col min="7" max="7" width="10.140625" style="101" customWidth="1"/>
    <col min="8" max="8" width="29.7109375" style="101" customWidth="1"/>
    <col min="9" max="9" width="2.42578125" style="101" customWidth="1"/>
    <col min="10" max="10" width="3.42578125" style="101" customWidth="1"/>
    <col min="11" max="16384" width="9.140625" style="101"/>
  </cols>
  <sheetData>
    <row r="2" spans="1:12" ht="29.25" customHeight="1">
      <c r="A2" s="99"/>
      <c r="B2" s="100" t="s">
        <v>65</v>
      </c>
      <c r="C2" s="99"/>
      <c r="D2" s="99"/>
      <c r="E2" s="99"/>
      <c r="F2" s="217" t="s">
        <v>348</v>
      </c>
      <c r="G2" s="217"/>
      <c r="H2" s="217"/>
    </row>
    <row r="3" spans="1:12" ht="29.25" customHeight="1">
      <c r="B3" s="102"/>
      <c r="C3" s="99"/>
      <c r="F3" s="217"/>
      <c r="G3" s="217"/>
      <c r="H3" s="217"/>
    </row>
    <row r="4" spans="1:12" ht="29.25" customHeight="1">
      <c r="B4" s="102"/>
      <c r="E4" s="104"/>
      <c r="F4" s="217"/>
      <c r="G4" s="217"/>
      <c r="H4" s="217"/>
    </row>
    <row r="5" spans="1:12">
      <c r="B5" s="105"/>
      <c r="F5" s="217"/>
      <c r="G5" s="217"/>
      <c r="H5" s="217"/>
    </row>
    <row r="6" spans="1:12" ht="13.5" customHeight="1">
      <c r="B6" s="106" t="s">
        <v>17</v>
      </c>
      <c r="E6" s="107"/>
      <c r="K6" s="135" t="s">
        <v>358</v>
      </c>
      <c r="L6" s="136"/>
    </row>
    <row r="7" spans="1:12" ht="13.5" customHeight="1">
      <c r="B7" s="108" t="s">
        <v>0</v>
      </c>
      <c r="C7" s="108" t="s">
        <v>1</v>
      </c>
      <c r="D7" s="218" t="s">
        <v>2</v>
      </c>
      <c r="E7" s="218"/>
      <c r="F7" s="109" t="s">
        <v>15</v>
      </c>
      <c r="G7" s="109" t="s">
        <v>3</v>
      </c>
      <c r="H7" s="109" t="s">
        <v>16</v>
      </c>
      <c r="K7" s="136" t="str">
        <f>F7</f>
        <v>自己評価</v>
      </c>
      <c r="L7" s="136" t="str">
        <f>G7</f>
        <v>上司評価</v>
      </c>
    </row>
    <row r="8" spans="1:12" s="110" customFormat="1" ht="45" customHeight="1">
      <c r="B8" s="221" t="s">
        <v>24</v>
      </c>
      <c r="C8" s="111" t="s">
        <v>25</v>
      </c>
      <c r="D8" s="112">
        <v>1</v>
      </c>
      <c r="E8" s="111" t="s">
        <v>334</v>
      </c>
      <c r="F8" s="134"/>
      <c r="G8" s="134"/>
      <c r="H8" s="113"/>
      <c r="J8" s="114"/>
      <c r="K8" s="137">
        <f>IF(F8="○",2,IF(F8="△",1,0))</f>
        <v>0</v>
      </c>
      <c r="L8" s="137">
        <f>IF(G8="○",2,IF(G8="△",1,0))</f>
        <v>0</v>
      </c>
    </row>
    <row r="9" spans="1:12" s="110" customFormat="1" ht="45" customHeight="1">
      <c r="B9" s="222"/>
      <c r="C9" s="111" t="s">
        <v>26</v>
      </c>
      <c r="D9" s="112">
        <v>2</v>
      </c>
      <c r="E9" s="111" t="s">
        <v>125</v>
      </c>
      <c r="F9" s="134"/>
      <c r="G9" s="134"/>
      <c r="H9" s="113"/>
      <c r="J9" s="114"/>
      <c r="K9" s="137">
        <f t="shared" ref="K9:K20" si="0">IF(F9="○",2,IF(F9="△",1,0))</f>
        <v>0</v>
      </c>
      <c r="L9" s="137">
        <f t="shared" ref="L9:L20" si="1">IF(G9="○",2,IF(G9="△",1,0))</f>
        <v>0</v>
      </c>
    </row>
    <row r="10" spans="1:12" s="110" customFormat="1" ht="45" customHeight="1">
      <c r="B10" s="221" t="s">
        <v>44</v>
      </c>
      <c r="C10" s="111" t="s">
        <v>27</v>
      </c>
      <c r="D10" s="112">
        <v>3</v>
      </c>
      <c r="E10" s="111" t="s">
        <v>335</v>
      </c>
      <c r="F10" s="134"/>
      <c r="G10" s="134"/>
      <c r="H10" s="115"/>
      <c r="J10" s="114"/>
      <c r="K10" s="137">
        <f t="shared" si="0"/>
        <v>0</v>
      </c>
      <c r="L10" s="137">
        <f t="shared" si="1"/>
        <v>0</v>
      </c>
    </row>
    <row r="11" spans="1:12" s="110" customFormat="1" ht="45" customHeight="1">
      <c r="B11" s="222"/>
      <c r="C11" s="111" t="s">
        <v>45</v>
      </c>
      <c r="D11" s="112">
        <v>4</v>
      </c>
      <c r="E11" s="111" t="s">
        <v>336</v>
      </c>
      <c r="F11" s="134"/>
      <c r="G11" s="134"/>
      <c r="H11" s="115"/>
      <c r="K11" s="137">
        <f t="shared" si="0"/>
        <v>0</v>
      </c>
      <c r="L11" s="137">
        <f t="shared" si="1"/>
        <v>0</v>
      </c>
    </row>
    <row r="12" spans="1:12" s="110" customFormat="1" ht="45" customHeight="1">
      <c r="B12" s="221" t="s">
        <v>46</v>
      </c>
      <c r="C12" s="111" t="s">
        <v>47</v>
      </c>
      <c r="D12" s="112">
        <v>5</v>
      </c>
      <c r="E12" s="111" t="s">
        <v>337</v>
      </c>
      <c r="F12" s="134"/>
      <c r="G12" s="134"/>
      <c r="H12" s="115"/>
      <c r="K12" s="137">
        <f t="shared" si="0"/>
        <v>0</v>
      </c>
      <c r="L12" s="137">
        <f t="shared" si="1"/>
        <v>0</v>
      </c>
    </row>
    <row r="13" spans="1:12" s="110" customFormat="1" ht="45" customHeight="1">
      <c r="B13" s="223"/>
      <c r="C13" s="116" t="s">
        <v>48</v>
      </c>
      <c r="D13" s="112">
        <v>6</v>
      </c>
      <c r="E13" s="111" t="s">
        <v>338</v>
      </c>
      <c r="F13" s="134"/>
      <c r="G13" s="134"/>
      <c r="H13" s="115"/>
      <c r="K13" s="137">
        <f t="shared" si="0"/>
        <v>0</v>
      </c>
      <c r="L13" s="137">
        <f t="shared" si="1"/>
        <v>0</v>
      </c>
    </row>
    <row r="14" spans="1:12" s="110" customFormat="1" ht="45" customHeight="1">
      <c r="B14" s="222"/>
      <c r="C14" s="111" t="s">
        <v>49</v>
      </c>
      <c r="D14" s="112">
        <v>7</v>
      </c>
      <c r="E14" s="111" t="s">
        <v>179</v>
      </c>
      <c r="F14" s="134"/>
      <c r="G14" s="134"/>
      <c r="H14" s="115"/>
      <c r="K14" s="137">
        <f t="shared" si="0"/>
        <v>0</v>
      </c>
      <c r="L14" s="137">
        <f t="shared" si="1"/>
        <v>0</v>
      </c>
    </row>
    <row r="15" spans="1:12" s="110" customFormat="1" ht="45" customHeight="1">
      <c r="B15" s="221" t="s">
        <v>50</v>
      </c>
      <c r="C15" s="111" t="s">
        <v>51</v>
      </c>
      <c r="D15" s="112">
        <v>8</v>
      </c>
      <c r="E15" s="111" t="s">
        <v>126</v>
      </c>
      <c r="F15" s="134"/>
      <c r="G15" s="134"/>
      <c r="H15" s="115"/>
      <c r="K15" s="137">
        <f t="shared" si="0"/>
        <v>0</v>
      </c>
      <c r="L15" s="137">
        <f t="shared" si="1"/>
        <v>0</v>
      </c>
    </row>
    <row r="16" spans="1:12" s="110" customFormat="1" ht="45" customHeight="1">
      <c r="B16" s="222"/>
      <c r="C16" s="111" t="s">
        <v>52</v>
      </c>
      <c r="D16" s="112">
        <v>9</v>
      </c>
      <c r="E16" s="111" t="s">
        <v>339</v>
      </c>
      <c r="F16" s="134"/>
      <c r="G16" s="134"/>
      <c r="H16" s="115"/>
      <c r="K16" s="137">
        <f t="shared" si="0"/>
        <v>0</v>
      </c>
      <c r="L16" s="137">
        <f t="shared" si="1"/>
        <v>0</v>
      </c>
    </row>
    <row r="17" spans="2:12" s="110" customFormat="1" ht="45" customHeight="1">
      <c r="B17" s="221" t="s">
        <v>53</v>
      </c>
      <c r="C17" s="111" t="s">
        <v>28</v>
      </c>
      <c r="D17" s="112">
        <v>10</v>
      </c>
      <c r="E17" s="111" t="s">
        <v>349</v>
      </c>
      <c r="F17" s="134"/>
      <c r="G17" s="134"/>
      <c r="H17" s="115"/>
      <c r="K17" s="137">
        <f t="shared" si="0"/>
        <v>0</v>
      </c>
      <c r="L17" s="137">
        <f t="shared" si="1"/>
        <v>0</v>
      </c>
    </row>
    <row r="18" spans="2:12" s="110" customFormat="1" ht="45" customHeight="1">
      <c r="B18" s="223"/>
      <c r="C18" s="111" t="s">
        <v>29</v>
      </c>
      <c r="D18" s="112">
        <v>11</v>
      </c>
      <c r="E18" s="111" t="s">
        <v>350</v>
      </c>
      <c r="F18" s="134"/>
      <c r="G18" s="134"/>
      <c r="H18" s="115"/>
      <c r="K18" s="137">
        <f t="shared" si="0"/>
        <v>0</v>
      </c>
      <c r="L18" s="137">
        <f t="shared" si="1"/>
        <v>0</v>
      </c>
    </row>
    <row r="19" spans="2:12" s="110" customFormat="1" ht="45" customHeight="1">
      <c r="B19" s="223"/>
      <c r="C19" s="111" t="s">
        <v>340</v>
      </c>
      <c r="D19" s="112">
        <v>12</v>
      </c>
      <c r="E19" s="111" t="s">
        <v>127</v>
      </c>
      <c r="F19" s="134"/>
      <c r="G19" s="134"/>
      <c r="H19" s="115"/>
      <c r="K19" s="137">
        <f t="shared" si="0"/>
        <v>0</v>
      </c>
      <c r="L19" s="137">
        <f t="shared" si="1"/>
        <v>0</v>
      </c>
    </row>
    <row r="20" spans="2:12" s="110" customFormat="1" ht="45" customHeight="1">
      <c r="B20" s="222"/>
      <c r="C20" s="111" t="s">
        <v>199</v>
      </c>
      <c r="D20" s="112">
        <v>13</v>
      </c>
      <c r="E20" s="111" t="s">
        <v>341</v>
      </c>
      <c r="F20" s="134"/>
      <c r="G20" s="134"/>
      <c r="H20" s="115"/>
      <c r="K20" s="137">
        <f t="shared" si="0"/>
        <v>0</v>
      </c>
      <c r="L20" s="137">
        <f t="shared" si="1"/>
        <v>0</v>
      </c>
    </row>
    <row r="21" spans="2:12" ht="19.5" customHeight="1">
      <c r="B21" s="321" t="s">
        <v>387</v>
      </c>
      <c r="C21" s="117"/>
      <c r="D21" s="118"/>
      <c r="E21" s="117"/>
      <c r="F21" s="119"/>
      <c r="G21" s="119"/>
      <c r="H21" s="120"/>
      <c r="K21" s="110"/>
      <c r="L21" s="110"/>
    </row>
    <row r="22" spans="2:12" ht="13.5">
      <c r="B22" s="121" t="s">
        <v>54</v>
      </c>
      <c r="H22" s="122"/>
      <c r="K22" s="110"/>
      <c r="L22" s="110"/>
    </row>
    <row r="23" spans="2:12" ht="13.5">
      <c r="B23" s="108" t="s">
        <v>0</v>
      </c>
      <c r="C23" s="108" t="s">
        <v>1</v>
      </c>
      <c r="D23" s="219" t="s">
        <v>2</v>
      </c>
      <c r="E23" s="220"/>
      <c r="F23" s="109" t="s">
        <v>15</v>
      </c>
      <c r="G23" s="123" t="s">
        <v>3</v>
      </c>
      <c r="H23" s="109" t="s">
        <v>16</v>
      </c>
      <c r="K23" s="110"/>
      <c r="L23" s="110"/>
    </row>
    <row r="24" spans="2:12" ht="46.5" customHeight="1">
      <c r="B24" s="214" t="s">
        <v>43</v>
      </c>
      <c r="C24" s="124" t="s">
        <v>55</v>
      </c>
      <c r="D24" s="125">
        <v>14</v>
      </c>
      <c r="E24" s="111" t="s">
        <v>128</v>
      </c>
      <c r="F24" s="134"/>
      <c r="G24" s="134"/>
      <c r="H24" s="126"/>
      <c r="K24" s="137">
        <f t="shared" ref="K24:K44" si="2">IF(F24="○",2,IF(F24="△",1,0))</f>
        <v>0</v>
      </c>
      <c r="L24" s="137">
        <f t="shared" ref="L24:L44" si="3">IF(G24="○",2,IF(G24="△",1,0))</f>
        <v>0</v>
      </c>
    </row>
    <row r="25" spans="2:12" ht="39.950000000000003" customHeight="1">
      <c r="B25" s="215"/>
      <c r="C25" s="124" t="s">
        <v>36</v>
      </c>
      <c r="D25" s="125">
        <v>15</v>
      </c>
      <c r="E25" s="111" t="s">
        <v>351</v>
      </c>
      <c r="F25" s="134"/>
      <c r="G25" s="134"/>
      <c r="H25" s="126"/>
      <c r="K25" s="137">
        <f t="shared" si="2"/>
        <v>0</v>
      </c>
      <c r="L25" s="137">
        <f t="shared" si="3"/>
        <v>0</v>
      </c>
    </row>
    <row r="26" spans="2:12" ht="39.950000000000003" customHeight="1">
      <c r="B26" s="216"/>
      <c r="C26" s="124" t="s">
        <v>37</v>
      </c>
      <c r="D26" s="125">
        <v>16</v>
      </c>
      <c r="E26" s="111" t="s">
        <v>129</v>
      </c>
      <c r="F26" s="134"/>
      <c r="G26" s="134"/>
      <c r="H26" s="126"/>
      <c r="K26" s="137">
        <f t="shared" si="2"/>
        <v>0</v>
      </c>
      <c r="L26" s="137">
        <f t="shared" si="3"/>
        <v>0</v>
      </c>
    </row>
    <row r="27" spans="2:12" ht="39.950000000000003" customHeight="1">
      <c r="B27" s="214" t="s">
        <v>30</v>
      </c>
      <c r="C27" s="124" t="s">
        <v>38</v>
      </c>
      <c r="D27" s="125">
        <v>17</v>
      </c>
      <c r="E27" s="111" t="s">
        <v>342</v>
      </c>
      <c r="F27" s="134"/>
      <c r="G27" s="134"/>
      <c r="H27" s="126"/>
      <c r="K27" s="137">
        <f t="shared" si="2"/>
        <v>0</v>
      </c>
      <c r="L27" s="137">
        <f t="shared" si="3"/>
        <v>0</v>
      </c>
    </row>
    <row r="28" spans="2:12" ht="39.950000000000003" customHeight="1">
      <c r="B28" s="215"/>
      <c r="C28" s="124" t="s">
        <v>39</v>
      </c>
      <c r="D28" s="125">
        <v>18</v>
      </c>
      <c r="E28" s="111" t="s">
        <v>130</v>
      </c>
      <c r="F28" s="134"/>
      <c r="G28" s="134"/>
      <c r="H28" s="126"/>
      <c r="K28" s="137">
        <f t="shared" si="2"/>
        <v>0</v>
      </c>
      <c r="L28" s="137">
        <f t="shared" si="3"/>
        <v>0</v>
      </c>
    </row>
    <row r="29" spans="2:12" ht="39.950000000000003" customHeight="1">
      <c r="B29" s="216"/>
      <c r="C29" s="124" t="s">
        <v>56</v>
      </c>
      <c r="D29" s="125">
        <v>19</v>
      </c>
      <c r="E29" s="111" t="s">
        <v>352</v>
      </c>
      <c r="F29" s="134"/>
      <c r="G29" s="134"/>
      <c r="H29" s="126"/>
      <c r="K29" s="137">
        <f t="shared" si="2"/>
        <v>0</v>
      </c>
      <c r="L29" s="137">
        <f t="shared" si="3"/>
        <v>0</v>
      </c>
    </row>
    <row r="30" spans="2:12" ht="39.950000000000003" customHeight="1">
      <c r="B30" s="214" t="s">
        <v>57</v>
      </c>
      <c r="C30" s="124" t="s">
        <v>58</v>
      </c>
      <c r="D30" s="125">
        <v>20</v>
      </c>
      <c r="E30" s="127" t="s">
        <v>172</v>
      </c>
      <c r="F30" s="134"/>
      <c r="G30" s="134"/>
      <c r="H30" s="126"/>
      <c r="K30" s="137">
        <f t="shared" si="2"/>
        <v>0</v>
      </c>
      <c r="L30" s="137">
        <f t="shared" si="3"/>
        <v>0</v>
      </c>
    </row>
    <row r="31" spans="2:12" ht="39.950000000000003" customHeight="1">
      <c r="B31" s="215"/>
      <c r="C31" s="124" t="s">
        <v>59</v>
      </c>
      <c r="D31" s="125">
        <v>21</v>
      </c>
      <c r="E31" s="111" t="s">
        <v>353</v>
      </c>
      <c r="F31" s="134"/>
      <c r="G31" s="134"/>
      <c r="H31" s="126"/>
      <c r="K31" s="137">
        <f t="shared" si="2"/>
        <v>0</v>
      </c>
      <c r="L31" s="137">
        <f t="shared" si="3"/>
        <v>0</v>
      </c>
    </row>
    <row r="32" spans="2:12" ht="39.950000000000003" customHeight="1">
      <c r="B32" s="215"/>
      <c r="C32" s="124" t="s">
        <v>40</v>
      </c>
      <c r="D32" s="125">
        <v>22</v>
      </c>
      <c r="E32" s="111" t="s">
        <v>173</v>
      </c>
      <c r="F32" s="134"/>
      <c r="G32" s="134"/>
      <c r="H32" s="126"/>
      <c r="K32" s="137">
        <f t="shared" si="2"/>
        <v>0</v>
      </c>
      <c r="L32" s="137">
        <f t="shared" si="3"/>
        <v>0</v>
      </c>
    </row>
    <row r="33" spans="2:12" ht="39.950000000000003" customHeight="1">
      <c r="B33" s="216"/>
      <c r="C33" s="124" t="s">
        <v>188</v>
      </c>
      <c r="D33" s="125">
        <v>23</v>
      </c>
      <c r="E33" s="111" t="s">
        <v>174</v>
      </c>
      <c r="F33" s="134"/>
      <c r="G33" s="134"/>
      <c r="H33" s="126"/>
      <c r="K33" s="137">
        <f t="shared" si="2"/>
        <v>0</v>
      </c>
      <c r="L33" s="137">
        <f t="shared" si="3"/>
        <v>0</v>
      </c>
    </row>
    <row r="34" spans="2:12" ht="39.950000000000003" customHeight="1">
      <c r="B34" s="214" t="s">
        <v>31</v>
      </c>
      <c r="C34" s="124" t="s">
        <v>60</v>
      </c>
      <c r="D34" s="125">
        <v>24</v>
      </c>
      <c r="E34" s="111" t="s">
        <v>256</v>
      </c>
      <c r="F34" s="134"/>
      <c r="G34" s="134"/>
      <c r="H34" s="126"/>
      <c r="K34" s="137">
        <f t="shared" si="2"/>
        <v>0</v>
      </c>
      <c r="L34" s="137">
        <f t="shared" si="3"/>
        <v>0</v>
      </c>
    </row>
    <row r="35" spans="2:12" ht="39.950000000000003" customHeight="1">
      <c r="B35" s="215"/>
      <c r="C35" s="124" t="s">
        <v>41</v>
      </c>
      <c r="D35" s="125">
        <v>25</v>
      </c>
      <c r="E35" s="111" t="s">
        <v>131</v>
      </c>
      <c r="F35" s="134"/>
      <c r="G35" s="134"/>
      <c r="H35" s="126"/>
      <c r="K35" s="137">
        <f t="shared" si="2"/>
        <v>0</v>
      </c>
      <c r="L35" s="137">
        <f t="shared" si="3"/>
        <v>0</v>
      </c>
    </row>
    <row r="36" spans="2:12" ht="39.950000000000003" customHeight="1">
      <c r="B36" s="216"/>
      <c r="C36" s="124" t="s">
        <v>42</v>
      </c>
      <c r="D36" s="125">
        <v>26</v>
      </c>
      <c r="E36" s="111" t="s">
        <v>177</v>
      </c>
      <c r="F36" s="134"/>
      <c r="G36" s="134"/>
      <c r="H36" s="126"/>
      <c r="K36" s="137">
        <f t="shared" si="2"/>
        <v>0</v>
      </c>
      <c r="L36" s="137">
        <f t="shared" si="3"/>
        <v>0</v>
      </c>
    </row>
    <row r="37" spans="2:12" ht="39.950000000000003" customHeight="1">
      <c r="B37" s="214" t="s">
        <v>332</v>
      </c>
      <c r="C37" s="124" t="s">
        <v>32</v>
      </c>
      <c r="D37" s="125">
        <v>27</v>
      </c>
      <c r="E37" s="111" t="s">
        <v>132</v>
      </c>
      <c r="F37" s="134"/>
      <c r="G37" s="134"/>
      <c r="H37" s="126"/>
      <c r="K37" s="137">
        <f t="shared" si="2"/>
        <v>0</v>
      </c>
      <c r="L37" s="137">
        <f t="shared" si="3"/>
        <v>0</v>
      </c>
    </row>
    <row r="38" spans="2:12" ht="39.950000000000003" customHeight="1">
      <c r="B38" s="215"/>
      <c r="C38" s="124" t="s">
        <v>305</v>
      </c>
      <c r="D38" s="125">
        <v>28</v>
      </c>
      <c r="E38" s="111" t="s">
        <v>343</v>
      </c>
      <c r="F38" s="134"/>
      <c r="G38" s="134"/>
      <c r="H38" s="126"/>
      <c r="K38" s="137">
        <f t="shared" si="2"/>
        <v>0</v>
      </c>
      <c r="L38" s="137">
        <f t="shared" si="3"/>
        <v>0</v>
      </c>
    </row>
    <row r="39" spans="2:12" ht="39.950000000000003" customHeight="1">
      <c r="B39" s="216"/>
      <c r="C39" s="124" t="s">
        <v>33</v>
      </c>
      <c r="D39" s="125">
        <v>29</v>
      </c>
      <c r="E39" s="111" t="s">
        <v>354</v>
      </c>
      <c r="F39" s="134"/>
      <c r="G39" s="134"/>
      <c r="H39" s="126"/>
      <c r="K39" s="137">
        <f t="shared" si="2"/>
        <v>0</v>
      </c>
      <c r="L39" s="137">
        <f t="shared" si="3"/>
        <v>0</v>
      </c>
    </row>
    <row r="40" spans="2:12" ht="39.950000000000003" customHeight="1">
      <c r="B40" s="214" t="s">
        <v>185</v>
      </c>
      <c r="C40" s="124" t="s">
        <v>34</v>
      </c>
      <c r="D40" s="125">
        <v>30</v>
      </c>
      <c r="E40" s="111" t="s">
        <v>133</v>
      </c>
      <c r="F40" s="134"/>
      <c r="G40" s="134"/>
      <c r="H40" s="126"/>
      <c r="K40" s="137">
        <f t="shared" si="2"/>
        <v>0</v>
      </c>
      <c r="L40" s="137">
        <f t="shared" si="3"/>
        <v>0</v>
      </c>
    </row>
    <row r="41" spans="2:12" ht="39.950000000000003" customHeight="1">
      <c r="B41" s="215"/>
      <c r="C41" s="124" t="s">
        <v>35</v>
      </c>
      <c r="D41" s="125">
        <v>31</v>
      </c>
      <c r="E41" s="111" t="s">
        <v>178</v>
      </c>
      <c r="F41" s="134"/>
      <c r="G41" s="134"/>
      <c r="H41" s="126"/>
      <c r="K41" s="137">
        <f t="shared" si="2"/>
        <v>0</v>
      </c>
      <c r="L41" s="137">
        <f t="shared" si="3"/>
        <v>0</v>
      </c>
    </row>
    <row r="42" spans="2:12" ht="39.950000000000003" customHeight="1">
      <c r="B42" s="216"/>
      <c r="C42" s="124" t="s">
        <v>186</v>
      </c>
      <c r="D42" s="125">
        <v>32</v>
      </c>
      <c r="E42" s="111" t="s">
        <v>134</v>
      </c>
      <c r="F42" s="134"/>
      <c r="G42" s="134"/>
      <c r="H42" s="126"/>
      <c r="K42" s="137">
        <f t="shared" si="2"/>
        <v>0</v>
      </c>
      <c r="L42" s="137">
        <f t="shared" si="3"/>
        <v>0</v>
      </c>
    </row>
    <row r="43" spans="2:12" ht="39.950000000000003" customHeight="1">
      <c r="B43" s="214" t="s">
        <v>61</v>
      </c>
      <c r="C43" s="124" t="s">
        <v>200</v>
      </c>
      <c r="D43" s="125">
        <v>33</v>
      </c>
      <c r="E43" s="111" t="s">
        <v>175</v>
      </c>
      <c r="F43" s="134"/>
      <c r="G43" s="134"/>
      <c r="H43" s="126"/>
      <c r="K43" s="137">
        <f t="shared" si="2"/>
        <v>0</v>
      </c>
      <c r="L43" s="137">
        <f t="shared" si="3"/>
        <v>0</v>
      </c>
    </row>
    <row r="44" spans="2:12" ht="39.950000000000003" customHeight="1">
      <c r="B44" s="216"/>
      <c r="C44" s="124" t="s">
        <v>62</v>
      </c>
      <c r="D44" s="125">
        <v>34</v>
      </c>
      <c r="E44" s="111" t="s">
        <v>355</v>
      </c>
      <c r="F44" s="134"/>
      <c r="G44" s="134"/>
      <c r="H44" s="126"/>
      <c r="K44" s="137">
        <f t="shared" si="2"/>
        <v>0</v>
      </c>
      <c r="L44" s="137">
        <f t="shared" si="3"/>
        <v>0</v>
      </c>
    </row>
    <row r="45" spans="2:12" s="68" customFormat="1" ht="27">
      <c r="B45" s="321" t="s">
        <v>388</v>
      </c>
      <c r="C45" s="120"/>
      <c r="D45" s="129"/>
      <c r="F45" s="130" t="s">
        <v>8</v>
      </c>
      <c r="G45" s="131" t="s">
        <v>9</v>
      </c>
      <c r="H45" s="132" t="s">
        <v>356</v>
      </c>
    </row>
    <row r="46" spans="2:12" s="68" customFormat="1" ht="30" customHeight="1">
      <c r="B46" s="128"/>
      <c r="C46" s="81"/>
      <c r="D46" s="129"/>
      <c r="E46" s="133" t="s">
        <v>10</v>
      </c>
      <c r="F46" s="138">
        <f>COUNTIF(F$8:F$20,"=○")+COUNTIF(F$24:F$44,"=○")</f>
        <v>0</v>
      </c>
      <c r="G46" s="138">
        <f>COUNTIF(G$8:G$20,"=○")+COUNTIF(G$24:G$44,"=○")</f>
        <v>0</v>
      </c>
      <c r="H46" s="139">
        <f>IFERROR(G46/$G$49,0)</f>
        <v>0</v>
      </c>
    </row>
    <row r="47" spans="2:12" s="68" customFormat="1" ht="30" customHeight="1">
      <c r="B47" s="128"/>
      <c r="C47" s="81"/>
      <c r="D47" s="129"/>
      <c r="E47" s="133" t="s">
        <v>11</v>
      </c>
      <c r="F47" s="138">
        <f>COUNTIF(F$8:F$20,"=△")+COUNTIF(F$24:F$44,"=△")</f>
        <v>0</v>
      </c>
      <c r="G47" s="138">
        <f>COUNTIF(G$8:G$20,"=△")+COUNTIF(G$24:G$44,"=△")</f>
        <v>0</v>
      </c>
      <c r="H47" s="139">
        <f t="shared" ref="H47:H48" si="4">IFERROR(G47/$G$49,0)</f>
        <v>0</v>
      </c>
    </row>
    <row r="48" spans="2:12" s="68" customFormat="1" ht="30" customHeight="1" thickBot="1">
      <c r="B48" s="128"/>
      <c r="C48" s="81"/>
      <c r="D48" s="129"/>
      <c r="E48" s="133" t="s">
        <v>12</v>
      </c>
      <c r="F48" s="138">
        <f>COUNTIF(F$8:F$20,"=×")+COUNTIF(F$24:F$44,"=×")</f>
        <v>0</v>
      </c>
      <c r="G48" s="138">
        <f>COUNTIF(G$8:G$20,"=×")+COUNTIF(G$24:G$44,"=×")</f>
        <v>0</v>
      </c>
      <c r="H48" s="139">
        <f t="shared" si="4"/>
        <v>0</v>
      </c>
    </row>
    <row r="49" spans="2:8" s="68" customFormat="1" ht="30" customHeight="1" thickTop="1" thickBot="1">
      <c r="B49" s="128"/>
      <c r="C49" s="81"/>
      <c r="D49" s="129"/>
      <c r="E49" s="133" t="s">
        <v>13</v>
      </c>
      <c r="F49" s="140">
        <f>SUM(F46:F48)</f>
        <v>0</v>
      </c>
      <c r="G49" s="140">
        <f>SUM(G46:G48)</f>
        <v>0</v>
      </c>
      <c r="H49" s="141"/>
    </row>
    <row r="50" spans="2:8" ht="32.25" customHeight="1" thickTop="1">
      <c r="B50" s="128"/>
      <c r="C50" s="81"/>
    </row>
  </sheetData>
  <mergeCells count="15">
    <mergeCell ref="B43:B44"/>
    <mergeCell ref="B37:B39"/>
    <mergeCell ref="B27:B29"/>
    <mergeCell ref="B30:B33"/>
    <mergeCell ref="B34:B36"/>
    <mergeCell ref="B40:B42"/>
    <mergeCell ref="B24:B26"/>
    <mergeCell ref="F2:H5"/>
    <mergeCell ref="D7:E7"/>
    <mergeCell ref="D23:E23"/>
    <mergeCell ref="B10:B11"/>
    <mergeCell ref="B12:B14"/>
    <mergeCell ref="B15:B16"/>
    <mergeCell ref="B17:B20"/>
    <mergeCell ref="B8:B9"/>
  </mergeCells>
  <phoneticPr fontId="2"/>
  <dataValidations count="1">
    <dataValidation type="list" allowBlank="1" showInputMessage="1" showErrorMessage="1" sqref="F8:G20 F24:G44">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r:id="rId1"/>
  <headerFooter alignWithMargins="0">
    <oddFooter>&amp;C&amp;P/&amp;N&amp;R(C)&amp;"ＭＳ Ｐゴシック,標準"厚生労働省</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topLeftCell="A26" zoomScaleNormal="85" zoomScaleSheetLayoutView="100" workbookViewId="0">
      <selection activeCell="B39" sqref="B39"/>
    </sheetView>
  </sheetViews>
  <sheetFormatPr defaultColWidth="3" defaultRowHeight="13.5"/>
  <cols>
    <col min="1" max="1" width="0.85546875" style="198" customWidth="1"/>
    <col min="2" max="2" width="3.5703125" style="198" customWidth="1"/>
    <col min="3" max="4" width="5.140625" style="198" customWidth="1"/>
    <col min="5" max="5" width="15.140625" style="198" customWidth="1"/>
    <col min="6" max="8" width="8.42578125" style="198" customWidth="1"/>
    <col min="9" max="20" width="3" style="198" customWidth="1"/>
    <col min="21" max="21" width="3.140625" style="198" customWidth="1"/>
    <col min="22" max="16384" width="3" style="198"/>
  </cols>
  <sheetData>
    <row r="1" spans="1:42" s="142" customFormat="1" ht="3.75" customHeight="1"/>
    <row r="2" spans="1:42" s="142" customFormat="1" ht="15" customHeight="1">
      <c r="B2" s="265" t="s">
        <v>359</v>
      </c>
      <c r="C2" s="266"/>
      <c r="D2" s="266"/>
      <c r="E2" s="266"/>
      <c r="F2" s="266"/>
      <c r="G2" s="266"/>
      <c r="H2" s="143"/>
      <c r="I2" s="144"/>
      <c r="J2" s="248" t="s">
        <v>360</v>
      </c>
      <c r="K2" s="249"/>
      <c r="L2" s="249"/>
      <c r="M2" s="249"/>
      <c r="N2" s="250"/>
      <c r="O2" s="246"/>
      <c r="P2" s="247"/>
      <c r="Q2" s="247"/>
      <c r="R2" s="247"/>
      <c r="S2" s="247"/>
      <c r="T2" s="247"/>
      <c r="U2" s="247"/>
      <c r="V2" s="247"/>
      <c r="W2" s="247"/>
      <c r="X2" s="247"/>
      <c r="Y2" s="247"/>
      <c r="Z2" s="247"/>
      <c r="AA2" s="267"/>
      <c r="AB2" s="248" t="s">
        <v>361</v>
      </c>
      <c r="AC2" s="249"/>
      <c r="AD2" s="249"/>
      <c r="AE2" s="249"/>
      <c r="AF2" s="250"/>
      <c r="AG2" s="246"/>
      <c r="AH2" s="247"/>
      <c r="AI2" s="247"/>
      <c r="AJ2" s="247"/>
      <c r="AK2" s="247"/>
      <c r="AL2" s="247"/>
      <c r="AM2" s="247"/>
      <c r="AN2" s="145"/>
      <c r="AO2" s="146" t="s">
        <v>362</v>
      </c>
    </row>
    <row r="3" spans="1:42" s="142" customFormat="1" ht="15" customHeight="1">
      <c r="A3" s="147"/>
      <c r="B3" s="266"/>
      <c r="C3" s="266"/>
      <c r="D3" s="266"/>
      <c r="E3" s="266"/>
      <c r="F3" s="266"/>
      <c r="G3" s="266"/>
      <c r="H3" s="143"/>
      <c r="I3" s="144"/>
      <c r="J3" s="248" t="s">
        <v>14</v>
      </c>
      <c r="K3" s="249"/>
      <c r="L3" s="249"/>
      <c r="M3" s="249"/>
      <c r="N3" s="250"/>
      <c r="O3" s="268" t="s">
        <v>57</v>
      </c>
      <c r="P3" s="269"/>
      <c r="Q3" s="269"/>
      <c r="R3" s="269"/>
      <c r="S3" s="270"/>
      <c r="T3" s="248" t="s">
        <v>7</v>
      </c>
      <c r="U3" s="249"/>
      <c r="V3" s="250"/>
      <c r="W3" s="246" t="s">
        <v>386</v>
      </c>
      <c r="X3" s="247"/>
      <c r="Y3" s="247"/>
      <c r="Z3" s="247"/>
      <c r="AA3" s="267"/>
      <c r="AB3" s="248" t="s">
        <v>363</v>
      </c>
      <c r="AC3" s="249"/>
      <c r="AD3" s="249"/>
      <c r="AE3" s="249"/>
      <c r="AF3" s="250"/>
      <c r="AG3" s="246"/>
      <c r="AH3" s="247"/>
      <c r="AI3" s="247"/>
      <c r="AJ3" s="247"/>
      <c r="AK3" s="247"/>
      <c r="AL3" s="247"/>
      <c r="AM3" s="247"/>
      <c r="AN3" s="145"/>
      <c r="AO3" s="146" t="s">
        <v>362</v>
      </c>
    </row>
    <row r="4" spans="1:42" s="142" customFormat="1" ht="15" customHeight="1">
      <c r="A4" s="148"/>
      <c r="B4" s="266"/>
      <c r="C4" s="266"/>
      <c r="D4" s="266"/>
      <c r="E4" s="266"/>
      <c r="F4" s="266"/>
      <c r="G4" s="266"/>
      <c r="H4" s="143"/>
      <c r="J4" s="248" t="s">
        <v>364</v>
      </c>
      <c r="K4" s="249"/>
      <c r="L4" s="249"/>
      <c r="M4" s="249"/>
      <c r="N4" s="250"/>
      <c r="O4" s="149"/>
      <c r="P4" s="149"/>
      <c r="Q4" s="149"/>
      <c r="R4" s="149" t="s">
        <v>365</v>
      </c>
      <c r="S4" s="149"/>
      <c r="T4" s="149"/>
      <c r="U4" s="149" t="s">
        <v>366</v>
      </c>
      <c r="V4" s="145"/>
      <c r="W4" s="145"/>
      <c r="X4" s="149" t="s">
        <v>367</v>
      </c>
      <c r="Y4" s="149"/>
      <c r="Z4" s="145"/>
      <c r="AA4" s="145"/>
      <c r="AB4" s="149" t="s">
        <v>368</v>
      </c>
      <c r="AC4" s="145"/>
      <c r="AD4" s="145"/>
      <c r="AE4" s="149"/>
      <c r="AF4" s="149"/>
      <c r="AG4" s="149" t="s">
        <v>365</v>
      </c>
      <c r="AH4" s="149"/>
      <c r="AI4" s="149" t="s">
        <v>366</v>
      </c>
      <c r="AJ4" s="145"/>
      <c r="AK4" s="145"/>
      <c r="AL4" s="145"/>
      <c r="AM4" s="149" t="s">
        <v>367</v>
      </c>
      <c r="AN4" s="149"/>
      <c r="AO4" s="150"/>
    </row>
    <row r="5" spans="1:42" s="142" customFormat="1" ht="8.25" customHeight="1">
      <c r="A5" s="151"/>
    </row>
    <row r="6" spans="1:42" s="142" customFormat="1" ht="15" customHeight="1">
      <c r="A6" s="148"/>
      <c r="B6" s="251" t="s">
        <v>369</v>
      </c>
      <c r="C6" s="252"/>
      <c r="D6" s="252"/>
      <c r="E6" s="252"/>
      <c r="F6" s="252"/>
      <c r="G6" s="252"/>
      <c r="H6" s="252"/>
      <c r="L6" s="152" t="s">
        <v>370</v>
      </c>
      <c r="M6" s="152"/>
      <c r="N6" s="152"/>
      <c r="O6" s="152"/>
      <c r="P6" s="152"/>
      <c r="Q6" s="152"/>
      <c r="R6" s="152"/>
      <c r="S6" s="152"/>
      <c r="T6" s="153"/>
      <c r="U6" s="153"/>
      <c r="V6" s="153"/>
      <c r="W6" s="153"/>
      <c r="X6" s="153"/>
      <c r="Y6" s="153"/>
      <c r="Z6" s="153"/>
      <c r="AA6" s="153"/>
      <c r="AB6" s="153"/>
      <c r="AC6" s="153"/>
      <c r="AD6" s="154"/>
      <c r="AE6" s="154"/>
      <c r="AF6" s="152"/>
      <c r="AG6" s="152"/>
      <c r="AH6" s="152"/>
      <c r="AI6" s="152"/>
      <c r="AJ6" s="152"/>
      <c r="AK6" s="152"/>
      <c r="AL6" s="152"/>
      <c r="AM6" s="152"/>
      <c r="AN6" s="152"/>
      <c r="AO6" s="152"/>
    </row>
    <row r="7" spans="1:42" s="142" customFormat="1" ht="15" customHeight="1">
      <c r="A7" s="155"/>
      <c r="B7" s="251"/>
      <c r="C7" s="252"/>
      <c r="D7" s="252"/>
      <c r="E7" s="252"/>
      <c r="F7" s="252"/>
      <c r="G7" s="252"/>
      <c r="H7" s="252"/>
      <c r="I7" s="151"/>
      <c r="L7" s="253"/>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5"/>
    </row>
    <row r="8" spans="1:42" s="142" customFormat="1" ht="54" customHeight="1">
      <c r="B8" s="156"/>
      <c r="C8" s="157"/>
      <c r="D8" s="157"/>
      <c r="E8" s="157"/>
      <c r="F8" s="157"/>
      <c r="G8" s="157"/>
      <c r="H8" s="158"/>
      <c r="L8" s="256"/>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2" s="142" customFormat="1" ht="15" customHeight="1">
      <c r="A9" s="151"/>
      <c r="B9" s="159"/>
      <c r="C9" s="148"/>
      <c r="D9" s="155"/>
      <c r="E9" s="155"/>
      <c r="F9" s="155"/>
      <c r="G9" s="155"/>
      <c r="H9" s="160"/>
      <c r="L9" s="256"/>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8"/>
    </row>
    <row r="10" spans="1:42" s="142" customFormat="1" ht="15" customHeight="1">
      <c r="A10" s="151"/>
      <c r="B10" s="159"/>
      <c r="C10" s="148"/>
      <c r="D10" s="155"/>
      <c r="E10" s="155"/>
      <c r="F10" s="155"/>
      <c r="G10" s="155"/>
      <c r="H10" s="160"/>
      <c r="I10" s="151"/>
      <c r="L10" s="256"/>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8"/>
    </row>
    <row r="11" spans="1:42" s="142" customFormat="1" ht="15" customHeight="1">
      <c r="A11" s="151"/>
      <c r="B11" s="159"/>
      <c r="C11" s="148"/>
      <c r="D11" s="155"/>
      <c r="E11" s="155"/>
      <c r="F11" s="155"/>
      <c r="G11" s="155"/>
      <c r="H11" s="160"/>
      <c r="I11" s="151"/>
      <c r="L11" s="259"/>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1"/>
    </row>
    <row r="12" spans="1:42" s="142" customFormat="1" ht="15" customHeight="1">
      <c r="A12" s="151"/>
      <c r="B12" s="159"/>
      <c r="C12" s="148"/>
      <c r="D12" s="155"/>
      <c r="E12" s="155"/>
      <c r="F12" s="155"/>
      <c r="G12" s="155"/>
      <c r="H12" s="160"/>
      <c r="I12" s="151"/>
    </row>
    <row r="13" spans="1:42" s="142" customFormat="1" ht="15" customHeight="1">
      <c r="A13" s="151"/>
      <c r="B13" s="159"/>
      <c r="C13" s="148"/>
      <c r="D13" s="155"/>
      <c r="E13" s="155"/>
      <c r="F13" s="155"/>
      <c r="G13" s="155"/>
      <c r="H13" s="160"/>
      <c r="I13" s="151"/>
      <c r="L13" s="152" t="s">
        <v>371</v>
      </c>
      <c r="M13" s="153"/>
      <c r="N13" s="153"/>
      <c r="O13" s="153"/>
      <c r="P13" s="153"/>
      <c r="Q13" s="153"/>
      <c r="R13" s="153"/>
      <c r="S13" s="153"/>
      <c r="T13" s="153"/>
      <c r="U13" s="153"/>
      <c r="V13" s="153"/>
      <c r="W13" s="153"/>
      <c r="X13" s="153"/>
      <c r="Y13" s="153"/>
      <c r="AA13" s="153"/>
      <c r="AB13" s="153"/>
      <c r="AC13" s="153"/>
      <c r="AD13" s="154"/>
      <c r="AE13" s="154"/>
      <c r="AF13" s="152"/>
      <c r="AG13" s="152"/>
      <c r="AH13" s="152"/>
      <c r="AI13" s="161" t="s">
        <v>372</v>
      </c>
      <c r="AK13" s="152"/>
      <c r="AL13" s="152"/>
      <c r="AM13" s="152"/>
      <c r="AN13" s="152"/>
      <c r="AO13" s="152"/>
    </row>
    <row r="14" spans="1:42" s="142" customFormat="1" ht="15" customHeight="1">
      <c r="A14" s="151"/>
      <c r="B14" s="159"/>
      <c r="C14" s="148"/>
      <c r="D14" s="155"/>
      <c r="E14" s="155"/>
      <c r="F14" s="155"/>
      <c r="G14" s="155"/>
      <c r="H14" s="160"/>
      <c r="I14" s="151"/>
      <c r="L14" s="162" t="s">
        <v>0</v>
      </c>
      <c r="M14" s="163"/>
      <c r="N14" s="163"/>
      <c r="O14" s="163"/>
      <c r="P14" s="163"/>
      <c r="Q14" s="164"/>
      <c r="R14" s="164"/>
      <c r="S14" s="164"/>
      <c r="T14" s="164"/>
      <c r="U14" s="165"/>
      <c r="V14" s="262" t="s">
        <v>1</v>
      </c>
      <c r="W14" s="263"/>
      <c r="X14" s="263"/>
      <c r="Y14" s="263"/>
      <c r="Z14" s="263"/>
      <c r="AA14" s="263"/>
      <c r="AB14" s="263"/>
      <c r="AC14" s="263"/>
      <c r="AD14" s="263"/>
      <c r="AE14" s="263"/>
      <c r="AF14" s="263"/>
      <c r="AG14" s="263"/>
      <c r="AH14" s="263"/>
      <c r="AI14" s="264"/>
      <c r="AJ14" s="166" t="s">
        <v>373</v>
      </c>
      <c r="AK14" s="163"/>
      <c r="AL14" s="167"/>
      <c r="AM14" s="162" t="s">
        <v>374</v>
      </c>
      <c r="AN14" s="163"/>
      <c r="AO14" s="167"/>
      <c r="AP14" s="144"/>
    </row>
    <row r="15" spans="1:42" s="142" customFormat="1" ht="15" customHeight="1">
      <c r="A15" s="151"/>
      <c r="B15" s="159"/>
      <c r="C15" s="148"/>
      <c r="D15" s="155"/>
      <c r="E15" s="155"/>
      <c r="F15" s="155"/>
      <c r="G15" s="155"/>
      <c r="H15" s="160"/>
      <c r="I15" s="151"/>
      <c r="L15" s="168"/>
      <c r="M15" s="169"/>
      <c r="N15" s="169"/>
      <c r="O15" s="169"/>
      <c r="P15" s="169"/>
      <c r="Q15" s="169"/>
      <c r="R15" s="169"/>
      <c r="S15" s="169"/>
      <c r="T15" s="169"/>
      <c r="U15" s="170"/>
      <c r="V15" s="162"/>
      <c r="W15" s="163"/>
      <c r="X15" s="163"/>
      <c r="Y15" s="163"/>
      <c r="Z15" s="163"/>
      <c r="AA15" s="163"/>
      <c r="AB15" s="163"/>
      <c r="AC15" s="163"/>
      <c r="AD15" s="163"/>
      <c r="AE15" s="163"/>
      <c r="AF15" s="163"/>
      <c r="AG15" s="163"/>
      <c r="AH15" s="163"/>
      <c r="AI15" s="167"/>
      <c r="AJ15" s="243"/>
      <c r="AK15" s="244"/>
      <c r="AL15" s="245"/>
      <c r="AM15" s="243"/>
      <c r="AN15" s="244"/>
      <c r="AO15" s="245"/>
    </row>
    <row r="16" spans="1:42" s="142" customFormat="1" ht="15" customHeight="1">
      <c r="A16" s="151"/>
      <c r="B16" s="159"/>
      <c r="C16" s="148"/>
      <c r="D16" s="155"/>
      <c r="E16" s="155"/>
      <c r="F16" s="155"/>
      <c r="G16" s="155"/>
      <c r="H16" s="160"/>
      <c r="I16" s="151"/>
      <c r="L16" s="168"/>
      <c r="M16" s="169"/>
      <c r="N16" s="169"/>
      <c r="O16" s="169"/>
      <c r="P16" s="169"/>
      <c r="Q16" s="169"/>
      <c r="R16" s="169"/>
      <c r="S16" s="169"/>
      <c r="T16" s="169"/>
      <c r="U16" s="170"/>
      <c r="V16" s="162"/>
      <c r="W16" s="163"/>
      <c r="X16" s="163"/>
      <c r="Y16" s="163"/>
      <c r="Z16" s="163"/>
      <c r="AA16" s="163"/>
      <c r="AB16" s="163"/>
      <c r="AC16" s="163"/>
      <c r="AD16" s="163"/>
      <c r="AE16" s="163"/>
      <c r="AF16" s="163"/>
      <c r="AG16" s="163"/>
      <c r="AH16" s="163"/>
      <c r="AI16" s="167"/>
      <c r="AJ16" s="243"/>
      <c r="AK16" s="244"/>
      <c r="AL16" s="245"/>
      <c r="AM16" s="243"/>
      <c r="AN16" s="244"/>
      <c r="AO16" s="245"/>
    </row>
    <row r="17" spans="1:46" s="142" customFormat="1" ht="15" customHeight="1">
      <c r="A17" s="151"/>
      <c r="B17" s="159"/>
      <c r="C17" s="148"/>
      <c r="D17" s="155"/>
      <c r="E17" s="155"/>
      <c r="F17" s="155"/>
      <c r="G17" s="155"/>
      <c r="H17" s="160"/>
      <c r="I17" s="151"/>
      <c r="L17" s="168"/>
      <c r="M17" s="169"/>
      <c r="N17" s="169"/>
      <c r="O17" s="169"/>
      <c r="P17" s="169"/>
      <c r="Q17" s="169"/>
      <c r="R17" s="169"/>
      <c r="S17" s="169"/>
      <c r="T17" s="169"/>
      <c r="U17" s="170"/>
      <c r="V17" s="162"/>
      <c r="W17" s="163"/>
      <c r="X17" s="163"/>
      <c r="Y17" s="163"/>
      <c r="Z17" s="163"/>
      <c r="AA17" s="163"/>
      <c r="AB17" s="163"/>
      <c r="AC17" s="163"/>
      <c r="AD17" s="163"/>
      <c r="AE17" s="163"/>
      <c r="AF17" s="163"/>
      <c r="AG17" s="163"/>
      <c r="AH17" s="163"/>
      <c r="AI17" s="167"/>
      <c r="AJ17" s="243"/>
      <c r="AK17" s="244"/>
      <c r="AL17" s="245"/>
      <c r="AM17" s="243"/>
      <c r="AN17" s="244"/>
      <c r="AO17" s="245"/>
    </row>
    <row r="18" spans="1:46" s="142" customFormat="1" ht="15" customHeight="1">
      <c r="A18" s="151"/>
      <c r="B18" s="171"/>
      <c r="C18" s="155"/>
      <c r="D18" s="155"/>
      <c r="E18" s="155"/>
      <c r="F18" s="155"/>
      <c r="G18" s="155"/>
      <c r="H18" s="160"/>
      <c r="I18" s="151"/>
      <c r="L18" s="168"/>
      <c r="M18" s="169"/>
      <c r="N18" s="169"/>
      <c r="O18" s="169"/>
      <c r="P18" s="169"/>
      <c r="Q18" s="169"/>
      <c r="R18" s="169"/>
      <c r="S18" s="169"/>
      <c r="T18" s="169"/>
      <c r="U18" s="170"/>
      <c r="V18" s="162"/>
      <c r="W18" s="163"/>
      <c r="X18" s="163"/>
      <c r="Y18" s="163"/>
      <c r="Z18" s="163"/>
      <c r="AA18" s="163"/>
      <c r="AB18" s="163"/>
      <c r="AC18" s="163"/>
      <c r="AD18" s="163"/>
      <c r="AE18" s="163"/>
      <c r="AF18" s="163"/>
      <c r="AG18" s="163"/>
      <c r="AH18" s="163"/>
      <c r="AI18" s="167"/>
      <c r="AJ18" s="243"/>
      <c r="AK18" s="244"/>
      <c r="AL18" s="245"/>
      <c r="AM18" s="243"/>
      <c r="AN18" s="244"/>
      <c r="AO18" s="245"/>
    </row>
    <row r="19" spans="1:46" s="142" customFormat="1" ht="15" customHeight="1">
      <c r="A19" s="151"/>
      <c r="B19" s="171"/>
      <c r="C19" s="155"/>
      <c r="D19" s="155"/>
      <c r="E19" s="155"/>
      <c r="F19" s="155"/>
      <c r="G19" s="155"/>
      <c r="H19" s="160"/>
      <c r="I19" s="151"/>
      <c r="L19" s="168"/>
      <c r="M19" s="169"/>
      <c r="N19" s="169"/>
      <c r="O19" s="169"/>
      <c r="P19" s="169"/>
      <c r="Q19" s="169"/>
      <c r="R19" s="169"/>
      <c r="S19" s="169"/>
      <c r="T19" s="169"/>
      <c r="U19" s="170"/>
      <c r="V19" s="162"/>
      <c r="W19" s="163"/>
      <c r="X19" s="163"/>
      <c r="Y19" s="163"/>
      <c r="Z19" s="163"/>
      <c r="AA19" s="163"/>
      <c r="AB19" s="163"/>
      <c r="AC19" s="163"/>
      <c r="AD19" s="163"/>
      <c r="AE19" s="163"/>
      <c r="AF19" s="163"/>
      <c r="AG19" s="163"/>
      <c r="AH19" s="163"/>
      <c r="AI19" s="167"/>
      <c r="AJ19" s="243"/>
      <c r="AK19" s="244"/>
      <c r="AL19" s="245"/>
      <c r="AM19" s="243"/>
      <c r="AN19" s="244"/>
      <c r="AO19" s="245"/>
    </row>
    <row r="20" spans="1:46" s="142" customFormat="1" ht="15" customHeight="1">
      <c r="A20" s="151"/>
      <c r="B20" s="172"/>
      <c r="C20" s="173"/>
      <c r="D20" s="174"/>
      <c r="E20" s="174"/>
      <c r="F20" s="174"/>
      <c r="G20" s="174"/>
      <c r="H20" s="175"/>
      <c r="I20" s="151"/>
      <c r="L20" s="168"/>
      <c r="M20" s="169"/>
      <c r="N20" s="169"/>
      <c r="O20" s="169"/>
      <c r="P20" s="169"/>
      <c r="Q20" s="169"/>
      <c r="R20" s="169"/>
      <c r="S20" s="169"/>
      <c r="T20" s="169"/>
      <c r="U20" s="170"/>
      <c r="V20" s="162"/>
      <c r="W20" s="163"/>
      <c r="X20" s="163"/>
      <c r="Y20" s="163"/>
      <c r="Z20" s="163"/>
      <c r="AA20" s="163"/>
      <c r="AB20" s="163"/>
      <c r="AC20" s="163"/>
      <c r="AD20" s="163"/>
      <c r="AE20" s="163"/>
      <c r="AF20" s="163"/>
      <c r="AG20" s="163"/>
      <c r="AH20" s="163"/>
      <c r="AI20" s="167"/>
      <c r="AJ20" s="243"/>
      <c r="AK20" s="244"/>
      <c r="AL20" s="245"/>
      <c r="AM20" s="243"/>
      <c r="AN20" s="244"/>
      <c r="AO20" s="245"/>
      <c r="AT20" s="176"/>
    </row>
    <row r="21" spans="1:46" s="142" customFormat="1" ht="15" customHeight="1">
      <c r="A21" s="151"/>
      <c r="B21" s="148"/>
      <c r="C21" s="148"/>
      <c r="D21" s="155"/>
      <c r="E21" s="155"/>
      <c r="F21" s="155"/>
      <c r="G21" s="155"/>
      <c r="H21" s="155"/>
      <c r="I21" s="151"/>
      <c r="L21" s="168"/>
      <c r="M21" s="169"/>
      <c r="N21" s="169"/>
      <c r="O21" s="169"/>
      <c r="P21" s="169"/>
      <c r="Q21" s="169"/>
      <c r="R21" s="169"/>
      <c r="S21" s="169"/>
      <c r="T21" s="169"/>
      <c r="U21" s="170"/>
      <c r="V21" s="162"/>
      <c r="W21" s="163"/>
      <c r="X21" s="163"/>
      <c r="Y21" s="163"/>
      <c r="Z21" s="163"/>
      <c r="AA21" s="163"/>
      <c r="AB21" s="163"/>
      <c r="AC21" s="163"/>
      <c r="AD21" s="163"/>
      <c r="AE21" s="163"/>
      <c r="AF21" s="163"/>
      <c r="AG21" s="163"/>
      <c r="AH21" s="163"/>
      <c r="AI21" s="167"/>
      <c r="AJ21" s="243"/>
      <c r="AK21" s="244"/>
      <c r="AL21" s="245"/>
      <c r="AM21" s="243"/>
      <c r="AN21" s="244"/>
      <c r="AO21" s="245"/>
      <c r="AT21" s="176"/>
    </row>
    <row r="22" spans="1:46" s="142" customFormat="1" ht="15" customHeight="1">
      <c r="A22" s="151"/>
      <c r="B22" s="177" t="s">
        <v>375</v>
      </c>
      <c r="C22" s="178"/>
      <c r="D22" s="179"/>
      <c r="E22" s="179"/>
      <c r="F22" s="179"/>
      <c r="G22" s="179"/>
      <c r="H22" s="179"/>
      <c r="I22" s="151"/>
      <c r="L22" s="152" t="s">
        <v>376</v>
      </c>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T22" s="176"/>
    </row>
    <row r="23" spans="1:46" s="142" customFormat="1" ht="14.25" customHeight="1">
      <c r="A23" s="151"/>
      <c r="B23" s="224" t="s">
        <v>377</v>
      </c>
      <c r="C23" s="224"/>
      <c r="D23" s="224"/>
      <c r="E23" s="224"/>
      <c r="F23" s="181"/>
      <c r="G23" s="181" t="s">
        <v>378</v>
      </c>
      <c r="H23" s="181" t="s">
        <v>379</v>
      </c>
      <c r="I23" s="151"/>
      <c r="L23" s="182" t="s">
        <v>380</v>
      </c>
      <c r="M23" s="183"/>
      <c r="N23" s="183"/>
      <c r="O23" s="183"/>
      <c r="P23" s="183"/>
      <c r="Q23" s="183"/>
      <c r="R23" s="183"/>
      <c r="S23" s="184"/>
      <c r="T23" s="185"/>
      <c r="U23" s="184"/>
      <c r="V23" s="185"/>
      <c r="W23" s="184"/>
      <c r="X23" s="185"/>
      <c r="Y23" s="184"/>
      <c r="Z23" s="186"/>
      <c r="AA23" s="182" t="s">
        <v>381</v>
      </c>
      <c r="AB23" s="183"/>
      <c r="AC23" s="184"/>
      <c r="AD23" s="184"/>
      <c r="AE23" s="184"/>
      <c r="AF23" s="185"/>
      <c r="AG23" s="185"/>
      <c r="AH23" s="185"/>
      <c r="AI23" s="184"/>
      <c r="AJ23" s="184"/>
      <c r="AK23" s="184"/>
      <c r="AL23" s="184"/>
      <c r="AM23" s="184"/>
      <c r="AN23" s="184"/>
      <c r="AO23" s="187"/>
      <c r="AT23" s="176"/>
    </row>
    <row r="24" spans="1:46" s="142" customFormat="1" ht="14.25" customHeight="1">
      <c r="A24" s="151"/>
      <c r="B24" s="225"/>
      <c r="C24" s="225"/>
      <c r="D24" s="225"/>
      <c r="E24" s="225"/>
      <c r="F24" s="188"/>
      <c r="G24" s="188" t="s">
        <v>382</v>
      </c>
      <c r="H24" s="188" t="s">
        <v>382</v>
      </c>
      <c r="I24" s="151"/>
      <c r="L24" s="226"/>
      <c r="M24" s="227"/>
      <c r="N24" s="227"/>
      <c r="O24" s="227"/>
      <c r="P24" s="227"/>
      <c r="Q24" s="227"/>
      <c r="R24" s="227"/>
      <c r="S24" s="227"/>
      <c r="T24" s="227"/>
      <c r="U24" s="227"/>
      <c r="V24" s="227"/>
      <c r="W24" s="227"/>
      <c r="X24" s="227"/>
      <c r="Y24" s="227"/>
      <c r="Z24" s="228"/>
      <c r="AA24" s="226"/>
      <c r="AB24" s="227"/>
      <c r="AC24" s="227"/>
      <c r="AD24" s="227"/>
      <c r="AE24" s="227"/>
      <c r="AF24" s="227"/>
      <c r="AG24" s="227"/>
      <c r="AH24" s="227"/>
      <c r="AI24" s="227"/>
      <c r="AJ24" s="227"/>
      <c r="AK24" s="227"/>
      <c r="AL24" s="227"/>
      <c r="AM24" s="227"/>
      <c r="AN24" s="227"/>
      <c r="AO24" s="228"/>
      <c r="AT24" s="176"/>
    </row>
    <row r="25" spans="1:46" s="142" customFormat="1" ht="15" customHeight="1">
      <c r="A25" s="151"/>
      <c r="B25" s="189" t="str">
        <f>職業能力評価シート!B8</f>
        <v>「美と健康」への興味と探究心</v>
      </c>
      <c r="C25" s="189"/>
      <c r="D25" s="190"/>
      <c r="E25" s="190"/>
      <c r="F25" s="191"/>
      <c r="G25" s="191">
        <f>AVERAGE(職業能力評価シート!K8:K9)</f>
        <v>0</v>
      </c>
      <c r="H25" s="191">
        <f>AVERAGE(職業能力評価シート!L8:L9)</f>
        <v>0</v>
      </c>
      <c r="I25" s="151"/>
      <c r="L25" s="229"/>
      <c r="M25" s="230"/>
      <c r="N25" s="230"/>
      <c r="O25" s="230"/>
      <c r="P25" s="230"/>
      <c r="Q25" s="230"/>
      <c r="R25" s="230"/>
      <c r="S25" s="230"/>
      <c r="T25" s="230"/>
      <c r="U25" s="230"/>
      <c r="V25" s="230"/>
      <c r="W25" s="230"/>
      <c r="X25" s="230"/>
      <c r="Y25" s="230"/>
      <c r="Z25" s="231"/>
      <c r="AA25" s="229"/>
      <c r="AB25" s="230"/>
      <c r="AC25" s="230"/>
      <c r="AD25" s="230"/>
      <c r="AE25" s="230"/>
      <c r="AF25" s="230"/>
      <c r="AG25" s="230"/>
      <c r="AH25" s="230"/>
      <c r="AI25" s="230"/>
      <c r="AJ25" s="230"/>
      <c r="AK25" s="230"/>
      <c r="AL25" s="230"/>
      <c r="AM25" s="230"/>
      <c r="AN25" s="230"/>
      <c r="AO25" s="231"/>
      <c r="AT25" s="176"/>
    </row>
    <row r="26" spans="1:46" s="142" customFormat="1" ht="15" customHeight="1">
      <c r="A26" s="151"/>
      <c r="B26" s="192" t="str">
        <f>職業能力評価シート!B10</f>
        <v>職業倫理とコンプライアンス</v>
      </c>
      <c r="C26" s="192"/>
      <c r="D26" s="193"/>
      <c r="E26" s="193"/>
      <c r="F26" s="194"/>
      <c r="G26" s="194">
        <f>AVERAGE(職業能力評価シート!K10:K11)</f>
        <v>0</v>
      </c>
      <c r="H26" s="194">
        <f>AVERAGE(職業能力評価シート!L10:L11)</f>
        <v>0</v>
      </c>
      <c r="I26" s="151"/>
      <c r="L26" s="229"/>
      <c r="M26" s="230"/>
      <c r="N26" s="230"/>
      <c r="O26" s="230"/>
      <c r="P26" s="230"/>
      <c r="Q26" s="230"/>
      <c r="R26" s="230"/>
      <c r="S26" s="230"/>
      <c r="T26" s="230"/>
      <c r="U26" s="230"/>
      <c r="V26" s="230"/>
      <c r="W26" s="230"/>
      <c r="X26" s="230"/>
      <c r="Y26" s="230"/>
      <c r="Z26" s="231"/>
      <c r="AA26" s="229"/>
      <c r="AB26" s="230"/>
      <c r="AC26" s="230"/>
      <c r="AD26" s="230"/>
      <c r="AE26" s="230"/>
      <c r="AF26" s="230"/>
      <c r="AG26" s="230"/>
      <c r="AH26" s="230"/>
      <c r="AI26" s="230"/>
      <c r="AJ26" s="230"/>
      <c r="AK26" s="230"/>
      <c r="AL26" s="230"/>
      <c r="AM26" s="230"/>
      <c r="AN26" s="230"/>
      <c r="AO26" s="231"/>
      <c r="AT26" s="176"/>
    </row>
    <row r="27" spans="1:46" s="142" customFormat="1" ht="15" customHeight="1">
      <c r="A27" s="151"/>
      <c r="B27" s="189" t="str">
        <f>職業能力評価シート!B12</f>
        <v>ホスピタリティ</v>
      </c>
      <c r="C27" s="189"/>
      <c r="D27" s="190"/>
      <c r="E27" s="190"/>
      <c r="F27" s="191"/>
      <c r="G27" s="191">
        <f>AVERAGE(職業能力評価シート!K12:K14)</f>
        <v>0</v>
      </c>
      <c r="H27" s="191">
        <f>AVERAGE(職業能力評価シート!L12:L14)</f>
        <v>0</v>
      </c>
      <c r="I27" s="151"/>
      <c r="L27" s="229"/>
      <c r="M27" s="230"/>
      <c r="N27" s="230"/>
      <c r="O27" s="230"/>
      <c r="P27" s="230"/>
      <c r="Q27" s="230"/>
      <c r="R27" s="230"/>
      <c r="S27" s="230"/>
      <c r="T27" s="230"/>
      <c r="U27" s="230"/>
      <c r="V27" s="230"/>
      <c r="W27" s="230"/>
      <c r="X27" s="230"/>
      <c r="Y27" s="230"/>
      <c r="Z27" s="231"/>
      <c r="AA27" s="229"/>
      <c r="AB27" s="230"/>
      <c r="AC27" s="230"/>
      <c r="AD27" s="230"/>
      <c r="AE27" s="230"/>
      <c r="AF27" s="230"/>
      <c r="AG27" s="230"/>
      <c r="AH27" s="230"/>
      <c r="AI27" s="230"/>
      <c r="AJ27" s="230"/>
      <c r="AK27" s="230"/>
      <c r="AL27" s="230"/>
      <c r="AM27" s="230"/>
      <c r="AN27" s="230"/>
      <c r="AO27" s="231"/>
      <c r="AT27" s="176"/>
    </row>
    <row r="28" spans="1:46" s="142" customFormat="1" ht="15" customHeight="1">
      <c r="A28" s="151"/>
      <c r="B28" s="192" t="str">
        <f>職業能力評価シート!B15</f>
        <v>チームワークとコミュニケーション</v>
      </c>
      <c r="C28" s="192"/>
      <c r="D28" s="193"/>
      <c r="E28" s="193"/>
      <c r="F28" s="194"/>
      <c r="G28" s="194">
        <f>AVERAGE(職業能力評価シート!K15:K16)</f>
        <v>0</v>
      </c>
      <c r="H28" s="194">
        <f>AVERAGE(職業能力評価シート!L15:L16)</f>
        <v>0</v>
      </c>
      <c r="I28" s="151"/>
      <c r="L28" s="229"/>
      <c r="M28" s="230"/>
      <c r="N28" s="230"/>
      <c r="O28" s="230"/>
      <c r="P28" s="230"/>
      <c r="Q28" s="230"/>
      <c r="R28" s="230"/>
      <c r="S28" s="230"/>
      <c r="T28" s="230"/>
      <c r="U28" s="230"/>
      <c r="V28" s="230"/>
      <c r="W28" s="230"/>
      <c r="X28" s="230"/>
      <c r="Y28" s="230"/>
      <c r="Z28" s="231"/>
      <c r="AA28" s="229"/>
      <c r="AB28" s="230"/>
      <c r="AC28" s="230"/>
      <c r="AD28" s="230"/>
      <c r="AE28" s="230"/>
      <c r="AF28" s="230"/>
      <c r="AG28" s="230"/>
      <c r="AH28" s="230"/>
      <c r="AI28" s="230"/>
      <c r="AJ28" s="230"/>
      <c r="AK28" s="230"/>
      <c r="AL28" s="230"/>
      <c r="AM28" s="230"/>
      <c r="AN28" s="230"/>
      <c r="AO28" s="231"/>
    </row>
    <row r="29" spans="1:46" s="142" customFormat="1" ht="15" customHeight="1">
      <c r="A29" s="151"/>
      <c r="B29" s="189" t="str">
        <f>職業能力評価シート!B17</f>
        <v>業務効率化の推進</v>
      </c>
      <c r="C29" s="189"/>
      <c r="D29" s="190"/>
      <c r="E29" s="190"/>
      <c r="F29" s="191"/>
      <c r="G29" s="191">
        <f>AVERAGE(職業能力評価シート!K17:K20)</f>
        <v>0</v>
      </c>
      <c r="H29" s="191">
        <f>AVERAGE(職業能力評価シート!L17:L20)</f>
        <v>0</v>
      </c>
      <c r="I29" s="151"/>
      <c r="L29" s="232"/>
      <c r="M29" s="233"/>
      <c r="N29" s="233"/>
      <c r="O29" s="233"/>
      <c r="P29" s="233"/>
      <c r="Q29" s="233"/>
      <c r="R29" s="233"/>
      <c r="S29" s="233"/>
      <c r="T29" s="233"/>
      <c r="U29" s="233"/>
      <c r="V29" s="233"/>
      <c r="W29" s="233"/>
      <c r="X29" s="233"/>
      <c r="Y29" s="233"/>
      <c r="Z29" s="234"/>
      <c r="AA29" s="232"/>
      <c r="AB29" s="233"/>
      <c r="AC29" s="233"/>
      <c r="AD29" s="233"/>
      <c r="AE29" s="233"/>
      <c r="AF29" s="233"/>
      <c r="AG29" s="233"/>
      <c r="AH29" s="233"/>
      <c r="AI29" s="233"/>
      <c r="AJ29" s="233"/>
      <c r="AK29" s="233"/>
      <c r="AL29" s="233"/>
      <c r="AM29" s="233"/>
      <c r="AN29" s="233"/>
      <c r="AO29" s="234"/>
    </row>
    <row r="30" spans="1:46" s="142" customFormat="1" ht="15" customHeight="1">
      <c r="A30" s="151"/>
      <c r="B30" s="192" t="str">
        <f>職業能力評価シート!B24</f>
        <v>機器の点検・整備、衛生管理</v>
      </c>
      <c r="C30" s="192"/>
      <c r="D30" s="193"/>
      <c r="E30" s="193"/>
      <c r="F30" s="194"/>
      <c r="G30" s="194">
        <f>AVERAGE(職業能力評価シート!K24:K26)</f>
        <v>0</v>
      </c>
      <c r="H30" s="194">
        <f>AVERAGE(職業能力評価シート!L24:L26)</f>
        <v>0</v>
      </c>
      <c r="I30" s="151"/>
    </row>
    <row r="31" spans="1:46" s="142" customFormat="1" ht="15" customHeight="1">
      <c r="A31" s="151"/>
      <c r="B31" s="189" t="str">
        <f>職業能力評価シート!B27</f>
        <v>プレカウンセリング</v>
      </c>
      <c r="C31" s="189"/>
      <c r="D31" s="190"/>
      <c r="E31" s="190"/>
      <c r="F31" s="191"/>
      <c r="G31" s="191">
        <f>AVERAGE(職業能力評価シート!K27:K29)</f>
        <v>0</v>
      </c>
      <c r="H31" s="191">
        <f>AVERAGE(職業能力評価シート!L27:L29)</f>
        <v>0</v>
      </c>
      <c r="I31" s="151"/>
      <c r="L31" s="152" t="s">
        <v>383</v>
      </c>
      <c r="M31" s="153"/>
      <c r="N31" s="153"/>
      <c r="O31" s="153"/>
      <c r="P31" s="153"/>
      <c r="Q31" s="153"/>
      <c r="R31" s="153"/>
      <c r="S31" s="153"/>
      <c r="T31" s="153"/>
      <c r="U31" s="153"/>
      <c r="V31" s="153"/>
      <c r="W31" s="153"/>
      <c r="X31" s="153"/>
      <c r="Y31" s="153"/>
      <c r="Z31" s="153"/>
      <c r="AA31" s="152"/>
      <c r="AB31" s="153"/>
      <c r="AC31" s="153"/>
      <c r="AD31" s="153"/>
      <c r="AE31" s="153"/>
      <c r="AF31" s="153"/>
      <c r="AG31" s="153"/>
      <c r="AH31" s="153"/>
      <c r="AI31" s="153"/>
      <c r="AJ31" s="153"/>
      <c r="AK31" s="153"/>
      <c r="AL31" s="153"/>
      <c r="AM31" s="153"/>
      <c r="AN31" s="153"/>
      <c r="AO31" s="153"/>
    </row>
    <row r="32" spans="1:46" s="142" customFormat="1" ht="15" customHeight="1">
      <c r="A32" s="151"/>
      <c r="B32" s="192" t="str">
        <f>職業能力評価シート!B30</f>
        <v>トリートメント</v>
      </c>
      <c r="C32" s="192"/>
      <c r="D32" s="193"/>
      <c r="E32" s="193"/>
      <c r="F32" s="194"/>
      <c r="G32" s="194">
        <f>AVERAGE(職業能力評価シート!K30:K33)</f>
        <v>0</v>
      </c>
      <c r="H32" s="194">
        <f>AVERAGE(職業能力評価シート!L30:L33)</f>
        <v>0</v>
      </c>
      <c r="I32" s="151"/>
      <c r="L32" s="195" t="s">
        <v>384</v>
      </c>
      <c r="M32" s="196"/>
      <c r="N32" s="196"/>
      <c r="O32" s="196"/>
      <c r="P32" s="196"/>
      <c r="Q32" s="196"/>
      <c r="R32" s="196"/>
      <c r="S32" s="196"/>
      <c r="T32" s="196"/>
      <c r="U32" s="196"/>
      <c r="V32" s="196"/>
      <c r="W32" s="196"/>
      <c r="X32" s="196"/>
      <c r="Y32" s="196"/>
      <c r="Z32" s="197"/>
      <c r="AA32" s="182" t="s">
        <v>385</v>
      </c>
      <c r="AB32" s="196"/>
      <c r="AC32" s="196"/>
      <c r="AD32" s="196"/>
      <c r="AE32" s="196"/>
      <c r="AF32" s="196"/>
      <c r="AG32" s="196"/>
      <c r="AH32" s="196"/>
      <c r="AI32" s="196"/>
      <c r="AJ32" s="196"/>
      <c r="AK32" s="196"/>
      <c r="AL32" s="196"/>
      <c r="AM32" s="196"/>
      <c r="AN32" s="196"/>
      <c r="AO32" s="197"/>
    </row>
    <row r="33" spans="1:41" s="142" customFormat="1" ht="15" customHeight="1">
      <c r="A33" s="151"/>
      <c r="B33" s="189" t="str">
        <f>職業能力評価シート!B34</f>
        <v>アフターカウンセリング</v>
      </c>
      <c r="C33" s="189"/>
      <c r="D33" s="190"/>
      <c r="E33" s="190"/>
      <c r="F33" s="191"/>
      <c r="G33" s="191">
        <f>AVERAGE(職業能力評価シート!K34:K36)</f>
        <v>0</v>
      </c>
      <c r="H33" s="191">
        <f>AVERAGE(職業能力評価シート!L34:L36)</f>
        <v>0</v>
      </c>
      <c r="I33" s="151"/>
      <c r="L33" s="226"/>
      <c r="M33" s="235"/>
      <c r="N33" s="235"/>
      <c r="O33" s="235"/>
      <c r="P33" s="235"/>
      <c r="Q33" s="235"/>
      <c r="R33" s="235"/>
      <c r="S33" s="235"/>
      <c r="T33" s="235"/>
      <c r="U33" s="235"/>
      <c r="V33" s="235"/>
      <c r="W33" s="235"/>
      <c r="X33" s="235"/>
      <c r="Y33" s="235"/>
      <c r="Z33" s="236"/>
      <c r="AA33" s="226"/>
      <c r="AB33" s="235"/>
      <c r="AC33" s="235"/>
      <c r="AD33" s="235"/>
      <c r="AE33" s="235"/>
      <c r="AF33" s="235"/>
      <c r="AG33" s="235"/>
      <c r="AH33" s="235"/>
      <c r="AI33" s="235"/>
      <c r="AJ33" s="235"/>
      <c r="AK33" s="235"/>
      <c r="AL33" s="235"/>
      <c r="AM33" s="235"/>
      <c r="AN33" s="235"/>
      <c r="AO33" s="236"/>
    </row>
    <row r="34" spans="1:41" s="142" customFormat="1" ht="15" customHeight="1">
      <c r="A34" s="151"/>
      <c r="B34" s="192" t="str">
        <f>職業能力評価シート!B37</f>
        <v>物販（物品販売）・在庫管理</v>
      </c>
      <c r="C34" s="192"/>
      <c r="D34" s="193"/>
      <c r="E34" s="193"/>
      <c r="F34" s="194"/>
      <c r="G34" s="194">
        <f>AVERAGE(職業能力評価シート!K37:K39)</f>
        <v>0</v>
      </c>
      <c r="H34" s="194">
        <f>AVERAGE(職業能力評価シート!L37:L39)</f>
        <v>0</v>
      </c>
      <c r="I34" s="151"/>
      <c r="L34" s="237"/>
      <c r="M34" s="238"/>
      <c r="N34" s="238"/>
      <c r="O34" s="238"/>
      <c r="P34" s="238"/>
      <c r="Q34" s="238"/>
      <c r="R34" s="238"/>
      <c r="S34" s="238"/>
      <c r="T34" s="238"/>
      <c r="U34" s="238"/>
      <c r="V34" s="238"/>
      <c r="W34" s="238"/>
      <c r="X34" s="238"/>
      <c r="Y34" s="238"/>
      <c r="Z34" s="239"/>
      <c r="AA34" s="237"/>
      <c r="AB34" s="238"/>
      <c r="AC34" s="238"/>
      <c r="AD34" s="238"/>
      <c r="AE34" s="238"/>
      <c r="AF34" s="238"/>
      <c r="AG34" s="238"/>
      <c r="AH34" s="238"/>
      <c r="AI34" s="238"/>
      <c r="AJ34" s="238"/>
      <c r="AK34" s="238"/>
      <c r="AL34" s="238"/>
      <c r="AM34" s="238"/>
      <c r="AN34" s="238"/>
      <c r="AO34" s="239"/>
    </row>
    <row r="35" spans="1:41" s="142" customFormat="1" ht="15" customHeight="1">
      <c r="A35" s="151"/>
      <c r="B35" s="189" t="str">
        <f>職業能力評価シート!B40</f>
        <v>苦情・クレーム・問い合わせ対応</v>
      </c>
      <c r="C35" s="189"/>
      <c r="D35" s="190"/>
      <c r="E35" s="190"/>
      <c r="F35" s="191"/>
      <c r="G35" s="191">
        <f>AVERAGE(職業能力評価シート!K40:K42)</f>
        <v>0</v>
      </c>
      <c r="H35" s="191">
        <f>AVERAGE(職業能力評価シート!L40:L42)</f>
        <v>0</v>
      </c>
      <c r="I35" s="151"/>
      <c r="L35" s="237"/>
      <c r="M35" s="238"/>
      <c r="N35" s="238"/>
      <c r="O35" s="238"/>
      <c r="P35" s="238"/>
      <c r="Q35" s="238"/>
      <c r="R35" s="238"/>
      <c r="S35" s="238"/>
      <c r="T35" s="238"/>
      <c r="U35" s="238"/>
      <c r="V35" s="238"/>
      <c r="W35" s="238"/>
      <c r="X35" s="238"/>
      <c r="Y35" s="238"/>
      <c r="Z35" s="239"/>
      <c r="AA35" s="237"/>
      <c r="AB35" s="238"/>
      <c r="AC35" s="238"/>
      <c r="AD35" s="238"/>
      <c r="AE35" s="238"/>
      <c r="AF35" s="238"/>
      <c r="AG35" s="238"/>
      <c r="AH35" s="238"/>
      <c r="AI35" s="238"/>
      <c r="AJ35" s="238"/>
      <c r="AK35" s="238"/>
      <c r="AL35" s="238"/>
      <c r="AM35" s="238"/>
      <c r="AN35" s="238"/>
      <c r="AO35" s="239"/>
    </row>
    <row r="36" spans="1:41" s="142" customFormat="1" ht="15" customHeight="1">
      <c r="A36" s="151"/>
      <c r="B36" s="192" t="str">
        <f>職業能力評価シート!B43</f>
        <v>後輩指導</v>
      </c>
      <c r="C36" s="192"/>
      <c r="D36" s="193"/>
      <c r="E36" s="193"/>
      <c r="F36" s="194"/>
      <c r="G36" s="194">
        <f>AVERAGE(職業能力評価シート!K43:K44)</f>
        <v>0</v>
      </c>
      <c r="H36" s="194">
        <f>AVERAGE(職業能力評価シート!L43:L44)</f>
        <v>0</v>
      </c>
      <c r="I36" s="151"/>
      <c r="L36" s="237"/>
      <c r="M36" s="238"/>
      <c r="N36" s="238"/>
      <c r="O36" s="238"/>
      <c r="P36" s="238"/>
      <c r="Q36" s="238"/>
      <c r="R36" s="238"/>
      <c r="S36" s="238"/>
      <c r="T36" s="238"/>
      <c r="U36" s="238"/>
      <c r="V36" s="238"/>
      <c r="W36" s="238"/>
      <c r="X36" s="238"/>
      <c r="Y36" s="238"/>
      <c r="Z36" s="239"/>
      <c r="AA36" s="237"/>
      <c r="AB36" s="238"/>
      <c r="AC36" s="238"/>
      <c r="AD36" s="238"/>
      <c r="AE36" s="238"/>
      <c r="AF36" s="238"/>
      <c r="AG36" s="238"/>
      <c r="AH36" s="238"/>
      <c r="AI36" s="238"/>
      <c r="AJ36" s="238"/>
      <c r="AK36" s="238"/>
      <c r="AL36" s="238"/>
      <c r="AM36" s="238"/>
      <c r="AN36" s="238"/>
      <c r="AO36" s="239"/>
    </row>
    <row r="37" spans="1:41" s="142" customFormat="1" ht="15" customHeight="1">
      <c r="A37" s="151"/>
      <c r="B37" s="190"/>
      <c r="C37" s="189"/>
      <c r="D37" s="190"/>
      <c r="E37" s="190"/>
      <c r="F37" s="191"/>
      <c r="G37" s="191"/>
      <c r="H37" s="191"/>
      <c r="I37" s="151"/>
      <c r="L37" s="237"/>
      <c r="M37" s="238"/>
      <c r="N37" s="238"/>
      <c r="O37" s="238"/>
      <c r="P37" s="238"/>
      <c r="Q37" s="238"/>
      <c r="R37" s="238"/>
      <c r="S37" s="238"/>
      <c r="T37" s="238"/>
      <c r="U37" s="238"/>
      <c r="V37" s="238"/>
      <c r="W37" s="238"/>
      <c r="X37" s="238"/>
      <c r="Y37" s="238"/>
      <c r="Z37" s="239"/>
      <c r="AA37" s="237"/>
      <c r="AB37" s="238"/>
      <c r="AC37" s="238"/>
      <c r="AD37" s="238"/>
      <c r="AE37" s="238"/>
      <c r="AF37" s="238"/>
      <c r="AG37" s="238"/>
      <c r="AH37" s="238"/>
      <c r="AI37" s="238"/>
      <c r="AJ37" s="238"/>
      <c r="AK37" s="238"/>
      <c r="AL37" s="238"/>
      <c r="AM37" s="238"/>
      <c r="AN37" s="238"/>
      <c r="AO37" s="239"/>
    </row>
    <row r="38" spans="1:41" s="142" customFormat="1" ht="15" customHeight="1">
      <c r="A38" s="151"/>
      <c r="B38" s="192"/>
      <c r="C38" s="192"/>
      <c r="D38" s="193"/>
      <c r="E38" s="193"/>
      <c r="F38" s="194"/>
      <c r="G38" s="194"/>
      <c r="H38" s="194"/>
      <c r="I38" s="151"/>
      <c r="L38" s="240"/>
      <c r="M38" s="241"/>
      <c r="N38" s="241"/>
      <c r="O38" s="241"/>
      <c r="P38" s="241"/>
      <c r="Q38" s="241"/>
      <c r="R38" s="241"/>
      <c r="S38" s="241"/>
      <c r="T38" s="241"/>
      <c r="U38" s="241"/>
      <c r="V38" s="241"/>
      <c r="W38" s="241"/>
      <c r="X38" s="241"/>
      <c r="Y38" s="241"/>
      <c r="Z38" s="242"/>
      <c r="AA38" s="240"/>
      <c r="AB38" s="241"/>
      <c r="AC38" s="241"/>
      <c r="AD38" s="241"/>
      <c r="AE38" s="241"/>
      <c r="AF38" s="241"/>
      <c r="AG38" s="241"/>
      <c r="AH38" s="241"/>
      <c r="AI38" s="241"/>
      <c r="AJ38" s="241"/>
      <c r="AK38" s="241"/>
      <c r="AL38" s="241"/>
      <c r="AM38" s="241"/>
      <c r="AN38" s="241"/>
      <c r="AO38" s="242"/>
    </row>
    <row r="39" spans="1:41">
      <c r="B39" s="321" t="s">
        <v>389</v>
      </c>
      <c r="F39" s="142"/>
      <c r="G39" s="142"/>
      <c r="H39" s="142"/>
    </row>
    <row r="40" spans="1:41">
      <c r="F40" s="142"/>
      <c r="G40" s="142"/>
      <c r="H40" s="142"/>
    </row>
    <row r="41" spans="1:41">
      <c r="F41" s="142"/>
      <c r="G41" s="142"/>
      <c r="H41" s="142"/>
    </row>
  </sheetData>
  <mergeCells count="34">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 ref="V14:AI14"/>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view="pageBreakPreview" zoomScaleNormal="100" zoomScaleSheetLayoutView="100" workbookViewId="0">
      <pane xSplit="1" ySplit="2" topLeftCell="B3" activePane="bottomRight" state="frozen"/>
      <selection activeCell="F5" sqref="F5"/>
      <selection pane="topRight" activeCell="F5" sqref="F5"/>
      <selection pane="bottomLeft" activeCell="F5" sqref="F5"/>
      <selection pane="bottomRight" activeCell="A67" sqref="A67"/>
    </sheetView>
  </sheetViews>
  <sheetFormatPr defaultColWidth="9.140625" defaultRowHeight="12"/>
  <cols>
    <col min="1" max="1" width="28.5703125" style="68" customWidth="1"/>
    <col min="2" max="2" width="92.85546875" style="68" customWidth="1"/>
    <col min="3" max="3" width="10.7109375" style="68" customWidth="1"/>
    <col min="4" max="5" width="9.140625" style="68"/>
    <col min="6" max="6" width="30.85546875" style="68" customWidth="1"/>
    <col min="7" max="16384" width="9.140625" style="68"/>
  </cols>
  <sheetData>
    <row r="1" spans="1:7" ht="26.1" customHeight="1">
      <c r="A1" s="67" t="s">
        <v>66</v>
      </c>
    </row>
    <row r="2" spans="1:7" ht="26.1" customHeight="1">
      <c r="A2" s="69" t="s">
        <v>0</v>
      </c>
      <c r="B2" s="70" t="s">
        <v>18</v>
      </c>
      <c r="C2" s="71" t="s">
        <v>19</v>
      </c>
    </row>
    <row r="3" spans="1:7" ht="26.1" customHeight="1">
      <c r="A3" s="279" t="s">
        <v>68</v>
      </c>
      <c r="B3" s="72" t="s">
        <v>105</v>
      </c>
      <c r="C3" s="73"/>
      <c r="E3" s="278"/>
      <c r="F3" s="74"/>
      <c r="G3" s="75"/>
    </row>
    <row r="4" spans="1:7" ht="26.1" customHeight="1">
      <c r="A4" s="280"/>
      <c r="B4" s="76" t="s">
        <v>106</v>
      </c>
      <c r="C4" s="77"/>
      <c r="E4" s="278"/>
      <c r="F4" s="74"/>
      <c r="G4" s="75"/>
    </row>
    <row r="5" spans="1:7" ht="26.1" customHeight="1">
      <c r="A5" s="280"/>
      <c r="B5" s="76" t="s">
        <v>107</v>
      </c>
      <c r="C5" s="77"/>
      <c r="E5" s="278"/>
      <c r="F5" s="74"/>
      <c r="G5" s="75"/>
    </row>
    <row r="6" spans="1:7" ht="26.1" customHeight="1">
      <c r="A6" s="281"/>
      <c r="B6" s="78" t="s">
        <v>108</v>
      </c>
      <c r="C6" s="79"/>
      <c r="E6" s="278"/>
      <c r="F6" s="74"/>
      <c r="G6" s="75"/>
    </row>
    <row r="7" spans="1:7" ht="26.1" customHeight="1">
      <c r="A7" s="282" t="s">
        <v>69</v>
      </c>
      <c r="B7" s="72" t="s">
        <v>109</v>
      </c>
      <c r="C7" s="73"/>
      <c r="E7" s="80"/>
      <c r="F7" s="74"/>
      <c r="G7" s="75"/>
    </row>
    <row r="8" spans="1:7" ht="26.1" customHeight="1">
      <c r="A8" s="282"/>
      <c r="B8" s="76" t="s">
        <v>110</v>
      </c>
      <c r="C8" s="77"/>
      <c r="E8" s="80"/>
      <c r="F8" s="74"/>
      <c r="G8" s="75"/>
    </row>
    <row r="9" spans="1:7" ht="26.1" customHeight="1">
      <c r="A9" s="282"/>
      <c r="B9" s="76" t="s">
        <v>122</v>
      </c>
      <c r="C9" s="77"/>
      <c r="E9" s="274"/>
      <c r="F9" s="81"/>
      <c r="G9" s="75"/>
    </row>
    <row r="10" spans="1:7" ht="26.1" customHeight="1">
      <c r="A10" s="282"/>
      <c r="B10" s="76" t="s">
        <v>123</v>
      </c>
      <c r="C10" s="77"/>
      <c r="E10" s="274"/>
      <c r="F10" s="81"/>
      <c r="G10" s="75"/>
    </row>
    <row r="11" spans="1:7" ht="26.1" customHeight="1">
      <c r="A11" s="279"/>
      <c r="B11" s="78" t="s">
        <v>111</v>
      </c>
      <c r="C11" s="79"/>
      <c r="E11" s="274"/>
      <c r="F11" s="81"/>
      <c r="G11" s="75"/>
    </row>
    <row r="12" spans="1:7" ht="26.1" customHeight="1">
      <c r="A12" s="279"/>
      <c r="B12" s="78" t="s">
        <v>112</v>
      </c>
      <c r="C12" s="79"/>
      <c r="E12" s="274"/>
      <c r="F12" s="81"/>
      <c r="G12" s="75"/>
    </row>
    <row r="13" spans="1:7" ht="26.1" customHeight="1">
      <c r="A13" s="282"/>
      <c r="B13" s="82" t="s">
        <v>391</v>
      </c>
      <c r="C13" s="83"/>
      <c r="E13" s="274"/>
      <c r="F13" s="81"/>
      <c r="G13" s="75"/>
    </row>
    <row r="14" spans="1:7" ht="26.1" customHeight="1">
      <c r="A14" s="283" t="s">
        <v>70</v>
      </c>
      <c r="B14" s="84" t="s">
        <v>113</v>
      </c>
      <c r="C14" s="73"/>
      <c r="E14" s="274"/>
      <c r="F14" s="81"/>
      <c r="G14" s="75"/>
    </row>
    <row r="15" spans="1:7" ht="26.1" customHeight="1">
      <c r="A15" s="284"/>
      <c r="B15" s="85" t="s">
        <v>114</v>
      </c>
      <c r="C15" s="77"/>
      <c r="E15" s="86"/>
      <c r="F15" s="81"/>
      <c r="G15" s="75"/>
    </row>
    <row r="16" spans="1:7" ht="26.1" customHeight="1">
      <c r="A16" s="284"/>
      <c r="B16" s="85" t="s">
        <v>124</v>
      </c>
      <c r="C16" s="77"/>
      <c r="E16" s="86"/>
      <c r="F16" s="87"/>
      <c r="G16" s="75"/>
    </row>
    <row r="17" spans="1:7" ht="26.1" customHeight="1">
      <c r="A17" s="275" t="s">
        <v>71</v>
      </c>
      <c r="B17" s="84" t="s">
        <v>115</v>
      </c>
      <c r="C17" s="73"/>
      <c r="E17" s="75"/>
      <c r="F17" s="75"/>
      <c r="G17" s="75"/>
    </row>
    <row r="18" spans="1:7" ht="26.1" customHeight="1">
      <c r="A18" s="276"/>
      <c r="B18" s="85" t="s">
        <v>196</v>
      </c>
      <c r="C18" s="77"/>
      <c r="E18" s="75"/>
      <c r="F18" s="75"/>
      <c r="G18" s="75"/>
    </row>
    <row r="19" spans="1:7" ht="26.1" customHeight="1">
      <c r="A19" s="276"/>
      <c r="B19" s="85" t="s">
        <v>116</v>
      </c>
      <c r="C19" s="77"/>
      <c r="E19" s="75"/>
      <c r="F19" s="75"/>
      <c r="G19" s="75"/>
    </row>
    <row r="20" spans="1:7" ht="26.1" customHeight="1">
      <c r="A20" s="276"/>
      <c r="B20" s="85" t="s">
        <v>117</v>
      </c>
      <c r="C20" s="77"/>
      <c r="E20" s="75"/>
      <c r="F20" s="75"/>
      <c r="G20" s="75"/>
    </row>
    <row r="21" spans="1:7" ht="26.1" customHeight="1">
      <c r="A21" s="276"/>
      <c r="B21" s="85" t="s">
        <v>197</v>
      </c>
      <c r="C21" s="77"/>
      <c r="E21" s="75"/>
      <c r="F21" s="75"/>
      <c r="G21" s="75"/>
    </row>
    <row r="22" spans="1:7" ht="26.1" customHeight="1">
      <c r="A22" s="276"/>
      <c r="B22" s="85" t="s">
        <v>118</v>
      </c>
      <c r="C22" s="77"/>
      <c r="E22" s="75"/>
      <c r="F22" s="75"/>
      <c r="G22" s="75"/>
    </row>
    <row r="23" spans="1:7" ht="26.1" customHeight="1">
      <c r="A23" s="275" t="s">
        <v>72</v>
      </c>
      <c r="B23" s="84" t="s">
        <v>329</v>
      </c>
      <c r="C23" s="73"/>
      <c r="E23" s="75"/>
      <c r="F23" s="75"/>
      <c r="G23" s="75"/>
    </row>
    <row r="24" spans="1:7" ht="26.1" customHeight="1">
      <c r="A24" s="276"/>
      <c r="B24" s="88" t="s">
        <v>119</v>
      </c>
      <c r="C24" s="77"/>
      <c r="E24" s="75"/>
      <c r="F24" s="75"/>
      <c r="G24" s="75"/>
    </row>
    <row r="25" spans="1:7" ht="26.1" customHeight="1">
      <c r="A25" s="276"/>
      <c r="B25" s="85" t="s">
        <v>120</v>
      </c>
      <c r="C25" s="77"/>
      <c r="E25" s="75"/>
      <c r="F25" s="75"/>
      <c r="G25" s="75"/>
    </row>
    <row r="26" spans="1:7" ht="26.1" customHeight="1">
      <c r="A26" s="276"/>
      <c r="B26" s="88" t="s">
        <v>198</v>
      </c>
      <c r="C26" s="77"/>
      <c r="E26" s="75"/>
      <c r="F26" s="75"/>
      <c r="G26" s="75"/>
    </row>
    <row r="27" spans="1:7" ht="26.1" customHeight="1">
      <c r="A27" s="277"/>
      <c r="B27" s="89" t="s">
        <v>121</v>
      </c>
      <c r="C27" s="83"/>
      <c r="E27" s="75"/>
      <c r="F27" s="75"/>
      <c r="G27" s="75"/>
    </row>
    <row r="28" spans="1:7" ht="26.1" customHeight="1">
      <c r="C28" s="90" t="s">
        <v>20</v>
      </c>
      <c r="E28" s="75"/>
      <c r="F28" s="274"/>
      <c r="G28" s="81"/>
    </row>
    <row r="29" spans="1:7" ht="26.1" customHeight="1">
      <c r="A29" s="67" t="s">
        <v>67</v>
      </c>
      <c r="E29" s="75"/>
      <c r="F29" s="274"/>
      <c r="G29" s="81"/>
    </row>
    <row r="30" spans="1:7" ht="26.1" customHeight="1">
      <c r="A30" s="91" t="s">
        <v>0</v>
      </c>
      <c r="B30" s="92" t="s">
        <v>18</v>
      </c>
      <c r="C30" s="93" t="s">
        <v>19</v>
      </c>
      <c r="E30" s="75"/>
      <c r="F30" s="274"/>
      <c r="G30" s="81"/>
    </row>
    <row r="31" spans="1:7" ht="26.1" customHeight="1">
      <c r="A31" s="271" t="s">
        <v>73</v>
      </c>
      <c r="B31" s="72" t="s">
        <v>78</v>
      </c>
      <c r="C31" s="77"/>
      <c r="E31" s="75"/>
      <c r="F31" s="274"/>
      <c r="G31" s="81"/>
    </row>
    <row r="32" spans="1:7" ht="26.1" customHeight="1">
      <c r="A32" s="272"/>
      <c r="B32" s="76" t="s">
        <v>79</v>
      </c>
      <c r="C32" s="77"/>
      <c r="E32" s="75"/>
      <c r="F32" s="274"/>
      <c r="G32" s="94"/>
    </row>
    <row r="33" spans="1:7" ht="26.1" customHeight="1">
      <c r="A33" s="272"/>
      <c r="B33" s="95" t="s">
        <v>80</v>
      </c>
      <c r="C33" s="79"/>
      <c r="E33" s="75"/>
      <c r="F33" s="86"/>
      <c r="G33" s="96"/>
    </row>
    <row r="34" spans="1:7" ht="26.1" customHeight="1">
      <c r="A34" s="271" t="s">
        <v>74</v>
      </c>
      <c r="B34" s="72" t="s">
        <v>392</v>
      </c>
      <c r="C34" s="73"/>
      <c r="E34" s="75"/>
      <c r="F34" s="274"/>
      <c r="G34" s="81"/>
    </row>
    <row r="35" spans="1:7" ht="26.1" customHeight="1">
      <c r="A35" s="272"/>
      <c r="B35" s="76" t="s">
        <v>81</v>
      </c>
      <c r="C35" s="77"/>
      <c r="E35" s="75"/>
      <c r="F35" s="274"/>
      <c r="G35" s="94"/>
    </row>
    <row r="36" spans="1:7" ht="26.1" customHeight="1">
      <c r="A36" s="272"/>
      <c r="B36" s="97" t="s">
        <v>393</v>
      </c>
      <c r="C36" s="77"/>
      <c r="E36" s="75"/>
      <c r="F36" s="274"/>
      <c r="G36" s="87"/>
    </row>
    <row r="37" spans="1:7" ht="26.1" customHeight="1">
      <c r="A37" s="272"/>
      <c r="B37" s="97" t="s">
        <v>82</v>
      </c>
      <c r="C37" s="77"/>
      <c r="E37" s="75"/>
      <c r="F37" s="274"/>
      <c r="G37" s="96"/>
    </row>
    <row r="38" spans="1:7" ht="26.1" customHeight="1">
      <c r="A38" s="272"/>
      <c r="B38" s="97" t="s">
        <v>102</v>
      </c>
      <c r="C38" s="77"/>
      <c r="E38" s="75"/>
      <c r="F38" s="86"/>
      <c r="G38" s="96"/>
    </row>
    <row r="39" spans="1:7" ht="26.1" customHeight="1">
      <c r="A39" s="273"/>
      <c r="B39" s="98" t="s">
        <v>83</v>
      </c>
      <c r="C39" s="83"/>
      <c r="E39" s="75"/>
      <c r="F39" s="86"/>
      <c r="G39" s="96"/>
    </row>
    <row r="40" spans="1:7">
      <c r="A40" s="321" t="s">
        <v>390</v>
      </c>
    </row>
    <row r="41" spans="1:7" ht="26.1" customHeight="1">
      <c r="A41" s="69" t="s">
        <v>0</v>
      </c>
      <c r="B41" s="70" t="s">
        <v>18</v>
      </c>
      <c r="C41" s="71" t="s">
        <v>19</v>
      </c>
    </row>
    <row r="42" spans="1:7" ht="26.1" customHeight="1">
      <c r="A42" s="271" t="s">
        <v>75</v>
      </c>
      <c r="B42" s="72" t="s">
        <v>84</v>
      </c>
      <c r="C42" s="73"/>
      <c r="E42" s="75"/>
      <c r="F42" s="274"/>
      <c r="G42" s="81"/>
    </row>
    <row r="43" spans="1:7" ht="26.1" customHeight="1">
      <c r="A43" s="272"/>
      <c r="B43" s="76" t="s">
        <v>85</v>
      </c>
      <c r="C43" s="77"/>
      <c r="E43" s="75"/>
      <c r="F43" s="274"/>
      <c r="G43" s="94"/>
    </row>
    <row r="44" spans="1:7" ht="26.1" customHeight="1">
      <c r="A44" s="272"/>
      <c r="B44" s="97" t="s">
        <v>86</v>
      </c>
      <c r="C44" s="77"/>
      <c r="E44" s="75"/>
      <c r="F44" s="274"/>
      <c r="G44" s="87"/>
    </row>
    <row r="45" spans="1:7" ht="26.1" customHeight="1">
      <c r="A45" s="272"/>
      <c r="B45" s="97" t="s">
        <v>78</v>
      </c>
      <c r="C45" s="77"/>
      <c r="E45" s="75"/>
      <c r="F45" s="274"/>
      <c r="G45" s="96"/>
    </row>
    <row r="46" spans="1:7" ht="26.1" customHeight="1">
      <c r="A46" s="272"/>
      <c r="B46" s="97" t="s">
        <v>80</v>
      </c>
      <c r="C46" s="77"/>
      <c r="E46" s="75"/>
      <c r="F46" s="86"/>
      <c r="G46" s="96"/>
    </row>
    <row r="47" spans="1:7" ht="26.1" customHeight="1">
      <c r="A47" s="273"/>
      <c r="B47" s="98" t="s">
        <v>87</v>
      </c>
      <c r="C47" s="83"/>
      <c r="E47" s="75"/>
      <c r="F47" s="86"/>
      <c r="G47" s="96"/>
    </row>
    <row r="48" spans="1:7" ht="26.1" customHeight="1">
      <c r="A48" s="271" t="s">
        <v>76</v>
      </c>
      <c r="B48" s="72" t="s">
        <v>103</v>
      </c>
      <c r="C48" s="73"/>
      <c r="E48" s="75"/>
      <c r="F48" s="274"/>
      <c r="G48" s="81"/>
    </row>
    <row r="49" spans="1:7" ht="26.1" customHeight="1">
      <c r="A49" s="272"/>
      <c r="B49" s="76" t="s">
        <v>88</v>
      </c>
      <c r="C49" s="77"/>
      <c r="E49" s="75"/>
      <c r="F49" s="274"/>
      <c r="G49" s="94"/>
    </row>
    <row r="50" spans="1:7" ht="26.1" customHeight="1">
      <c r="A50" s="272"/>
      <c r="B50" s="97" t="s">
        <v>89</v>
      </c>
      <c r="C50" s="77"/>
      <c r="E50" s="75"/>
      <c r="F50" s="274"/>
      <c r="G50" s="87"/>
    </row>
    <row r="51" spans="1:7" ht="26.1" customHeight="1">
      <c r="A51" s="272"/>
      <c r="B51" s="97" t="s">
        <v>78</v>
      </c>
      <c r="C51" s="77"/>
      <c r="E51" s="75"/>
      <c r="F51" s="274"/>
      <c r="G51" s="96"/>
    </row>
    <row r="52" spans="1:7" ht="26.1" customHeight="1">
      <c r="A52" s="272"/>
      <c r="B52" s="97" t="s">
        <v>83</v>
      </c>
      <c r="C52" s="77"/>
      <c r="E52" s="75"/>
      <c r="F52" s="86"/>
      <c r="G52" s="96"/>
    </row>
    <row r="53" spans="1:7" ht="26.1" customHeight="1">
      <c r="A53" s="273"/>
      <c r="B53" s="98" t="s">
        <v>104</v>
      </c>
      <c r="C53" s="83"/>
      <c r="E53" s="75"/>
      <c r="F53" s="86"/>
      <c r="G53" s="96"/>
    </row>
    <row r="54" spans="1:7" ht="26.1" customHeight="1">
      <c r="A54" s="271" t="s">
        <v>332</v>
      </c>
      <c r="B54" s="72" t="s">
        <v>90</v>
      </c>
      <c r="C54" s="73"/>
      <c r="E54" s="75"/>
      <c r="F54" s="274"/>
      <c r="G54" s="81"/>
    </row>
    <row r="55" spans="1:7" ht="26.1" customHeight="1">
      <c r="A55" s="272"/>
      <c r="B55" s="76" t="s">
        <v>91</v>
      </c>
      <c r="C55" s="77"/>
      <c r="E55" s="75"/>
      <c r="F55" s="274"/>
      <c r="G55" s="94"/>
    </row>
    <row r="56" spans="1:7" ht="26.1" customHeight="1">
      <c r="A56" s="272"/>
      <c r="B56" s="97" t="s">
        <v>92</v>
      </c>
      <c r="C56" s="77"/>
      <c r="E56" s="75"/>
      <c r="F56" s="274"/>
      <c r="G56" s="87"/>
    </row>
    <row r="57" spans="1:7" ht="26.1" customHeight="1">
      <c r="A57" s="272"/>
      <c r="B57" s="97" t="s">
        <v>93</v>
      </c>
      <c r="C57" s="77"/>
      <c r="E57" s="75"/>
      <c r="F57" s="274"/>
      <c r="G57" s="96"/>
    </row>
    <row r="58" spans="1:7" ht="26.1" customHeight="1">
      <c r="A58" s="272"/>
      <c r="B58" s="97" t="s">
        <v>94</v>
      </c>
      <c r="C58" s="77"/>
      <c r="E58" s="75"/>
      <c r="F58" s="86"/>
      <c r="G58" s="96"/>
    </row>
    <row r="59" spans="1:7" ht="26.1" customHeight="1">
      <c r="A59" s="273"/>
      <c r="B59" s="95" t="s">
        <v>95</v>
      </c>
      <c r="C59" s="79"/>
      <c r="E59" s="75"/>
      <c r="F59" s="86"/>
      <c r="G59" s="96"/>
    </row>
    <row r="60" spans="1:7" ht="26.1" customHeight="1">
      <c r="A60" s="271" t="s">
        <v>185</v>
      </c>
      <c r="B60" s="72" t="s">
        <v>96</v>
      </c>
      <c r="C60" s="73"/>
      <c r="E60" s="75"/>
      <c r="F60" s="274"/>
      <c r="G60" s="81"/>
    </row>
    <row r="61" spans="1:7" ht="26.1" customHeight="1">
      <c r="A61" s="272"/>
      <c r="B61" s="76" t="s">
        <v>333</v>
      </c>
      <c r="C61" s="77"/>
      <c r="E61" s="75"/>
      <c r="F61" s="274"/>
      <c r="G61" s="94"/>
    </row>
    <row r="62" spans="1:7" ht="26.1" customHeight="1">
      <c r="A62" s="272"/>
      <c r="B62" s="97" t="s">
        <v>97</v>
      </c>
      <c r="C62" s="77"/>
      <c r="E62" s="75"/>
      <c r="F62" s="86"/>
      <c r="G62" s="87"/>
    </row>
    <row r="63" spans="1:7" ht="26.1" customHeight="1">
      <c r="A63" s="273"/>
      <c r="B63" s="98" t="s">
        <v>98</v>
      </c>
      <c r="C63" s="83"/>
      <c r="E63" s="75"/>
      <c r="F63" s="86"/>
      <c r="G63" s="96"/>
    </row>
    <row r="64" spans="1:7" ht="26.1" customHeight="1">
      <c r="A64" s="271" t="s">
        <v>77</v>
      </c>
      <c r="B64" s="72" t="s">
        <v>99</v>
      </c>
      <c r="C64" s="73"/>
      <c r="E64" s="75"/>
      <c r="F64" s="274"/>
      <c r="G64" s="81"/>
    </row>
    <row r="65" spans="1:7" ht="26.1" customHeight="1">
      <c r="A65" s="272"/>
      <c r="B65" s="76" t="s">
        <v>100</v>
      </c>
      <c r="C65" s="77"/>
      <c r="E65" s="75"/>
      <c r="F65" s="274"/>
      <c r="G65" s="94"/>
    </row>
    <row r="66" spans="1:7" ht="26.1" customHeight="1">
      <c r="A66" s="273"/>
      <c r="B66" s="98" t="s">
        <v>101</v>
      </c>
      <c r="C66" s="83"/>
      <c r="E66" s="75"/>
      <c r="F66" s="86"/>
      <c r="G66" s="96"/>
    </row>
    <row r="67" spans="1:7">
      <c r="A67" s="321" t="s">
        <v>387</v>
      </c>
    </row>
  </sheetData>
  <mergeCells count="26">
    <mergeCell ref="E3:E6"/>
    <mergeCell ref="A3:A6"/>
    <mergeCell ref="A7:A13"/>
    <mergeCell ref="E9:E14"/>
    <mergeCell ref="A34:A39"/>
    <mergeCell ref="A14:A16"/>
    <mergeCell ref="A17:A22"/>
    <mergeCell ref="A31:A33"/>
    <mergeCell ref="F28:F30"/>
    <mergeCell ref="A23:A27"/>
    <mergeCell ref="F34:F35"/>
    <mergeCell ref="F36:F37"/>
    <mergeCell ref="F31:F32"/>
    <mergeCell ref="A42:A47"/>
    <mergeCell ref="F42:F43"/>
    <mergeCell ref="F44:F45"/>
    <mergeCell ref="A48:A53"/>
    <mergeCell ref="F48:F49"/>
    <mergeCell ref="F50:F51"/>
    <mergeCell ref="A64:A66"/>
    <mergeCell ref="F64:F65"/>
    <mergeCell ref="A54:A59"/>
    <mergeCell ref="F54:F55"/>
    <mergeCell ref="F56:F57"/>
    <mergeCell ref="A60:A63"/>
    <mergeCell ref="F60:F61"/>
  </mergeCells>
  <phoneticPr fontId="2"/>
  <printOptions horizontalCentered="1"/>
  <pageMargins left="0.59055118110236227" right="0.59055118110236227" top="0.59055118110236227" bottom="0.59055118110236227" header="0.27559055118110237" footer="0.19685039370078741"/>
  <pageSetup paperSize="9" scale="76" firstPageNumber="4" fitToHeight="0" orientation="portrait" r:id="rId1"/>
  <headerFooter alignWithMargins="0">
    <oddFooter>&amp;C&amp;P/&amp;N&amp;R(C)&amp;"ＭＳ Ｐゴシック,標準"厚生労働省</oddFooter>
  </headerFooter>
  <rowBreaks count="1" manualBreakCount="1">
    <brk id="4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tabSelected="1" view="pageBreakPreview" zoomScaleNormal="90" zoomScaleSheetLayoutView="100" workbookViewId="0">
      <selection sqref="A1:D1"/>
    </sheetView>
  </sheetViews>
  <sheetFormatPr defaultColWidth="10.28515625" defaultRowHeight="13.5"/>
  <cols>
    <col min="1" max="1" width="8.5703125" style="63" customWidth="1"/>
    <col min="2" max="2" width="15.85546875" style="64" customWidth="1"/>
    <col min="3" max="3" width="2.42578125" style="65" customWidth="1"/>
    <col min="4" max="4" width="83.28515625" style="66" customWidth="1"/>
    <col min="5" max="256" width="10.28515625" style="9"/>
    <col min="257" max="257" width="8.5703125" style="9" customWidth="1"/>
    <col min="258" max="258" width="15.85546875" style="9" customWidth="1"/>
    <col min="259" max="259" width="2.42578125" style="9" customWidth="1"/>
    <col min="260" max="260" width="83.28515625" style="9" customWidth="1"/>
    <col min="261" max="512" width="10.28515625" style="9"/>
    <col min="513" max="513" width="8.5703125" style="9" customWidth="1"/>
    <col min="514" max="514" width="15.85546875" style="9" customWidth="1"/>
    <col min="515" max="515" width="2.42578125" style="9" customWidth="1"/>
    <col min="516" max="516" width="83.28515625" style="9" customWidth="1"/>
    <col min="517" max="768" width="10.28515625" style="9"/>
    <col min="769" max="769" width="8.5703125" style="9" customWidth="1"/>
    <col min="770" max="770" width="15.85546875" style="9" customWidth="1"/>
    <col min="771" max="771" width="2.42578125" style="9" customWidth="1"/>
    <col min="772" max="772" width="83.28515625" style="9" customWidth="1"/>
    <col min="773" max="1024" width="10.28515625" style="9"/>
    <col min="1025" max="1025" width="8.5703125" style="9" customWidth="1"/>
    <col min="1026" max="1026" width="15.85546875" style="9" customWidth="1"/>
    <col min="1027" max="1027" width="2.42578125" style="9" customWidth="1"/>
    <col min="1028" max="1028" width="83.28515625" style="9" customWidth="1"/>
    <col min="1029" max="1280" width="10.28515625" style="9"/>
    <col min="1281" max="1281" width="8.5703125" style="9" customWidth="1"/>
    <col min="1282" max="1282" width="15.85546875" style="9" customWidth="1"/>
    <col min="1283" max="1283" width="2.42578125" style="9" customWidth="1"/>
    <col min="1284" max="1284" width="83.28515625" style="9" customWidth="1"/>
    <col min="1285" max="1536" width="10.28515625" style="9"/>
    <col min="1537" max="1537" width="8.5703125" style="9" customWidth="1"/>
    <col min="1538" max="1538" width="15.85546875" style="9" customWidth="1"/>
    <col min="1539" max="1539" width="2.42578125" style="9" customWidth="1"/>
    <col min="1540" max="1540" width="83.28515625" style="9" customWidth="1"/>
    <col min="1541" max="1792" width="10.28515625" style="9"/>
    <col min="1793" max="1793" width="8.5703125" style="9" customWidth="1"/>
    <col min="1794" max="1794" width="15.85546875" style="9" customWidth="1"/>
    <col min="1795" max="1795" width="2.42578125" style="9" customWidth="1"/>
    <col min="1796" max="1796" width="83.28515625" style="9" customWidth="1"/>
    <col min="1797" max="2048" width="10.28515625" style="9"/>
    <col min="2049" max="2049" width="8.5703125" style="9" customWidth="1"/>
    <col min="2050" max="2050" width="15.85546875" style="9" customWidth="1"/>
    <col min="2051" max="2051" width="2.42578125" style="9" customWidth="1"/>
    <col min="2052" max="2052" width="83.28515625" style="9" customWidth="1"/>
    <col min="2053" max="2304" width="10.28515625" style="9"/>
    <col min="2305" max="2305" width="8.5703125" style="9" customWidth="1"/>
    <col min="2306" max="2306" width="15.85546875" style="9" customWidth="1"/>
    <col min="2307" max="2307" width="2.42578125" style="9" customWidth="1"/>
    <col min="2308" max="2308" width="83.28515625" style="9" customWidth="1"/>
    <col min="2309" max="2560" width="10.28515625" style="9"/>
    <col min="2561" max="2561" width="8.5703125" style="9" customWidth="1"/>
    <col min="2562" max="2562" width="15.85546875" style="9" customWidth="1"/>
    <col min="2563" max="2563" width="2.42578125" style="9" customWidth="1"/>
    <col min="2564" max="2564" width="83.28515625" style="9" customWidth="1"/>
    <col min="2565" max="2816" width="10.28515625" style="9"/>
    <col min="2817" max="2817" width="8.5703125" style="9" customWidth="1"/>
    <col min="2818" max="2818" width="15.85546875" style="9" customWidth="1"/>
    <col min="2819" max="2819" width="2.42578125" style="9" customWidth="1"/>
    <col min="2820" max="2820" width="83.28515625" style="9" customWidth="1"/>
    <col min="2821" max="3072" width="10.28515625" style="9"/>
    <col min="3073" max="3073" width="8.5703125" style="9" customWidth="1"/>
    <col min="3074" max="3074" width="15.85546875" style="9" customWidth="1"/>
    <col min="3075" max="3075" width="2.42578125" style="9" customWidth="1"/>
    <col min="3076" max="3076" width="83.28515625" style="9" customWidth="1"/>
    <col min="3077" max="3328" width="10.28515625" style="9"/>
    <col min="3329" max="3329" width="8.5703125" style="9" customWidth="1"/>
    <col min="3330" max="3330" width="15.85546875" style="9" customWidth="1"/>
    <col min="3331" max="3331" width="2.42578125" style="9" customWidth="1"/>
    <col min="3332" max="3332" width="83.28515625" style="9" customWidth="1"/>
    <col min="3333" max="3584" width="10.28515625" style="9"/>
    <col min="3585" max="3585" width="8.5703125" style="9" customWidth="1"/>
    <col min="3586" max="3586" width="15.85546875" style="9" customWidth="1"/>
    <col min="3587" max="3587" width="2.42578125" style="9" customWidth="1"/>
    <col min="3588" max="3588" width="83.28515625" style="9" customWidth="1"/>
    <col min="3589" max="3840" width="10.28515625" style="9"/>
    <col min="3841" max="3841" width="8.5703125" style="9" customWidth="1"/>
    <col min="3842" max="3842" width="15.85546875" style="9" customWidth="1"/>
    <col min="3843" max="3843" width="2.42578125" style="9" customWidth="1"/>
    <col min="3844" max="3844" width="83.28515625" style="9" customWidth="1"/>
    <col min="3845" max="4096" width="10.28515625" style="9"/>
    <col min="4097" max="4097" width="8.5703125" style="9" customWidth="1"/>
    <col min="4098" max="4098" width="15.85546875" style="9" customWidth="1"/>
    <col min="4099" max="4099" width="2.42578125" style="9" customWidth="1"/>
    <col min="4100" max="4100" width="83.28515625" style="9" customWidth="1"/>
    <col min="4101" max="4352" width="10.28515625" style="9"/>
    <col min="4353" max="4353" width="8.5703125" style="9" customWidth="1"/>
    <col min="4354" max="4354" width="15.85546875" style="9" customWidth="1"/>
    <col min="4355" max="4355" width="2.42578125" style="9" customWidth="1"/>
    <col min="4356" max="4356" width="83.28515625" style="9" customWidth="1"/>
    <col min="4357" max="4608" width="10.28515625" style="9"/>
    <col min="4609" max="4609" width="8.5703125" style="9" customWidth="1"/>
    <col min="4610" max="4610" width="15.85546875" style="9" customWidth="1"/>
    <col min="4611" max="4611" width="2.42578125" style="9" customWidth="1"/>
    <col min="4612" max="4612" width="83.28515625" style="9" customWidth="1"/>
    <col min="4613" max="4864" width="10.28515625" style="9"/>
    <col min="4865" max="4865" width="8.5703125" style="9" customWidth="1"/>
    <col min="4866" max="4866" width="15.85546875" style="9" customWidth="1"/>
    <col min="4867" max="4867" width="2.42578125" style="9" customWidth="1"/>
    <col min="4868" max="4868" width="83.28515625" style="9" customWidth="1"/>
    <col min="4869" max="5120" width="10.28515625" style="9"/>
    <col min="5121" max="5121" width="8.5703125" style="9" customWidth="1"/>
    <col min="5122" max="5122" width="15.85546875" style="9" customWidth="1"/>
    <col min="5123" max="5123" width="2.42578125" style="9" customWidth="1"/>
    <col min="5124" max="5124" width="83.28515625" style="9" customWidth="1"/>
    <col min="5125" max="5376" width="10.28515625" style="9"/>
    <col min="5377" max="5377" width="8.5703125" style="9" customWidth="1"/>
    <col min="5378" max="5378" width="15.85546875" style="9" customWidth="1"/>
    <col min="5379" max="5379" width="2.42578125" style="9" customWidth="1"/>
    <col min="5380" max="5380" width="83.28515625" style="9" customWidth="1"/>
    <col min="5381" max="5632" width="10.28515625" style="9"/>
    <col min="5633" max="5633" width="8.5703125" style="9" customWidth="1"/>
    <col min="5634" max="5634" width="15.85546875" style="9" customWidth="1"/>
    <col min="5635" max="5635" width="2.42578125" style="9" customWidth="1"/>
    <col min="5636" max="5636" width="83.28515625" style="9" customWidth="1"/>
    <col min="5637" max="5888" width="10.28515625" style="9"/>
    <col min="5889" max="5889" width="8.5703125" style="9" customWidth="1"/>
    <col min="5890" max="5890" width="15.85546875" style="9" customWidth="1"/>
    <col min="5891" max="5891" width="2.42578125" style="9" customWidth="1"/>
    <col min="5892" max="5892" width="83.28515625" style="9" customWidth="1"/>
    <col min="5893" max="6144" width="10.28515625" style="9"/>
    <col min="6145" max="6145" width="8.5703125" style="9" customWidth="1"/>
    <col min="6146" max="6146" width="15.85546875" style="9" customWidth="1"/>
    <col min="6147" max="6147" width="2.42578125" style="9" customWidth="1"/>
    <col min="6148" max="6148" width="83.28515625" style="9" customWidth="1"/>
    <col min="6149" max="6400" width="10.28515625" style="9"/>
    <col min="6401" max="6401" width="8.5703125" style="9" customWidth="1"/>
    <col min="6402" max="6402" width="15.85546875" style="9" customWidth="1"/>
    <col min="6403" max="6403" width="2.42578125" style="9" customWidth="1"/>
    <col min="6404" max="6404" width="83.28515625" style="9" customWidth="1"/>
    <col min="6405" max="6656" width="10.28515625" style="9"/>
    <col min="6657" max="6657" width="8.5703125" style="9" customWidth="1"/>
    <col min="6658" max="6658" width="15.85546875" style="9" customWidth="1"/>
    <col min="6659" max="6659" width="2.42578125" style="9" customWidth="1"/>
    <col min="6660" max="6660" width="83.28515625" style="9" customWidth="1"/>
    <col min="6661" max="6912" width="10.28515625" style="9"/>
    <col min="6913" max="6913" width="8.5703125" style="9" customWidth="1"/>
    <col min="6914" max="6914" width="15.85546875" style="9" customWidth="1"/>
    <col min="6915" max="6915" width="2.42578125" style="9" customWidth="1"/>
    <col min="6916" max="6916" width="83.28515625" style="9" customWidth="1"/>
    <col min="6917" max="7168" width="10.28515625" style="9"/>
    <col min="7169" max="7169" width="8.5703125" style="9" customWidth="1"/>
    <col min="7170" max="7170" width="15.85546875" style="9" customWidth="1"/>
    <col min="7171" max="7171" width="2.42578125" style="9" customWidth="1"/>
    <col min="7172" max="7172" width="83.28515625" style="9" customWidth="1"/>
    <col min="7173" max="7424" width="10.28515625" style="9"/>
    <col min="7425" max="7425" width="8.5703125" style="9" customWidth="1"/>
    <col min="7426" max="7426" width="15.85546875" style="9" customWidth="1"/>
    <col min="7427" max="7427" width="2.42578125" style="9" customWidth="1"/>
    <col min="7428" max="7428" width="83.28515625" style="9" customWidth="1"/>
    <col min="7429" max="7680" width="10.28515625" style="9"/>
    <col min="7681" max="7681" width="8.5703125" style="9" customWidth="1"/>
    <col min="7682" max="7682" width="15.85546875" style="9" customWidth="1"/>
    <col min="7683" max="7683" width="2.42578125" style="9" customWidth="1"/>
    <col min="7684" max="7684" width="83.28515625" style="9" customWidth="1"/>
    <col min="7685" max="7936" width="10.28515625" style="9"/>
    <col min="7937" max="7937" width="8.5703125" style="9" customWidth="1"/>
    <col min="7938" max="7938" width="15.85546875" style="9" customWidth="1"/>
    <col min="7939" max="7939" width="2.42578125" style="9" customWidth="1"/>
    <col min="7940" max="7940" width="83.28515625" style="9" customWidth="1"/>
    <col min="7941" max="8192" width="10.28515625" style="9"/>
    <col min="8193" max="8193" width="8.5703125" style="9" customWidth="1"/>
    <col min="8194" max="8194" width="15.85546875" style="9" customWidth="1"/>
    <col min="8195" max="8195" width="2.42578125" style="9" customWidth="1"/>
    <col min="8196" max="8196" width="83.28515625" style="9" customWidth="1"/>
    <col min="8197" max="8448" width="10.28515625" style="9"/>
    <col min="8449" max="8449" width="8.5703125" style="9" customWidth="1"/>
    <col min="8450" max="8450" width="15.85546875" style="9" customWidth="1"/>
    <col min="8451" max="8451" width="2.42578125" style="9" customWidth="1"/>
    <col min="8452" max="8452" width="83.28515625" style="9" customWidth="1"/>
    <col min="8453" max="8704" width="10.28515625" style="9"/>
    <col min="8705" max="8705" width="8.5703125" style="9" customWidth="1"/>
    <col min="8706" max="8706" width="15.85546875" style="9" customWidth="1"/>
    <col min="8707" max="8707" width="2.42578125" style="9" customWidth="1"/>
    <col min="8708" max="8708" width="83.28515625" style="9" customWidth="1"/>
    <col min="8709" max="8960" width="10.28515625" style="9"/>
    <col min="8961" max="8961" width="8.5703125" style="9" customWidth="1"/>
    <col min="8962" max="8962" width="15.85546875" style="9" customWidth="1"/>
    <col min="8963" max="8963" width="2.42578125" style="9" customWidth="1"/>
    <col min="8964" max="8964" width="83.28515625" style="9" customWidth="1"/>
    <col min="8965" max="9216" width="10.28515625" style="9"/>
    <col min="9217" max="9217" width="8.5703125" style="9" customWidth="1"/>
    <col min="9218" max="9218" width="15.85546875" style="9" customWidth="1"/>
    <col min="9219" max="9219" width="2.42578125" style="9" customWidth="1"/>
    <col min="9220" max="9220" width="83.28515625" style="9" customWidth="1"/>
    <col min="9221" max="9472" width="10.28515625" style="9"/>
    <col min="9473" max="9473" width="8.5703125" style="9" customWidth="1"/>
    <col min="9474" max="9474" width="15.85546875" style="9" customWidth="1"/>
    <col min="9475" max="9475" width="2.42578125" style="9" customWidth="1"/>
    <col min="9476" max="9476" width="83.28515625" style="9" customWidth="1"/>
    <col min="9477" max="9728" width="10.28515625" style="9"/>
    <col min="9729" max="9729" width="8.5703125" style="9" customWidth="1"/>
    <col min="9730" max="9730" width="15.85546875" style="9" customWidth="1"/>
    <col min="9731" max="9731" width="2.42578125" style="9" customWidth="1"/>
    <col min="9732" max="9732" width="83.28515625" style="9" customWidth="1"/>
    <col min="9733" max="9984" width="10.28515625" style="9"/>
    <col min="9985" max="9985" width="8.5703125" style="9" customWidth="1"/>
    <col min="9986" max="9986" width="15.85546875" style="9" customWidth="1"/>
    <col min="9987" max="9987" width="2.42578125" style="9" customWidth="1"/>
    <col min="9988" max="9988" width="83.28515625" style="9" customWidth="1"/>
    <col min="9989" max="10240" width="10.28515625" style="9"/>
    <col min="10241" max="10241" width="8.5703125" style="9" customWidth="1"/>
    <col min="10242" max="10242" width="15.85546875" style="9" customWidth="1"/>
    <col min="10243" max="10243" width="2.42578125" style="9" customWidth="1"/>
    <col min="10244" max="10244" width="83.28515625" style="9" customWidth="1"/>
    <col min="10245" max="10496" width="10.28515625" style="9"/>
    <col min="10497" max="10497" width="8.5703125" style="9" customWidth="1"/>
    <col min="10498" max="10498" width="15.85546875" style="9" customWidth="1"/>
    <col min="10499" max="10499" width="2.42578125" style="9" customWidth="1"/>
    <col min="10500" max="10500" width="83.28515625" style="9" customWidth="1"/>
    <col min="10501" max="10752" width="10.28515625" style="9"/>
    <col min="10753" max="10753" width="8.5703125" style="9" customWidth="1"/>
    <col min="10754" max="10754" width="15.85546875" style="9" customWidth="1"/>
    <col min="10755" max="10755" width="2.42578125" style="9" customWidth="1"/>
    <col min="10756" max="10756" width="83.28515625" style="9" customWidth="1"/>
    <col min="10757" max="11008" width="10.28515625" style="9"/>
    <col min="11009" max="11009" width="8.5703125" style="9" customWidth="1"/>
    <col min="11010" max="11010" width="15.85546875" style="9" customWidth="1"/>
    <col min="11011" max="11011" width="2.42578125" style="9" customWidth="1"/>
    <col min="11012" max="11012" width="83.28515625" style="9" customWidth="1"/>
    <col min="11013" max="11264" width="10.28515625" style="9"/>
    <col min="11265" max="11265" width="8.5703125" style="9" customWidth="1"/>
    <col min="11266" max="11266" width="15.85546875" style="9" customWidth="1"/>
    <col min="11267" max="11267" width="2.42578125" style="9" customWidth="1"/>
    <col min="11268" max="11268" width="83.28515625" style="9" customWidth="1"/>
    <col min="11269" max="11520" width="10.28515625" style="9"/>
    <col min="11521" max="11521" width="8.5703125" style="9" customWidth="1"/>
    <col min="11522" max="11522" width="15.85546875" style="9" customWidth="1"/>
    <col min="11523" max="11523" width="2.42578125" style="9" customWidth="1"/>
    <col min="11524" max="11524" width="83.28515625" style="9" customWidth="1"/>
    <col min="11525" max="11776" width="10.28515625" style="9"/>
    <col min="11777" max="11777" width="8.5703125" style="9" customWidth="1"/>
    <col min="11778" max="11778" width="15.85546875" style="9" customWidth="1"/>
    <col min="11779" max="11779" width="2.42578125" style="9" customWidth="1"/>
    <col min="11780" max="11780" width="83.28515625" style="9" customWidth="1"/>
    <col min="11781" max="12032" width="10.28515625" style="9"/>
    <col min="12033" max="12033" width="8.5703125" style="9" customWidth="1"/>
    <col min="12034" max="12034" width="15.85546875" style="9" customWidth="1"/>
    <col min="12035" max="12035" width="2.42578125" style="9" customWidth="1"/>
    <col min="12036" max="12036" width="83.28515625" style="9" customWidth="1"/>
    <col min="12037" max="12288" width="10.28515625" style="9"/>
    <col min="12289" max="12289" width="8.5703125" style="9" customWidth="1"/>
    <col min="12290" max="12290" width="15.85546875" style="9" customWidth="1"/>
    <col min="12291" max="12291" width="2.42578125" style="9" customWidth="1"/>
    <col min="12292" max="12292" width="83.28515625" style="9" customWidth="1"/>
    <col min="12293" max="12544" width="10.28515625" style="9"/>
    <col min="12545" max="12545" width="8.5703125" style="9" customWidth="1"/>
    <col min="12546" max="12546" width="15.85546875" style="9" customWidth="1"/>
    <col min="12547" max="12547" width="2.42578125" style="9" customWidth="1"/>
    <col min="12548" max="12548" width="83.28515625" style="9" customWidth="1"/>
    <col min="12549" max="12800" width="10.28515625" style="9"/>
    <col min="12801" max="12801" width="8.5703125" style="9" customWidth="1"/>
    <col min="12802" max="12802" width="15.85546875" style="9" customWidth="1"/>
    <col min="12803" max="12803" width="2.42578125" style="9" customWidth="1"/>
    <col min="12804" max="12804" width="83.28515625" style="9" customWidth="1"/>
    <col min="12805" max="13056" width="10.28515625" style="9"/>
    <col min="13057" max="13057" width="8.5703125" style="9" customWidth="1"/>
    <col min="13058" max="13058" width="15.85546875" style="9" customWidth="1"/>
    <col min="13059" max="13059" width="2.42578125" style="9" customWidth="1"/>
    <col min="13060" max="13060" width="83.28515625" style="9" customWidth="1"/>
    <col min="13061" max="13312" width="10.28515625" style="9"/>
    <col min="13313" max="13313" width="8.5703125" style="9" customWidth="1"/>
    <col min="13314" max="13314" width="15.85546875" style="9" customWidth="1"/>
    <col min="13315" max="13315" width="2.42578125" style="9" customWidth="1"/>
    <col min="13316" max="13316" width="83.28515625" style="9" customWidth="1"/>
    <col min="13317" max="13568" width="10.28515625" style="9"/>
    <col min="13569" max="13569" width="8.5703125" style="9" customWidth="1"/>
    <col min="13570" max="13570" width="15.85546875" style="9" customWidth="1"/>
    <col min="13571" max="13571" width="2.42578125" style="9" customWidth="1"/>
    <col min="13572" max="13572" width="83.28515625" style="9" customWidth="1"/>
    <col min="13573" max="13824" width="10.28515625" style="9"/>
    <col min="13825" max="13825" width="8.5703125" style="9" customWidth="1"/>
    <col min="13826" max="13826" width="15.85546875" style="9" customWidth="1"/>
    <col min="13827" max="13827" width="2.42578125" style="9" customWidth="1"/>
    <col min="13828" max="13828" width="83.28515625" style="9" customWidth="1"/>
    <col min="13829" max="14080" width="10.28515625" style="9"/>
    <col min="14081" max="14081" width="8.5703125" style="9" customWidth="1"/>
    <col min="14082" max="14082" width="15.85546875" style="9" customWidth="1"/>
    <col min="14083" max="14083" width="2.42578125" style="9" customWidth="1"/>
    <col min="14084" max="14084" width="83.28515625" style="9" customWidth="1"/>
    <col min="14085" max="14336" width="10.28515625" style="9"/>
    <col min="14337" max="14337" width="8.5703125" style="9" customWidth="1"/>
    <col min="14338" max="14338" width="15.85546875" style="9" customWidth="1"/>
    <col min="14339" max="14339" width="2.42578125" style="9" customWidth="1"/>
    <col min="14340" max="14340" width="83.28515625" style="9" customWidth="1"/>
    <col min="14341" max="14592" width="10.28515625" style="9"/>
    <col min="14593" max="14593" width="8.5703125" style="9" customWidth="1"/>
    <col min="14594" max="14594" width="15.85546875" style="9" customWidth="1"/>
    <col min="14595" max="14595" width="2.42578125" style="9" customWidth="1"/>
    <col min="14596" max="14596" width="83.28515625" style="9" customWidth="1"/>
    <col min="14597" max="14848" width="10.28515625" style="9"/>
    <col min="14849" max="14849" width="8.5703125" style="9" customWidth="1"/>
    <col min="14850" max="14850" width="15.85546875" style="9" customWidth="1"/>
    <col min="14851" max="14851" width="2.42578125" style="9" customWidth="1"/>
    <col min="14852" max="14852" width="83.28515625" style="9" customWidth="1"/>
    <col min="14853" max="15104" width="10.28515625" style="9"/>
    <col min="15105" max="15105" width="8.5703125" style="9" customWidth="1"/>
    <col min="15106" max="15106" width="15.85546875" style="9" customWidth="1"/>
    <col min="15107" max="15107" width="2.42578125" style="9" customWidth="1"/>
    <col min="15108" max="15108" width="83.28515625" style="9" customWidth="1"/>
    <col min="15109" max="15360" width="10.28515625" style="9"/>
    <col min="15361" max="15361" width="8.5703125" style="9" customWidth="1"/>
    <col min="15362" max="15362" width="15.85546875" style="9" customWidth="1"/>
    <col min="15363" max="15363" width="2.42578125" style="9" customWidth="1"/>
    <col min="15364" max="15364" width="83.28515625" style="9" customWidth="1"/>
    <col min="15365" max="15616" width="10.28515625" style="9"/>
    <col min="15617" max="15617" width="8.5703125" style="9" customWidth="1"/>
    <col min="15618" max="15618" width="15.85546875" style="9" customWidth="1"/>
    <col min="15619" max="15619" width="2.42578125" style="9" customWidth="1"/>
    <col min="15620" max="15620" width="83.28515625" style="9" customWidth="1"/>
    <col min="15621" max="15872" width="10.28515625" style="9"/>
    <col min="15873" max="15873" width="8.5703125" style="9" customWidth="1"/>
    <col min="15874" max="15874" width="15.85546875" style="9" customWidth="1"/>
    <col min="15875" max="15875" width="2.42578125" style="9" customWidth="1"/>
    <col min="15876" max="15876" width="83.28515625" style="9" customWidth="1"/>
    <col min="15877" max="16128" width="10.28515625" style="9"/>
    <col min="16129" max="16129" width="8.5703125" style="9" customWidth="1"/>
    <col min="16130" max="16130" width="15.85546875" style="9" customWidth="1"/>
    <col min="16131" max="16131" width="2.42578125" style="9" customWidth="1"/>
    <col min="16132" max="16132" width="83.28515625" style="9" customWidth="1"/>
    <col min="16133" max="16384" width="10.28515625" style="9"/>
  </cols>
  <sheetData>
    <row r="1" spans="1:10" ht="17.25">
      <c r="A1" s="314" t="s">
        <v>176</v>
      </c>
      <c r="B1" s="314"/>
      <c r="C1" s="314"/>
      <c r="D1" s="314"/>
    </row>
    <row r="3" spans="1:10" s="10" customFormat="1" ht="12" customHeight="1">
      <c r="A3" s="287" t="s">
        <v>22</v>
      </c>
      <c r="B3" s="288"/>
      <c r="C3" s="288"/>
      <c r="D3" s="289"/>
    </row>
    <row r="4" spans="1:10" s="13" customFormat="1" ht="12">
      <c r="A4" s="11" t="s">
        <v>0</v>
      </c>
      <c r="B4" s="12" t="s">
        <v>1</v>
      </c>
      <c r="C4" s="285" t="s">
        <v>2</v>
      </c>
      <c r="D4" s="286"/>
    </row>
    <row r="5" spans="1:10" s="13" customFormat="1" ht="27.75" customHeight="1">
      <c r="A5" s="290" t="s">
        <v>24</v>
      </c>
      <c r="B5" s="315" t="s">
        <v>149</v>
      </c>
      <c r="C5" s="14" t="s">
        <v>135</v>
      </c>
      <c r="D5" s="15" t="s">
        <v>202</v>
      </c>
      <c r="E5" s="16"/>
      <c r="F5" s="17"/>
      <c r="G5" s="17"/>
      <c r="H5" s="17"/>
      <c r="I5" s="17"/>
      <c r="J5" s="17"/>
    </row>
    <row r="6" spans="1:10" s="13" customFormat="1" ht="27.75" customHeight="1">
      <c r="A6" s="291"/>
      <c r="B6" s="316"/>
      <c r="C6" s="18" t="s">
        <v>135</v>
      </c>
      <c r="D6" s="19" t="s">
        <v>203</v>
      </c>
      <c r="E6" s="20"/>
      <c r="F6" s="21"/>
      <c r="G6" s="21"/>
      <c r="H6" s="21"/>
      <c r="I6" s="21"/>
      <c r="J6" s="21"/>
    </row>
    <row r="7" spans="1:10" s="13" customFormat="1" ht="27.75" customHeight="1">
      <c r="A7" s="291"/>
      <c r="B7" s="316"/>
      <c r="C7" s="18" t="s">
        <v>135</v>
      </c>
      <c r="D7" s="19" t="s">
        <v>204</v>
      </c>
      <c r="E7" s="20"/>
      <c r="F7" s="21"/>
      <c r="G7" s="21"/>
      <c r="H7" s="21"/>
      <c r="I7" s="21"/>
      <c r="J7" s="21"/>
    </row>
    <row r="8" spans="1:10" s="13" customFormat="1" ht="27.75" customHeight="1">
      <c r="A8" s="291"/>
      <c r="B8" s="316"/>
      <c r="C8" s="18" t="s">
        <v>135</v>
      </c>
      <c r="D8" s="19" t="s">
        <v>205</v>
      </c>
      <c r="E8" s="20"/>
      <c r="F8" s="21"/>
      <c r="G8" s="21"/>
      <c r="H8" s="21"/>
      <c r="I8" s="21"/>
      <c r="J8" s="21"/>
    </row>
    <row r="9" spans="1:10" s="13" customFormat="1" ht="27.75" customHeight="1">
      <c r="A9" s="291"/>
      <c r="B9" s="316"/>
      <c r="C9" s="18" t="s">
        <v>135</v>
      </c>
      <c r="D9" s="22" t="s">
        <v>206</v>
      </c>
      <c r="E9" s="23"/>
      <c r="F9" s="24"/>
      <c r="G9" s="24"/>
      <c r="H9" s="24"/>
      <c r="I9" s="24"/>
      <c r="J9" s="24"/>
    </row>
    <row r="10" spans="1:10" s="13" customFormat="1" ht="27.75" customHeight="1">
      <c r="A10" s="291"/>
      <c r="B10" s="317"/>
      <c r="C10" s="25" t="s">
        <v>135</v>
      </c>
      <c r="D10" s="26" t="s">
        <v>207</v>
      </c>
      <c r="E10" s="27"/>
      <c r="F10" s="28"/>
      <c r="G10" s="28"/>
      <c r="H10" s="28"/>
      <c r="I10" s="28"/>
      <c r="J10" s="28"/>
    </row>
    <row r="11" spans="1:10" s="13" customFormat="1" ht="27.75" customHeight="1">
      <c r="A11" s="291"/>
      <c r="B11" s="295" t="s">
        <v>148</v>
      </c>
      <c r="C11" s="14" t="s">
        <v>135</v>
      </c>
      <c r="D11" s="29" t="s">
        <v>208</v>
      </c>
      <c r="E11" s="23"/>
      <c r="F11" s="24"/>
      <c r="G11" s="24"/>
      <c r="H11" s="24"/>
      <c r="I11" s="24"/>
      <c r="J11" s="24"/>
    </row>
    <row r="12" spans="1:10" s="13" customFormat="1" ht="27.75" customHeight="1">
      <c r="A12" s="292"/>
      <c r="B12" s="297"/>
      <c r="C12" s="25" t="s">
        <v>135</v>
      </c>
      <c r="D12" s="26" t="s">
        <v>209</v>
      </c>
      <c r="E12" s="23"/>
      <c r="F12" s="24"/>
      <c r="G12" s="24"/>
      <c r="H12" s="24"/>
      <c r="I12" s="24"/>
      <c r="J12" s="24"/>
    </row>
    <row r="13" spans="1:10" s="13" customFormat="1" ht="27.75" customHeight="1">
      <c r="A13" s="290" t="s">
        <v>147</v>
      </c>
      <c r="B13" s="293" t="s">
        <v>146</v>
      </c>
      <c r="C13" s="14" t="s">
        <v>135</v>
      </c>
      <c r="D13" s="30" t="s">
        <v>210</v>
      </c>
      <c r="E13" s="20"/>
      <c r="F13" s="21"/>
      <c r="G13" s="21"/>
      <c r="H13" s="21"/>
      <c r="I13" s="21"/>
      <c r="J13" s="21"/>
    </row>
    <row r="14" spans="1:10" s="13" customFormat="1" ht="27.75" customHeight="1">
      <c r="A14" s="291"/>
      <c r="B14" s="294"/>
      <c r="C14" s="18" t="s">
        <v>135</v>
      </c>
      <c r="D14" s="19" t="s">
        <v>211</v>
      </c>
      <c r="E14" s="20"/>
      <c r="F14" s="21"/>
      <c r="G14" s="21"/>
      <c r="H14" s="21"/>
      <c r="I14" s="21"/>
      <c r="J14" s="21"/>
    </row>
    <row r="15" spans="1:10" s="13" customFormat="1" ht="27.75" customHeight="1">
      <c r="A15" s="291"/>
      <c r="B15" s="294"/>
      <c r="C15" s="18" t="s">
        <v>135</v>
      </c>
      <c r="D15" s="19" t="s">
        <v>212</v>
      </c>
      <c r="E15" s="20"/>
      <c r="F15" s="21"/>
      <c r="G15" s="21"/>
      <c r="H15" s="21"/>
      <c r="I15" s="21"/>
      <c r="J15" s="21"/>
    </row>
    <row r="16" spans="1:10" s="13" customFormat="1" ht="15" customHeight="1">
      <c r="A16" s="291"/>
      <c r="B16" s="294"/>
      <c r="C16" s="18" t="s">
        <v>135</v>
      </c>
      <c r="D16" s="19" t="s">
        <v>213</v>
      </c>
      <c r="E16" s="20"/>
      <c r="F16" s="21"/>
      <c r="G16" s="21"/>
      <c r="H16" s="21"/>
      <c r="I16" s="21"/>
      <c r="J16" s="21"/>
    </row>
    <row r="17" spans="1:10" s="13" customFormat="1" ht="15" customHeight="1">
      <c r="A17" s="291"/>
      <c r="B17" s="294"/>
      <c r="C17" s="25" t="s">
        <v>135</v>
      </c>
      <c r="D17" s="26" t="s">
        <v>145</v>
      </c>
      <c r="E17" s="23"/>
      <c r="F17" s="24"/>
      <c r="G17" s="24"/>
      <c r="H17" s="24"/>
      <c r="I17" s="24"/>
      <c r="J17" s="24"/>
    </row>
    <row r="18" spans="1:10" s="13" customFormat="1" ht="15" customHeight="1">
      <c r="A18" s="291"/>
      <c r="B18" s="311" t="s">
        <v>45</v>
      </c>
      <c r="C18" s="14" t="s">
        <v>135</v>
      </c>
      <c r="D18" s="30" t="s">
        <v>214</v>
      </c>
      <c r="E18" s="20"/>
      <c r="F18" s="21"/>
      <c r="G18" s="21"/>
      <c r="H18" s="21"/>
      <c r="I18" s="21"/>
      <c r="J18" s="21"/>
    </row>
    <row r="19" spans="1:10" s="13" customFormat="1" ht="15" customHeight="1">
      <c r="A19" s="291"/>
      <c r="B19" s="312"/>
      <c r="C19" s="18" t="s">
        <v>135</v>
      </c>
      <c r="D19" s="19" t="s">
        <v>215</v>
      </c>
      <c r="E19" s="20"/>
      <c r="F19" s="21"/>
      <c r="G19" s="21"/>
      <c r="H19" s="21"/>
      <c r="I19" s="21"/>
      <c r="J19" s="21"/>
    </row>
    <row r="20" spans="1:10" s="13" customFormat="1" ht="27.75" customHeight="1">
      <c r="A20" s="291"/>
      <c r="B20" s="312"/>
      <c r="C20" s="18" t="s">
        <v>135</v>
      </c>
      <c r="D20" s="19" t="s">
        <v>216</v>
      </c>
      <c r="E20" s="20"/>
      <c r="F20" s="21"/>
      <c r="G20" s="21"/>
      <c r="H20" s="21"/>
      <c r="I20" s="21"/>
      <c r="J20" s="21"/>
    </row>
    <row r="21" spans="1:10" s="13" customFormat="1" ht="27.75" customHeight="1">
      <c r="A21" s="291"/>
      <c r="B21" s="312"/>
      <c r="C21" s="18" t="s">
        <v>135</v>
      </c>
      <c r="D21" s="19" t="s">
        <v>217</v>
      </c>
      <c r="E21" s="20"/>
      <c r="F21" s="21"/>
      <c r="G21" s="21"/>
      <c r="H21" s="21"/>
      <c r="I21" s="21"/>
      <c r="J21" s="21"/>
    </row>
    <row r="22" spans="1:10" s="13" customFormat="1" ht="27.75" customHeight="1">
      <c r="A22" s="292"/>
      <c r="B22" s="313"/>
      <c r="C22" s="25" t="s">
        <v>135</v>
      </c>
      <c r="D22" s="26" t="s">
        <v>218</v>
      </c>
      <c r="E22" s="31"/>
      <c r="F22" s="32"/>
      <c r="G22" s="32"/>
      <c r="H22" s="32"/>
      <c r="I22" s="32"/>
      <c r="J22" s="32"/>
    </row>
    <row r="23" spans="1:10" s="13" customFormat="1" ht="27.75" customHeight="1">
      <c r="A23" s="290" t="s">
        <v>144</v>
      </c>
      <c r="B23" s="293" t="s">
        <v>143</v>
      </c>
      <c r="C23" s="14" t="s">
        <v>135</v>
      </c>
      <c r="D23" s="30" t="s">
        <v>219</v>
      </c>
      <c r="E23" s="20"/>
      <c r="F23" s="21"/>
      <c r="G23" s="21"/>
      <c r="H23" s="21"/>
      <c r="I23" s="21"/>
      <c r="J23" s="21"/>
    </row>
    <row r="24" spans="1:10" s="13" customFormat="1" ht="27.75" customHeight="1">
      <c r="A24" s="291"/>
      <c r="B24" s="294"/>
      <c r="C24" s="18" t="s">
        <v>135</v>
      </c>
      <c r="D24" s="19" t="s">
        <v>220</v>
      </c>
      <c r="E24" s="20"/>
      <c r="F24" s="21"/>
      <c r="G24" s="21"/>
      <c r="H24" s="21"/>
      <c r="I24" s="21"/>
      <c r="J24" s="21"/>
    </row>
    <row r="25" spans="1:10" s="13" customFormat="1" ht="27.75" customHeight="1">
      <c r="A25" s="291"/>
      <c r="B25" s="294"/>
      <c r="C25" s="18" t="s">
        <v>135</v>
      </c>
      <c r="D25" s="19" t="s">
        <v>221</v>
      </c>
      <c r="E25" s="20"/>
      <c r="F25" s="21"/>
      <c r="G25" s="21"/>
      <c r="H25" s="21"/>
      <c r="I25" s="21"/>
      <c r="J25" s="21"/>
    </row>
    <row r="26" spans="1:10" s="13" customFormat="1" ht="27.75" customHeight="1">
      <c r="A26" s="291"/>
      <c r="B26" s="294"/>
      <c r="C26" s="25" t="s">
        <v>135</v>
      </c>
      <c r="D26" s="33" t="s">
        <v>222</v>
      </c>
      <c r="E26" s="20"/>
      <c r="F26" s="21"/>
      <c r="G26" s="21"/>
      <c r="H26" s="21"/>
      <c r="I26" s="21"/>
      <c r="J26" s="21"/>
    </row>
    <row r="27" spans="1:10" s="13" customFormat="1" ht="27.75" customHeight="1">
      <c r="A27" s="291"/>
      <c r="B27" s="295" t="s">
        <v>142</v>
      </c>
      <c r="C27" s="14" t="s">
        <v>135</v>
      </c>
      <c r="D27" s="30" t="s">
        <v>223</v>
      </c>
      <c r="E27" s="20"/>
      <c r="F27" s="21"/>
      <c r="G27" s="21"/>
      <c r="H27" s="21"/>
      <c r="I27" s="21"/>
      <c r="J27" s="21"/>
    </row>
    <row r="28" spans="1:10" s="13" customFormat="1" ht="27.75" customHeight="1">
      <c r="A28" s="291"/>
      <c r="B28" s="296"/>
      <c r="C28" s="18" t="s">
        <v>135</v>
      </c>
      <c r="D28" s="19" t="s">
        <v>224</v>
      </c>
      <c r="E28" s="20"/>
      <c r="F28" s="21"/>
      <c r="G28" s="21"/>
      <c r="H28" s="21"/>
      <c r="I28" s="21"/>
      <c r="J28" s="21"/>
    </row>
    <row r="29" spans="1:10" s="13" customFormat="1" ht="27.75" customHeight="1">
      <c r="A29" s="291"/>
      <c r="B29" s="296"/>
      <c r="C29" s="18" t="s">
        <v>135</v>
      </c>
      <c r="D29" s="19" t="s">
        <v>225</v>
      </c>
      <c r="E29" s="20"/>
      <c r="F29" s="21"/>
      <c r="G29" s="21"/>
      <c r="H29" s="21"/>
      <c r="I29" s="21"/>
      <c r="J29" s="21"/>
    </row>
    <row r="30" spans="1:10" s="13" customFormat="1" ht="27.75" customHeight="1">
      <c r="A30" s="291"/>
      <c r="B30" s="296"/>
      <c r="C30" s="18" t="s">
        <v>135</v>
      </c>
      <c r="D30" s="19" t="s">
        <v>226</v>
      </c>
      <c r="E30" s="20"/>
      <c r="F30" s="21"/>
      <c r="G30" s="21"/>
      <c r="H30" s="21"/>
      <c r="I30" s="21"/>
      <c r="J30" s="21"/>
    </row>
    <row r="31" spans="1:10" s="13" customFormat="1" ht="15" customHeight="1">
      <c r="A31" s="291"/>
      <c r="B31" s="296"/>
      <c r="C31" s="18" t="s">
        <v>135</v>
      </c>
      <c r="D31" s="34" t="s">
        <v>141</v>
      </c>
      <c r="E31" s="35"/>
      <c r="F31" s="36"/>
      <c r="G31" s="36"/>
      <c r="H31" s="36"/>
      <c r="I31" s="36"/>
      <c r="J31" s="36"/>
    </row>
    <row r="32" spans="1:10" s="13" customFormat="1" ht="15" customHeight="1">
      <c r="A32" s="291"/>
      <c r="B32" s="297"/>
      <c r="C32" s="25" t="s">
        <v>135</v>
      </c>
      <c r="D32" s="33" t="s">
        <v>227</v>
      </c>
      <c r="E32" s="20"/>
      <c r="F32" s="21"/>
      <c r="G32" s="21"/>
      <c r="H32" s="21"/>
      <c r="I32" s="21"/>
      <c r="J32" s="21"/>
    </row>
    <row r="33" spans="1:10" s="13" customFormat="1" ht="27.75" customHeight="1">
      <c r="A33" s="291"/>
      <c r="B33" s="295" t="s">
        <v>49</v>
      </c>
      <c r="C33" s="14" t="s">
        <v>135</v>
      </c>
      <c r="D33" s="30" t="s">
        <v>228</v>
      </c>
      <c r="E33" s="20"/>
      <c r="F33" s="21"/>
      <c r="G33" s="21"/>
      <c r="H33" s="21"/>
      <c r="I33" s="21"/>
      <c r="J33" s="21"/>
    </row>
    <row r="34" spans="1:10" s="13" customFormat="1" ht="27.75" customHeight="1">
      <c r="A34" s="291"/>
      <c r="B34" s="296"/>
      <c r="C34" s="18" t="s">
        <v>135</v>
      </c>
      <c r="D34" s="19" t="s">
        <v>331</v>
      </c>
      <c r="E34" s="20"/>
      <c r="F34" s="21"/>
      <c r="G34" s="21"/>
      <c r="H34" s="21"/>
      <c r="I34" s="21"/>
      <c r="J34" s="21"/>
    </row>
    <row r="35" spans="1:10" s="13" customFormat="1" ht="27.75" customHeight="1">
      <c r="A35" s="291"/>
      <c r="B35" s="296"/>
      <c r="C35" s="18" t="s">
        <v>135</v>
      </c>
      <c r="D35" s="22" t="s">
        <v>345</v>
      </c>
      <c r="E35" s="23"/>
      <c r="F35" s="24"/>
      <c r="G35" s="24"/>
      <c r="H35" s="24"/>
      <c r="I35" s="24"/>
      <c r="J35" s="24"/>
    </row>
    <row r="36" spans="1:10" s="13" customFormat="1" ht="27.75" customHeight="1">
      <c r="A36" s="292"/>
      <c r="B36" s="297"/>
      <c r="C36" s="25" t="s">
        <v>135</v>
      </c>
      <c r="D36" s="26" t="s">
        <v>229</v>
      </c>
      <c r="E36" s="23"/>
      <c r="F36" s="24"/>
      <c r="G36" s="24"/>
      <c r="H36" s="24"/>
      <c r="I36" s="24"/>
      <c r="J36" s="24"/>
    </row>
    <row r="37" spans="1:10">
      <c r="A37" s="321" t="s">
        <v>390</v>
      </c>
    </row>
    <row r="38" spans="1:10" s="13" customFormat="1" ht="12">
      <c r="A38" s="11" t="s">
        <v>0</v>
      </c>
      <c r="B38" s="12" t="s">
        <v>1</v>
      </c>
      <c r="C38" s="306" t="s">
        <v>2</v>
      </c>
      <c r="D38" s="307"/>
    </row>
    <row r="39" spans="1:10" s="13" customFormat="1" ht="15" customHeight="1">
      <c r="A39" s="290" t="s">
        <v>71</v>
      </c>
      <c r="B39" s="293" t="s">
        <v>140</v>
      </c>
      <c r="C39" s="14" t="s">
        <v>135</v>
      </c>
      <c r="D39" s="30" t="s">
        <v>230</v>
      </c>
      <c r="E39" s="20"/>
      <c r="F39" s="21"/>
      <c r="G39" s="21"/>
      <c r="H39" s="21"/>
      <c r="I39" s="21"/>
      <c r="J39" s="21"/>
    </row>
    <row r="40" spans="1:10" s="13" customFormat="1" ht="27.75" customHeight="1">
      <c r="A40" s="291"/>
      <c r="B40" s="294"/>
      <c r="C40" s="18" t="s">
        <v>135</v>
      </c>
      <c r="D40" s="19" t="s">
        <v>231</v>
      </c>
      <c r="E40" s="20"/>
      <c r="F40" s="21"/>
      <c r="G40" s="21"/>
      <c r="H40" s="21"/>
      <c r="I40" s="21"/>
      <c r="J40" s="21"/>
    </row>
    <row r="41" spans="1:10" s="13" customFormat="1" ht="27.75" customHeight="1">
      <c r="A41" s="291"/>
      <c r="B41" s="294"/>
      <c r="C41" s="18" t="s">
        <v>135</v>
      </c>
      <c r="D41" s="19" t="s">
        <v>232</v>
      </c>
      <c r="E41" s="20"/>
      <c r="F41" s="21"/>
      <c r="G41" s="21"/>
      <c r="H41" s="21"/>
      <c r="I41" s="21"/>
      <c r="J41" s="21"/>
    </row>
    <row r="42" spans="1:10" s="13" customFormat="1" ht="27.75" customHeight="1">
      <c r="A42" s="291"/>
      <c r="B42" s="294"/>
      <c r="C42" s="18" t="s">
        <v>135</v>
      </c>
      <c r="D42" s="19" t="s">
        <v>233</v>
      </c>
      <c r="E42" s="37"/>
      <c r="F42" s="38"/>
      <c r="G42" s="38"/>
      <c r="H42" s="38"/>
      <c r="I42" s="38"/>
      <c r="J42" s="38"/>
    </row>
    <row r="43" spans="1:10" s="13" customFormat="1" ht="15" customHeight="1">
      <c r="A43" s="291"/>
      <c r="B43" s="294"/>
      <c r="C43" s="18" t="s">
        <v>135</v>
      </c>
      <c r="D43" s="19" t="s">
        <v>234</v>
      </c>
      <c r="E43" s="37"/>
      <c r="F43" s="38"/>
      <c r="G43" s="38"/>
      <c r="H43" s="38"/>
      <c r="I43" s="38"/>
      <c r="J43" s="38"/>
    </row>
    <row r="44" spans="1:10" s="13" customFormat="1" ht="27.75" customHeight="1">
      <c r="A44" s="291"/>
      <c r="B44" s="294"/>
      <c r="C44" s="25" t="s">
        <v>135</v>
      </c>
      <c r="D44" s="33" t="s">
        <v>235</v>
      </c>
      <c r="E44" s="20"/>
      <c r="F44" s="21"/>
      <c r="G44" s="21"/>
      <c r="H44" s="21"/>
      <c r="I44" s="21"/>
      <c r="J44" s="21"/>
    </row>
    <row r="45" spans="1:10" s="13" customFormat="1" ht="27.75" customHeight="1">
      <c r="A45" s="291"/>
      <c r="B45" s="295" t="s">
        <v>139</v>
      </c>
      <c r="C45" s="14" t="s">
        <v>135</v>
      </c>
      <c r="D45" s="30" t="s">
        <v>236</v>
      </c>
      <c r="E45" s="39"/>
      <c r="F45" s="40"/>
      <c r="G45" s="40"/>
      <c r="H45" s="40"/>
      <c r="I45" s="40"/>
      <c r="J45" s="40"/>
    </row>
    <row r="46" spans="1:10" s="13" customFormat="1" ht="27.75" customHeight="1">
      <c r="A46" s="291"/>
      <c r="B46" s="296"/>
      <c r="C46" s="18" t="s">
        <v>135</v>
      </c>
      <c r="D46" s="19" t="s">
        <v>237</v>
      </c>
      <c r="E46" s="20"/>
      <c r="F46" s="21"/>
      <c r="G46" s="21"/>
      <c r="H46" s="21"/>
      <c r="I46" s="21"/>
      <c r="J46" s="21"/>
    </row>
    <row r="47" spans="1:10" s="13" customFormat="1" ht="15" customHeight="1">
      <c r="A47" s="291"/>
      <c r="B47" s="296"/>
      <c r="C47" s="18" t="s">
        <v>135</v>
      </c>
      <c r="D47" s="19" t="s">
        <v>238</v>
      </c>
      <c r="E47" s="20"/>
      <c r="F47" s="21"/>
      <c r="G47" s="21"/>
      <c r="H47" s="21"/>
      <c r="I47" s="21"/>
      <c r="J47" s="21"/>
    </row>
    <row r="48" spans="1:10" s="13" customFormat="1" ht="27.75" customHeight="1">
      <c r="A48" s="291"/>
      <c r="B48" s="296"/>
      <c r="C48" s="18" t="s">
        <v>135</v>
      </c>
      <c r="D48" s="19" t="s">
        <v>239</v>
      </c>
      <c r="E48" s="37"/>
      <c r="F48" s="38"/>
      <c r="G48" s="38"/>
      <c r="H48" s="38"/>
      <c r="I48" s="38"/>
      <c r="J48" s="38"/>
    </row>
    <row r="49" spans="1:10" s="13" customFormat="1" ht="27.75" customHeight="1">
      <c r="A49" s="292"/>
      <c r="B49" s="297"/>
      <c r="C49" s="25" t="s">
        <v>135</v>
      </c>
      <c r="D49" s="33" t="s">
        <v>240</v>
      </c>
      <c r="E49" s="37"/>
      <c r="F49" s="38"/>
      <c r="G49" s="38"/>
      <c r="H49" s="38"/>
      <c r="I49" s="38"/>
      <c r="J49" s="38"/>
    </row>
    <row r="50" spans="1:10" s="13" customFormat="1" ht="27.75" customHeight="1">
      <c r="A50" s="291" t="s">
        <v>138</v>
      </c>
      <c r="B50" s="308" t="s">
        <v>137</v>
      </c>
      <c r="C50" s="41" t="s">
        <v>135</v>
      </c>
      <c r="D50" s="42" t="s">
        <v>241</v>
      </c>
    </row>
    <row r="51" spans="1:10" s="13" customFormat="1" ht="27.75" customHeight="1">
      <c r="A51" s="291"/>
      <c r="B51" s="309"/>
      <c r="C51" s="43" t="s">
        <v>135</v>
      </c>
      <c r="D51" s="44" t="s">
        <v>242</v>
      </c>
    </row>
    <row r="52" spans="1:10" s="13" customFormat="1" ht="15" customHeight="1">
      <c r="A52" s="291"/>
      <c r="B52" s="309"/>
      <c r="C52" s="43" t="s">
        <v>135</v>
      </c>
      <c r="D52" s="44" t="s">
        <v>243</v>
      </c>
    </row>
    <row r="53" spans="1:10" s="13" customFormat="1" ht="15" customHeight="1">
      <c r="A53" s="291"/>
      <c r="B53" s="310"/>
      <c r="C53" s="25" t="s">
        <v>135</v>
      </c>
      <c r="D53" s="45" t="s">
        <v>244</v>
      </c>
    </row>
    <row r="54" spans="1:10" s="13" customFormat="1" ht="27.75" customHeight="1">
      <c r="A54" s="291"/>
      <c r="B54" s="295" t="s">
        <v>136</v>
      </c>
      <c r="C54" s="41" t="s">
        <v>135</v>
      </c>
      <c r="D54" s="42" t="s">
        <v>245</v>
      </c>
    </row>
    <row r="55" spans="1:10" s="13" customFormat="1" ht="27.75" customHeight="1">
      <c r="A55" s="291"/>
      <c r="B55" s="296"/>
      <c r="C55" s="43" t="s">
        <v>135</v>
      </c>
      <c r="D55" s="44" t="s">
        <v>246</v>
      </c>
    </row>
    <row r="56" spans="1:10" s="13" customFormat="1" ht="27.75" customHeight="1">
      <c r="A56" s="291"/>
      <c r="B56" s="297"/>
      <c r="C56" s="25" t="s">
        <v>135</v>
      </c>
      <c r="D56" s="45" t="s">
        <v>247</v>
      </c>
    </row>
    <row r="57" spans="1:10" s="13" customFormat="1" ht="27.75" customHeight="1">
      <c r="A57" s="291"/>
      <c r="B57" s="295" t="s">
        <v>346</v>
      </c>
      <c r="C57" s="41" t="s">
        <v>135</v>
      </c>
      <c r="D57" s="42" t="s">
        <v>248</v>
      </c>
    </row>
    <row r="58" spans="1:10" s="13" customFormat="1" ht="27.75" customHeight="1">
      <c r="A58" s="291"/>
      <c r="B58" s="296"/>
      <c r="C58" s="43" t="s">
        <v>135</v>
      </c>
      <c r="D58" s="44" t="s">
        <v>249</v>
      </c>
    </row>
    <row r="59" spans="1:10" s="13" customFormat="1" ht="27.75" customHeight="1">
      <c r="A59" s="291"/>
      <c r="B59" s="296"/>
      <c r="C59" s="43" t="s">
        <v>135</v>
      </c>
      <c r="D59" s="44" t="s">
        <v>250</v>
      </c>
    </row>
    <row r="60" spans="1:10" s="13" customFormat="1" ht="27.75" customHeight="1">
      <c r="A60" s="291"/>
      <c r="B60" s="297"/>
      <c r="C60" s="25" t="s">
        <v>135</v>
      </c>
      <c r="D60" s="45" t="s">
        <v>251</v>
      </c>
    </row>
    <row r="61" spans="1:10" s="13" customFormat="1" ht="27.75" customHeight="1">
      <c r="A61" s="291"/>
      <c r="B61" s="311" t="s">
        <v>184</v>
      </c>
      <c r="C61" s="41" t="s">
        <v>135</v>
      </c>
      <c r="D61" s="42" t="s">
        <v>252</v>
      </c>
    </row>
    <row r="62" spans="1:10" s="13" customFormat="1" ht="27.75" customHeight="1">
      <c r="A62" s="291"/>
      <c r="B62" s="312"/>
      <c r="C62" s="43" t="s">
        <v>135</v>
      </c>
      <c r="D62" s="44" t="s">
        <v>253</v>
      </c>
    </row>
    <row r="63" spans="1:10" s="13" customFormat="1" ht="27.75" customHeight="1">
      <c r="A63" s="291"/>
      <c r="B63" s="312"/>
      <c r="C63" s="43" t="s">
        <v>135</v>
      </c>
      <c r="D63" s="44" t="s">
        <v>254</v>
      </c>
    </row>
    <row r="64" spans="1:10" s="13" customFormat="1" ht="27.75" customHeight="1">
      <c r="A64" s="292"/>
      <c r="B64" s="313"/>
      <c r="C64" s="25" t="s">
        <v>135</v>
      </c>
      <c r="D64" s="45" t="s">
        <v>255</v>
      </c>
    </row>
    <row r="65" spans="1:10">
      <c r="A65" s="321" t="s">
        <v>390</v>
      </c>
    </row>
    <row r="66" spans="1:10" s="13" customFormat="1" ht="13.5" customHeight="1">
      <c r="A66" s="46"/>
      <c r="B66" s="47"/>
      <c r="C66" s="48"/>
      <c r="D66" s="48"/>
    </row>
    <row r="67" spans="1:10" s="13" customFormat="1" ht="12">
      <c r="A67" s="287" t="s">
        <v>23</v>
      </c>
      <c r="B67" s="288"/>
      <c r="C67" s="288"/>
      <c r="D67" s="289"/>
    </row>
    <row r="68" spans="1:10" s="13" customFormat="1" ht="12">
      <c r="A68" s="11" t="s">
        <v>0</v>
      </c>
      <c r="B68" s="12" t="s">
        <v>1</v>
      </c>
      <c r="C68" s="285" t="s">
        <v>2</v>
      </c>
      <c r="D68" s="286"/>
    </row>
    <row r="69" spans="1:10" s="13" customFormat="1" ht="27.75" customHeight="1">
      <c r="A69" s="298" t="s">
        <v>189</v>
      </c>
      <c r="B69" s="301" t="s">
        <v>55</v>
      </c>
      <c r="C69" s="49" t="s">
        <v>135</v>
      </c>
      <c r="D69" s="50" t="s">
        <v>257</v>
      </c>
      <c r="E69" s="16"/>
      <c r="F69" s="17"/>
      <c r="G69" s="17"/>
      <c r="H69" s="17"/>
      <c r="I69" s="17"/>
      <c r="J69" s="17"/>
    </row>
    <row r="70" spans="1:10" s="13" customFormat="1" ht="27.75" customHeight="1">
      <c r="A70" s="299"/>
      <c r="B70" s="301"/>
      <c r="C70" s="51" t="s">
        <v>190</v>
      </c>
      <c r="D70" s="52" t="s">
        <v>258</v>
      </c>
      <c r="E70" s="20"/>
      <c r="F70" s="21"/>
      <c r="G70" s="21"/>
      <c r="H70" s="21"/>
      <c r="I70" s="21"/>
      <c r="J70" s="21"/>
    </row>
    <row r="71" spans="1:10" s="13" customFormat="1" ht="27.75" customHeight="1">
      <c r="A71" s="299"/>
      <c r="B71" s="301"/>
      <c r="C71" s="51" t="s">
        <v>190</v>
      </c>
      <c r="D71" s="53" t="s">
        <v>259</v>
      </c>
      <c r="E71" s="20"/>
      <c r="F71" s="21"/>
      <c r="G71" s="21"/>
      <c r="H71" s="21"/>
      <c r="I71" s="21"/>
      <c r="J71" s="21"/>
    </row>
    <row r="72" spans="1:10" s="13" customFormat="1" ht="27.75" customHeight="1">
      <c r="A72" s="299"/>
      <c r="B72" s="301" t="s">
        <v>191</v>
      </c>
      <c r="C72" s="49" t="s">
        <v>190</v>
      </c>
      <c r="D72" s="54" t="s">
        <v>260</v>
      </c>
      <c r="E72" s="55"/>
      <c r="F72" s="56"/>
      <c r="G72" s="56"/>
      <c r="H72" s="56"/>
      <c r="I72" s="56"/>
      <c r="J72" s="56"/>
    </row>
    <row r="73" spans="1:10" s="13" customFormat="1" ht="27.75" customHeight="1">
      <c r="A73" s="299"/>
      <c r="B73" s="301"/>
      <c r="C73" s="51" t="s">
        <v>190</v>
      </c>
      <c r="D73" s="52" t="s">
        <v>261</v>
      </c>
      <c r="E73" s="20"/>
      <c r="F73" s="21"/>
      <c r="G73" s="21"/>
      <c r="H73" s="21"/>
      <c r="I73" s="21"/>
      <c r="J73" s="21"/>
    </row>
    <row r="74" spans="1:10" s="13" customFormat="1" ht="27.75" customHeight="1">
      <c r="A74" s="299"/>
      <c r="B74" s="301"/>
      <c r="C74" s="51" t="s">
        <v>190</v>
      </c>
      <c r="D74" s="52" t="s">
        <v>262</v>
      </c>
      <c r="E74" s="55"/>
      <c r="F74" s="56"/>
      <c r="G74" s="56"/>
      <c r="H74" s="56"/>
      <c r="I74" s="56"/>
      <c r="J74" s="56"/>
    </row>
    <row r="75" spans="1:10" s="13" customFormat="1" ht="15" customHeight="1">
      <c r="A75" s="299"/>
      <c r="B75" s="301"/>
      <c r="C75" s="57" t="s">
        <v>190</v>
      </c>
      <c r="D75" s="53" t="s">
        <v>263</v>
      </c>
      <c r="E75" s="55"/>
      <c r="F75" s="56"/>
      <c r="G75" s="56"/>
      <c r="H75" s="56"/>
      <c r="I75" s="56"/>
      <c r="J75" s="56"/>
    </row>
    <row r="76" spans="1:10" s="13" customFormat="1" ht="27.75" customHeight="1">
      <c r="A76" s="299"/>
      <c r="B76" s="301" t="s">
        <v>192</v>
      </c>
      <c r="C76" s="51" t="s">
        <v>193</v>
      </c>
      <c r="D76" s="52" t="s">
        <v>264</v>
      </c>
      <c r="E76" s="20"/>
      <c r="F76" s="21"/>
      <c r="G76" s="21"/>
      <c r="H76" s="21"/>
      <c r="I76" s="21"/>
      <c r="J76" s="21"/>
    </row>
    <row r="77" spans="1:10" s="13" customFormat="1" ht="27.75" customHeight="1">
      <c r="A77" s="299"/>
      <c r="B77" s="301"/>
      <c r="C77" s="51" t="s">
        <v>193</v>
      </c>
      <c r="D77" s="52" t="s">
        <v>265</v>
      </c>
      <c r="E77" s="20"/>
      <c r="F77" s="21"/>
      <c r="G77" s="21"/>
      <c r="H77" s="21"/>
      <c r="I77" s="21"/>
      <c r="J77" s="21"/>
    </row>
    <row r="78" spans="1:10" s="13" customFormat="1" ht="15" customHeight="1">
      <c r="A78" s="299"/>
      <c r="B78" s="301"/>
      <c r="C78" s="51" t="s">
        <v>193</v>
      </c>
      <c r="D78" s="52" t="s">
        <v>266</v>
      </c>
      <c r="E78" s="20"/>
      <c r="F78" s="21"/>
      <c r="G78" s="21"/>
      <c r="H78" s="21"/>
      <c r="I78" s="21"/>
      <c r="J78" s="21"/>
    </row>
    <row r="79" spans="1:10" s="13" customFormat="1" ht="15" customHeight="1">
      <c r="A79" s="300"/>
      <c r="B79" s="301"/>
      <c r="C79" s="57" t="s">
        <v>193</v>
      </c>
      <c r="D79" s="53" t="s">
        <v>267</v>
      </c>
      <c r="E79" s="55"/>
      <c r="F79" s="56"/>
      <c r="G79" s="56"/>
      <c r="H79" s="56"/>
      <c r="I79" s="56"/>
      <c r="J79" s="56"/>
    </row>
    <row r="80" spans="1:10" s="13" customFormat="1" ht="27.75" customHeight="1">
      <c r="A80" s="298" t="s">
        <v>156</v>
      </c>
      <c r="B80" s="301" t="s">
        <v>157</v>
      </c>
      <c r="C80" s="49" t="s">
        <v>154</v>
      </c>
      <c r="D80" s="50" t="s">
        <v>268</v>
      </c>
      <c r="E80" s="16"/>
      <c r="F80" s="17"/>
      <c r="G80" s="17"/>
      <c r="H80" s="17"/>
      <c r="I80" s="17"/>
      <c r="J80" s="17"/>
    </row>
    <row r="81" spans="1:10" s="13" customFormat="1" ht="27.75" customHeight="1">
      <c r="A81" s="299"/>
      <c r="B81" s="301"/>
      <c r="C81" s="51" t="s">
        <v>154</v>
      </c>
      <c r="D81" s="52" t="s">
        <v>269</v>
      </c>
      <c r="E81" s="20"/>
      <c r="F81" s="21"/>
      <c r="G81" s="21"/>
      <c r="H81" s="21"/>
      <c r="I81" s="21"/>
      <c r="J81" s="21"/>
    </row>
    <row r="82" spans="1:10" s="13" customFormat="1" ht="27.75" customHeight="1">
      <c r="A82" s="299"/>
      <c r="B82" s="301"/>
      <c r="C82" s="51" t="s">
        <v>135</v>
      </c>
      <c r="D82" s="52" t="s">
        <v>270</v>
      </c>
      <c r="E82" s="20"/>
      <c r="F82" s="21"/>
      <c r="G82" s="21"/>
      <c r="H82" s="21"/>
      <c r="I82" s="21"/>
      <c r="J82" s="21"/>
    </row>
    <row r="83" spans="1:10" s="13" customFormat="1" ht="15" customHeight="1">
      <c r="A83" s="299"/>
      <c r="B83" s="301"/>
      <c r="C83" s="51" t="s">
        <v>135</v>
      </c>
      <c r="D83" s="52" t="s">
        <v>180</v>
      </c>
      <c r="E83" s="20"/>
      <c r="F83" s="21"/>
      <c r="G83" s="21"/>
      <c r="H83" s="21"/>
      <c r="I83" s="21"/>
      <c r="J83" s="21"/>
    </row>
    <row r="84" spans="1:10" s="13" customFormat="1" ht="15" customHeight="1">
      <c r="A84" s="299"/>
      <c r="B84" s="301"/>
      <c r="C84" s="51" t="s">
        <v>154</v>
      </c>
      <c r="D84" s="53" t="s">
        <v>271</v>
      </c>
      <c r="E84" s="20"/>
      <c r="F84" s="21"/>
      <c r="G84" s="21"/>
      <c r="H84" s="21"/>
      <c r="I84" s="21"/>
      <c r="J84" s="21"/>
    </row>
    <row r="85" spans="1:10" s="13" customFormat="1" ht="37.5" customHeight="1">
      <c r="A85" s="299"/>
      <c r="B85" s="301" t="s">
        <v>158</v>
      </c>
      <c r="C85" s="49" t="s">
        <v>154</v>
      </c>
      <c r="D85" s="54" t="s">
        <v>272</v>
      </c>
      <c r="E85" s="55"/>
      <c r="F85" s="56"/>
      <c r="G85" s="56"/>
      <c r="H85" s="56"/>
      <c r="I85" s="56"/>
      <c r="J85" s="56"/>
    </row>
    <row r="86" spans="1:10" s="13" customFormat="1" ht="27.75" customHeight="1">
      <c r="A86" s="299"/>
      <c r="B86" s="301"/>
      <c r="C86" s="51" t="s">
        <v>154</v>
      </c>
      <c r="D86" s="52" t="s">
        <v>273</v>
      </c>
      <c r="E86" s="20"/>
      <c r="F86" s="21"/>
      <c r="G86" s="21"/>
      <c r="H86" s="21"/>
      <c r="I86" s="21"/>
      <c r="J86" s="21"/>
    </row>
    <row r="87" spans="1:10" s="13" customFormat="1" ht="27.75" customHeight="1">
      <c r="A87" s="299"/>
      <c r="B87" s="301"/>
      <c r="C87" s="51" t="s">
        <v>154</v>
      </c>
      <c r="D87" s="52" t="s">
        <v>181</v>
      </c>
      <c r="E87" s="55"/>
      <c r="F87" s="56"/>
      <c r="G87" s="56"/>
      <c r="H87" s="56"/>
      <c r="I87" s="56"/>
      <c r="J87" s="56"/>
    </row>
    <row r="88" spans="1:10" s="13" customFormat="1" ht="27.75" customHeight="1">
      <c r="A88" s="299"/>
      <c r="B88" s="301"/>
      <c r="C88" s="51" t="s">
        <v>154</v>
      </c>
      <c r="D88" s="52" t="s">
        <v>182</v>
      </c>
      <c r="E88" s="20"/>
      <c r="F88" s="21"/>
      <c r="G88" s="21"/>
      <c r="H88" s="21"/>
      <c r="I88" s="21"/>
      <c r="J88" s="21"/>
    </row>
    <row r="89" spans="1:10" s="13" customFormat="1" ht="15" customHeight="1">
      <c r="A89" s="299"/>
      <c r="B89" s="301"/>
      <c r="C89" s="51" t="s">
        <v>154</v>
      </c>
      <c r="D89" s="53" t="s">
        <v>274</v>
      </c>
      <c r="E89" s="55"/>
      <c r="F89" s="56"/>
      <c r="G89" s="56"/>
      <c r="H89" s="56"/>
      <c r="I89" s="56"/>
      <c r="J89" s="56"/>
    </row>
    <row r="90" spans="1:10" s="13" customFormat="1" ht="27.75" customHeight="1">
      <c r="A90" s="299"/>
      <c r="B90" s="301" t="s">
        <v>159</v>
      </c>
      <c r="C90" s="49" t="s">
        <v>154</v>
      </c>
      <c r="D90" s="54" t="s">
        <v>275</v>
      </c>
      <c r="E90" s="55"/>
      <c r="F90" s="56"/>
      <c r="G90" s="56"/>
      <c r="H90" s="56"/>
      <c r="I90" s="56"/>
      <c r="J90" s="56"/>
    </row>
    <row r="91" spans="1:10" s="13" customFormat="1" ht="27.75" customHeight="1">
      <c r="A91" s="299"/>
      <c r="B91" s="301"/>
      <c r="C91" s="51" t="s">
        <v>154</v>
      </c>
      <c r="D91" s="52" t="s">
        <v>276</v>
      </c>
      <c r="E91" s="20"/>
      <c r="F91" s="21"/>
      <c r="G91" s="21"/>
      <c r="H91" s="21"/>
      <c r="I91" s="21"/>
      <c r="J91" s="21"/>
    </row>
    <row r="92" spans="1:10" s="13" customFormat="1" ht="37.5" customHeight="1">
      <c r="A92" s="299"/>
      <c r="B92" s="301"/>
      <c r="C92" s="51" t="s">
        <v>154</v>
      </c>
      <c r="D92" s="52" t="s">
        <v>277</v>
      </c>
      <c r="E92" s="20"/>
      <c r="F92" s="21"/>
      <c r="G92" s="21"/>
      <c r="H92" s="21"/>
      <c r="I92" s="21"/>
      <c r="J92" s="21"/>
    </row>
    <row r="93" spans="1:10" s="13" customFormat="1" ht="27.75" customHeight="1">
      <c r="A93" s="300"/>
      <c r="B93" s="301"/>
      <c r="C93" s="57" t="s">
        <v>154</v>
      </c>
      <c r="D93" s="53" t="s">
        <v>278</v>
      </c>
      <c r="E93" s="20"/>
      <c r="F93" s="21"/>
      <c r="G93" s="21"/>
      <c r="H93" s="21"/>
      <c r="I93" s="21"/>
      <c r="J93" s="21"/>
    </row>
    <row r="94" spans="1:10">
      <c r="A94" s="321" t="s">
        <v>390</v>
      </c>
    </row>
    <row r="95" spans="1:10" s="13" customFormat="1" ht="12">
      <c r="A95" s="11" t="s">
        <v>0</v>
      </c>
      <c r="B95" s="12" t="s">
        <v>1</v>
      </c>
      <c r="C95" s="285" t="s">
        <v>2</v>
      </c>
      <c r="D95" s="286"/>
    </row>
    <row r="96" spans="1:10" s="13" customFormat="1" ht="27.75" customHeight="1">
      <c r="A96" s="298" t="s">
        <v>160</v>
      </c>
      <c r="B96" s="301" t="s">
        <v>161</v>
      </c>
      <c r="C96" s="49" t="s">
        <v>154</v>
      </c>
      <c r="D96" s="50" t="s">
        <v>279</v>
      </c>
      <c r="E96" s="17"/>
      <c r="F96" s="17"/>
      <c r="G96" s="17"/>
      <c r="H96" s="17"/>
      <c r="I96" s="17"/>
      <c r="J96" s="17"/>
    </row>
    <row r="97" spans="1:10" s="13" customFormat="1" ht="27.75" customHeight="1">
      <c r="A97" s="299"/>
      <c r="B97" s="301"/>
      <c r="C97" s="51" t="s">
        <v>154</v>
      </c>
      <c r="D97" s="52" t="s">
        <v>280</v>
      </c>
      <c r="E97" s="21"/>
      <c r="F97" s="21"/>
      <c r="G97" s="21"/>
      <c r="H97" s="21"/>
      <c r="I97" s="21"/>
      <c r="J97" s="21"/>
    </row>
    <row r="98" spans="1:10" s="13" customFormat="1" ht="27.75" customHeight="1">
      <c r="A98" s="299"/>
      <c r="B98" s="301"/>
      <c r="C98" s="51" t="s">
        <v>154</v>
      </c>
      <c r="D98" s="52" t="s">
        <v>281</v>
      </c>
      <c r="E98" s="21"/>
      <c r="F98" s="21"/>
      <c r="G98" s="21"/>
      <c r="H98" s="21"/>
      <c r="I98" s="21"/>
      <c r="J98" s="21"/>
    </row>
    <row r="99" spans="1:10" s="13" customFormat="1" ht="27.75" customHeight="1">
      <c r="A99" s="299"/>
      <c r="B99" s="301"/>
      <c r="C99" s="57" t="s">
        <v>154</v>
      </c>
      <c r="D99" s="53" t="s">
        <v>282</v>
      </c>
      <c r="E99" s="21"/>
      <c r="F99" s="21"/>
      <c r="G99" s="21"/>
      <c r="H99" s="21"/>
      <c r="I99" s="21"/>
      <c r="J99" s="21"/>
    </row>
    <row r="100" spans="1:10" s="13" customFormat="1" ht="27.75" customHeight="1">
      <c r="A100" s="299"/>
      <c r="B100" s="302" t="s">
        <v>162</v>
      </c>
      <c r="C100" s="49" t="s">
        <v>154</v>
      </c>
      <c r="D100" s="54" t="s">
        <v>283</v>
      </c>
      <c r="E100" s="56"/>
      <c r="F100" s="56"/>
      <c r="G100" s="56"/>
      <c r="H100" s="56"/>
      <c r="I100" s="56"/>
      <c r="J100" s="56"/>
    </row>
    <row r="101" spans="1:10" s="13" customFormat="1" ht="27.75" customHeight="1">
      <c r="A101" s="299"/>
      <c r="B101" s="302"/>
      <c r="C101" s="51" t="s">
        <v>154</v>
      </c>
      <c r="D101" s="52" t="s">
        <v>183</v>
      </c>
      <c r="E101" s="56"/>
      <c r="F101" s="56"/>
      <c r="G101" s="56"/>
      <c r="H101" s="56"/>
      <c r="I101" s="56"/>
      <c r="J101" s="56"/>
    </row>
    <row r="102" spans="1:10" s="13" customFormat="1" ht="27.75" customHeight="1">
      <c r="A102" s="299"/>
      <c r="B102" s="302"/>
      <c r="C102" s="57" t="s">
        <v>154</v>
      </c>
      <c r="D102" s="53" t="s">
        <v>284</v>
      </c>
      <c r="E102" s="56"/>
      <c r="F102" s="56"/>
      <c r="G102" s="56"/>
      <c r="H102" s="56"/>
      <c r="I102" s="56"/>
      <c r="J102" s="56"/>
    </row>
    <row r="103" spans="1:10" s="13" customFormat="1" ht="27.75" customHeight="1">
      <c r="A103" s="299"/>
      <c r="B103" s="303" t="s">
        <v>163</v>
      </c>
      <c r="C103" s="49" t="s">
        <v>154</v>
      </c>
      <c r="D103" s="54" t="s">
        <v>285</v>
      </c>
      <c r="E103" s="56"/>
      <c r="F103" s="56"/>
      <c r="G103" s="56"/>
      <c r="H103" s="56"/>
      <c r="I103" s="56"/>
      <c r="J103" s="56"/>
    </row>
    <row r="104" spans="1:10" s="13" customFormat="1" ht="27.75" customHeight="1">
      <c r="A104" s="299"/>
      <c r="B104" s="304"/>
      <c r="C104" s="51" t="s">
        <v>154</v>
      </c>
      <c r="D104" s="52" t="s">
        <v>286</v>
      </c>
      <c r="E104" s="21"/>
      <c r="F104" s="21"/>
      <c r="G104" s="21"/>
      <c r="H104" s="21"/>
      <c r="I104" s="21"/>
      <c r="J104" s="21"/>
    </row>
    <row r="105" spans="1:10" s="13" customFormat="1" ht="27.75" customHeight="1">
      <c r="A105" s="299"/>
      <c r="B105" s="304"/>
      <c r="C105" s="51" t="s">
        <v>154</v>
      </c>
      <c r="D105" s="52" t="s">
        <v>287</v>
      </c>
      <c r="E105" s="21"/>
      <c r="F105" s="21"/>
      <c r="G105" s="21"/>
      <c r="H105" s="21"/>
      <c r="I105" s="21"/>
      <c r="J105" s="21"/>
    </row>
    <row r="106" spans="1:10" s="13" customFormat="1" ht="27.75" customHeight="1">
      <c r="A106" s="299"/>
      <c r="B106" s="304"/>
      <c r="C106" s="51" t="s">
        <v>154</v>
      </c>
      <c r="D106" s="52" t="s">
        <v>288</v>
      </c>
      <c r="E106" s="21"/>
      <c r="F106" s="21"/>
      <c r="G106" s="21"/>
      <c r="H106" s="21"/>
      <c r="I106" s="21"/>
      <c r="J106" s="21"/>
    </row>
    <row r="107" spans="1:10" s="13" customFormat="1" ht="27.75" customHeight="1">
      <c r="A107" s="299"/>
      <c r="B107" s="304"/>
      <c r="C107" s="51" t="s">
        <v>154</v>
      </c>
      <c r="D107" s="52" t="s">
        <v>289</v>
      </c>
      <c r="E107" s="21"/>
      <c r="F107" s="21"/>
      <c r="G107" s="21"/>
      <c r="H107" s="21"/>
      <c r="I107" s="21"/>
      <c r="J107" s="21"/>
    </row>
    <row r="108" spans="1:10" s="13" customFormat="1" ht="27.75" customHeight="1">
      <c r="A108" s="299"/>
      <c r="B108" s="304"/>
      <c r="C108" s="57" t="s">
        <v>154</v>
      </c>
      <c r="D108" s="53" t="s">
        <v>290</v>
      </c>
      <c r="E108" s="21"/>
      <c r="F108" s="21"/>
      <c r="G108" s="21"/>
      <c r="H108" s="21"/>
      <c r="I108" s="21"/>
      <c r="J108" s="21"/>
    </row>
    <row r="109" spans="1:10" s="13" customFormat="1" ht="27.75" customHeight="1">
      <c r="A109" s="299"/>
      <c r="B109" s="303" t="s">
        <v>188</v>
      </c>
      <c r="C109" s="49" t="s">
        <v>154</v>
      </c>
      <c r="D109" s="54" t="s">
        <v>291</v>
      </c>
      <c r="E109" s="21"/>
      <c r="F109" s="21"/>
      <c r="G109" s="21"/>
      <c r="H109" s="21"/>
      <c r="I109" s="21"/>
      <c r="J109" s="21"/>
    </row>
    <row r="110" spans="1:10" s="13" customFormat="1" ht="27.75" customHeight="1">
      <c r="A110" s="299"/>
      <c r="B110" s="304"/>
      <c r="C110" s="51" t="s">
        <v>154</v>
      </c>
      <c r="D110" s="52" t="s">
        <v>292</v>
      </c>
      <c r="E110" s="21"/>
      <c r="F110" s="21"/>
      <c r="G110" s="21"/>
      <c r="H110" s="21"/>
      <c r="I110" s="21"/>
      <c r="J110" s="21"/>
    </row>
    <row r="111" spans="1:10" s="13" customFormat="1" ht="27.75" customHeight="1">
      <c r="A111" s="299"/>
      <c r="B111" s="304"/>
      <c r="C111" s="51" t="s">
        <v>154</v>
      </c>
      <c r="D111" s="52" t="s">
        <v>293</v>
      </c>
      <c r="E111" s="21"/>
      <c r="F111" s="21"/>
      <c r="G111" s="21"/>
      <c r="H111" s="21"/>
      <c r="I111" s="21"/>
      <c r="J111" s="21"/>
    </row>
    <row r="112" spans="1:10" s="13" customFormat="1" ht="27.75" customHeight="1">
      <c r="A112" s="299"/>
      <c r="B112" s="304"/>
      <c r="C112" s="51" t="s">
        <v>154</v>
      </c>
      <c r="D112" s="52" t="s">
        <v>294</v>
      </c>
      <c r="E112" s="21"/>
      <c r="F112" s="21"/>
      <c r="G112" s="21"/>
      <c r="H112" s="21"/>
      <c r="I112" s="21"/>
      <c r="J112" s="21"/>
    </row>
    <row r="113" spans="1:10" s="13" customFormat="1" ht="15" customHeight="1">
      <c r="A113" s="299"/>
      <c r="B113" s="304"/>
      <c r="C113" s="51" t="s">
        <v>154</v>
      </c>
      <c r="D113" s="58" t="s">
        <v>150</v>
      </c>
      <c r="E113" s="36"/>
      <c r="F113" s="36"/>
      <c r="G113" s="36"/>
      <c r="H113" s="36"/>
      <c r="I113" s="36"/>
      <c r="J113" s="36"/>
    </row>
    <row r="114" spans="1:10" s="13" customFormat="1" ht="27.75" customHeight="1">
      <c r="A114" s="300"/>
      <c r="B114" s="305"/>
      <c r="C114" s="57" t="s">
        <v>154</v>
      </c>
      <c r="D114" s="53" t="s">
        <v>295</v>
      </c>
      <c r="E114" s="21"/>
      <c r="F114" s="21"/>
      <c r="G114" s="21"/>
      <c r="H114" s="21"/>
      <c r="I114" s="21"/>
      <c r="J114" s="21"/>
    </row>
    <row r="115" spans="1:10" s="13" customFormat="1" ht="27.75" customHeight="1">
      <c r="A115" s="298" t="s">
        <v>164</v>
      </c>
      <c r="B115" s="301" t="s">
        <v>165</v>
      </c>
      <c r="C115" s="49" t="s">
        <v>154</v>
      </c>
      <c r="D115" s="50" t="s">
        <v>296</v>
      </c>
      <c r="E115" s="16"/>
      <c r="F115" s="17"/>
      <c r="G115" s="17"/>
      <c r="H115" s="17"/>
      <c r="I115" s="17"/>
      <c r="J115" s="17"/>
    </row>
    <row r="116" spans="1:10" s="13" customFormat="1" ht="27.75" customHeight="1">
      <c r="A116" s="299"/>
      <c r="B116" s="301"/>
      <c r="C116" s="51" t="s">
        <v>154</v>
      </c>
      <c r="D116" s="52" t="s">
        <v>297</v>
      </c>
      <c r="E116" s="20"/>
      <c r="F116" s="21"/>
      <c r="G116" s="21"/>
      <c r="H116" s="21"/>
      <c r="I116" s="21"/>
      <c r="J116" s="21"/>
    </row>
    <row r="117" spans="1:10" s="13" customFormat="1" ht="27.75" customHeight="1">
      <c r="A117" s="299"/>
      <c r="B117" s="301"/>
      <c r="C117" s="51" t="s">
        <v>154</v>
      </c>
      <c r="D117" s="52" t="s">
        <v>298</v>
      </c>
      <c r="E117" s="20"/>
      <c r="F117" s="21"/>
      <c r="G117" s="21"/>
      <c r="H117" s="21"/>
      <c r="I117" s="21"/>
      <c r="J117" s="21"/>
    </row>
    <row r="118" spans="1:10" s="13" customFormat="1" ht="27.75" customHeight="1">
      <c r="A118" s="299"/>
      <c r="B118" s="301"/>
      <c r="C118" s="51" t="s">
        <v>154</v>
      </c>
      <c r="D118" s="52" t="s">
        <v>151</v>
      </c>
      <c r="E118" s="20"/>
      <c r="F118" s="21"/>
      <c r="G118" s="21"/>
      <c r="H118" s="21"/>
      <c r="I118" s="21"/>
      <c r="J118" s="21"/>
    </row>
    <row r="119" spans="1:10" s="13" customFormat="1" ht="27.75" customHeight="1">
      <c r="A119" s="299"/>
      <c r="B119" s="301"/>
      <c r="C119" s="51" t="s">
        <v>154</v>
      </c>
      <c r="D119" s="53" t="s">
        <v>299</v>
      </c>
      <c r="E119" s="20"/>
      <c r="F119" s="21"/>
      <c r="G119" s="21"/>
      <c r="H119" s="21"/>
      <c r="I119" s="21"/>
      <c r="J119" s="21"/>
    </row>
    <row r="120" spans="1:10" s="13" customFormat="1" ht="27.75" customHeight="1">
      <c r="A120" s="299"/>
      <c r="B120" s="301" t="s">
        <v>166</v>
      </c>
      <c r="C120" s="49" t="s">
        <v>154</v>
      </c>
      <c r="D120" s="54" t="s">
        <v>300</v>
      </c>
      <c r="E120" s="55"/>
      <c r="F120" s="56"/>
      <c r="G120" s="56"/>
      <c r="H120" s="56"/>
      <c r="I120" s="56"/>
      <c r="J120" s="56"/>
    </row>
    <row r="121" spans="1:10" s="13" customFormat="1" ht="27.75" customHeight="1">
      <c r="A121" s="299"/>
      <c r="B121" s="301"/>
      <c r="C121" s="51" t="s">
        <v>154</v>
      </c>
      <c r="D121" s="52" t="s">
        <v>301</v>
      </c>
      <c r="E121" s="55"/>
      <c r="F121" s="56"/>
      <c r="G121" s="56"/>
      <c r="H121" s="56"/>
      <c r="I121" s="56"/>
      <c r="J121" s="56"/>
    </row>
    <row r="122" spans="1:10" s="13" customFormat="1" ht="27.75" customHeight="1">
      <c r="A122" s="299"/>
      <c r="B122" s="301"/>
      <c r="C122" s="51" t="s">
        <v>154</v>
      </c>
      <c r="D122" s="52" t="s">
        <v>302</v>
      </c>
      <c r="E122" s="20"/>
      <c r="F122" s="21"/>
      <c r="G122" s="21"/>
      <c r="H122" s="21"/>
      <c r="I122" s="21"/>
      <c r="J122" s="21"/>
    </row>
    <row r="123" spans="1:10" s="13" customFormat="1" ht="27.75" customHeight="1">
      <c r="A123" s="299"/>
      <c r="B123" s="301"/>
      <c r="C123" s="51" t="s">
        <v>154</v>
      </c>
      <c r="D123" s="52" t="s">
        <v>194</v>
      </c>
      <c r="E123" s="20"/>
      <c r="F123" s="21"/>
      <c r="G123" s="21"/>
      <c r="H123" s="21"/>
      <c r="I123" s="21"/>
      <c r="J123" s="21"/>
    </row>
    <row r="124" spans="1:10" s="13" customFormat="1" ht="27.75" customHeight="1">
      <c r="A124" s="299"/>
      <c r="B124" s="301"/>
      <c r="C124" s="51" t="s">
        <v>154</v>
      </c>
      <c r="D124" s="53" t="s">
        <v>303</v>
      </c>
      <c r="E124" s="20"/>
      <c r="F124" s="21"/>
      <c r="G124" s="21"/>
      <c r="H124" s="21"/>
      <c r="I124" s="21"/>
      <c r="J124" s="21"/>
    </row>
    <row r="125" spans="1:10" s="13" customFormat="1" ht="15" customHeight="1">
      <c r="A125" s="299"/>
      <c r="B125" s="301" t="s">
        <v>167</v>
      </c>
      <c r="C125" s="49" t="s">
        <v>154</v>
      </c>
      <c r="D125" s="54" t="s">
        <v>304</v>
      </c>
      <c r="E125" s="20"/>
      <c r="F125" s="21"/>
      <c r="G125" s="21"/>
      <c r="H125" s="21"/>
      <c r="I125" s="21"/>
      <c r="J125" s="21"/>
    </row>
    <row r="126" spans="1:10" s="13" customFormat="1" ht="15" customHeight="1">
      <c r="A126" s="300"/>
      <c r="B126" s="301"/>
      <c r="C126" s="57" t="s">
        <v>154</v>
      </c>
      <c r="D126" s="53" t="s">
        <v>201</v>
      </c>
      <c r="E126" s="20"/>
      <c r="F126" s="21"/>
      <c r="G126" s="21"/>
      <c r="H126" s="21"/>
      <c r="I126" s="21"/>
      <c r="J126" s="21"/>
    </row>
    <row r="127" spans="1:10">
      <c r="A127" s="321" t="s">
        <v>390</v>
      </c>
    </row>
    <row r="128" spans="1:10" s="13" customFormat="1" ht="12">
      <c r="A128" s="11" t="s">
        <v>0</v>
      </c>
      <c r="B128" s="12" t="s">
        <v>1</v>
      </c>
      <c r="C128" s="285" t="s">
        <v>2</v>
      </c>
      <c r="D128" s="286"/>
    </row>
    <row r="129" spans="1:10" s="13" customFormat="1" ht="27.75" customHeight="1">
      <c r="A129" s="298" t="s">
        <v>347</v>
      </c>
      <c r="B129" s="301" t="s">
        <v>155</v>
      </c>
      <c r="C129" s="49" t="s">
        <v>154</v>
      </c>
      <c r="D129" s="50" t="s">
        <v>306</v>
      </c>
      <c r="E129" s="16"/>
      <c r="F129" s="17"/>
      <c r="G129" s="17"/>
      <c r="H129" s="17"/>
      <c r="I129" s="17"/>
      <c r="J129" s="17"/>
    </row>
    <row r="130" spans="1:10" s="13" customFormat="1" ht="27.75" customHeight="1">
      <c r="A130" s="299"/>
      <c r="B130" s="301"/>
      <c r="C130" s="51" t="s">
        <v>154</v>
      </c>
      <c r="D130" s="59" t="s">
        <v>357</v>
      </c>
      <c r="E130" s="23"/>
      <c r="F130" s="24"/>
      <c r="G130" s="24"/>
      <c r="H130" s="24"/>
      <c r="I130" s="24"/>
      <c r="J130" s="24"/>
    </row>
    <row r="131" spans="1:10" s="13" customFormat="1" ht="27.75" customHeight="1">
      <c r="A131" s="299"/>
      <c r="B131" s="301"/>
      <c r="C131" s="57" t="s">
        <v>154</v>
      </c>
      <c r="D131" s="60" t="s">
        <v>307</v>
      </c>
      <c r="E131" s="23"/>
      <c r="F131" s="24"/>
      <c r="G131" s="24"/>
      <c r="H131" s="24"/>
      <c r="I131" s="24"/>
      <c r="J131" s="24"/>
    </row>
    <row r="132" spans="1:10" s="13" customFormat="1" ht="15" customHeight="1">
      <c r="A132" s="299"/>
      <c r="B132" s="305" t="s">
        <v>305</v>
      </c>
      <c r="C132" s="51" t="s">
        <v>154</v>
      </c>
      <c r="D132" s="52" t="s">
        <v>308</v>
      </c>
      <c r="E132" s="20"/>
      <c r="F132" s="21"/>
      <c r="G132" s="21"/>
      <c r="H132" s="21"/>
      <c r="I132" s="21"/>
      <c r="J132" s="21"/>
    </row>
    <row r="133" spans="1:10" s="13" customFormat="1" ht="27.75" customHeight="1">
      <c r="A133" s="299"/>
      <c r="B133" s="301"/>
      <c r="C133" s="51" t="s">
        <v>154</v>
      </c>
      <c r="D133" s="52" t="s">
        <v>309</v>
      </c>
      <c r="E133" s="20"/>
      <c r="F133" s="21"/>
      <c r="G133" s="21"/>
      <c r="H133" s="21"/>
      <c r="I133" s="21"/>
      <c r="J133" s="21"/>
    </row>
    <row r="134" spans="1:10" s="13" customFormat="1" ht="27.75" customHeight="1">
      <c r="A134" s="299"/>
      <c r="B134" s="301"/>
      <c r="C134" s="51" t="s">
        <v>154</v>
      </c>
      <c r="D134" s="19" t="s">
        <v>310</v>
      </c>
      <c r="E134" s="37"/>
      <c r="F134" s="38"/>
      <c r="G134" s="38"/>
      <c r="H134" s="38"/>
      <c r="I134" s="38"/>
      <c r="J134" s="38"/>
    </row>
    <row r="135" spans="1:10" s="13" customFormat="1" ht="27.75" customHeight="1">
      <c r="A135" s="299"/>
      <c r="B135" s="301"/>
      <c r="C135" s="51" t="s">
        <v>154</v>
      </c>
      <c r="D135" s="33" t="s">
        <v>311</v>
      </c>
      <c r="E135" s="37"/>
      <c r="F135" s="38"/>
      <c r="G135" s="38"/>
      <c r="H135" s="38"/>
      <c r="I135" s="38"/>
      <c r="J135" s="38"/>
    </row>
    <row r="136" spans="1:10" s="13" customFormat="1" ht="27.75" customHeight="1">
      <c r="A136" s="299"/>
      <c r="B136" s="301" t="s">
        <v>168</v>
      </c>
      <c r="C136" s="49" t="s">
        <v>154</v>
      </c>
      <c r="D136" s="54" t="s">
        <v>312</v>
      </c>
      <c r="E136" s="20"/>
      <c r="F136" s="21"/>
      <c r="G136" s="21"/>
      <c r="H136" s="21"/>
      <c r="I136" s="21"/>
      <c r="J136" s="21"/>
    </row>
    <row r="137" spans="1:10" s="13" customFormat="1" ht="27.75" customHeight="1">
      <c r="A137" s="299"/>
      <c r="B137" s="301"/>
      <c r="C137" s="51" t="s">
        <v>154</v>
      </c>
      <c r="D137" s="52" t="s">
        <v>313</v>
      </c>
      <c r="E137" s="20"/>
      <c r="F137" s="21"/>
      <c r="G137" s="21"/>
      <c r="H137" s="21"/>
      <c r="I137" s="21"/>
      <c r="J137" s="21"/>
    </row>
    <row r="138" spans="1:10" s="13" customFormat="1" ht="15" customHeight="1">
      <c r="A138" s="299"/>
      <c r="B138" s="301"/>
      <c r="C138" s="51" t="s">
        <v>154</v>
      </c>
      <c r="D138" s="53" t="s">
        <v>314</v>
      </c>
      <c r="E138" s="20"/>
      <c r="F138" s="21"/>
      <c r="G138" s="21"/>
      <c r="H138" s="21"/>
      <c r="I138" s="21"/>
      <c r="J138" s="21"/>
    </row>
    <row r="139" spans="1:10" s="13" customFormat="1" ht="27.75" customHeight="1">
      <c r="A139" s="298" t="s">
        <v>185</v>
      </c>
      <c r="B139" s="301" t="s">
        <v>169</v>
      </c>
      <c r="C139" s="49" t="s">
        <v>154</v>
      </c>
      <c r="D139" s="50" t="s">
        <v>315</v>
      </c>
      <c r="E139" s="16"/>
      <c r="F139" s="17"/>
      <c r="G139" s="17"/>
      <c r="H139" s="17"/>
      <c r="I139" s="17"/>
      <c r="J139" s="17"/>
    </row>
    <row r="140" spans="1:10" s="13" customFormat="1" ht="27.75" customHeight="1">
      <c r="A140" s="299"/>
      <c r="B140" s="301"/>
      <c r="C140" s="51" t="s">
        <v>154</v>
      </c>
      <c r="D140" s="59" t="s">
        <v>316</v>
      </c>
      <c r="E140" s="23"/>
      <c r="F140" s="24"/>
      <c r="G140" s="24"/>
      <c r="H140" s="24"/>
      <c r="I140" s="24"/>
      <c r="J140" s="24"/>
    </row>
    <row r="141" spans="1:10" s="13" customFormat="1" ht="27.75" customHeight="1">
      <c r="A141" s="299"/>
      <c r="B141" s="301"/>
      <c r="C141" s="51" t="s">
        <v>154</v>
      </c>
      <c r="D141" s="59" t="s">
        <v>317</v>
      </c>
      <c r="E141" s="23"/>
      <c r="F141" s="24"/>
      <c r="G141" s="24"/>
      <c r="H141" s="24"/>
      <c r="I141" s="24"/>
      <c r="J141" s="24"/>
    </row>
    <row r="142" spans="1:10" s="13" customFormat="1" ht="15" customHeight="1">
      <c r="A142" s="299"/>
      <c r="B142" s="301"/>
      <c r="C142" s="57" t="s">
        <v>154</v>
      </c>
      <c r="D142" s="60" t="s">
        <v>318</v>
      </c>
      <c r="E142" s="23"/>
      <c r="F142" s="24"/>
      <c r="G142" s="24"/>
      <c r="H142" s="24"/>
      <c r="I142" s="24"/>
      <c r="J142" s="24"/>
    </row>
    <row r="143" spans="1:10" s="13" customFormat="1" ht="27.75" customHeight="1">
      <c r="A143" s="299"/>
      <c r="B143" s="318" t="s">
        <v>170</v>
      </c>
      <c r="C143" s="49" t="s">
        <v>154</v>
      </c>
      <c r="D143" s="61" t="s">
        <v>319</v>
      </c>
      <c r="E143" s="23"/>
      <c r="F143" s="24"/>
      <c r="G143" s="24"/>
      <c r="H143" s="24"/>
      <c r="I143" s="24"/>
      <c r="J143" s="24"/>
    </row>
    <row r="144" spans="1:10" s="13" customFormat="1" ht="27.75" customHeight="1">
      <c r="A144" s="299"/>
      <c r="B144" s="319"/>
      <c r="C144" s="57" t="s">
        <v>154</v>
      </c>
      <c r="D144" s="60" t="s">
        <v>320</v>
      </c>
      <c r="E144" s="23"/>
      <c r="F144" s="24"/>
      <c r="G144" s="24"/>
      <c r="H144" s="24"/>
      <c r="I144" s="24"/>
      <c r="J144" s="24"/>
    </row>
    <row r="145" spans="1:11" s="13" customFormat="1" ht="27.75" customHeight="1">
      <c r="A145" s="299"/>
      <c r="B145" s="303" t="s">
        <v>186</v>
      </c>
      <c r="C145" s="51" t="s">
        <v>154</v>
      </c>
      <c r="D145" s="59" t="s">
        <v>321</v>
      </c>
      <c r="E145" s="23"/>
      <c r="F145" s="24"/>
      <c r="G145" s="24"/>
      <c r="H145" s="24"/>
      <c r="I145" s="24"/>
      <c r="J145" s="24"/>
    </row>
    <row r="146" spans="1:11" s="13" customFormat="1" ht="27.75" customHeight="1">
      <c r="A146" s="299"/>
      <c r="B146" s="304"/>
      <c r="C146" s="51" t="s">
        <v>154</v>
      </c>
      <c r="D146" s="59" t="s">
        <v>322</v>
      </c>
      <c r="E146" s="23"/>
      <c r="F146" s="24"/>
      <c r="G146" s="24"/>
      <c r="H146" s="24"/>
      <c r="I146" s="24"/>
      <c r="J146" s="24"/>
    </row>
    <row r="147" spans="1:11" s="13" customFormat="1" ht="27.75" customHeight="1">
      <c r="A147" s="299"/>
      <c r="B147" s="305"/>
      <c r="C147" s="51" t="s">
        <v>154</v>
      </c>
      <c r="D147" s="59" t="s">
        <v>323</v>
      </c>
      <c r="E147" s="23"/>
      <c r="F147" s="24"/>
      <c r="G147" s="24"/>
      <c r="H147" s="24"/>
      <c r="I147" s="24"/>
      <c r="J147" s="24"/>
    </row>
    <row r="148" spans="1:11" s="13" customFormat="1" ht="27.75" customHeight="1">
      <c r="A148" s="298" t="s">
        <v>61</v>
      </c>
      <c r="B148" s="302" t="s">
        <v>187</v>
      </c>
      <c r="C148" s="49" t="s">
        <v>154</v>
      </c>
      <c r="D148" s="54" t="s">
        <v>195</v>
      </c>
      <c r="E148" s="21"/>
      <c r="F148" s="21"/>
      <c r="G148" s="21"/>
      <c r="H148" s="21"/>
      <c r="I148" s="21"/>
      <c r="J148" s="21"/>
    </row>
    <row r="149" spans="1:11" s="13" customFormat="1" ht="15" customHeight="1">
      <c r="A149" s="299"/>
      <c r="B149" s="302"/>
      <c r="C149" s="51" t="s">
        <v>154</v>
      </c>
      <c r="D149" s="52" t="s">
        <v>153</v>
      </c>
      <c r="E149" s="21"/>
      <c r="F149" s="21"/>
      <c r="G149" s="21"/>
      <c r="H149" s="21"/>
      <c r="I149" s="21"/>
      <c r="J149" s="21"/>
    </row>
    <row r="150" spans="1:11" s="13" customFormat="1" ht="27.75" customHeight="1">
      <c r="A150" s="299"/>
      <c r="B150" s="302"/>
      <c r="C150" s="51" t="s">
        <v>154</v>
      </c>
      <c r="D150" s="52" t="s">
        <v>324</v>
      </c>
      <c r="E150" s="21"/>
      <c r="F150" s="21"/>
      <c r="G150" s="21"/>
      <c r="H150" s="21"/>
      <c r="I150" s="21"/>
      <c r="J150" s="21"/>
    </row>
    <row r="151" spans="1:11" s="13" customFormat="1" ht="27.75" customHeight="1">
      <c r="A151" s="299"/>
      <c r="B151" s="302"/>
      <c r="C151" s="51" t="s">
        <v>154</v>
      </c>
      <c r="D151" s="52" t="s">
        <v>325</v>
      </c>
      <c r="E151" s="21"/>
      <c r="F151" s="21"/>
      <c r="G151" s="21"/>
      <c r="H151" s="21"/>
      <c r="I151" s="21"/>
      <c r="J151" s="21"/>
    </row>
    <row r="152" spans="1:11" s="13" customFormat="1" ht="27.75" customHeight="1">
      <c r="A152" s="299"/>
      <c r="B152" s="302"/>
      <c r="C152" s="57" t="s">
        <v>154</v>
      </c>
      <c r="D152" s="53" t="s">
        <v>152</v>
      </c>
      <c r="E152" s="21"/>
      <c r="F152" s="21"/>
      <c r="G152" s="21"/>
      <c r="H152" s="21"/>
      <c r="I152" s="21"/>
      <c r="J152" s="21"/>
    </row>
    <row r="153" spans="1:11" s="13" customFormat="1" ht="27.75" customHeight="1">
      <c r="A153" s="299"/>
      <c r="B153" s="318" t="s">
        <v>171</v>
      </c>
      <c r="C153" s="49" t="s">
        <v>154</v>
      </c>
      <c r="D153" s="54" t="s">
        <v>326</v>
      </c>
      <c r="E153" s="21"/>
      <c r="F153" s="21"/>
      <c r="G153" s="21"/>
      <c r="H153" s="21"/>
      <c r="I153" s="21"/>
      <c r="J153" s="21"/>
      <c r="K153" s="62"/>
    </row>
    <row r="154" spans="1:11" s="13" customFormat="1" ht="27.75" customHeight="1">
      <c r="A154" s="299"/>
      <c r="B154" s="319"/>
      <c r="C154" s="51" t="s">
        <v>154</v>
      </c>
      <c r="D154" s="52" t="s">
        <v>327</v>
      </c>
      <c r="E154" s="21"/>
      <c r="F154" s="21"/>
      <c r="G154" s="21"/>
      <c r="H154" s="21"/>
      <c r="I154" s="21"/>
      <c r="J154" s="21"/>
      <c r="K154" s="62"/>
    </row>
    <row r="155" spans="1:11" s="13" customFormat="1" ht="27.75" customHeight="1">
      <c r="A155" s="300"/>
      <c r="B155" s="320"/>
      <c r="C155" s="57" t="s">
        <v>154</v>
      </c>
      <c r="D155" s="53" t="s">
        <v>328</v>
      </c>
      <c r="E155" s="21"/>
      <c r="F155" s="21"/>
      <c r="G155" s="21"/>
      <c r="H155" s="21"/>
      <c r="I155" s="21"/>
      <c r="J155" s="21"/>
      <c r="K155" s="62"/>
    </row>
    <row r="156" spans="1:11">
      <c r="A156" s="321" t="s">
        <v>390</v>
      </c>
    </row>
  </sheetData>
  <mergeCells count="54">
    <mergeCell ref="A148:A155"/>
    <mergeCell ref="B148:B152"/>
    <mergeCell ref="B153:B155"/>
    <mergeCell ref="A129:A138"/>
    <mergeCell ref="B129:B131"/>
    <mergeCell ref="B132:B135"/>
    <mergeCell ref="B136:B138"/>
    <mergeCell ref="A139:A147"/>
    <mergeCell ref="B139:B142"/>
    <mergeCell ref="B143:B144"/>
    <mergeCell ref="B145:B147"/>
    <mergeCell ref="B115:B119"/>
    <mergeCell ref="B120:B124"/>
    <mergeCell ref="B125:B126"/>
    <mergeCell ref="A69:A79"/>
    <mergeCell ref="B69:B71"/>
    <mergeCell ref="B72:B75"/>
    <mergeCell ref="B76:B79"/>
    <mergeCell ref="B96:B99"/>
    <mergeCell ref="A1:D1"/>
    <mergeCell ref="A3:D3"/>
    <mergeCell ref="C4:D4"/>
    <mergeCell ref="A5:A12"/>
    <mergeCell ref="B5:B10"/>
    <mergeCell ref="B11:B12"/>
    <mergeCell ref="A13:A22"/>
    <mergeCell ref="B13:B17"/>
    <mergeCell ref="B18:B22"/>
    <mergeCell ref="A23:A36"/>
    <mergeCell ref="B23:B26"/>
    <mergeCell ref="B27:B32"/>
    <mergeCell ref="B33:B36"/>
    <mergeCell ref="C38:D38"/>
    <mergeCell ref="A50:A64"/>
    <mergeCell ref="B50:B53"/>
    <mergeCell ref="B54:B56"/>
    <mergeCell ref="B57:B60"/>
    <mergeCell ref="B61:B64"/>
    <mergeCell ref="C128:D128"/>
    <mergeCell ref="C95:D95"/>
    <mergeCell ref="A67:D67"/>
    <mergeCell ref="C68:D68"/>
    <mergeCell ref="A39:A49"/>
    <mergeCell ref="B39:B44"/>
    <mergeCell ref="B45:B49"/>
    <mergeCell ref="A80:A93"/>
    <mergeCell ref="B80:B84"/>
    <mergeCell ref="B85:B89"/>
    <mergeCell ref="B90:B93"/>
    <mergeCell ref="A96:A114"/>
    <mergeCell ref="B100:B102"/>
    <mergeCell ref="B103:B108"/>
    <mergeCell ref="B109:B114"/>
    <mergeCell ref="A115:A126"/>
  </mergeCells>
  <phoneticPr fontId="2"/>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&amp;C&amp;P/&amp;N&amp;R(C)&amp;"ＭＳ Ｐゴシック,標準"厚生労働省</oddFooter>
  </headerFooter>
  <rowBreaks count="4" manualBreakCount="4">
    <brk id="37" max="3" man="1"/>
    <brk id="66" max="3" man="1"/>
    <brk id="94" max="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2018-04-27T07:23:30Z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