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0605" windowHeight="4230"/>
  </bookViews>
  <sheets>
    <sheet name="表紙" sheetId="24" r:id="rId1"/>
    <sheet name="職業能力評価シート" sheetId="26" r:id="rId2"/>
    <sheet name="OJTｺﾐｭﾆｹｰｼｮﾝｼｰﾄ (自動作表)" sheetId="30" r:id="rId3"/>
    <sheet name="必要な知識" sheetId="27" r:id="rId4"/>
    <sheet name="基準一覧" sheetId="29" r:id="rId5"/>
  </sheets>
  <definedNames>
    <definedName name="_xlnm.Print_Area" localSheetId="2">'OJTｺﾐｭﾆｹｰｼｮﾝｼｰﾄ (自動作表)'!$A$1:$AO$39</definedName>
    <definedName name="_xlnm.Print_Area" localSheetId="4">基準一覧!$A$1:$D$123</definedName>
    <definedName name="_xlnm.Print_Area" localSheetId="1">職業能力評価シート!$A$1:$J$42</definedName>
    <definedName name="_xlnm.Print_Area" localSheetId="3">必要な知識!$A$1:$C$56</definedName>
    <definedName name="_xlnm.Print_Area" localSheetId="0">表紙!$A$1:$L$59</definedName>
  </definedNames>
  <calcPr calcId="152511"/>
</workbook>
</file>

<file path=xl/calcChain.xml><?xml version="1.0" encoding="utf-8"?>
<calcChain xmlns="http://schemas.openxmlformats.org/spreadsheetml/2006/main">
  <c r="B34" i="30" l="1"/>
  <c r="B33" i="30"/>
  <c r="B32" i="30"/>
  <c r="B31" i="30"/>
  <c r="B30" i="30"/>
  <c r="B29" i="30"/>
  <c r="B28" i="30"/>
  <c r="B27" i="30"/>
  <c r="B26" i="30"/>
  <c r="B25" i="30"/>
  <c r="H34" i="30" l="1"/>
  <c r="H33" i="30"/>
  <c r="H32" i="30"/>
  <c r="H31" i="30"/>
  <c r="H30" i="30"/>
  <c r="H29" i="30"/>
  <c r="H28" i="30"/>
  <c r="H27" i="30"/>
  <c r="H26" i="30"/>
  <c r="H25" i="30"/>
  <c r="G34" i="30"/>
  <c r="G33" i="30"/>
  <c r="G32" i="30"/>
  <c r="G31" i="30"/>
  <c r="G30" i="30"/>
  <c r="G29" i="30"/>
  <c r="G28" i="30"/>
  <c r="G27" i="30"/>
  <c r="G26" i="30"/>
  <c r="G25" i="30"/>
  <c r="H41" i="26"/>
  <c r="G41" i="26"/>
  <c r="H40" i="26"/>
  <c r="I40" i="26" s="1"/>
  <c r="G40" i="26"/>
  <c r="H39" i="26"/>
  <c r="H42" i="26" s="1"/>
  <c r="I39" i="26" s="1"/>
  <c r="G39" i="26"/>
  <c r="G42" i="26" s="1"/>
  <c r="M37" i="26"/>
  <c r="L37" i="26"/>
  <c r="M36" i="26"/>
  <c r="L36" i="26"/>
  <c r="M35" i="26"/>
  <c r="L35" i="26"/>
  <c r="M34" i="26"/>
  <c r="L34" i="26"/>
  <c r="M33" i="26"/>
  <c r="L33" i="26"/>
  <c r="M32" i="26"/>
  <c r="L32" i="26"/>
  <c r="M31" i="26"/>
  <c r="L31" i="26"/>
  <c r="M30" i="26"/>
  <c r="L30" i="26"/>
  <c r="M29" i="26"/>
  <c r="L29" i="26"/>
  <c r="M28" i="26"/>
  <c r="L28" i="26"/>
  <c r="M27" i="26"/>
  <c r="L27" i="26"/>
  <c r="M26" i="26"/>
  <c r="L26" i="26"/>
  <c r="M25" i="26"/>
  <c r="L25" i="26"/>
  <c r="M24" i="26"/>
  <c r="L24" i="26"/>
  <c r="M20" i="26"/>
  <c r="L20" i="26"/>
  <c r="M19" i="26"/>
  <c r="L19" i="26"/>
  <c r="M18" i="26"/>
  <c r="L18" i="26"/>
  <c r="M17" i="26"/>
  <c r="L17" i="26"/>
  <c r="M16" i="26"/>
  <c r="L16" i="26"/>
  <c r="M15" i="26"/>
  <c r="L15" i="26"/>
  <c r="M14" i="26"/>
  <c r="L14" i="26"/>
  <c r="M13" i="26"/>
  <c r="L13" i="26"/>
  <c r="M12" i="26"/>
  <c r="L12" i="26"/>
  <c r="M11" i="26"/>
  <c r="L11" i="26"/>
  <c r="M10" i="26"/>
  <c r="L10" i="26"/>
  <c r="M9" i="26"/>
  <c r="L9" i="26"/>
  <c r="M8" i="26"/>
  <c r="L8" i="26"/>
  <c r="M7" i="26"/>
  <c r="L7" i="26"/>
  <c r="I41" i="26" l="1"/>
</calcChain>
</file>

<file path=xl/sharedStrings.xml><?xml version="1.0" encoding="utf-8"?>
<sst xmlns="http://schemas.openxmlformats.org/spreadsheetml/2006/main" count="491" uniqueCount="339">
  <si>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</si>
  <si>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</si>
  <si>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</si>
  <si>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</si>
  <si>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</si>
  <si>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</si>
  <si>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</si>
  <si>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</si>
  <si>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</si>
  <si>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</si>
  <si>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</si>
  <si>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</si>
  <si>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</si>
  <si>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</si>
  <si>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</si>
  <si>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</si>
  <si>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</si>
  <si>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</si>
  <si>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</si>
  <si>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</si>
  <si>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※重複項目は省略</t>
    <rPh sb="1" eb="3">
      <t>チョウフク</t>
    </rPh>
    <rPh sb="3" eb="5">
      <t>コウモク</t>
    </rPh>
    <rPh sb="6" eb="8">
      <t>ショウリャク</t>
    </rPh>
    <phoneticPr fontId="3"/>
  </si>
  <si>
    <t>＜職業能力評価シート＞</t>
    <phoneticPr fontId="3"/>
  </si>
  <si>
    <t>Ⅰ共通能力ユニット</t>
    <rPh sb="1" eb="3">
      <t>キョウツウ</t>
    </rPh>
    <rPh sb="3" eb="5">
      <t>ノウリョク</t>
    </rPh>
    <phoneticPr fontId="3"/>
  </si>
  <si>
    <t>Ⅱ選択能力ユニット</t>
    <rPh sb="1" eb="3">
      <t>センタク</t>
    </rPh>
    <rPh sb="3" eb="5">
      <t>ノウリョク</t>
    </rPh>
    <phoneticPr fontId="3"/>
  </si>
  <si>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</si>
  <si>
    <t>「美と健康」への興味と探究心</t>
    <rPh sb="1" eb="2">
      <t>ビ</t>
    </rPh>
    <rPh sb="3" eb="5">
      <t>ケンコウ</t>
    </rPh>
    <rPh sb="8" eb="10">
      <t>キョウミ</t>
    </rPh>
    <rPh sb="11" eb="13">
      <t>タンキュウ</t>
    </rPh>
    <rPh sb="13" eb="14">
      <t>シン</t>
    </rPh>
    <phoneticPr fontId="3"/>
  </si>
  <si>
    <t xml:space="preserve">①エステティックに関連する知識の理解 </t>
    <rPh sb="9" eb="11">
      <t>カンレン</t>
    </rPh>
    <rPh sb="13" eb="15">
      <t>チシキ</t>
    </rPh>
    <rPh sb="16" eb="18">
      <t>リカイ</t>
    </rPh>
    <phoneticPr fontId="3"/>
  </si>
  <si>
    <t>②美と健康に対する興味、関心と実践</t>
    <rPh sb="1" eb="2">
      <t>ビ</t>
    </rPh>
    <rPh sb="3" eb="5">
      <t>ケンコウ</t>
    </rPh>
    <rPh sb="6" eb="7">
      <t>タイ</t>
    </rPh>
    <rPh sb="9" eb="11">
      <t>キョウミ</t>
    </rPh>
    <rPh sb="12" eb="14">
      <t>カンシン</t>
    </rPh>
    <rPh sb="15" eb="17">
      <t>ジッセン</t>
    </rPh>
    <phoneticPr fontId="3"/>
  </si>
  <si>
    <t>①諸ルール・法令の内容の理解</t>
    <rPh sb="1" eb="2">
      <t>ショ</t>
    </rPh>
    <rPh sb="6" eb="8">
      <t>ホウレイ</t>
    </rPh>
    <rPh sb="9" eb="11">
      <t>ナイヨウ</t>
    </rPh>
    <rPh sb="12" eb="14">
      <t>リカイ</t>
    </rPh>
    <phoneticPr fontId="3"/>
  </si>
  <si>
    <t>①手続きに則った業務遂行</t>
    <rPh sb="1" eb="3">
      <t>テツヅ</t>
    </rPh>
    <rPh sb="5" eb="6">
      <t>ノット</t>
    </rPh>
    <rPh sb="8" eb="10">
      <t>ギョウム</t>
    </rPh>
    <rPh sb="10" eb="12">
      <t>スイコウ</t>
    </rPh>
    <phoneticPr fontId="3"/>
  </si>
  <si>
    <t xml:space="preserve">②効率化の工夫・改善 </t>
    <rPh sb="1" eb="4">
      <t>コウリツカ</t>
    </rPh>
    <rPh sb="5" eb="7">
      <t>クフウ</t>
    </rPh>
    <rPh sb="8" eb="10">
      <t>カイゼン</t>
    </rPh>
    <phoneticPr fontId="19"/>
  </si>
  <si>
    <t>職業倫理とコンプライアンス</t>
    <rPh sb="0" eb="2">
      <t>ショクギョウ</t>
    </rPh>
    <rPh sb="2" eb="4">
      <t>リンリ</t>
    </rPh>
    <phoneticPr fontId="18"/>
  </si>
  <si>
    <t>店舗マネジメント</t>
    <rPh sb="0" eb="2">
      <t>テンポ</t>
    </rPh>
    <phoneticPr fontId="3"/>
  </si>
  <si>
    <t>Ⅱ.職務遂行のための基準　選択能力ユニット（店舗マネジメント）</t>
    <rPh sb="2" eb="12">
      <t>ｑ</t>
    </rPh>
    <rPh sb="13" eb="15">
      <t>センタク</t>
    </rPh>
    <rPh sb="15" eb="17">
      <t>ノウリョク</t>
    </rPh>
    <phoneticPr fontId="3"/>
  </si>
  <si>
    <t>営業管理</t>
    <rPh sb="0" eb="2">
      <t>エイギョウ</t>
    </rPh>
    <rPh sb="2" eb="4">
      <t>カンリ</t>
    </rPh>
    <phoneticPr fontId="3"/>
  </si>
  <si>
    <t>①営業計画の策定</t>
  </si>
  <si>
    <t>②営業管理の推進</t>
  </si>
  <si>
    <t>③改善策の検討</t>
  </si>
  <si>
    <t>①お客様情報の収集・管理</t>
  </si>
  <si>
    <t>②お客様基盤の拡大・拡充、顧客生涯価値の最大化の推進</t>
  </si>
  <si>
    <t>③実績の評価・検証</t>
  </si>
  <si>
    <t>顧客管理</t>
    <rPh sb="0" eb="2">
      <t>コキャク</t>
    </rPh>
    <rPh sb="2" eb="4">
      <t>カンリ</t>
    </rPh>
    <phoneticPr fontId="3"/>
  </si>
  <si>
    <t>①要員計画の策定と実施</t>
  </si>
  <si>
    <t>②人材管理</t>
  </si>
  <si>
    <t>③人材育成</t>
  </si>
  <si>
    <t>①衛生管理</t>
  </si>
  <si>
    <t>設備・衛生管理</t>
    <rPh sb="0" eb="2">
      <t>セツビ</t>
    </rPh>
    <rPh sb="3" eb="5">
      <t>エイセイ</t>
    </rPh>
    <rPh sb="5" eb="7">
      <t>カンリ</t>
    </rPh>
    <phoneticPr fontId="3"/>
  </si>
  <si>
    <t>①お客様要望への対応</t>
  </si>
  <si>
    <t>②クレームへの対応</t>
  </si>
  <si>
    <t>レベル４</t>
    <phoneticPr fontId="3"/>
  </si>
  <si>
    <t>レベル4の目安</t>
    <rPh sb="5" eb="7">
      <t>メヤス</t>
    </rPh>
    <phoneticPr fontId="3"/>
  </si>
  <si>
    <t>職業能力評価シート（店舗マネジメント　レベル４）　　</t>
    <phoneticPr fontId="3"/>
  </si>
  <si>
    <t>Ⅲ. 必要な知識　（共通能力ユニット　レベル４）</t>
    <rPh sb="3" eb="5">
      <t>ヒツヨウ</t>
    </rPh>
    <rPh sb="6" eb="8">
      <t>チシキ</t>
    </rPh>
    <rPh sb="10" eb="12">
      <t>キョウツウ</t>
    </rPh>
    <rPh sb="12" eb="14">
      <t>ノウリョク</t>
    </rPh>
    <phoneticPr fontId="3"/>
  </si>
  <si>
    <t>Ⅳ.必要な知識（選択能力ユニット 店舗マネジメント　レベル４）</t>
    <rPh sb="8" eb="10">
      <t>センタク</t>
    </rPh>
    <phoneticPr fontId="3"/>
  </si>
  <si>
    <t>営業管理</t>
    <phoneticPr fontId="3"/>
  </si>
  <si>
    <t>上位方針</t>
  </si>
  <si>
    <t>店舗・サロンの収支構造の理解</t>
  </si>
  <si>
    <t>店舗・サロンにおける重要な評価指標の理解</t>
  </si>
  <si>
    <t>繁忙期、閑散期の理解</t>
  </si>
  <si>
    <t>コンプライアンス知識</t>
  </si>
  <si>
    <t>マネジメント知識</t>
  </si>
  <si>
    <t>顧客管理</t>
    <phoneticPr fontId="3"/>
  </si>
  <si>
    <t>お客様管理</t>
  </si>
  <si>
    <t>マーケティング知識</t>
  </si>
  <si>
    <t>店舗・サロンが提供するサービスに関する知識</t>
  </si>
  <si>
    <t>店舗・サロンが取り扱う商品に関する知識</t>
  </si>
  <si>
    <t>接客マナーの知識と実践</t>
  </si>
  <si>
    <t>個人情報保護に関する知識</t>
  </si>
  <si>
    <t>人事管理</t>
  </si>
  <si>
    <t>マネジメント知識</t>
    <phoneticPr fontId="3"/>
  </si>
  <si>
    <t>設備・衛生管理</t>
    <phoneticPr fontId="3"/>
  </si>
  <si>
    <t>公衆衛生・衛生管理の知識</t>
  </si>
  <si>
    <t>店舗・サロン経営学の知識</t>
  </si>
  <si>
    <t>クレーム対応の基本ルール</t>
  </si>
  <si>
    <t>クレーム対応時の技術</t>
  </si>
  <si>
    <t>「美と健康」への興味と探究心</t>
    <phoneticPr fontId="3"/>
  </si>
  <si>
    <t>エステティック概論</t>
  </si>
  <si>
    <t>美と健康</t>
  </si>
  <si>
    <t>エステティシャンとしての心構え</t>
  </si>
  <si>
    <t>日本と世界のエステティック</t>
  </si>
  <si>
    <t>職業倫理とコンプライアンス</t>
    <phoneticPr fontId="3"/>
  </si>
  <si>
    <t>業界団体及び店舗・サロンの倫理規定・行動規範</t>
  </si>
  <si>
    <t>就業規則及び関連諸規定</t>
  </si>
  <si>
    <t>労働基準法などの雇用に関する法律</t>
  </si>
  <si>
    <t>建築基準法、消防法などの店舗設立に関する法律</t>
  </si>
  <si>
    <t>エステティック業に関する主要法令など</t>
  </si>
  <si>
    <t>隣接するサービスに関連する主要法令</t>
  </si>
  <si>
    <t>ホスピタリティ</t>
    <phoneticPr fontId="3"/>
  </si>
  <si>
    <t>自社で定められている服装（制服）及び身だしなみの基準</t>
  </si>
  <si>
    <t>基本動作・マナー</t>
  </si>
  <si>
    <t>外国語（英語、中国語、韓国語など）、諸外国の文化の違いの理解</t>
  </si>
  <si>
    <t>チームワークとコミュニケーション</t>
    <phoneticPr fontId="3"/>
  </si>
  <si>
    <t>自社の組織構造、業務分担構造の知識</t>
  </si>
  <si>
    <t>自分の権限で実施可能なこと、可能でないことの把握</t>
  </si>
  <si>
    <t>職場におけるコミュニケーションツール（口頭、書面、電子メール、ＳＮＳなど）の長所と短所</t>
  </si>
  <si>
    <t>コミュニケーション手法の活用知識</t>
  </si>
  <si>
    <t>業務効率化の推進</t>
    <phoneticPr fontId="3"/>
  </si>
  <si>
    <t>業務マニュアル</t>
  </si>
  <si>
    <t>コスト削減や業務効率化のための手法</t>
  </si>
  <si>
    <t>店舗・サロンの施設及び設備に関する知識</t>
  </si>
  <si>
    <t>旗艦店、大規模店のマネジャーやエリアマネジャーとして、営業戦略の策定やその実行管理等のマネジメントを確実に推進できる能力水準。</t>
  </si>
  <si>
    <t>②コンプライアンス</t>
    <phoneticPr fontId="3"/>
  </si>
  <si>
    <t>ホスピタリティ</t>
    <phoneticPr fontId="18"/>
  </si>
  <si>
    <t>①ホスピタリティの理解</t>
    <phoneticPr fontId="18"/>
  </si>
  <si>
    <t>②お客様、状況に合わせた接遇</t>
    <phoneticPr fontId="18"/>
  </si>
  <si>
    <t>③快適な店舗・サロン環境の維持</t>
    <phoneticPr fontId="3"/>
  </si>
  <si>
    <t>チームワークとコミュニケーション</t>
    <phoneticPr fontId="18"/>
  </si>
  <si>
    <t xml:space="preserve">①チームワーク </t>
    <phoneticPr fontId="3"/>
  </si>
  <si>
    <t>店舗・サロン内の良好な関係作りに向けて、スタッフ全員や他店サロンのスタッフなどとの会合やミーティングの場を設けている。</t>
  </si>
  <si>
    <t>②コミュニケーション</t>
    <phoneticPr fontId="19"/>
  </si>
  <si>
    <t>業務効率化の推進</t>
    <phoneticPr fontId="3"/>
  </si>
  <si>
    <t>本社・本部や経営層と綿密にすり合わせを行い、スタッフの挑戦意欲やモチベーションを高めるような営業目標や営業計画を策定している。</t>
    <phoneticPr fontId="3"/>
  </si>
  <si>
    <t>経営方針やお客様からの意見・感想、スタッフの声などを総合的に踏まえながら、店舗・サロンの運営方法や接客サービスの見直しに向けた対策を戦略的に進めている。</t>
    <phoneticPr fontId="3"/>
  </si>
  <si>
    <t>お客様に対する効果的なアプローチの仕方について、お客様カードや顧客管理データベースなどに記録して組織内での共有化を図っている。</t>
    <phoneticPr fontId="3"/>
  </si>
  <si>
    <t>スタッフの強み・弱みを把握し、課題を明確化したうえで、勉強会を開催するなど、戦略的に人材育成を進めている。</t>
    <phoneticPr fontId="3"/>
  </si>
  <si>
    <t>過去の事例をもとに、クレームの根本的な発生原因を追究してクレームの再発を防ぐための取り組みを検討している。</t>
    <phoneticPr fontId="3"/>
  </si>
  <si>
    <t>○</t>
    <phoneticPr fontId="3"/>
  </si>
  <si>
    <t>③改善策の検討</t>
    <phoneticPr fontId="3"/>
  </si>
  <si>
    <t>②営業管理の推進</t>
    <phoneticPr fontId="3"/>
  </si>
  <si>
    <t>本社・本部や経営層と綿密にすり合わせを行い、スタッフの挑戦意欲やモチベーションを高めるような営業目標や営業計画を策定している。</t>
  </si>
  <si>
    <t>来店されたお客様のご意見や競合他社の好事例などを参考にしながら、自店のあるべき姿や今後の方針について明確な方針を打ち出している。</t>
  </si>
  <si>
    <t>①営業計画の策定</t>
    <phoneticPr fontId="3"/>
  </si>
  <si>
    <t>業務効率化の推進</t>
    <rPh sb="0" eb="2">
      <t>ギョウム</t>
    </rPh>
    <rPh sb="2" eb="5">
      <t>コウリツカ</t>
    </rPh>
    <rPh sb="6" eb="8">
      <t>スイシン</t>
    </rPh>
    <phoneticPr fontId="3"/>
  </si>
  <si>
    <t>お客様の名前を覚え、状況に応じて名前で呼びかけている。</t>
  </si>
  <si>
    <t>トラブルの発生原因を究明し、同様の事例が起きないように指導している。</t>
  </si>
  <si>
    <t>職業倫理とコンプライアンス</t>
    <rPh sb="0" eb="2">
      <t>ショクギョウ</t>
    </rPh>
    <rPh sb="2" eb="4">
      <t>リンリ</t>
    </rPh>
    <phoneticPr fontId="3"/>
  </si>
  <si>
    <t>スタッフの強み・弱みを把握し、課題を明確化したうえで、勉強会を開催するなど、戦略的に人材育成を進めている。</t>
  </si>
  <si>
    <t>スタッフの勤務日程などを踏まえて、適切な休養期間をとることができるよう配慮している。</t>
  </si>
  <si>
    <t>○</t>
    <phoneticPr fontId="3"/>
  </si>
  <si>
    <t>①要員計画の策定と実施</t>
    <phoneticPr fontId="3"/>
  </si>
  <si>
    <t>②人材管理</t>
    <phoneticPr fontId="3"/>
  </si>
  <si>
    <t>③人材育成</t>
    <phoneticPr fontId="3"/>
  </si>
  <si>
    <t>設備・衛生管理</t>
    <phoneticPr fontId="3"/>
  </si>
  <si>
    <t>①衛生管理</t>
    <phoneticPr fontId="3"/>
  </si>
  <si>
    <t>○</t>
    <phoneticPr fontId="3"/>
  </si>
  <si>
    <t>常に衛生管理に細心の注意を払っていることをスタッフに示すとともに、スタッフが日々の業務に関する緊張感を失うことなく衛生管理に取り組むよう、日頃から指導徹底している。</t>
    <phoneticPr fontId="3"/>
  </si>
  <si>
    <t>【サブツール】能力細目・職務遂行のための基準一覧（店舗マネジメント　レベル4）</t>
    <rPh sb="7" eb="9">
      <t>ノウリョク</t>
    </rPh>
    <rPh sb="9" eb="11">
      <t>サイモク</t>
    </rPh>
    <rPh sb="12" eb="14">
      <t>ショクム</t>
    </rPh>
    <rPh sb="14" eb="16">
      <t>スイコウ</t>
    </rPh>
    <rPh sb="20" eb="22">
      <t>キジュン</t>
    </rPh>
    <rPh sb="22" eb="24">
      <t>イチラン</t>
    </rPh>
    <rPh sb="25" eb="27">
      <t>テンポ</t>
    </rPh>
    <phoneticPr fontId="3"/>
  </si>
  <si>
    <t>経営方針・経営計画を踏まえ、担当する店舗・サロンの要員計画を的確に策定している。</t>
  </si>
  <si>
    <t>常に店舗・サロン内を整理・整頓し、清潔で快適な環境が維持されるようチェックをしており、お客様にとって居心地のよい環境を実現している。</t>
    <rPh sb="44" eb="46">
      <t>キャクサマ</t>
    </rPh>
    <rPh sb="50" eb="53">
      <t>イゴコチ</t>
    </rPh>
    <rPh sb="56" eb="58">
      <t>カンキョウ</t>
    </rPh>
    <rPh sb="59" eb="61">
      <t>ジツゲン</t>
    </rPh>
    <phoneticPr fontId="3"/>
  </si>
  <si>
    <t>④コスト意識を持った効率的な業務の推進</t>
    <rPh sb="7" eb="8">
      <t>モ</t>
    </rPh>
    <phoneticPr fontId="3"/>
  </si>
  <si>
    <t>①エステティックに関連する知識の理解</t>
    <phoneticPr fontId="3"/>
  </si>
  <si>
    <t>○</t>
    <phoneticPr fontId="3"/>
  </si>
  <si>
    <t xml:space="preserve">②美と健康に対する興味、関心と実践 </t>
    <phoneticPr fontId="3"/>
  </si>
  <si>
    <t xml:space="preserve">①諸ルール・法令の内容の理解 </t>
    <phoneticPr fontId="3"/>
  </si>
  <si>
    <t>②コンプライアンス</t>
    <phoneticPr fontId="3"/>
  </si>
  <si>
    <t>ホスピタリティ</t>
    <phoneticPr fontId="3"/>
  </si>
  <si>
    <t>①ホスピタリティの理解</t>
    <phoneticPr fontId="3"/>
  </si>
  <si>
    <t>○</t>
    <phoneticPr fontId="3"/>
  </si>
  <si>
    <t>③快適な店舗・サロン環境の維持</t>
    <phoneticPr fontId="3"/>
  </si>
  <si>
    <t>チームワークとコミュニケーション</t>
    <phoneticPr fontId="3"/>
  </si>
  <si>
    <t>①チームワーク</t>
    <phoneticPr fontId="3"/>
  </si>
  <si>
    <t>○</t>
    <phoneticPr fontId="3"/>
  </si>
  <si>
    <t>②コミュニケーション</t>
    <phoneticPr fontId="3"/>
  </si>
  <si>
    <t>①手続きに則った業務遂行</t>
    <phoneticPr fontId="3"/>
  </si>
  <si>
    <t>②効率化の工夫・改善</t>
    <phoneticPr fontId="3"/>
  </si>
  <si>
    <t>○</t>
    <phoneticPr fontId="3"/>
  </si>
  <si>
    <t>顧客管理</t>
    <phoneticPr fontId="3"/>
  </si>
  <si>
    <t>①お客様情報の収集・管理</t>
    <phoneticPr fontId="3"/>
  </si>
  <si>
    <t>②お客様基盤の拡大・拡充、顧客生涯価値の最大化の推進</t>
    <phoneticPr fontId="3"/>
  </si>
  <si>
    <t>○</t>
    <phoneticPr fontId="3"/>
  </si>
  <si>
    <t>③実績の評価・検証</t>
    <phoneticPr fontId="3"/>
  </si>
  <si>
    <t>苦情・クレーム・問い合わせ対応</t>
    <rPh sb="8" eb="9">
      <t>ト</t>
    </rPh>
    <rPh sb="10" eb="11">
      <t>ア</t>
    </rPh>
    <phoneticPr fontId="3"/>
  </si>
  <si>
    <t>①お客様要望への対応</t>
    <phoneticPr fontId="3"/>
  </si>
  <si>
    <t>②クレームへの対応</t>
    <phoneticPr fontId="3"/>
  </si>
  <si>
    <t>③問い合わせ対応</t>
    <rPh sb="1" eb="2">
      <t>ト</t>
    </rPh>
    <rPh sb="3" eb="4">
      <t>ア</t>
    </rPh>
    <phoneticPr fontId="3"/>
  </si>
  <si>
    <t>人材管理・人材育成</t>
    <rPh sb="0" eb="2">
      <t>ジンザイ</t>
    </rPh>
    <rPh sb="2" eb="4">
      <t>カンリ</t>
    </rPh>
    <rPh sb="5" eb="9">
      <t>ジンザイイクセイ</t>
    </rPh>
    <phoneticPr fontId="3"/>
  </si>
  <si>
    <t>上位者・同僚との役割分担（業務分掌）</t>
  </si>
  <si>
    <t>クレームを申し出るお客様の心情</t>
    <phoneticPr fontId="3"/>
  </si>
  <si>
    <t>④コスト意識を持った効率的な業務の推進</t>
    <rPh sb="4" eb="6">
      <t>イシキ</t>
    </rPh>
    <rPh sb="7" eb="8">
      <t>モ</t>
    </rPh>
    <rPh sb="10" eb="13">
      <t>コウリツテキ</t>
    </rPh>
    <rPh sb="14" eb="16">
      <t>ギョウム</t>
    </rPh>
    <rPh sb="17" eb="19">
      <t>スイシン</t>
    </rPh>
    <phoneticPr fontId="19"/>
  </si>
  <si>
    <t>③問い合わせ対応</t>
    <rPh sb="1" eb="2">
      <t>ト</t>
    </rPh>
    <rPh sb="3" eb="4">
      <t>ア</t>
    </rPh>
    <phoneticPr fontId="3"/>
  </si>
  <si>
    <t>人材管理・人材育成</t>
    <rPh sb="0" eb="2">
      <t>ジンザイ</t>
    </rPh>
    <rPh sb="2" eb="4">
      <t>カンリ</t>
    </rPh>
    <rPh sb="5" eb="7">
      <t>ジンザイ</t>
    </rPh>
    <rPh sb="7" eb="9">
      <t>イクセイ</t>
    </rPh>
    <phoneticPr fontId="3"/>
  </si>
  <si>
    <t>美容に従事する者として、日頃から健康や美容の維持・向上に向けた取り組みを行っており、よいものは店舗・サロン内で共有したり、メニューへの取り入れを提案している。</t>
    <phoneticPr fontId="3"/>
  </si>
  <si>
    <t>従来の仕事の進め方を常に検証しており、問題点があれば解決をして店舗・サロン内で共有している。</t>
  </si>
  <si>
    <t>日本のみならず海外を含めたエステティック産業を含む美容業界の業界特性、市場規模、業界動向などを常に意識して、正しく理解しており、今後の方向性について自分なりの意見を有している。</t>
  </si>
  <si>
    <t>専門誌などを利用して、美容産業に関する最新動向、経営手法、マーケティング手法、技術動向などを把握し、自社へも応用している。</t>
  </si>
  <si>
    <t>美容やエステティックだけでなく、人体の仕組みや心理面、運動や栄養学などを含む幅広い分野に関して詳細な専門知識を学習している。</t>
  </si>
  <si>
    <t>エステティック産業において重要な接客・サービス及びお客様ニーズ把握ができるよう、マニュアル化やツール化等の仕組みづくりを行って、全スタッフが対応できるようにしている。</t>
  </si>
  <si>
    <t>予約からプレカウンセリング、トリートメントとアフターカウンセリングまでの一連の流れ、サービス内容を理解しており、お客様の視点に立ったよりよい店舗・サロン経営のあり方を示している。</t>
  </si>
  <si>
    <t>日頃から他業種・業界を含めたサービスやホスピタリティに対する関心を持って研究し、店舗・サロンでの実現を指導している。</t>
  </si>
  <si>
    <t>美容に従事する者として、日頃から健康や美容の維持・向上に向けた取り組みを行っており、よいものは店舗・サロン内で共有したり、メニューへの取り入れを提案している。</t>
  </si>
  <si>
    <t>自らの肌やボディの状態をチェックして、美容上の目標や課題を設定するとともに、他のスタッフにも助言・指導を行っている。</t>
  </si>
  <si>
    <t>職業人としての自覚や社会的責任感、職業倫理を有しており、トラブルに際して、職業倫理に従った対応をしている。</t>
  </si>
  <si>
    <t>企業・店舗・サロンの経営理念・経営方針、社是・社訓について理解し、目指すべき方向性をスタッフに示している。</t>
  </si>
  <si>
    <t>問題となりやすい法令について過去の事例に基づいた検証を行っており、スタッフがお客様視点に立って適切に対応できるよう、判断基準を明確に示している。</t>
  </si>
  <si>
    <t>トラブルが発生した場合には担当者とともに対応し、お客様視点に立った対応を行っている。</t>
  </si>
  <si>
    <t>企業・店舗・サロンの品格や社会的信用を高めるような行動を心がけ、日頃から模範を示している。</t>
  </si>
  <si>
    <t>決められた就業ルールが遵守されるよう、店舗・サロン内での指導を行っている。</t>
  </si>
  <si>
    <t>会社の経営理念・経営方針、社是・社訓や世の中の動きなどを踏まえて、コンプライアンス規定などの見直しを提案している。</t>
  </si>
  <si>
    <t>スタッフがルール違反をしていることに気づいたときは、本人に直接注意して解決を図り、それを上位者間で報告し合っている。</t>
  </si>
  <si>
    <t>業務上知り得たお客様の個人情報が会社のルールに沿って適切に取り扱われるよう、店舗・サロン内でのルールを徹底し、よりよい仕組みを検討している。</t>
  </si>
  <si>
    <t>自社の経営理念や社是などとホスピタリティとを結び付けて考え、部下・スタッフに対して指導を行っている。</t>
  </si>
  <si>
    <t>部下・スタッフがホスピタリティを伴った接遇ができるように心身の状態に気を配っており、店舗・サロン内の環境が良好に保たれるよう工夫をしている。</t>
  </si>
  <si>
    <t>部下・スタッフがお客様の気持ちを理解した上でふさわしいサービスや接遇を実践できるよう、過去の経験などを紹介している。</t>
  </si>
  <si>
    <t>日頃から他業種を含めたサービスやホスピタリティに対する関心を持った上で必要な情報を収集し、よい事例があれば店舗・サロン内での接遇に取り入れている。</t>
  </si>
  <si>
    <t>お客様一人ひとりの店舗・サロンの利用目的や要望、経済的状況、お好みを汲み取って、全てのお客様に合わせて、お客様のご要望を満たすサービスを提供している。</t>
  </si>
  <si>
    <t>お客様の服装、表情から、お客様のご希望を汲み取る方法を仕組み化して、店舗・サロンの運営に取り入れている。</t>
  </si>
  <si>
    <t>不満・不安を感じた時のお客様の心理状態に気付き、お客様に対して適切な声がけをするなどして、不満を未然に防いでいる。</t>
  </si>
  <si>
    <t>店舗・サロン内でお客様のお好みを共有化するよう記録シートを作成し、スタッフが事前にお客様のお好みを把握して準備できるようにしている。</t>
  </si>
  <si>
    <t>外国人のお客様の増加に備えて、言語はもとより宗教や文化の違いを踏まえた接遇を行っている。</t>
  </si>
  <si>
    <t>常に店舗・サロン内を整理・整頓し、清潔で快適な環境が維持されるようチェックをしており、必要があれば改善を指導している。</t>
  </si>
  <si>
    <t>②お客様、状況に合わせた接遇</t>
    <phoneticPr fontId="3"/>
  </si>
  <si>
    <t>メンバーが進んで周囲の仕事を手伝うような環境づくりを行っている。</t>
  </si>
  <si>
    <t>サービスの向上につながる業務改善点について常に検討しており、部下・スタッフにも指導を行っている。</t>
  </si>
  <si>
    <t>店舗・サロン内の良好な関係作りに向けて、スタッフ全員や他店サロンのスタッフ等との会合やミーティングの場を設けている。</t>
  </si>
  <si>
    <t>意見の違いや問題が生じたときは常に「お客様満足の視点」から話し合いをして解決するよう、部下に指導を行っている。</t>
  </si>
  <si>
    <t>他のスタッフが、非常時に相談しやすいような関係を構築している。</t>
  </si>
  <si>
    <t>特定のスタッフに負担が集中しないように配慮し、スタッフ全員が店舗・サロン全体のことを考えて行動するように指導している。</t>
  </si>
  <si>
    <t>店舗・サロン内でのコミュニケーションが適切に行われるように、職場環境の創出・維持に取り組んでいる。</t>
  </si>
  <si>
    <t>お客様からのメッセージ、クレームやアクシデントなどの重要な情報が店舗・サロン内で共有されるよう徹底している。</t>
  </si>
  <si>
    <t>クレーム・アクシデントなどの反省を行い、店舗・サロン内での情報共有を行っている。</t>
  </si>
  <si>
    <t>スタッフが自分の権限で判断できる事項か確認できるよう、判断基準の明確化やマニュアル化を行っている。</t>
  </si>
  <si>
    <t>口頭、文書、電子メールなどの伝達方法の違いによる特徴を理解し、店舗・サロン内での対応に活かされるように、マニュアル化・ルール化を行っている。</t>
  </si>
  <si>
    <t>部下・スタッフが仕事の進め方を細部まで把握し、段取りや準備を迅速に行えるよう、マニュアル化や指導を行っている。</t>
  </si>
  <si>
    <t>手続きが複雑であったり難度がやや高い仕事に対しても、部下・スタッフが自主的・自立的に判断して行動できるよう、判断基準を明確にしている。</t>
  </si>
  <si>
    <t>店舗・サロン内の整理・整頓を奨励しており、自らも実践している。</t>
  </si>
  <si>
    <t>店舗・サロン内の業務効率化が進むよう、ＩＴなどを活用した運用を検討している。</t>
  </si>
  <si>
    <t>部下・スタッフが適切なコスト意識を持って、効率化や改善を試みるよう、店舗・サロン内のルール作りやマニュアル化を行っている。</t>
  </si>
  <si>
    <t>従来の仕事の進め方を常に見直し、現場が効率的に業務を進めることができるように支援している。</t>
  </si>
  <si>
    <t>職場内で部下・スタッフが、旺盛なチャレンジ精神を持ち、失敗を恐れず新しい仕事に積極的に取り組むことができるよう支援・助言している。</t>
  </si>
  <si>
    <t>過去の事例を基にして、スケジュールや予算、人員・役割分担などの面で支障が生じやすい部分を把握して、効果的・効率的に仕事が進んでいるかをチェックしている。</t>
  </si>
  <si>
    <t>法令の変更や時代の流れ、お客様のお好みの傾向などを踏まえて、マニュアルに書かれている内容の改善を行っている。</t>
  </si>
  <si>
    <t>各種の問題解決手法やＩＳＯ、ＰＤＣＡサイクルなどを活用して、店舗・サロンの経営において、業務改善や生産性向上に取り組んでいる。</t>
  </si>
  <si>
    <t>各スタッフが業務プロセスの問題点を分析し、試行錯誤を行いながら具体的な解決策を見出すなど、担当業務の生産性向上に取り組むよう指導している。</t>
  </si>
  <si>
    <t>各スタッフが細かいことでも業務効率化やコストダウンにつながる方法を常に考え、費用対効果を踏まえた改善案を提案するように指導している。</t>
  </si>
  <si>
    <t>スタッフからの業務改善案の提案を受けた場合には、提案の背景、採用した場合のメリットとデメリット、代替案について確認し、店舗・サロンの運営方針に適合するか検討を行っている。</t>
  </si>
  <si>
    <t>過去の経験や他社事例などを踏まえて、スタッフに対して、トラブルを未然に防止するための啓発を行っている。</t>
  </si>
  <si>
    <t>営業計画の推進に向けて、自分と部下との役割分担などを適切に判断し、組織体制を整えている。</t>
  </si>
  <si>
    <t>競合他社の動きを常にモニターし、新サービスやキャンペーンの動きなどを察知した場合には、先手を打って対策を講じている。</t>
  </si>
  <si>
    <t>店舗・サロン内のスタッフの動きに常時気を配り、サービス水準を維持し、お客様満足を向上させる観点から、必要なフォローや指導を行っている。</t>
  </si>
  <si>
    <t>経営的な視点に立って、地域の実状に即した魅力ある店舗・サロンづくりを目指して、主体的に判断しながら運営を行っている。</t>
  </si>
  <si>
    <t>当初計画と状況が変化した場合には、大局的な視点から優先順位を判断し、計画変更の是非を判断している。</t>
  </si>
  <si>
    <t>店舗・サロンの最終責任者として、当期の定性的・定量的成果を適正に評価し、他に責任転嫁することなく次期に向けた課題を抽出している。</t>
  </si>
  <si>
    <t>目標未達の場合には原因分析を行い、スタッフ一人ひとりの人材育成や成長課題を踏まえながら、次期の改善策を戦略的に立案している。</t>
  </si>
  <si>
    <t>経営方針やお客様からの意見・感想、スタッフの声などを総合的に踏まえながら、店舗・サロンの運営方法や接客サービスの見直しに向けた対策を戦略的に進めている。</t>
  </si>
  <si>
    <t>エステティック業界に関する情報を超えて、幅広く社会・文化に関する情報を収集し、お客様のニーズや動向、トレンドの変化の兆候をいち早く読み取っている。</t>
  </si>
  <si>
    <t>お客様との会話や接客を通じて、お客様の潜在ニーズや来店の背景など様々な情報を収集・把握するとともに、店舗・サロン全体で情報を共有している。</t>
  </si>
  <si>
    <t>スタッフとお客様とのコミュニケーションを観察し、お客様情報の収集に関する指導を行っている。</t>
  </si>
  <si>
    <t>データベースのセキュリティ強化策を立案し、スタッフに徹底している。</t>
  </si>
  <si>
    <t>マーケティングの視点をもってお客様情報の活用策を検討し、お客様基盤の拡大・拡充のための戦略を企画・立案している。</t>
  </si>
  <si>
    <t>お客様情報に基づき、店舗・サロンの商圏内におけるターゲット顧客をセグメント化し、キャンペーンや販売促進策の企画を推進している。</t>
  </si>
  <si>
    <t>個々のお客様に合わせてアプローチを工夫し、お客様の潜在的なニーズを引き出している。</t>
  </si>
  <si>
    <t>密度の高いコミュニケーションを通じてお客様の真のニーズを把握し、トリートメントの付加価値を高める提案を行っている。</t>
  </si>
  <si>
    <t>コミュニケーション手法に精通し、お客様のタイプや状態に合わせて最適なアプローチを行っている。</t>
  </si>
  <si>
    <t>お客様に対する効果的なアプローチの仕方について、お客様カードや顧客管理データベースなどに記録して組織内での共有化を図っている。</t>
  </si>
  <si>
    <t>より適切な接客マナー、ビジネスマナーについて、常に向上しようとする姿勢を持っており、自らのマナーを常に振り返り、後輩にも指導している。</t>
  </si>
  <si>
    <t>労働基準法などの法令を遵守し、労務管理を適正に行うとともに、必要であればスタッフに対して是正指導を行っている。</t>
  </si>
  <si>
    <t>スタッフ一人ひとりの個性やキャリア目標、スキルの水準などを把握し、必要な研修への参加を促している。</t>
  </si>
  <si>
    <t>店舗・サロンの方針と、エステティックに対するニーズや業界動向などの変化を踏まえて、店舗・サロンが求める人材像を明確にし、スタッフへ指導している。</t>
  </si>
  <si>
    <t>スタッフが後輩、部下に対して行う指導を観察して、適切な指導内容、指導方法がとられているか確認し、必要があれば是正指導を行っている。</t>
  </si>
  <si>
    <t>責任感を持ちプラス思考で仕事に取り組む人材の育成を心がけている。</t>
  </si>
  <si>
    <t>採用環境が厳しい状況においても、採用方法を戦略的に練り上げ、実効性のある採用スケジュールを策定している。</t>
  </si>
  <si>
    <t>広告媒体の特徴を理解して、最適な媒体を活用して人材募集を推進している。</t>
  </si>
  <si>
    <t>企業が求める人材像などを踏まえたうえで、店舗・サロンでの選考を的確に行っている。</t>
  </si>
  <si>
    <t>選考が適切に行われるよう、面接シートなどを作成して共有するなど、採用活動を効果的・効率的に進めるための仕組みづくりを行っている。</t>
  </si>
  <si>
    <t>各種・専修学校や公共職業訓練校などに依頼して、自社のＰＲや採用活動の機会を確保したり、実習先企業として、実習生を受け入れている。</t>
  </si>
  <si>
    <t>スタッフの勤務態度や勤務状況、ワークライフバランスなどを総合的に考慮しつつ、シフトの最適化を目指している。</t>
  </si>
  <si>
    <t>店舗・サロン内でのスタッフの調整が難しい場合、エリア内の他店舗・サロンのスタッフの勤務状況を確認して応援を依頼している。</t>
  </si>
  <si>
    <t>正社員、契約社員、パート社員など多様な働き方をするスタッフと公平に接し、風通しのよい職場風土づくりに取り組んでいる。</t>
  </si>
  <si>
    <t>本社・本部や経営層と連携し、衛生管理に関する企業方針を企画・立案している。</t>
  </si>
  <si>
    <t>お客様から寄せられた意見や要望の中から衛生環境を改善するためのヒントを読み取り、本社・本部や経営層と連携してその具体化を図っている。</t>
  </si>
  <si>
    <t>常に衛生管理に細心の注意を払っていることをスタッフに示すとともに、スタッフが日々の業務に関する緊張感を失うことなく衛生管理に取り組むよう、日頃から指導徹底している。</t>
  </si>
  <si>
    <t>衛生管理上のトラブルが発生した際にスタッフとともに、速やかに問題解決を図るとともに、再発防止策を推進している。</t>
  </si>
  <si>
    <t>エステティック業界の動向を把握して、本社・本部や経営層とともにトリートメント用機器の更新や新たな機器の導入などを検討している。</t>
  </si>
  <si>
    <t>トリートメント用の備品（スパチュラ、刷毛・リネン類など）が常に清潔な状態に保たれるよう、取り扱い方法や保管方法の改善を図っている。</t>
  </si>
  <si>
    <t>トリートメント用の備品の補充について、季節動向を踏まえて在庫管理を戦略的に行っている。</t>
  </si>
  <si>
    <t>スタッフがお客様のクレームに適切に対応することができるよう、マニュアル化やルール化を行っている。</t>
  </si>
  <si>
    <t>他社事例を含む過去の事例から、クレームの原因となりやすい事項を整理し、教育内容に組み入れることで、問題の未然防止に努めている。</t>
  </si>
  <si>
    <t>店舗・サロンだけでは解決できず、本社や経営層への相談が必要なクレームについては、状況を整理して具体的な対応策を提案している。</t>
  </si>
  <si>
    <t>クレームを速やかに、かつ、完全に解決することで、お客様の不満を解消するだけでなく、自社への信用・信頼を以前よりも高めることを通じて、再来店につなげている。</t>
  </si>
  <si>
    <t>過去の事例をもとに、クレームの根本的な発生原因を追究してクレームの再発を防ぐための取り組みを検討している。</t>
  </si>
  <si>
    <t>サービス向上のための対応策として良いものがあれば積極的に取り上げ、他店舗・サロン、エリアでも実践されるように情報発信をしている。</t>
  </si>
  <si>
    <t>エステティック業界だけでなく、他業界の事例も参考にして、サービスの向上につながる取り組みを積極的に実施している。</t>
  </si>
  <si>
    <t>過去のクレーム事例に学び、クレームの未然防止策を組織内で共有し、スタッフに対して指導を徹底している。</t>
  </si>
  <si>
    <t>クレームに発展した応対など、お客様に満足いただけなかった応対を分析し、その改善のための方策を検討するよう指導している。</t>
  </si>
  <si>
    <t>②トリートメント用機器の管理</t>
    <phoneticPr fontId="3"/>
  </si>
  <si>
    <r>
      <t>会社の経営理念や社是などから、照明、ＢＧＭ、香り、空調管理が相応しいかチェックを</t>
    </r>
    <r>
      <rPr>
        <sz val="10"/>
        <color rgb="FFFF0000"/>
        <rFont val="ＭＳ Ｐゴシック"/>
        <family val="3"/>
        <charset val="128"/>
      </rPr>
      <t>し</t>
    </r>
    <r>
      <rPr>
        <sz val="10"/>
        <rFont val="ＭＳ Ｐゴシック"/>
        <family val="3"/>
        <charset val="128"/>
      </rPr>
      <t>ており、お客様にとって居心地のよい環境を実現している。</t>
    </r>
    <phoneticPr fontId="3"/>
  </si>
  <si>
    <t>滞在中にお客様により寛いでいただくための、雑誌類やアメニティ類、飲食物などがお客様の状況や待ち時間を考えて提供されるよう指導をしている。</t>
    <phoneticPr fontId="3"/>
  </si>
  <si>
    <r>
      <t>会社の経営理念や社是などから、調度品、花などの室内装飾が衛生面を含めて相応しいかチェックを</t>
    </r>
    <r>
      <rPr>
        <sz val="10"/>
        <color rgb="FFFF0000"/>
        <rFont val="ＭＳ Ｐゴシック"/>
        <family val="3"/>
        <charset val="128"/>
      </rPr>
      <t>し</t>
    </r>
    <r>
      <rPr>
        <sz val="10"/>
        <rFont val="ＭＳ Ｐゴシック"/>
        <family val="3"/>
        <charset val="128"/>
      </rPr>
      <t>ており、お客様にとって居心地のよい環境を実現している。</t>
    </r>
    <phoneticPr fontId="3"/>
  </si>
  <si>
    <r>
      <t>③改善すべき業務内容</t>
    </r>
    <r>
      <rPr>
        <sz val="11"/>
        <color rgb="FFFF0000"/>
        <rFont val="ＭＳ Ｐゴシック"/>
        <family val="3"/>
        <charset val="128"/>
      </rPr>
      <t>、</t>
    </r>
    <r>
      <rPr>
        <sz val="11"/>
        <rFont val="ＭＳ Ｐゴシック"/>
        <family val="3"/>
        <charset val="128"/>
      </rPr>
      <t>業務プロセスの分析</t>
    </r>
    <phoneticPr fontId="3"/>
  </si>
  <si>
    <t>日頃からエステティック業界のみならず、他業種・業界を含めたサービスやホスピタリティについて関心をもって研究し、自分なりの意見を有している。</t>
    <rPh sb="11" eb="13">
      <t>ギョウカイ</t>
    </rPh>
    <rPh sb="19" eb="20">
      <t>タ</t>
    </rPh>
    <rPh sb="20" eb="22">
      <t>ギョウシュ</t>
    </rPh>
    <rPh sb="23" eb="25">
      <t>ギョウカイ</t>
    </rPh>
    <rPh sb="26" eb="27">
      <t>フク</t>
    </rPh>
    <rPh sb="45" eb="47">
      <t>カンシン</t>
    </rPh>
    <rPh sb="51" eb="53">
      <t>ケンキュウ</t>
    </rPh>
    <rPh sb="55" eb="57">
      <t>ジブン</t>
    </rPh>
    <rPh sb="60" eb="62">
      <t>イケン</t>
    </rPh>
    <rPh sb="63" eb="64">
      <t>ユウ</t>
    </rPh>
    <phoneticPr fontId="3"/>
  </si>
  <si>
    <t>企業・店舗・サロンの経営理念・経営方針、社是・社訓について理解し、目指すべき方向性をスタッフに示している。</t>
    <phoneticPr fontId="3"/>
  </si>
  <si>
    <t>企業・店舗・サロンの品格や社会的信用を高めるような行動を心がけ、日頃から模範を示している。</t>
    <phoneticPr fontId="3"/>
  </si>
  <si>
    <t>部下・スタッフがホスピタリティを伴った接遇ができるように心身の状態に気を配っており、店舗・サロン内の環境が良好に保たれるよう工夫をしている。</t>
    <phoneticPr fontId="3"/>
  </si>
  <si>
    <t>不満・不安を感じた時のお客様の心理状態に気付き、お客様に対して適切な声がけをするなどして、不満を未然に防いでいる。</t>
    <phoneticPr fontId="3"/>
  </si>
  <si>
    <t>店舗・サロン内でのコミュニケーションが適切に行われるように、職場環境の創出・維持に取り組んでいる。</t>
    <rPh sb="19" eb="21">
      <t>テキセツ</t>
    </rPh>
    <phoneticPr fontId="3"/>
  </si>
  <si>
    <t>手続きが複雑であったり難度がやや高い仕事に対しても、部下・スタッフが自主的・自立的に判断して行動できるよう、判断基準を明確にしている。</t>
    <phoneticPr fontId="3"/>
  </si>
  <si>
    <t>部下・スタッフが適切なコスト意識を持って、効率化や改善を試みるよう、店舗・サロン内のルール作りやマニュアル化を行っている。</t>
    <phoneticPr fontId="3"/>
  </si>
  <si>
    <t>③改善すべき業務内容、業務プロセスの分析</t>
    <rPh sb="1" eb="3">
      <t>カイゼン</t>
    </rPh>
    <rPh sb="6" eb="8">
      <t>ギョウム</t>
    </rPh>
    <rPh sb="8" eb="10">
      <t>ナイヨウ</t>
    </rPh>
    <rPh sb="11" eb="13">
      <t>ギョウム</t>
    </rPh>
    <rPh sb="18" eb="20">
      <t>ブンセキ</t>
    </rPh>
    <phoneticPr fontId="3"/>
  </si>
  <si>
    <t>スタッフからの業務改善案の提案を受けた場合には、提案の背景、採用した場合のメリットとデメリット、代替案について確認し、店舗・サロンの運営方針に適合するか検討を行っている。</t>
    <phoneticPr fontId="3"/>
  </si>
  <si>
    <t>店舗・サロン内のスタッフの動きに常時気を配り、サービス水準を維持し、お客様満足を向上させる観点から、必要なフォローや指導を行っている。</t>
    <rPh sb="27" eb="29">
      <t>スイジュン</t>
    </rPh>
    <rPh sb="35" eb="37">
      <t>キャクサマ</t>
    </rPh>
    <phoneticPr fontId="3"/>
  </si>
  <si>
    <t>お客様との会話や接客を通じて、お客様の潜在ニーズや来店の背景など様々な情報を収集・把握するとともに、店舗・サロン全体で情報を共有している。</t>
    <phoneticPr fontId="3"/>
  </si>
  <si>
    <t>マーケティングの視点をもってお客様情報の活用策を検討し、お客様基盤の拡大・拡充のための戦略を企画・立案している。</t>
    <phoneticPr fontId="3"/>
  </si>
  <si>
    <t>労働基準法などの法令を遵守し、労務管理を適正に行うとともに、必要であればスタッフに対して是正指導を行っている。</t>
    <rPh sb="20" eb="22">
      <t>テキセイ</t>
    </rPh>
    <phoneticPr fontId="3"/>
  </si>
  <si>
    <t>クレームを速やかに、かつ、完全に解決することで、お客様の不満を解消するだけでなく、自社への信用・信頼を以前よりも高めることを通じて、再来店につなげている。</t>
    <rPh sb="62" eb="63">
      <t>ツウ</t>
    </rPh>
    <phoneticPr fontId="3"/>
  </si>
  <si>
    <t>クレームに発展した応対など、お客様に満足いただけなかった応対を分析し、その改善のための方策を検討するよう指導するとともに、他店舗・サロン、エリアでも実践されるように情報発信をしている。</t>
    <rPh sb="82" eb="84">
      <t>ジョウホウ</t>
    </rPh>
    <rPh sb="84" eb="86">
      <t>ハッシン</t>
    </rPh>
    <phoneticPr fontId="3"/>
  </si>
  <si>
    <t>②トリートメント用機器の管理</t>
    <phoneticPr fontId="3"/>
  </si>
  <si>
    <t>エステティックの業界の動向を把握して、本社・本部や経営層とともにトリートメント用機器の更新や新たな機器の導入などを検討している。</t>
    <phoneticPr fontId="3"/>
  </si>
  <si>
    <t>上司評価
合計数に占める割合</t>
    <rPh sb="0" eb="2">
      <t>ジョウシ</t>
    </rPh>
    <rPh sb="2" eb="4">
      <t>ヒョウカ</t>
    </rPh>
    <rPh sb="5" eb="7">
      <t>ゴウケイ</t>
    </rPh>
    <rPh sb="7" eb="8">
      <t>スウ</t>
    </rPh>
    <rPh sb="9" eb="10">
      <t>シ</t>
    </rPh>
    <rPh sb="12" eb="14">
      <t>ワリアイ</t>
    </rPh>
    <phoneticPr fontId="3"/>
  </si>
  <si>
    <t>お客様管理</t>
    <rPh sb="1" eb="3">
      <t>キャクサマ</t>
    </rPh>
    <phoneticPr fontId="3"/>
  </si>
  <si>
    <t>人材管理・人材育成</t>
    <phoneticPr fontId="3"/>
  </si>
  <si>
    <t>お客様の心理・行動心理の理解</t>
    <rPh sb="1" eb="3">
      <t>キャクサマ</t>
    </rPh>
    <phoneticPr fontId="3"/>
  </si>
  <si>
    <t>点数換算</t>
  </si>
  <si>
    <t>OJTコミュニケーションシート</t>
    <phoneticPr fontId="3"/>
  </si>
  <si>
    <t>本人所属</t>
    <rPh sb="0" eb="2">
      <t>ホンニン</t>
    </rPh>
    <rPh sb="2" eb="4">
      <t>ショゾク</t>
    </rPh>
    <phoneticPr fontId="3"/>
  </si>
  <si>
    <t>本人氏名</t>
    <rPh sb="0" eb="2">
      <t>ホンニン</t>
    </rPh>
    <rPh sb="2" eb="4">
      <t>シメイ</t>
    </rPh>
    <phoneticPr fontId="3"/>
  </si>
  <si>
    <t>印</t>
    <rPh sb="0" eb="1">
      <t>イン</t>
    </rPh>
    <phoneticPr fontId="3"/>
  </si>
  <si>
    <t>レベル</t>
    <phoneticPr fontId="3"/>
  </si>
  <si>
    <t>評価者氏名</t>
    <rPh sb="0" eb="2">
      <t>ヒョウカ</t>
    </rPh>
    <rPh sb="2" eb="3">
      <t>シャ</t>
    </rPh>
    <rPh sb="3" eb="5">
      <t>シメイ</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</si>
  <si>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</si>
  <si>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</si>
  <si>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</si>
  <si>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</si>
  <si>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t>
    <phoneticPr fontId="3"/>
  </si>
  <si>
    <t>スキルレベルチェックグラフ</t>
    <phoneticPr fontId="3"/>
  </si>
  <si>
    <t>スキルアップ上の課題</t>
    <rPh sb="6" eb="7">
      <t>ジョウ</t>
    </rPh>
    <rPh sb="8" eb="10">
      <t>カダイ</t>
    </rPh>
    <phoneticPr fontId="3"/>
  </si>
  <si>
    <t>スキルアップ目標</t>
    <rPh sb="6" eb="8">
      <t>モクヒョウ</t>
    </rPh>
    <phoneticPr fontId="3"/>
  </si>
  <si>
    <t>※現在評価は上司評価</t>
    <rPh sb="1" eb="3">
      <t>ゲンザイ</t>
    </rPh>
    <rPh sb="3" eb="5">
      <t>ヒョウカ</t>
    </rPh>
    <rPh sb="6" eb="8">
      <t>ジョウシ</t>
    </rPh>
    <rPh sb="8" eb="10">
      <t>ヒョウカ</t>
    </rPh>
    <phoneticPr fontId="3"/>
  </si>
  <si>
    <t>現在評価</t>
    <rPh sb="0" eb="2">
      <t>ゲンザイ</t>
    </rPh>
    <rPh sb="2" eb="4">
      <t>ヒョウカ</t>
    </rPh>
    <phoneticPr fontId="3"/>
  </si>
  <si>
    <t>目標評価</t>
    <rPh sb="0" eb="2">
      <t>モクヒョウ</t>
    </rPh>
    <rPh sb="2" eb="4">
      <t>ヒョウカ</t>
    </rPh>
    <phoneticPr fontId="3"/>
  </si>
  <si>
    <t>能力ユニット・点数一覧</t>
    <rPh sb="0" eb="2">
      <t>ノウリョク</t>
    </rPh>
    <rPh sb="7" eb="11">
      <t>テンスウイチラン</t>
    </rPh>
    <phoneticPr fontId="3"/>
  </si>
  <si>
    <t>スキルアップのための活動計画</t>
    <rPh sb="10" eb="12">
      <t>カツドウ</t>
    </rPh>
    <rPh sb="12" eb="14">
      <t>ケイカク</t>
    </rPh>
    <phoneticPr fontId="3"/>
  </si>
  <si>
    <t>能力ユニット名</t>
    <rPh sb="0" eb="2">
      <t>ノウリョク</t>
    </rPh>
    <rPh sb="6" eb="7">
      <t>メイ</t>
    </rPh>
    <phoneticPr fontId="3"/>
  </si>
  <si>
    <t>自己</t>
    <rPh sb="0" eb="2">
      <t>ジコ</t>
    </rPh>
    <phoneticPr fontId="3"/>
  </si>
  <si>
    <t>上司</t>
    <rPh sb="0" eb="2">
      <t>ジョウシ</t>
    </rPh>
    <phoneticPr fontId="3"/>
  </si>
  <si>
    <t>活動計画</t>
    <rPh sb="0" eb="2">
      <t>カツドウ</t>
    </rPh>
    <rPh sb="2" eb="4">
      <t>ケイカク</t>
    </rPh>
    <phoneticPr fontId="3"/>
  </si>
  <si>
    <t>スケジュール、期限</t>
    <rPh sb="7" eb="9">
      <t>キゲン</t>
    </rPh>
    <phoneticPr fontId="3"/>
  </si>
  <si>
    <t>評価</t>
    <phoneticPr fontId="3"/>
  </si>
  <si>
    <t>実績</t>
    <rPh sb="0" eb="2">
      <t>ジッセキ</t>
    </rPh>
    <phoneticPr fontId="3"/>
  </si>
  <si>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</si>
  <si>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上司コメント</t>
    <rPh sb="0" eb="2">
      <t>ジョウシ</t>
    </rPh>
    <phoneticPr fontId="3"/>
  </si>
  <si>
    <t>レベル4</t>
    <phoneticPr fontId="3"/>
  </si>
  <si>
    <t>※エステティック業に係る業務の実施にあたっては、法規により業務独占されている他業種の業務に抵触しない範囲内で業務を行う。</t>
    <phoneticPr fontId="59"/>
  </si>
  <si>
    <t>※エステティック業に係る業務の実施にあたっては、法規により業務独占されている他業種の業務に抵触しない範囲内で業務を行う。</t>
    <phoneticPr fontId="59"/>
  </si>
  <si>
    <t>業界団体の倫理綱領など</t>
    <phoneticPr fontId="3"/>
  </si>
  <si>
    <t>ＴＰＯに応じたビジネス会話</t>
    <phoneticPr fontId="3"/>
  </si>
  <si>
    <t>自らの職責・役割期待、担当業務に関するルール・手続きの理解</t>
    <phoneticPr fontId="3"/>
  </si>
  <si>
    <t>ＩＴ機器の活用と業務効率化</t>
    <phoneticPr fontId="3"/>
  </si>
  <si>
    <t>エステティック業関連基準</t>
    <rPh sb="8" eb="10">
      <t>カンレン</t>
    </rPh>
    <rPh sb="10" eb="12">
      <t>キジュン</t>
    </rPh>
    <phoneticPr fontId="3"/>
  </si>
  <si>
    <t>※エステティック業に係る業務の実施にあたっては、法規により業務独占されている他業種の業務に抵触しない範囲内で業務を行う。</t>
    <phoneticPr fontId="59"/>
  </si>
</sst>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0%"/>
    <numFmt numFmtId="178" formatCode="0.0_ "/>
  </numFmts>
  <fonts count="60"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4"/>
      <name val="ＭＳ Ｐゴシック"/>
      <family val="3"/>
      <charset val="128"/>
    </font>
    <font>
      <b/>
      <sz val="11"/>
      <name val="ＭＳ Ｐゴシック"/>
      <family val="3"/>
      <charset val="128"/>
    </font>
    <font>
      <b/>
      <sz val="18"/>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0"/>
      <name val="HGPｺﾞｼｯｸM"/>
      <family val="3"/>
      <charset val="128"/>
    </font>
    <font>
      <sz val="11"/>
      <color rgb="FF000000"/>
      <name val="HGPｺﾞｼｯｸM"/>
      <family val="3"/>
      <charset val="128"/>
    </font>
    <font>
      <sz val="11"/>
      <color theme="1"/>
      <name val="ＭＳ Ｐゴシック"/>
      <family val="2"/>
      <scheme val="minor"/>
    </font>
    <font>
      <sz val="12"/>
      <name val="ＭＳ Ｐゴシック"/>
      <family val="3"/>
      <charset val="128"/>
    </font>
    <font>
      <sz val="12"/>
      <name val="Arial"/>
      <family val="2"/>
    </font>
    <font>
      <sz val="10"/>
      <color rgb="FFFF0000"/>
      <name val="ＭＳ Ｐゴシック"/>
      <family val="3"/>
      <charset val="128"/>
    </font>
    <font>
      <sz val="11"/>
      <color rgb="FFFF0000"/>
      <name val="ＭＳ Ｐゴシック"/>
      <family val="3"/>
      <charset val="128"/>
    </font>
    <font>
      <b/>
      <sz val="14"/>
      <name val="HGPｺﾞｼｯｸE"/>
      <family val="3"/>
      <charset val="128"/>
    </font>
    <font>
      <b/>
      <sz val="18"/>
      <name val="HGPｺﾞｼｯｸE"/>
      <family val="3"/>
      <charset val="128"/>
    </font>
    <font>
      <sz val="10"/>
      <name val="Arial"/>
      <family val="2"/>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8"/>
      <name val="ＭＳ Ｐゴシック"/>
      <family val="3"/>
      <charset val="128"/>
    </font>
    <font>
      <sz val="6"/>
      <name val="ＭＳ Ｐゴシック"/>
      <family val="3"/>
      <charset val="128"/>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s>
  <cellStyleXfs count="52">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alignment vertical="center"/>
    </xf>
    <xf numFmtId="0" fontId="45" fillId="0" borderId="0"/>
    <xf numFmtId="6" fontId="4" fillId="0" borderId="0" applyFont="0" applyFill="0" applyBorder="0" applyAlignment="0" applyProtection="0">
      <alignment vertical="center"/>
    </xf>
    <xf numFmtId="0" fontId="4" fillId="0" borderId="0"/>
    <xf numFmtId="0" fontId="4" fillId="0" borderId="0"/>
  </cellStyleXfs>
  <cellXfs count="315">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30"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1" fillId="0" borderId="0" xfId="0" applyFont="1" applyFill="1" applyBorder="1" applyAlignment="1">
      <alignment horizontal="right" vertical="center" wrapText="1"/>
    </xf>
    <xf numFmtId="0" fontId="32" fillId="24" borderId="11" xfId="0" applyFont="1" applyFill="1" applyBorder="1" applyAlignment="1">
      <alignment horizontal="center" vertical="center" wrapText="1"/>
    </xf>
    <xf numFmtId="0" fontId="32" fillId="24" borderId="14" xfId="0" applyFont="1" applyFill="1" applyBorder="1" applyAlignment="1">
      <alignment horizontal="center" vertical="center" wrapText="1"/>
    </xf>
    <xf numFmtId="0" fontId="32" fillId="25" borderId="11" xfId="0" applyFont="1" applyFill="1" applyBorder="1" applyAlignment="1">
      <alignment horizontal="center" vertical="center" wrapText="1"/>
    </xf>
    <xf numFmtId="0" fontId="32" fillId="0" borderId="18" xfId="0" applyFont="1" applyBorder="1"/>
    <xf numFmtId="0" fontId="32" fillId="0" borderId="0" xfId="0" applyFont="1"/>
    <xf numFmtId="0" fontId="33" fillId="0" borderId="0" xfId="0" applyFont="1" applyAlignment="1">
      <alignment vertical="center"/>
    </xf>
    <xf numFmtId="0" fontId="6" fillId="0" borderId="0" xfId="0" applyFont="1" applyBorder="1" applyAlignment="1">
      <alignment horizontal="center" vertical="center" wrapText="1"/>
    </xf>
    <xf numFmtId="0" fontId="25" fillId="0" borderId="11" xfId="0" applyFont="1" applyFill="1" applyBorder="1" applyAlignment="1">
      <alignment vertical="center" wrapText="1"/>
    </xf>
    <xf numFmtId="0" fontId="6" fillId="0" borderId="0" xfId="43" applyFont="1" applyBorder="1" applyAlignment="1">
      <alignment vertical="center" wrapText="1"/>
    </xf>
    <xf numFmtId="0" fontId="34" fillId="0" borderId="0" xfId="0" applyFont="1" applyAlignment="1">
      <alignment vertical="center"/>
    </xf>
    <xf numFmtId="0" fontId="32" fillId="25" borderId="14" xfId="0" applyFont="1" applyFill="1" applyBorder="1" applyAlignment="1">
      <alignment horizontal="center" vertical="center" wrapText="1"/>
    </xf>
    <xf numFmtId="0" fontId="37" fillId="0" borderId="0" xfId="0" applyFont="1" applyAlignment="1">
      <alignment vertical="center"/>
    </xf>
    <xf numFmtId="0" fontId="31" fillId="0" borderId="11" xfId="0" applyFont="1" applyFill="1" applyBorder="1" applyAlignment="1">
      <alignment horizontal="center" vertical="center"/>
    </xf>
    <xf numFmtId="0" fontId="38" fillId="24" borderId="15" xfId="43" applyFont="1" applyFill="1" applyBorder="1" applyAlignment="1">
      <alignment horizontal="center" vertical="center" shrinkToFit="1"/>
    </xf>
    <xf numFmtId="0" fontId="38" fillId="24" borderId="11" xfId="0" applyFont="1" applyFill="1" applyBorder="1" applyAlignment="1">
      <alignment horizontal="center" vertical="center"/>
    </xf>
    <xf numFmtId="0" fontId="38" fillId="24" borderId="11" xfId="0" applyFont="1" applyFill="1" applyBorder="1" applyAlignment="1">
      <alignment horizontal="center" vertical="center" wrapText="1"/>
    </xf>
    <xf numFmtId="0" fontId="5" fillId="26" borderId="19" xfId="0" applyFont="1" applyFill="1" applyBorder="1" applyAlignment="1">
      <alignment vertical="center"/>
    </xf>
    <xf numFmtId="0" fontId="39" fillId="26" borderId="19" xfId="0" applyFont="1" applyFill="1" applyBorder="1" applyAlignment="1">
      <alignment vertical="center"/>
    </xf>
    <xf numFmtId="0" fontId="5" fillId="26" borderId="20" xfId="0" applyFont="1" applyFill="1" applyBorder="1" applyAlignment="1">
      <alignment vertical="center"/>
    </xf>
    <xf numFmtId="0" fontId="39" fillId="26" borderId="20" xfId="0" applyFont="1" applyFill="1" applyBorder="1" applyAlignment="1">
      <alignment vertical="center"/>
    </xf>
    <xf numFmtId="0" fontId="39" fillId="26" borderId="21" xfId="0" applyFont="1" applyFill="1" applyBorder="1" applyAlignment="1">
      <alignment vertical="center"/>
    </xf>
    <xf numFmtId="0" fontId="5" fillId="0" borderId="19" xfId="0" applyFont="1" applyBorder="1" applyAlignment="1">
      <alignment vertical="center"/>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5" fillId="26" borderId="20" xfId="0" applyFont="1" applyFill="1" applyBorder="1" applyAlignment="1">
      <alignment vertical="center" wrapText="1"/>
    </xf>
    <xf numFmtId="0" fontId="39" fillId="26" borderId="22" xfId="0" applyFont="1" applyFill="1" applyBorder="1" applyAlignment="1">
      <alignment vertical="center"/>
    </xf>
    <xf numFmtId="0" fontId="25" fillId="0" borderId="12" xfId="0" applyFont="1" applyFill="1" applyBorder="1" applyAlignment="1">
      <alignment vertical="center" wrapText="1"/>
    </xf>
    <xf numFmtId="0" fontId="5" fillId="26" borderId="22" xfId="0" applyFont="1" applyFill="1" applyBorder="1" applyAlignment="1">
      <alignment vertical="center" wrapText="1"/>
    </xf>
    <xf numFmtId="0" fontId="5" fillId="26" borderId="22" xfId="0" applyFont="1" applyFill="1" applyBorder="1" applyAlignment="1">
      <alignment vertical="center"/>
    </xf>
    <xf numFmtId="0" fontId="38" fillId="24" borderId="15" xfId="0" applyFont="1" applyFill="1" applyBorder="1" applyAlignment="1">
      <alignment horizontal="center" vertical="center"/>
    </xf>
    <xf numFmtId="0" fontId="38" fillId="24" borderId="15" xfId="0" applyFont="1" applyFill="1" applyBorder="1" applyAlignment="1">
      <alignment horizontal="center" vertical="center" wrapText="1"/>
    </xf>
    <xf numFmtId="0" fontId="5" fillId="0" borderId="21" xfId="0" applyFont="1" applyBorder="1" applyAlignment="1">
      <alignment vertical="center" wrapText="1"/>
    </xf>
    <xf numFmtId="0" fontId="25" fillId="0" borderId="0" xfId="0" applyFont="1" applyAlignment="1">
      <alignment horizontal="right" vertical="top"/>
    </xf>
    <xf numFmtId="0" fontId="0" fillId="0" borderId="11" xfId="0" applyFont="1" applyFill="1" applyBorder="1" applyAlignment="1">
      <alignment horizontal="center" vertical="center" wrapText="1"/>
    </xf>
    <xf numFmtId="0" fontId="0" fillId="28" borderId="11" xfId="0" applyFont="1" applyFill="1" applyBorder="1" applyAlignment="1">
      <alignment horizontal="center" vertical="center" wrapText="1"/>
    </xf>
    <xf numFmtId="0" fontId="2" fillId="0" borderId="0" xfId="41" applyFont="1"/>
    <xf numFmtId="0" fontId="41" fillId="0" borderId="0" xfId="0" applyFont="1"/>
    <xf numFmtId="0" fontId="38" fillId="24" borderId="11" xfId="43" applyFont="1" applyFill="1" applyBorder="1" applyAlignment="1">
      <alignment horizontal="center" vertical="center" shrinkToFit="1"/>
    </xf>
    <xf numFmtId="0" fontId="5" fillId="26" borderId="21" xfId="0" applyFont="1" applyFill="1" applyBorder="1" applyAlignment="1">
      <alignment vertical="center"/>
    </xf>
    <xf numFmtId="0" fontId="5" fillId="29" borderId="11" xfId="43" applyFont="1" applyFill="1" applyBorder="1" applyAlignment="1">
      <alignment horizontal="left" vertical="center" shrinkToFit="1"/>
    </xf>
    <xf numFmtId="0" fontId="5" fillId="0" borderId="0" xfId="43" applyFont="1">
      <alignment vertical="center"/>
    </xf>
    <xf numFmtId="176" fontId="5" fillId="0" borderId="16" xfId="46" applyNumberFormat="1" applyFont="1" applyBorder="1" applyAlignment="1">
      <alignment horizontal="left" vertical="top" wrapText="1"/>
    </xf>
    <xf numFmtId="176" fontId="5" fillId="0" borderId="30" xfId="46" applyNumberFormat="1" applyFont="1" applyBorder="1" applyAlignment="1">
      <alignment horizontal="left" vertical="top" wrapText="1"/>
    </xf>
    <xf numFmtId="0" fontId="5" fillId="0" borderId="16" xfId="46" applyFont="1" applyBorder="1" applyAlignment="1">
      <alignment horizontal="left" vertical="top" wrapText="1"/>
    </xf>
    <xf numFmtId="0" fontId="5" fillId="0" borderId="30" xfId="46" applyFont="1" applyBorder="1" applyAlignment="1">
      <alignment horizontal="left" vertical="top" wrapText="1"/>
    </xf>
    <xf numFmtId="0" fontId="5" fillId="0" borderId="13" xfId="46" applyFont="1" applyBorder="1" applyAlignment="1">
      <alignment horizontal="left" vertical="top" wrapText="1"/>
    </xf>
    <xf numFmtId="0" fontId="25" fillId="0" borderId="0" xfId="0" applyFont="1" applyFill="1" applyAlignment="1">
      <alignment vertical="center"/>
    </xf>
    <xf numFmtId="0" fontId="5" fillId="26" borderId="21" xfId="0" applyFont="1" applyFill="1" applyBorder="1" applyAlignment="1">
      <alignment vertical="center" wrapText="1"/>
    </xf>
    <xf numFmtId="0" fontId="5" fillId="0" borderId="0" xfId="43" applyFont="1" applyAlignment="1">
      <alignment vertical="center"/>
    </xf>
    <xf numFmtId="0" fontId="5" fillId="0" borderId="0" xfId="43" applyFont="1" applyAlignment="1">
      <alignment horizontal="left" vertical="center"/>
    </xf>
    <xf numFmtId="0" fontId="5" fillId="0" borderId="0" xfId="43" applyFont="1" applyAlignment="1">
      <alignment horizontal="left" vertical="center" wrapText="1"/>
    </xf>
    <xf numFmtId="0" fontId="0" fillId="0" borderId="11" xfId="0" applyFont="1" applyFill="1" applyBorder="1" applyAlignment="1">
      <alignment vertical="center"/>
    </xf>
    <xf numFmtId="0" fontId="0" fillId="0" borderId="11" xfId="0" applyFont="1" applyFill="1" applyBorder="1" applyAlignment="1">
      <alignment horizontal="center"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0" fillId="0" borderId="18" xfId="0" applyFont="1" applyBorder="1" applyAlignment="1">
      <alignment vertical="center"/>
    </xf>
    <xf numFmtId="0" fontId="0" fillId="0" borderId="11" xfId="0" applyFont="1" applyBorder="1" applyAlignment="1">
      <alignment vertical="center"/>
    </xf>
    <xf numFmtId="0" fontId="25" fillId="28" borderId="11" xfId="43" applyFont="1" applyFill="1" applyBorder="1" applyAlignment="1">
      <alignment vertical="center" wrapText="1"/>
    </xf>
    <xf numFmtId="0" fontId="5" fillId="0" borderId="27" xfId="0" applyFont="1" applyBorder="1" applyAlignment="1">
      <alignment vertical="center"/>
    </xf>
    <xf numFmtId="0" fontId="5" fillId="26" borderId="33" xfId="0" applyFont="1" applyFill="1" applyBorder="1" applyAlignment="1">
      <alignment vertical="center"/>
    </xf>
    <xf numFmtId="0" fontId="0" fillId="0" borderId="0" xfId="0" applyFont="1"/>
    <xf numFmtId="0" fontId="0" fillId="0" borderId="0" xfId="0" applyFont="1" applyBorder="1"/>
    <xf numFmtId="0" fontId="44" fillId="0" borderId="0" xfId="0" applyFont="1" applyAlignment="1">
      <alignment horizontal="left" vertical="center" readingOrder="1"/>
    </xf>
    <xf numFmtId="176" fontId="5" fillId="0" borderId="13" xfId="46" applyNumberFormat="1" applyFont="1" applyBorder="1" applyAlignment="1">
      <alignment horizontal="left" vertical="top" wrapText="1"/>
    </xf>
    <xf numFmtId="0" fontId="2" fillId="0" borderId="18" xfId="41" applyFont="1" applyBorder="1"/>
    <xf numFmtId="0" fontId="2" fillId="0" borderId="0" xfId="41" applyFont="1" applyBorder="1"/>
    <xf numFmtId="0" fontId="25" fillId="0" borderId="0" xfId="0" applyFont="1" applyAlignment="1">
      <alignment vertical="center"/>
    </xf>
    <xf numFmtId="0" fontId="47" fillId="0" borderId="17" xfId="0" applyFont="1" applyBorder="1" applyAlignment="1">
      <alignment vertical="center"/>
    </xf>
    <xf numFmtId="0" fontId="47" fillId="0" borderId="0" xfId="0" applyFont="1"/>
    <xf numFmtId="0" fontId="4" fillId="0" borderId="0" xfId="43" applyFont="1">
      <alignment vertical="center"/>
    </xf>
    <xf numFmtId="0" fontId="4" fillId="0" borderId="0" xfId="43" applyFont="1" applyAlignment="1">
      <alignment horizontal="center" vertical="center"/>
    </xf>
    <xf numFmtId="0" fontId="4" fillId="0" borderId="0" xfId="43" applyFont="1" applyAlignment="1">
      <alignment horizontal="left" vertical="center"/>
    </xf>
    <xf numFmtId="0" fontId="5" fillId="0" borderId="30" xfId="46" applyFont="1" applyBorder="1" applyAlignment="1">
      <alignment vertical="center" wrapText="1"/>
    </xf>
    <xf numFmtId="0" fontId="5" fillId="29" borderId="14" xfId="43" applyFont="1" applyFill="1" applyBorder="1" applyAlignment="1">
      <alignment horizontal="center" vertical="center"/>
    </xf>
    <xf numFmtId="0" fontId="5" fillId="0" borderId="29" xfId="47" applyFont="1" applyBorder="1" applyAlignment="1">
      <alignment vertical="top" wrapText="1"/>
    </xf>
    <xf numFmtId="0" fontId="5" fillId="0" borderId="30" xfId="47" applyFont="1" applyBorder="1" applyAlignment="1">
      <alignment vertical="top" wrapText="1"/>
    </xf>
    <xf numFmtId="0" fontId="5" fillId="0" borderId="0" xfId="47" applyFont="1" applyBorder="1" applyAlignment="1">
      <alignment vertical="top" wrapText="1"/>
    </xf>
    <xf numFmtId="0" fontId="5" fillId="0" borderId="31" xfId="48" applyFont="1" applyBorder="1" applyAlignment="1">
      <alignment vertical="top" wrapText="1"/>
    </xf>
    <xf numFmtId="0" fontId="5" fillId="0" borderId="30" xfId="48" applyFont="1" applyBorder="1" applyAlignment="1">
      <alignment vertical="top" wrapText="1"/>
    </xf>
    <xf numFmtId="0" fontId="5" fillId="0" borderId="0" xfId="48" applyFont="1" applyBorder="1" applyAlignment="1">
      <alignment vertical="top" wrapText="1"/>
    </xf>
    <xf numFmtId="0" fontId="5" fillId="0" borderId="31" xfId="46" applyFont="1" applyBorder="1" applyAlignment="1">
      <alignment vertical="top" wrapText="1"/>
    </xf>
    <xf numFmtId="0" fontId="5" fillId="0" borderId="30" xfId="46" applyFont="1" applyBorder="1" applyAlignment="1">
      <alignment vertical="top" wrapText="1"/>
    </xf>
    <xf numFmtId="0" fontId="5" fillId="0" borderId="0" xfId="46" applyFont="1" applyBorder="1" applyAlignment="1">
      <alignment vertical="top" wrapText="1"/>
    </xf>
    <xf numFmtId="0" fontId="5" fillId="0" borderId="32" xfId="46" applyFont="1" applyFill="1" applyBorder="1" applyAlignment="1">
      <alignment vertical="top" wrapText="1"/>
    </xf>
    <xf numFmtId="0" fontId="5" fillId="0" borderId="30" xfId="46" applyFont="1" applyFill="1" applyBorder="1" applyAlignment="1">
      <alignment vertical="top" wrapText="1"/>
    </xf>
    <xf numFmtId="0" fontId="5" fillId="0" borderId="0" xfId="46" applyFont="1" applyFill="1" applyBorder="1" applyAlignment="1">
      <alignment vertical="top" wrapText="1"/>
    </xf>
    <xf numFmtId="0" fontId="5" fillId="0" borderId="29" xfId="46" applyFont="1" applyBorder="1" applyAlignment="1">
      <alignment vertical="top" wrapText="1"/>
    </xf>
    <xf numFmtId="0" fontId="5" fillId="0" borderId="32" xfId="46" applyFont="1" applyBorder="1" applyAlignment="1">
      <alignment vertical="top" wrapText="1"/>
    </xf>
    <xf numFmtId="0" fontId="5" fillId="0" borderId="29" xfId="48" applyFont="1" applyBorder="1" applyAlignment="1">
      <alignment vertical="top" wrapText="1"/>
    </xf>
    <xf numFmtId="0" fontId="5" fillId="0" borderId="0" xfId="46" applyFont="1" applyBorder="1" applyAlignment="1">
      <alignment vertical="center" wrapText="1"/>
    </xf>
    <xf numFmtId="0" fontId="5" fillId="0" borderId="32" xfId="48" applyFont="1" applyBorder="1" applyAlignment="1">
      <alignment vertical="top" wrapText="1"/>
    </xf>
    <xf numFmtId="0" fontId="5" fillId="0" borderId="30" xfId="48" applyFont="1" applyBorder="1" applyAlignment="1">
      <alignment horizontal="left" vertical="top" wrapText="1"/>
    </xf>
    <xf numFmtId="0" fontId="5" fillId="0" borderId="0" xfId="48" applyFont="1" applyBorder="1" applyAlignment="1">
      <alignment horizontal="left" vertical="top" wrapText="1"/>
    </xf>
    <xf numFmtId="0" fontId="5" fillId="0" borderId="31" xfId="48" applyFont="1" applyFill="1" applyBorder="1" applyAlignment="1">
      <alignment vertical="top" wrapText="1"/>
    </xf>
    <xf numFmtId="0" fontId="5" fillId="0" borderId="30" xfId="48" applyFont="1" applyFill="1" applyBorder="1" applyAlignment="1">
      <alignment vertical="top" wrapText="1"/>
    </xf>
    <xf numFmtId="0" fontId="5" fillId="0" borderId="0" xfId="48" applyFont="1" applyFill="1" applyBorder="1" applyAlignment="1">
      <alignment vertical="top" wrapText="1"/>
    </xf>
    <xf numFmtId="0" fontId="5" fillId="0" borderId="30" xfId="48" applyFont="1" applyFill="1" applyBorder="1" applyAlignment="1">
      <alignment vertical="center" wrapText="1"/>
    </xf>
    <xf numFmtId="0" fontId="5" fillId="0" borderId="0" xfId="48" applyFont="1" applyFill="1" applyBorder="1" applyAlignment="1">
      <alignment vertical="center" wrapText="1"/>
    </xf>
    <xf numFmtId="0" fontId="5" fillId="0" borderId="32" xfId="48" applyFont="1" applyFill="1" applyBorder="1" applyAlignment="1">
      <alignment vertical="top" wrapText="1"/>
    </xf>
    <xf numFmtId="0" fontId="5" fillId="0" borderId="29" xfId="46" applyFont="1" applyBorder="1" applyAlignment="1">
      <alignment horizontal="left" vertical="top" wrapText="1"/>
    </xf>
    <xf numFmtId="0" fontId="5" fillId="0" borderId="31" xfId="46" applyFont="1" applyBorder="1" applyAlignment="1">
      <alignment horizontal="left" vertical="top" wrapText="1"/>
    </xf>
    <xf numFmtId="0" fontId="5" fillId="0" borderId="32" xfId="46" applyFont="1" applyBorder="1" applyAlignment="1">
      <alignment horizontal="left" vertical="top" wrapText="1"/>
    </xf>
    <xf numFmtId="0" fontId="5" fillId="0" borderId="31" xfId="47" applyFont="1" applyBorder="1" applyAlignment="1">
      <alignment vertical="top" wrapText="1"/>
    </xf>
    <xf numFmtId="0" fontId="5" fillId="0" borderId="29" xfId="47" applyFont="1" applyFill="1" applyBorder="1" applyAlignment="1">
      <alignment vertical="top" wrapText="1"/>
    </xf>
    <xf numFmtId="0" fontId="5" fillId="0" borderId="31" xfId="46" applyFont="1" applyFill="1" applyBorder="1" applyAlignment="1">
      <alignment vertical="top" wrapText="1"/>
    </xf>
    <xf numFmtId="0" fontId="5" fillId="0" borderId="29" xfId="46" applyFont="1" applyFill="1" applyBorder="1" applyAlignment="1">
      <alignment vertical="top" wrapText="1"/>
    </xf>
    <xf numFmtId="0" fontId="5" fillId="0" borderId="29" xfId="48" applyFont="1" applyFill="1" applyBorder="1" applyAlignment="1">
      <alignment vertical="top" wrapText="1"/>
    </xf>
    <xf numFmtId="0" fontId="5" fillId="0" borderId="32" xfId="46" applyFont="1" applyFill="1" applyBorder="1" applyAlignment="1">
      <alignment vertical="center" wrapText="1"/>
    </xf>
    <xf numFmtId="0" fontId="5" fillId="0" borderId="31" xfId="48" applyFont="1" applyFill="1" applyBorder="1" applyAlignment="1">
      <alignment horizontal="left" vertical="top"/>
    </xf>
    <xf numFmtId="0" fontId="5" fillId="29" borderId="14" xfId="43" applyFont="1" applyFill="1" applyBorder="1" applyAlignment="1">
      <alignment horizontal="center" vertical="center"/>
    </xf>
    <xf numFmtId="0" fontId="32" fillId="25" borderId="11" xfId="0" applyFont="1" applyFill="1" applyBorder="1" applyAlignment="1">
      <alignment horizontal="center" vertical="center"/>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0" fillId="0" borderId="0" xfId="0" applyFont="1" applyAlignment="1">
      <alignment horizontal="left" vertical="center"/>
    </xf>
    <xf numFmtId="0" fontId="0" fillId="0" borderId="0" xfId="0" applyFont="1" applyFill="1" applyAlignment="1">
      <alignment vertical="center"/>
    </xf>
    <xf numFmtId="0" fontId="5" fillId="0" borderId="0" xfId="43" applyFont="1" applyBorder="1" applyAlignment="1">
      <alignment vertical="center" textRotation="255"/>
    </xf>
    <xf numFmtId="0" fontId="0" fillId="0" borderId="0" xfId="0" applyFont="1" applyAlignment="1">
      <alignment horizontal="center"/>
    </xf>
    <xf numFmtId="0" fontId="0" fillId="0" borderId="0" xfId="0" applyFont="1" applyFill="1" applyBorder="1" applyAlignment="1">
      <alignment vertical="center" wrapText="1"/>
    </xf>
    <xf numFmtId="0" fontId="0" fillId="0" borderId="31" xfId="0" applyFont="1" applyBorder="1" applyAlignment="1">
      <alignment vertical="center"/>
    </xf>
    <xf numFmtId="0" fontId="47" fillId="0" borderId="12" xfId="0" applyFont="1" applyBorder="1" applyAlignment="1">
      <alignment vertical="center"/>
    </xf>
    <xf numFmtId="177" fontId="46" fillId="0" borderId="11" xfId="0" applyNumberFormat="1" applyFont="1" applyBorder="1" applyAlignment="1">
      <alignment horizontal="right" vertical="center" indent="6"/>
    </xf>
    <xf numFmtId="0" fontId="4" fillId="0" borderId="0" xfId="51" applyAlignment="1"/>
    <xf numFmtId="0" fontId="51" fillId="0" borderId="0" xfId="51" applyFont="1" applyFill="1" applyBorder="1" applyAlignment="1">
      <alignment horizontal="center" vertical="center"/>
    </xf>
    <xf numFmtId="0" fontId="5" fillId="0" borderId="0" xfId="51" applyFont="1" applyAlignment="1"/>
    <xf numFmtId="0" fontId="5" fillId="30" borderId="14" xfId="51" applyFont="1" applyFill="1" applyBorder="1" applyAlignment="1"/>
    <xf numFmtId="0" fontId="5" fillId="30" borderId="28" xfId="51" applyFont="1" applyFill="1" applyBorder="1" applyAlignment="1"/>
    <xf numFmtId="0" fontId="52" fillId="30" borderId="23" xfId="51" applyFont="1" applyFill="1" applyBorder="1" applyAlignment="1"/>
    <xf numFmtId="0" fontId="5" fillId="30" borderId="34" xfId="51" applyFont="1" applyFill="1" applyBorder="1" applyAlignment="1"/>
    <xf numFmtId="0" fontId="52" fillId="30" borderId="28" xfId="51" applyFont="1" applyFill="1" applyBorder="1" applyAlignment="1"/>
    <xf numFmtId="0" fontId="52" fillId="0" borderId="28" xfId="51" applyFont="1" applyBorder="1" applyAlignment="1"/>
    <xf numFmtId="0" fontId="3" fillId="0" borderId="23" xfId="51" applyFont="1" applyBorder="1" applyAlignment="1"/>
    <xf numFmtId="0" fontId="53" fillId="0" borderId="0" xfId="51" applyFont="1" applyFill="1" applyAlignment="1">
      <alignment vertical="center"/>
    </xf>
    <xf numFmtId="0" fontId="5" fillId="30" borderId="23" xfId="51" applyFont="1" applyFill="1" applyBorder="1" applyAlignment="1"/>
    <xf numFmtId="0" fontId="4" fillId="0" borderId="0" xfId="51" applyBorder="1" applyAlignment="1"/>
    <xf numFmtId="0" fontId="5" fillId="0" borderId="28" xfId="51" applyFont="1" applyBorder="1" applyAlignment="1"/>
    <xf numFmtId="0" fontId="4" fillId="0" borderId="23" xfId="51" applyFont="1" applyBorder="1" applyAlignment="1"/>
    <xf numFmtId="0" fontId="52" fillId="0" borderId="0" xfId="51" applyFont="1" applyAlignment="1"/>
    <xf numFmtId="0" fontId="32" fillId="0" borderId="0" xfId="51" applyFont="1" applyFill="1" applyBorder="1" applyAlignment="1"/>
    <xf numFmtId="0" fontId="55" fillId="0" borderId="0" xfId="51" applyFont="1" applyFill="1" applyBorder="1" applyAlignment="1"/>
    <xf numFmtId="0" fontId="30" fillId="0" borderId="0" xfId="51" applyFont="1" applyFill="1" applyBorder="1" applyAlignment="1"/>
    <xf numFmtId="0" fontId="52" fillId="0" borderId="0" xfId="51" applyFont="1" applyBorder="1" applyAlignment="1"/>
    <xf numFmtId="0" fontId="4" fillId="0" borderId="36" xfId="51" applyBorder="1" applyAlignment="1"/>
    <xf numFmtId="0" fontId="4" fillId="0" borderId="37" xfId="51" applyBorder="1" applyAlignment="1"/>
    <xf numFmtId="0" fontId="4" fillId="0" borderId="38" xfId="51" applyBorder="1" applyAlignment="1"/>
    <xf numFmtId="0" fontId="4" fillId="0" borderId="35" xfId="51" applyBorder="1" applyAlignment="1"/>
    <xf numFmtId="0" fontId="52" fillId="0" borderId="39" xfId="51" applyFont="1" applyBorder="1" applyAlignment="1"/>
    <xf numFmtId="0" fontId="5" fillId="0" borderId="0" xfId="51" applyFont="1" applyFill="1" applyBorder="1" applyAlignment="1"/>
    <xf numFmtId="0" fontId="5" fillId="0" borderId="43" xfId="51" applyFont="1" applyBorder="1" applyAlignment="1"/>
    <xf numFmtId="0" fontId="5" fillId="0" borderId="44" xfId="51" applyFont="1" applyBorder="1" applyAlignment="1"/>
    <xf numFmtId="0" fontId="4" fillId="0" borderId="44" xfId="51" applyBorder="1" applyAlignment="1"/>
    <xf numFmtId="0" fontId="4" fillId="0" borderId="45" xfId="51" applyBorder="1" applyAlignment="1"/>
    <xf numFmtId="0" fontId="5" fillId="0" borderId="43" xfId="51" applyFont="1" applyBorder="1" applyAlignment="1">
      <alignment horizontal="left"/>
    </xf>
    <xf numFmtId="0" fontId="5" fillId="0" borderId="45" xfId="51" applyFont="1" applyBorder="1" applyAlignment="1"/>
    <xf numFmtId="0" fontId="5" fillId="0" borderId="43" xfId="51" applyFont="1" applyBorder="1" applyAlignment="1">
      <alignment vertical="center"/>
    </xf>
    <xf numFmtId="0" fontId="5" fillId="0" borderId="44" xfId="51" applyFont="1" applyBorder="1" applyAlignment="1">
      <alignment vertical="center"/>
    </xf>
    <xf numFmtId="0" fontId="5" fillId="0" borderId="45" xfId="51" applyFont="1" applyBorder="1" applyAlignment="1">
      <alignment vertical="center"/>
    </xf>
    <xf numFmtId="0" fontId="52" fillId="0" borderId="35" xfId="51" applyFont="1" applyBorder="1" applyAlignment="1"/>
    <xf numFmtId="0" fontId="4" fillId="0" borderId="40" xfId="51" applyBorder="1" applyAlignment="1"/>
    <xf numFmtId="0" fontId="4" fillId="0" borderId="41" xfId="51" applyBorder="1" applyAlignment="1"/>
    <xf numFmtId="0" fontId="52" fillId="0" borderId="41" xfId="51" applyFont="1" applyBorder="1" applyAlignment="1"/>
    <xf numFmtId="0" fontId="52" fillId="0" borderId="42" xfId="51" applyFont="1" applyBorder="1" applyAlignment="1"/>
    <xf numFmtId="178" fontId="4" fillId="0" borderId="0" xfId="51" applyNumberFormat="1" applyAlignment="1"/>
    <xf numFmtId="0" fontId="54" fillId="31" borderId="0" xfId="51" applyFont="1" applyFill="1" applyAlignment="1"/>
    <xf numFmtId="0" fontId="56" fillId="31" borderId="0" xfId="51" applyFont="1" applyFill="1" applyAlignment="1"/>
    <xf numFmtId="0" fontId="57" fillId="31" borderId="0" xfId="51" applyFont="1" applyFill="1" applyAlignment="1"/>
    <xf numFmtId="0" fontId="4" fillId="0" borderId="0" xfId="51" applyFill="1" applyBorder="1" applyAlignment="1"/>
    <xf numFmtId="0" fontId="32" fillId="25" borderId="46" xfId="51" applyFont="1" applyFill="1" applyBorder="1" applyAlignment="1">
      <alignment horizontal="center" vertical="center" wrapText="1"/>
    </xf>
    <xf numFmtId="0" fontId="5" fillId="0" borderId="43" xfId="51" applyFont="1" applyFill="1" applyBorder="1" applyAlignment="1"/>
    <xf numFmtId="0" fontId="52" fillId="0" borderId="44" xfId="51" applyFont="1" applyFill="1" applyBorder="1" applyAlignment="1"/>
    <xf numFmtId="0" fontId="5" fillId="0" borderId="44" xfId="51" applyFont="1" applyFill="1" applyBorder="1" applyAlignment="1"/>
    <xf numFmtId="0" fontId="4" fillId="0" borderId="44" xfId="51" applyFill="1" applyBorder="1" applyAlignment="1"/>
    <xf numFmtId="0" fontId="4" fillId="0" borderId="45" xfId="51" applyFill="1" applyBorder="1" applyAlignment="1"/>
    <xf numFmtId="0" fontId="5" fillId="0" borderId="45" xfId="51" applyFont="1" applyFill="1" applyBorder="1" applyAlignment="1"/>
    <xf numFmtId="0" fontId="32" fillId="25" borderId="47" xfId="51" applyFont="1" applyFill="1" applyBorder="1" applyAlignment="1">
      <alignment horizontal="center" vertical="center" wrapText="1"/>
    </xf>
    <xf numFmtId="0" fontId="5" fillId="0" borderId="25" xfId="51" applyFont="1" applyBorder="1" applyAlignment="1"/>
    <xf numFmtId="0" fontId="52" fillId="0" borderId="25" xfId="51" applyFont="1" applyBorder="1" applyAlignment="1"/>
    <xf numFmtId="178" fontId="55" fillId="0" borderId="25" xfId="51" applyNumberFormat="1" applyFont="1" applyBorder="1" applyAlignment="1">
      <alignment horizontal="center"/>
    </xf>
    <xf numFmtId="0" fontId="5" fillId="30" borderId="25" xfId="51" applyFont="1" applyFill="1" applyBorder="1" applyAlignment="1"/>
    <xf numFmtId="0" fontId="52" fillId="30" borderId="25" xfId="51" applyFont="1" applyFill="1" applyBorder="1" applyAlignment="1"/>
    <xf numFmtId="178" fontId="55" fillId="30" borderId="25" xfId="51" applyNumberFormat="1" applyFont="1" applyFill="1" applyBorder="1" applyAlignment="1">
      <alignment horizontal="center"/>
    </xf>
    <xf numFmtId="0" fontId="5" fillId="0" borderId="43" xfId="51" applyFont="1" applyFill="1" applyBorder="1" applyAlignment="1">
      <alignment vertical="top"/>
    </xf>
    <xf numFmtId="0" fontId="52" fillId="0" borderId="44" xfId="51" applyFont="1" applyFill="1" applyBorder="1" applyAlignment="1">
      <alignment vertical="top"/>
    </xf>
    <xf numFmtId="0" fontId="52" fillId="0" borderId="45" xfId="51" applyFont="1" applyFill="1" applyBorder="1" applyAlignment="1">
      <alignment vertical="top"/>
    </xf>
    <xf numFmtId="0" fontId="4" fillId="0" borderId="0" xfId="51"/>
    <xf numFmtId="0" fontId="58" fillId="0" borderId="0" xfId="46" applyFont="1" applyFill="1" applyAlignment="1">
      <alignment vertical="top"/>
    </xf>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43" fillId="0" borderId="24" xfId="42" applyFont="1" applyFill="1" applyBorder="1" applyAlignment="1" applyProtection="1">
      <alignment horizontal="left" vertical="center" wrapText="1"/>
      <protection locked="0"/>
    </xf>
    <xf numFmtId="0" fontId="43" fillId="0" borderId="25" xfId="42" applyFont="1" applyFill="1" applyBorder="1" applyAlignment="1" applyProtection="1">
      <alignment horizontal="left" vertical="center"/>
      <protection locked="0"/>
    </xf>
    <xf numFmtId="0" fontId="43" fillId="0" borderId="26" xfId="42" applyFont="1" applyFill="1" applyBorder="1" applyAlignment="1" applyProtection="1">
      <alignment horizontal="left" vertical="center"/>
      <protection locked="0"/>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5" fillId="0" borderId="10" xfId="41" applyNumberFormat="1" applyFont="1" applyBorder="1" applyAlignment="1">
      <alignment horizontal="center" vertical="center"/>
    </xf>
    <xf numFmtId="176" fontId="36" fillId="0" borderId="10" xfId="41" applyNumberFormat="1" applyFont="1" applyBorder="1" applyAlignment="1">
      <alignment horizontal="center" vertical="center"/>
    </xf>
    <xf numFmtId="176" fontId="35" fillId="0" borderId="24" xfId="41" applyNumberFormat="1" applyFont="1" applyBorder="1" applyAlignment="1">
      <alignment horizontal="center" vertical="center" shrinkToFit="1"/>
    </xf>
    <xf numFmtId="176" fontId="36" fillId="0" borderId="25" xfId="41" applyNumberFormat="1" applyFont="1" applyBorder="1" applyAlignment="1">
      <alignment horizontal="center" vertical="center" shrinkToFit="1"/>
    </xf>
    <xf numFmtId="176" fontId="36" fillId="0" borderId="26" xfId="41" applyNumberFormat="1" applyFont="1" applyBorder="1" applyAlignment="1">
      <alignment horizontal="center" vertical="center" shrinkToFit="1"/>
    </xf>
    <xf numFmtId="0" fontId="40"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32" fillId="0" borderId="0" xfId="0" applyFont="1" applyFill="1" applyBorder="1" applyAlignment="1">
      <alignment horizontal="left" vertical="center" wrapText="1"/>
    </xf>
    <xf numFmtId="0" fontId="32" fillId="25" borderId="11" xfId="0" applyFont="1" applyFill="1" applyBorder="1" applyAlignment="1">
      <alignment horizontal="center" vertical="center"/>
    </xf>
    <xf numFmtId="0" fontId="32" fillId="25" borderId="14" xfId="0" applyFont="1" applyFill="1" applyBorder="1" applyAlignment="1">
      <alignment horizontal="center" vertical="center"/>
    </xf>
    <xf numFmtId="0" fontId="32" fillId="25" borderId="23" xfId="0" applyFont="1" applyFill="1" applyBorder="1" applyAlignment="1">
      <alignment horizontal="center" vertical="center"/>
    </xf>
    <xf numFmtId="0" fontId="25" fillId="0" borderId="15"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25" fillId="28" borderId="15" xfId="0" applyFont="1" applyFill="1" applyBorder="1" applyAlignment="1">
      <alignment horizontal="left" vertical="center" wrapText="1"/>
    </xf>
    <xf numFmtId="0" fontId="25" fillId="28" borderId="27"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5" fillId="0" borderId="43" xfId="51" applyFont="1" applyBorder="1" applyAlignment="1">
      <alignment horizontal="center"/>
    </xf>
    <xf numFmtId="0" fontId="5" fillId="0" borderId="44" xfId="51" applyFont="1" applyBorder="1" applyAlignment="1">
      <alignment horizontal="center"/>
    </xf>
    <xf numFmtId="0" fontId="5" fillId="0" borderId="45" xfId="51" applyFont="1" applyBorder="1" applyAlignment="1">
      <alignment horizontal="center"/>
    </xf>
    <xf numFmtId="0" fontId="50" fillId="0" borderId="0" xfId="51" applyFont="1" applyFill="1" applyBorder="1" applyAlignment="1">
      <alignment horizontal="center" vertical="center" wrapText="1"/>
    </xf>
    <xf numFmtId="0" fontId="50" fillId="0" borderId="0" xfId="51" applyFont="1" applyFill="1" applyBorder="1" applyAlignment="1">
      <alignment horizontal="center" vertical="center"/>
    </xf>
    <xf numFmtId="0" fontId="5" fillId="0" borderId="14" xfId="51" applyFont="1" applyBorder="1" applyAlignment="1">
      <alignment vertical="center" wrapText="1"/>
    </xf>
    <xf numFmtId="0" fontId="0" fillId="0" borderId="28" xfId="0" applyBorder="1" applyAlignment="1">
      <alignment vertical="center" wrapText="1"/>
    </xf>
    <xf numFmtId="0" fontId="0" fillId="0" borderId="23" xfId="0" applyBorder="1" applyAlignment="1">
      <alignment vertical="center" wrapText="1"/>
    </xf>
    <xf numFmtId="0" fontId="4" fillId="0" borderId="14" xfId="51" applyFont="1" applyBorder="1" applyAlignment="1">
      <alignment vertical="center" shrinkToFit="1"/>
    </xf>
    <xf numFmtId="0" fontId="0" fillId="0" borderId="28" xfId="0" applyBorder="1" applyAlignment="1">
      <alignment vertical="center" shrinkToFit="1"/>
    </xf>
    <xf numFmtId="0" fontId="0" fillId="0" borderId="23" xfId="0" applyBorder="1" applyAlignment="1">
      <alignment vertical="center" shrinkToFit="1"/>
    </xf>
    <xf numFmtId="0" fontId="54" fillId="31" borderId="35" xfId="51" applyFont="1" applyFill="1" applyBorder="1" applyAlignment="1">
      <alignment horizontal="center" vertical="center" wrapText="1"/>
    </xf>
    <xf numFmtId="0" fontId="54" fillId="31" borderId="0" xfId="51" applyFont="1" applyFill="1" applyBorder="1" applyAlignment="1">
      <alignment horizontal="center" vertical="center" wrapText="1"/>
    </xf>
    <xf numFmtId="0" fontId="4" fillId="0" borderId="36" xfId="51" applyFont="1" applyFill="1" applyBorder="1" applyAlignment="1">
      <alignment horizontal="left" vertical="center" wrapText="1"/>
    </xf>
    <xf numFmtId="0" fontId="4" fillId="0" borderId="37" xfId="51" applyFont="1" applyFill="1" applyBorder="1" applyAlignment="1">
      <alignment horizontal="left" vertical="center" wrapText="1"/>
    </xf>
    <xf numFmtId="0" fontId="4" fillId="0" borderId="38" xfId="51" applyFont="1" applyFill="1" applyBorder="1" applyAlignment="1">
      <alignment horizontal="left" vertical="center" wrapText="1"/>
    </xf>
    <xf numFmtId="0" fontId="4" fillId="0" borderId="35" xfId="51" applyFont="1" applyFill="1" applyBorder="1" applyAlignment="1">
      <alignment horizontal="left" vertical="center" wrapText="1"/>
    </xf>
    <xf numFmtId="0" fontId="4" fillId="0" borderId="0" xfId="51" applyFont="1" applyFill="1" applyBorder="1" applyAlignment="1">
      <alignment horizontal="left" vertical="center" wrapText="1"/>
    </xf>
    <xf numFmtId="0" fontId="4" fillId="0" borderId="39" xfId="51" applyFont="1" applyFill="1" applyBorder="1" applyAlignment="1">
      <alignment horizontal="left" vertical="center" wrapText="1"/>
    </xf>
    <xf numFmtId="0" fontId="4" fillId="0" borderId="40" xfId="51" applyFont="1" applyFill="1" applyBorder="1" applyAlignment="1">
      <alignment horizontal="left" vertical="center" wrapText="1"/>
    </xf>
    <xf numFmtId="0" fontId="4" fillId="0" borderId="41" xfId="51" applyFont="1" applyFill="1" applyBorder="1" applyAlignment="1">
      <alignment horizontal="left" vertical="center" wrapText="1"/>
    </xf>
    <xf numFmtId="0" fontId="4" fillId="0" borderId="42" xfId="51" applyFont="1" applyFill="1" applyBorder="1" applyAlignment="1">
      <alignment horizontal="left" vertical="center" wrapText="1"/>
    </xf>
    <xf numFmtId="0" fontId="5" fillId="0" borderId="43" xfId="51" applyFont="1" applyBorder="1" applyAlignment="1">
      <alignment horizontal="left"/>
    </xf>
    <xf numFmtId="0" fontId="5" fillId="0" borderId="44" xfId="51" applyFont="1" applyBorder="1" applyAlignment="1">
      <alignment horizontal="left"/>
    </xf>
    <xf numFmtId="0" fontId="5" fillId="0" borderId="45" xfId="51" applyFont="1" applyBorder="1" applyAlignment="1">
      <alignment horizontal="left"/>
    </xf>
    <xf numFmtId="0" fontId="32" fillId="25" borderId="46" xfId="51" applyFont="1" applyFill="1" applyBorder="1" applyAlignment="1">
      <alignment horizontal="left" vertical="center"/>
    </xf>
    <xf numFmtId="0" fontId="32" fillId="25" borderId="47" xfId="51" applyFont="1" applyFill="1" applyBorder="1" applyAlignment="1">
      <alignment horizontal="left" vertical="center"/>
    </xf>
    <xf numFmtId="0" fontId="46" fillId="0" borderId="36" xfId="51" applyFont="1" applyFill="1" applyBorder="1" applyAlignment="1">
      <alignment horizontal="left" vertical="center" wrapText="1"/>
    </xf>
    <xf numFmtId="0" fontId="47" fillId="0" borderId="37" xfId="51" applyFont="1" applyFill="1" applyBorder="1" applyAlignment="1">
      <alignment horizontal="left" vertical="center" wrapText="1"/>
    </xf>
    <xf numFmtId="0" fontId="47" fillId="0" borderId="38" xfId="51" applyFont="1" applyFill="1" applyBorder="1" applyAlignment="1">
      <alignment horizontal="left" vertical="center" wrapText="1"/>
    </xf>
    <xf numFmtId="0" fontId="47" fillId="0" borderId="35" xfId="51" applyFont="1" applyFill="1" applyBorder="1" applyAlignment="1">
      <alignment horizontal="left" vertical="center" wrapText="1"/>
    </xf>
    <xf numFmtId="0" fontId="47" fillId="0" borderId="0" xfId="51" applyFont="1" applyFill="1" applyBorder="1" applyAlignment="1">
      <alignment horizontal="left" vertical="center" wrapText="1"/>
    </xf>
    <xf numFmtId="0" fontId="47" fillId="0" borderId="39" xfId="51" applyFont="1" applyFill="1" applyBorder="1" applyAlignment="1">
      <alignment horizontal="left" vertical="center" wrapText="1"/>
    </xf>
    <xf numFmtId="0" fontId="47" fillId="0" borderId="40" xfId="51" applyFont="1" applyFill="1" applyBorder="1" applyAlignment="1">
      <alignment horizontal="left" vertical="center" wrapText="1"/>
    </xf>
    <xf numFmtId="0" fontId="47" fillId="0" borderId="41" xfId="51" applyFont="1" applyFill="1" applyBorder="1" applyAlignment="1">
      <alignment horizontal="left" vertical="center" wrapText="1"/>
    </xf>
    <xf numFmtId="0" fontId="47" fillId="0" borderId="42" xfId="51" applyFont="1" applyFill="1" applyBorder="1" applyAlignment="1">
      <alignment horizontal="left" vertical="center" wrapText="1"/>
    </xf>
    <xf numFmtId="0" fontId="46" fillId="0" borderId="37" xfId="51" applyFont="1" applyFill="1" applyBorder="1" applyAlignment="1">
      <alignment horizontal="left" vertical="center" wrapText="1"/>
    </xf>
    <xf numFmtId="0" fontId="46" fillId="0" borderId="38" xfId="51" applyFont="1" applyFill="1" applyBorder="1" applyAlignment="1">
      <alignment horizontal="left" vertical="center" wrapText="1"/>
    </xf>
    <xf numFmtId="0" fontId="46" fillId="0" borderId="35" xfId="51" applyFont="1" applyFill="1" applyBorder="1" applyAlignment="1">
      <alignment horizontal="left" vertical="center" wrapText="1"/>
    </xf>
    <xf numFmtId="0" fontId="46" fillId="0" borderId="0" xfId="51" applyFont="1" applyFill="1" applyBorder="1" applyAlignment="1">
      <alignment horizontal="left" vertical="center" wrapText="1"/>
    </xf>
    <xf numFmtId="0" fontId="46" fillId="0" borderId="39" xfId="51" applyFont="1" applyFill="1" applyBorder="1" applyAlignment="1">
      <alignment horizontal="left" vertical="center" wrapText="1"/>
    </xf>
    <xf numFmtId="0" fontId="46" fillId="0" borderId="40" xfId="51" applyFont="1" applyFill="1" applyBorder="1" applyAlignment="1">
      <alignment horizontal="left" vertical="center" wrapText="1"/>
    </xf>
    <xf numFmtId="0" fontId="46" fillId="0" borderId="41" xfId="51" applyFont="1" applyFill="1" applyBorder="1" applyAlignment="1">
      <alignment horizontal="left" vertical="center" wrapText="1"/>
    </xf>
    <xf numFmtId="0" fontId="46" fillId="0" borderId="42" xfId="51" applyFont="1" applyFill="1" applyBorder="1" applyAlignment="1">
      <alignment horizontal="left" vertical="center" wrapText="1"/>
    </xf>
    <xf numFmtId="0" fontId="5" fillId="0" borderId="19" xfId="0" applyFont="1" applyBorder="1" applyAlignment="1">
      <alignment horizontal="left" vertical="center"/>
    </xf>
    <xf numFmtId="0" fontId="5" fillId="0" borderId="27" xfId="0" applyFont="1" applyBorder="1" applyAlignment="1">
      <alignment horizontal="left" vertical="center"/>
    </xf>
    <xf numFmtId="0" fontId="5" fillId="0" borderId="21" xfId="0" applyFont="1" applyBorder="1" applyAlignment="1">
      <alignment horizontal="left" vertical="center"/>
    </xf>
    <xf numFmtId="0" fontId="5" fillId="0" borderId="15" xfId="44" applyFont="1" applyBorder="1" applyAlignment="1">
      <alignment horizontal="left" vertical="center" wrapText="1"/>
    </xf>
    <xf numFmtId="0" fontId="5" fillId="0" borderId="27" xfId="44" applyFont="1" applyBorder="1" applyAlignment="1">
      <alignment horizontal="left" vertical="center" wrapText="1"/>
    </xf>
    <xf numFmtId="0" fontId="5" fillId="0" borderId="12" xfId="44"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1" xfId="44" applyFont="1" applyBorder="1" applyAlignment="1">
      <alignment horizontal="left" vertical="center" wrapText="1"/>
    </xf>
    <xf numFmtId="0" fontId="2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0" borderId="27" xfId="0" applyFont="1" applyBorder="1" applyAlignment="1">
      <alignment horizontal="left" vertical="center" wrapText="1"/>
    </xf>
    <xf numFmtId="0" fontId="5" fillId="26" borderId="15" xfId="0" applyFont="1" applyFill="1" applyBorder="1" applyAlignment="1">
      <alignment horizontal="left" vertical="center" wrapText="1"/>
    </xf>
    <xf numFmtId="0" fontId="5" fillId="26" borderId="27" xfId="0" applyFont="1" applyFill="1" applyBorder="1" applyAlignment="1">
      <alignment horizontal="left" vertical="center" wrapText="1"/>
    </xf>
    <xf numFmtId="0" fontId="5" fillId="26" borderId="12" xfId="0" applyFont="1" applyFill="1" applyBorder="1" applyAlignment="1">
      <alignment horizontal="left" vertical="center" wrapText="1"/>
    </xf>
    <xf numFmtId="176" fontId="4" fillId="0" borderId="11" xfId="46" applyNumberFormat="1" applyFont="1" applyBorder="1" applyAlignment="1">
      <alignment horizontal="left" vertical="center" wrapText="1"/>
    </xf>
    <xf numFmtId="176" fontId="4" fillId="0" borderId="16" xfId="46" applyNumberFormat="1" applyFont="1" applyBorder="1" applyAlignment="1">
      <alignment horizontal="left" vertical="center" wrapText="1"/>
    </xf>
    <xf numFmtId="176" fontId="4" fillId="0" borderId="30" xfId="46" applyNumberFormat="1" applyFont="1" applyBorder="1" applyAlignment="1">
      <alignment horizontal="left" vertical="center" wrapText="1"/>
    </xf>
    <xf numFmtId="176" fontId="4" fillId="0" borderId="15" xfId="46" applyNumberFormat="1" applyFont="1" applyBorder="1" applyAlignment="1">
      <alignment horizontal="left" vertical="center" wrapText="1"/>
    </xf>
    <xf numFmtId="176" fontId="4" fillId="0" borderId="27" xfId="46" applyNumberFormat="1" applyFont="1" applyBorder="1" applyAlignment="1">
      <alignment horizontal="left" vertical="center" wrapText="1"/>
    </xf>
    <xf numFmtId="176" fontId="4" fillId="0" borderId="12" xfId="46" applyNumberFormat="1" applyFont="1" applyBorder="1" applyAlignment="1">
      <alignment horizontal="left" vertical="center" wrapText="1"/>
    </xf>
    <xf numFmtId="0" fontId="4" fillId="0" borderId="15" xfId="43" applyFont="1" applyBorder="1" applyAlignment="1">
      <alignment horizontal="left" vertical="center" wrapText="1"/>
    </xf>
    <xf numFmtId="0" fontId="4" fillId="0" borderId="27" xfId="43" applyFont="1" applyBorder="1" applyAlignment="1">
      <alignment horizontal="left" vertical="center" wrapText="1"/>
    </xf>
    <xf numFmtId="0" fontId="4" fillId="0" borderId="12" xfId="43" applyFont="1" applyBorder="1" applyAlignment="1">
      <alignment horizontal="left" vertical="center" wrapText="1"/>
    </xf>
    <xf numFmtId="0" fontId="4" fillId="0" borderId="27" xfId="0" applyFont="1" applyBorder="1" applyAlignment="1">
      <alignment horizontal="left" vertical="center" wrapText="1"/>
    </xf>
    <xf numFmtId="0" fontId="4" fillId="0" borderId="12" xfId="0" applyFont="1" applyBorder="1" applyAlignment="1">
      <alignment horizontal="left" vertical="center" wrapText="1"/>
    </xf>
    <xf numFmtId="0" fontId="4" fillId="0" borderId="16" xfId="46" applyFont="1" applyBorder="1" applyAlignment="1">
      <alignment vertical="center" wrapText="1"/>
    </xf>
    <xf numFmtId="0" fontId="4" fillId="0" borderId="30" xfId="46" applyFont="1" applyBorder="1" applyAlignment="1">
      <alignment vertical="center" wrapText="1"/>
    </xf>
    <xf numFmtId="0" fontId="4" fillId="0" borderId="13" xfId="46" applyFont="1" applyBorder="1" applyAlignment="1">
      <alignment vertical="center" wrapText="1"/>
    </xf>
    <xf numFmtId="0" fontId="4" fillId="0" borderId="16" xfId="46" applyFont="1" applyBorder="1" applyAlignment="1">
      <alignment horizontal="justify" vertical="center" wrapText="1"/>
    </xf>
    <xf numFmtId="0" fontId="4" fillId="0" borderId="30" xfId="46" applyFont="1" applyBorder="1" applyAlignment="1">
      <alignment horizontal="justify" vertical="center" wrapText="1"/>
    </xf>
    <xf numFmtId="0" fontId="4" fillId="0" borderId="13" xfId="46" applyFont="1" applyBorder="1" applyAlignment="1">
      <alignment horizontal="justify" vertical="center" wrapText="1"/>
    </xf>
    <xf numFmtId="0" fontId="42"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28" xfId="43" applyFont="1" applyFill="1" applyBorder="1" applyAlignment="1">
      <alignment horizontal="left" vertical="center" shrinkToFit="1"/>
    </xf>
    <xf numFmtId="0" fontId="30" fillId="29" borderId="23" xfId="43" applyFont="1" applyFill="1" applyBorder="1" applyAlignment="1">
      <alignment horizontal="left" vertical="center" shrinkToFit="1"/>
    </xf>
    <xf numFmtId="0" fontId="5" fillId="29" borderId="14" xfId="43" applyFont="1" applyFill="1" applyBorder="1" applyAlignment="1">
      <alignment horizontal="center" vertical="center"/>
    </xf>
    <xf numFmtId="0" fontId="5" fillId="29" borderId="23" xfId="43" applyFont="1" applyFill="1" applyBorder="1" applyAlignment="1">
      <alignment horizontal="center" vertical="center"/>
    </xf>
    <xf numFmtId="0" fontId="4" fillId="0" borderId="11" xfId="43" applyFont="1" applyBorder="1" applyAlignment="1">
      <alignment horizontal="left" vertical="center" wrapText="1"/>
    </xf>
    <xf numFmtId="0" fontId="4" fillId="0" borderId="11" xfId="0" applyFont="1" applyBorder="1" applyAlignment="1">
      <alignment horizontal="left" vertical="center" wrapText="1"/>
    </xf>
    <xf numFmtId="0" fontId="5" fillId="29" borderId="16" xfId="43" applyFont="1" applyFill="1" applyBorder="1" applyAlignment="1">
      <alignment horizontal="center" vertical="center"/>
    </xf>
    <xf numFmtId="0" fontId="5" fillId="29" borderId="29" xfId="43" applyFont="1" applyFill="1" applyBorder="1" applyAlignment="1">
      <alignment horizontal="center" vertical="center"/>
    </xf>
    <xf numFmtId="176" fontId="4" fillId="0" borderId="16" xfId="46" applyNumberFormat="1" applyFont="1" applyBorder="1" applyAlignment="1">
      <alignment vertical="center" wrapText="1"/>
    </xf>
    <xf numFmtId="176" fontId="4" fillId="0" borderId="30" xfId="46" applyNumberFormat="1" applyFont="1" applyBorder="1" applyAlignment="1">
      <alignment vertical="center" wrapText="1"/>
    </xf>
    <xf numFmtId="176" fontId="4" fillId="0" borderId="13" xfId="46" applyNumberFormat="1" applyFont="1" applyBorder="1" applyAlignment="1">
      <alignment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9"/>
    <cellStyle name="入力" xfId="40" builtinId="20" customBuiltin="1"/>
    <cellStyle name="標準" xfId="0" builtinId="0"/>
    <cellStyle name="標準 2" xfId="46"/>
    <cellStyle name="標準 3" xfId="50"/>
    <cellStyle name="標準 4" xfId="48"/>
    <cellStyle name="標準_OJTコミュニケーションｼｰﾄ_01" xfId="51"/>
    <cellStyle name="標準_フォーマット案_モデル評価シート" xfId="41"/>
    <cellStyle name="標準_現場管理_レベル2" xfId="42"/>
    <cellStyle name="標準_能力細目、職務遂行のための基準一覧（スーパーマーケット）" xfId="43"/>
    <cellStyle name="標準_本体（Ⅱ.必要な知識）" xfId="44"/>
    <cellStyle name="標準_様式３制作1制作計画080407" xfId="47"/>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extLst>
                <c:ext xmlns:c15="http://schemas.microsoft.com/office/drawing/2012/chart" uri="{02D57815-91ED-43cb-92C2-25804820EDAC}">
                  <c15:fullRef>
                    <c15:sqref>'OJTｺﾐｭﾆｹｰｼｮﾝｼｰﾄ (自動作表)'!$B$25:$B$38</c15:sqref>
                  </c15:fullRef>
                </c:ext>
              </c:extLst>
              <c:f>('OJTｺﾐｭﾆｹｰｼｮﾝｼｰﾄ (自動作表)'!$B$25:$B$34,'OJTｺﾐｭﾆｹｰｼｮﾝｼｰﾄ (自動作表)'!$B$36:$B$38)</c:f>
              <c:strCache>
                <c:ptCount val="10"/>
                <c:pt idx="0">
                  <c:v>「美と健康」への興味と探究心</c:v>
                </c:pt>
                <c:pt idx="1">
                  <c:v>職業倫理とコンプライアンス</c:v>
                </c:pt>
                <c:pt idx="2">
                  <c:v>ホスピタリティ</c:v>
                </c:pt>
                <c:pt idx="3">
                  <c:v>チームワークとコミュニケーション</c:v>
                </c:pt>
                <c:pt idx="4">
                  <c:v>業務効率化の推進</c:v>
                </c:pt>
                <c:pt idx="5">
                  <c:v>営業管理</c:v>
                </c:pt>
                <c:pt idx="6">
                  <c:v>顧客管理</c:v>
                </c:pt>
                <c:pt idx="7">
                  <c:v>人材管理・人材育成</c:v>
                </c:pt>
                <c:pt idx="8">
                  <c:v>設備・衛生管理</c:v>
                </c:pt>
                <c:pt idx="9">
                  <c:v>苦情・クレーム・問い合わせ対応</c:v>
                </c:pt>
              </c:strCache>
            </c:strRef>
          </c:cat>
          <c:val>
            <c:numRef>
              <c:extLst>
                <c:ext xmlns:c15="http://schemas.microsoft.com/office/drawing/2012/chart" uri="{02D57815-91ED-43cb-92C2-25804820EDAC}">
                  <c15:fullRef>
                    <c15:sqref>'OJTｺﾐｭﾆｹｰｼｮﾝｼｰﾄ (自動作表)'!$H$25:$H$35</c15:sqref>
                  </c15:fullRef>
                </c:ext>
              </c:extLst>
              <c:f>'OJTｺﾐｭﾆｹｰｼｮﾝｼｰﾄ (自動作表)'!$H$25:$H$34</c:f>
              <c:numCache>
                <c:formatCode>0.0_ </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0-4472-4205-ADB9-92EBBB568F19}"/>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 (自動作表)'!$B$25:$B$38</c15:sqref>
                  </c15:fullRef>
                </c:ext>
              </c:extLst>
              <c:f>('OJTｺﾐｭﾆｹｰｼｮﾝｼｰﾄ (自動作表)'!$B$25:$B$34,'OJTｺﾐｭﾆｹｰｼｮﾝｼｰﾄ (自動作表)'!$B$36:$B$38)</c:f>
              <c:strCache>
                <c:ptCount val="10"/>
                <c:pt idx="0">
                  <c:v>「美と健康」への興味と探究心</c:v>
                </c:pt>
                <c:pt idx="1">
                  <c:v>職業倫理とコンプライアンス</c:v>
                </c:pt>
                <c:pt idx="2">
                  <c:v>ホスピタリティ</c:v>
                </c:pt>
                <c:pt idx="3">
                  <c:v>チームワークとコミュニケーション</c:v>
                </c:pt>
                <c:pt idx="4">
                  <c:v>業務効率化の推進</c:v>
                </c:pt>
                <c:pt idx="5">
                  <c:v>営業管理</c:v>
                </c:pt>
                <c:pt idx="6">
                  <c:v>顧客管理</c:v>
                </c:pt>
                <c:pt idx="7">
                  <c:v>人材管理・人材育成</c:v>
                </c:pt>
                <c:pt idx="8">
                  <c:v>設備・衛生管理</c:v>
                </c:pt>
                <c:pt idx="9">
                  <c:v>苦情・クレーム・問い合わせ対応</c:v>
                </c:pt>
              </c:strCache>
            </c:strRef>
          </c:cat>
          <c:val>
            <c:numRef>
              <c:extLst>
                <c:ext xmlns:c15="http://schemas.microsoft.com/office/drawing/2012/chart" uri="{02D57815-91ED-43cb-92C2-25804820EDAC}">
                  <c15:fullRef>
                    <c15:sqref>'OJTｺﾐｭﾆｹｰｼｮﾝｼｰﾄ (自動作表)'!$G$25:$G$35</c15:sqref>
                  </c15:fullRef>
                </c:ext>
              </c:extLst>
              <c:f>'OJTｺﾐｭﾆｹｰｼｮﾝｼｰﾄ (自動作表)'!$G$25:$G$34</c:f>
              <c:numCache>
                <c:formatCode>0.0_ </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4472-4205-ADB9-92EBBB568F19}"/>
            </c:ext>
          </c:extLst>
        </c:ser>
        <c:dLbls>
          <c:showLegendKey val="0"/>
          <c:showVal val="0"/>
          <c:showCatName val="0"/>
          <c:showSerName val="0"/>
          <c:showPercent val="0"/>
          <c:showBubbleSize val="0"/>
        </c:dLbls>
        <c:axId val="404755936"/>
        <c:axId val="404756328"/>
      </c:radarChart>
      <c:catAx>
        <c:axId val="404755936"/>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404756328"/>
        <c:crosses val="autoZero"/>
        <c:auto val="0"/>
        <c:lblAlgn val="ctr"/>
        <c:lblOffset val="100"/>
        <c:noMultiLvlLbl val="0"/>
      </c:catAx>
      <c:valAx>
        <c:axId val="404756328"/>
        <c:scaling>
          <c:orientation val="minMax"/>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04755936"/>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9525</xdr:rowOff>
    </xdr:from>
    <xdr:to>
      <xdr:col>11</xdr:col>
      <xdr:colOff>9525</xdr:colOff>
      <xdr:row>58</xdr:row>
      <xdr:rowOff>0</xdr:rowOff>
    </xdr:to>
    <xdr:sp macro="" textlink="">
      <xdr:nvSpPr>
        <xdr:cNvPr id="15723" name="Rectangle 1">
          <a:extLst>
            <a:ext uri="{FF2B5EF4-FFF2-40B4-BE49-F238E27FC236}">
              <a16:creationId xmlns=""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15</xdr:row>
      <xdr:rowOff>66675</xdr:rowOff>
    </xdr:from>
    <xdr:to>
      <xdr:col>10</xdr:col>
      <xdr:colOff>476250</xdr:colOff>
      <xdr:row>56</xdr:row>
      <xdr:rowOff>76200</xdr:rowOff>
    </xdr:to>
    <xdr:sp macro="" textlink="">
      <xdr:nvSpPr>
        <xdr:cNvPr id="6" name="Text Box 5">
          <a:extLst>
            <a:ext uri="{FF2B5EF4-FFF2-40B4-BE49-F238E27FC236}">
              <a16:creationId xmlns=""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a:t>
          </a:r>
          <a:r>
            <a:rPr lang="en-US" altLang="ja-JP" sz="1100" b="0" i="0" u="none" strike="noStrike" baseline="0">
              <a:solidFill>
                <a:srgbClr val="000000"/>
              </a:solidFill>
              <a:latin typeface="HGPｺﾞｼｯｸM"/>
              <a:ea typeface="HGPｺﾞｼｯｸM"/>
            </a:rPr>
            <a:t>4</a:t>
          </a:r>
          <a:r>
            <a:rPr lang="ja-JP" altLang="en-US" sz="1100" b="0" i="0" u="none" strike="noStrike" baseline="0">
              <a:solidFill>
                <a:srgbClr val="000000"/>
              </a:solidFill>
              <a:latin typeface="HGPｺﾞｼｯｸM"/>
              <a:ea typeface="HGPｺﾞｼｯｸM"/>
            </a:rPr>
            <a:t>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a:extLst>
            <a:ext uri="{FF2B5EF4-FFF2-40B4-BE49-F238E27FC236}">
              <a16:creationId xmlns="" xmlns:a16="http://schemas.microsoft.com/office/drawing/2014/main" id="{EEFB2DC8-61AE-4078-8024-26A68451DB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 xmlns:a16="http://schemas.microsoft.com/office/drawing/2014/main" id="{0EBB7FA2-E680-4DE7-AB6B-4B429B21780F}"/>
            </a:ext>
          </a:extLst>
        </xdr:cNvPr>
        <xdr:cNvSpPr>
          <a:spLocks noChangeArrowheads="1"/>
        </xdr:cNvSpPr>
      </xdr:nvSpPr>
      <xdr:spPr bwMode="auto">
        <a:xfrm rot="5400000">
          <a:off x="1290638" y="3119437"/>
          <a:ext cx="5137150" cy="333375"/>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 xmlns:a16="http://schemas.microsoft.com/office/drawing/2014/main" id="{39291872-9D81-410B-93BF-A7A39EE402B3}"/>
            </a:ext>
          </a:extLst>
        </xdr:cNvPr>
        <xdr:cNvSpPr>
          <a:spLocks noChangeArrowheads="1"/>
        </xdr:cNvSpPr>
      </xdr:nvSpPr>
      <xdr:spPr bwMode="auto">
        <a:xfrm rot="5400000">
          <a:off x="3082925" y="6521450"/>
          <a:ext cx="1552575" cy="333375"/>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tabSelected="1" view="pageBreakPreview" zoomScaleNormal="100" zoomScaleSheetLayoutView="100" workbookViewId="0">
      <selection activeCell="B2" sqref="B2"/>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1" spans="2:17" ht="12" customHeight="1" x14ac:dyDescent="0.2">
      <c r="H1" s="215" t="s">
        <v>4</v>
      </c>
      <c r="I1" s="215"/>
      <c r="J1" s="215"/>
      <c r="K1" s="2" t="s">
        <v>5</v>
      </c>
    </row>
    <row r="2" spans="2:17" ht="22.5" customHeight="1" x14ac:dyDescent="0.2">
      <c r="H2" s="216"/>
      <c r="I2" s="216"/>
      <c r="J2" s="216"/>
      <c r="K2" s="3"/>
    </row>
    <row r="4" spans="2:17" ht="12" customHeight="1" x14ac:dyDescent="0.2">
      <c r="H4" s="215" t="s">
        <v>6</v>
      </c>
      <c r="I4" s="215"/>
      <c r="J4" s="215"/>
      <c r="K4" s="2" t="s">
        <v>5</v>
      </c>
    </row>
    <row r="5" spans="2:17" ht="22.5" customHeight="1" x14ac:dyDescent="0.2">
      <c r="H5" s="216"/>
      <c r="I5" s="216"/>
      <c r="J5" s="216"/>
      <c r="K5" s="3"/>
    </row>
    <row r="6" spans="2:17" ht="10.5" customHeight="1" x14ac:dyDescent="0.2">
      <c r="H6" s="4"/>
      <c r="I6" s="4"/>
      <c r="J6" s="4"/>
      <c r="K6" s="5"/>
    </row>
    <row r="7" spans="2:17" s="6" customFormat="1" ht="13.5" x14ac:dyDescent="0.2"/>
    <row r="8" spans="2:17" s="6" customFormat="1" ht="13.5" x14ac:dyDescent="0.2">
      <c r="B8" s="214" t="s">
        <v>21</v>
      </c>
      <c r="C8" s="214"/>
      <c r="D8" s="214"/>
      <c r="E8" s="214"/>
      <c r="F8" s="214"/>
      <c r="G8" s="214"/>
      <c r="H8" s="214"/>
      <c r="I8" s="214"/>
      <c r="J8" s="214"/>
      <c r="K8" s="214"/>
    </row>
    <row r="9" spans="2:17" s="6" customFormat="1" ht="13.5" x14ac:dyDescent="0.2">
      <c r="B9" s="214"/>
      <c r="C9" s="214"/>
      <c r="D9" s="214"/>
      <c r="E9" s="214"/>
      <c r="F9" s="214"/>
      <c r="G9" s="214"/>
      <c r="H9" s="214"/>
      <c r="I9" s="214"/>
      <c r="J9" s="214"/>
      <c r="K9" s="214"/>
    </row>
    <row r="10" spans="2:17" s="6" customFormat="1" ht="13.5" x14ac:dyDescent="0.2">
      <c r="B10" s="214"/>
      <c r="C10" s="214"/>
      <c r="D10" s="214"/>
      <c r="E10" s="214"/>
      <c r="F10" s="214"/>
      <c r="G10" s="214"/>
      <c r="H10" s="214"/>
      <c r="I10" s="214"/>
      <c r="J10" s="214"/>
      <c r="K10" s="214"/>
    </row>
    <row r="12" spans="2:17" ht="32.1" customHeight="1" x14ac:dyDescent="0.2">
      <c r="B12" s="207" t="s">
        <v>14</v>
      </c>
      <c r="C12" s="208"/>
      <c r="D12" s="208"/>
      <c r="E12" s="211" t="s">
        <v>32</v>
      </c>
      <c r="F12" s="212"/>
      <c r="G12" s="212"/>
      <c r="H12" s="212"/>
      <c r="I12" s="212"/>
      <c r="J12" s="212"/>
      <c r="K12" s="213"/>
      <c r="L12" s="5"/>
    </row>
    <row r="13" spans="2:17" ht="32.1" customHeight="1" x14ac:dyDescent="0.2">
      <c r="B13" s="207" t="s">
        <v>7</v>
      </c>
      <c r="C13" s="208"/>
      <c r="D13" s="208"/>
      <c r="E13" s="209" t="s">
        <v>49</v>
      </c>
      <c r="F13" s="210"/>
      <c r="G13" s="210"/>
      <c r="H13" s="210"/>
      <c r="I13" s="210"/>
      <c r="J13" s="210"/>
      <c r="K13" s="210"/>
    </row>
    <row r="14" spans="2:17" s="6" customFormat="1" ht="84" customHeight="1" x14ac:dyDescent="0.2">
      <c r="B14" s="202" t="s">
        <v>50</v>
      </c>
      <c r="C14" s="203"/>
      <c r="D14" s="203"/>
      <c r="E14" s="204" t="s">
        <v>100</v>
      </c>
      <c r="F14" s="205"/>
      <c r="G14" s="205"/>
      <c r="H14" s="205"/>
      <c r="I14" s="205"/>
      <c r="J14" s="205"/>
      <c r="K14" s="206"/>
      <c r="M14" s="79"/>
      <c r="Q14" s="7"/>
    </row>
    <row r="16" spans="2:17" s="51" customFormat="1" x14ac:dyDescent="0.2"/>
    <row r="17" spans="1:1" s="51" customFormat="1" x14ac:dyDescent="0.2"/>
    <row r="18" spans="1:1" s="51" customFormat="1" x14ac:dyDescent="0.2"/>
    <row r="19" spans="1:1" s="51" customFormat="1" x14ac:dyDescent="0.2"/>
    <row r="20" spans="1:1" s="51" customFormat="1" x14ac:dyDescent="0.2"/>
    <row r="21" spans="1:1" s="51" customFormat="1" x14ac:dyDescent="0.2"/>
    <row r="22" spans="1:1" s="51" customFormat="1" x14ac:dyDescent="0.2"/>
    <row r="23" spans="1:1" s="51" customFormat="1" x14ac:dyDescent="0.2"/>
    <row r="24" spans="1:1" s="51" customFormat="1" x14ac:dyDescent="0.2"/>
    <row r="25" spans="1:1" s="51" customFormat="1" x14ac:dyDescent="0.2"/>
    <row r="26" spans="1:1" s="51" customFormat="1" x14ac:dyDescent="0.2"/>
    <row r="27" spans="1:1" s="51" customFormat="1" x14ac:dyDescent="0.2"/>
    <row r="28" spans="1:1" s="51" customFormat="1" x14ac:dyDescent="0.2"/>
    <row r="29" spans="1:1" s="51" customFormat="1" x14ac:dyDescent="0.2"/>
    <row r="30" spans="1:1" s="51" customFormat="1" x14ac:dyDescent="0.2"/>
    <row r="31" spans="1:1" s="51" customFormat="1" x14ac:dyDescent="0.2">
      <c r="A31" s="82"/>
    </row>
    <row r="32" spans="1:1" s="51" customFormat="1" x14ac:dyDescent="0.2">
      <c r="A32" s="82"/>
    </row>
    <row r="33" spans="1:3" s="51" customFormat="1" x14ac:dyDescent="0.2">
      <c r="A33" s="82"/>
    </row>
    <row r="34" spans="1:3" s="51" customFormat="1" x14ac:dyDescent="0.2">
      <c r="A34" s="82"/>
    </row>
    <row r="35" spans="1:3" s="51" customFormat="1" x14ac:dyDescent="0.2">
      <c r="A35" s="82"/>
    </row>
    <row r="36" spans="1:3" s="51" customFormat="1" x14ac:dyDescent="0.2">
      <c r="A36" s="82"/>
    </row>
    <row r="37" spans="1:3" s="51" customFormat="1" x14ac:dyDescent="0.2">
      <c r="A37" s="82"/>
      <c r="B37" s="81"/>
      <c r="C37" s="81"/>
    </row>
    <row r="38" spans="1:3" s="51" customFormat="1" x14ac:dyDescent="0.2"/>
    <row r="39" spans="1:3" s="51" customFormat="1" x14ac:dyDescent="0.2"/>
    <row r="40" spans="1:3" s="51" customFormat="1" x14ac:dyDescent="0.2"/>
    <row r="41" spans="1:3" s="51" customFormat="1" x14ac:dyDescent="0.2"/>
    <row r="42" spans="1:3" s="51" customFormat="1" x14ac:dyDescent="0.2"/>
    <row r="43" spans="1:3" s="51" customFormat="1" x14ac:dyDescent="0.2"/>
    <row r="44" spans="1:3" s="51" customFormat="1" x14ac:dyDescent="0.2"/>
    <row r="45" spans="1:3" s="51" customFormat="1" x14ac:dyDescent="0.2"/>
    <row r="46" spans="1:3" s="51" customFormat="1" x14ac:dyDescent="0.2"/>
    <row r="47" spans="1:3" s="51" customFormat="1" x14ac:dyDescent="0.2"/>
    <row r="48" spans="1:3" s="51" customFormat="1" x14ac:dyDescent="0.2"/>
    <row r="49" spans="2:2" s="51" customFormat="1" x14ac:dyDescent="0.2"/>
    <row r="50" spans="2:2" s="51" customFormat="1" x14ac:dyDescent="0.2"/>
    <row r="51" spans="2:2" s="51" customFormat="1" x14ac:dyDescent="0.2"/>
    <row r="52" spans="2:2" s="51" customFormat="1" x14ac:dyDescent="0.2"/>
    <row r="53" spans="2:2" s="51" customFormat="1" x14ac:dyDescent="0.2"/>
    <row r="54" spans="2:2" s="51" customFormat="1" x14ac:dyDescent="0.2"/>
    <row r="55" spans="2:2" s="51" customFormat="1" x14ac:dyDescent="0.2"/>
    <row r="56" spans="2:2" s="51" customFormat="1" x14ac:dyDescent="0.2"/>
    <row r="57" spans="2:2" s="51" customFormat="1" x14ac:dyDescent="0.2"/>
    <row r="58" spans="2:2" s="51" customFormat="1" x14ac:dyDescent="0.2"/>
    <row r="59" spans="2:2" s="51" customFormat="1" x14ac:dyDescent="0.2">
      <c r="B59" s="201" t="s">
        <v>331</v>
      </c>
    </row>
  </sheetData>
  <mergeCells count="11">
    <mergeCell ref="B8:K10"/>
    <mergeCell ref="H1:J1"/>
    <mergeCell ref="H4:J4"/>
    <mergeCell ref="H2:J2"/>
    <mergeCell ref="H5:J5"/>
    <mergeCell ref="B14:D14"/>
    <mergeCell ref="E14:K14"/>
    <mergeCell ref="B13:D13"/>
    <mergeCell ref="E13:K13"/>
    <mergeCell ref="B12:D12"/>
    <mergeCell ref="E12:K12"/>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2:M43"/>
  <sheetViews>
    <sheetView view="pageBreakPreview" zoomScaleNormal="100" zoomScaleSheetLayoutView="100" workbookViewId="0">
      <selection activeCell="C40" sqref="C40"/>
    </sheetView>
  </sheetViews>
  <sheetFormatPr defaultColWidth="9.140625" defaultRowHeight="12" x14ac:dyDescent="0.2"/>
  <cols>
    <col min="1" max="2" width="1.28515625" style="70" customWidth="1"/>
    <col min="3" max="3" width="15" style="70" customWidth="1"/>
    <col min="4" max="4" width="19.140625" style="70" customWidth="1"/>
    <col min="5" max="5" width="4" style="71" bestFit="1" customWidth="1"/>
    <col min="6" max="6" width="60.28515625" style="70" customWidth="1"/>
    <col min="7" max="7" width="10.5703125" style="70" customWidth="1"/>
    <col min="8" max="8" width="10.140625" style="70" customWidth="1"/>
    <col min="9" max="9" width="29.7109375" style="70" customWidth="1"/>
    <col min="10" max="10" width="2.42578125" style="70" customWidth="1"/>
    <col min="11" max="11" width="4.5703125" style="70" customWidth="1"/>
    <col min="12" max="16384" width="9.140625" style="70"/>
  </cols>
  <sheetData>
    <row r="2" spans="1:13" ht="29.25" customHeight="1" x14ac:dyDescent="0.2">
      <c r="A2" s="19"/>
      <c r="B2" s="19"/>
      <c r="C2" s="25" t="s">
        <v>51</v>
      </c>
      <c r="D2" s="19"/>
      <c r="E2" s="19"/>
      <c r="F2" s="19"/>
      <c r="G2" s="217" t="s">
        <v>24</v>
      </c>
      <c r="H2" s="217"/>
      <c r="I2" s="217"/>
    </row>
    <row r="3" spans="1:13" ht="29.25" customHeight="1" x14ac:dyDescent="0.2">
      <c r="C3" s="8"/>
      <c r="D3" s="19"/>
      <c r="G3" s="217"/>
      <c r="H3" s="217"/>
      <c r="I3" s="217"/>
    </row>
    <row r="4" spans="1:13" ht="29.25" customHeight="1" x14ac:dyDescent="0.2">
      <c r="C4" s="8"/>
      <c r="F4" s="23"/>
      <c r="G4" s="217"/>
      <c r="H4" s="217"/>
      <c r="I4" s="217"/>
    </row>
    <row r="5" spans="1:13" x14ac:dyDescent="0.2">
      <c r="C5" s="9"/>
      <c r="G5" s="217"/>
      <c r="H5" s="217"/>
      <c r="I5" s="217"/>
    </row>
    <row r="6" spans="1:13" ht="13.5" customHeight="1" x14ac:dyDescent="0.15">
      <c r="C6" s="17" t="s">
        <v>17</v>
      </c>
      <c r="F6" s="130"/>
      <c r="L6" s="83" t="s">
        <v>301</v>
      </c>
    </row>
    <row r="7" spans="1:13" ht="13.5" customHeight="1" x14ac:dyDescent="0.2">
      <c r="C7" s="127" t="s">
        <v>0</v>
      </c>
      <c r="D7" s="127" t="s">
        <v>1</v>
      </c>
      <c r="E7" s="218" t="s">
        <v>2</v>
      </c>
      <c r="F7" s="218"/>
      <c r="G7" s="16" t="s">
        <v>15</v>
      </c>
      <c r="H7" s="16" t="s">
        <v>3</v>
      </c>
      <c r="I7" s="16" t="s">
        <v>16</v>
      </c>
      <c r="L7" s="70" t="str">
        <f>G7</f>
        <v>自己評価</v>
      </c>
      <c r="M7" s="70" t="str">
        <f>H7</f>
        <v>上司評価</v>
      </c>
    </row>
    <row r="8" spans="1:13" s="131" customFormat="1" ht="45" customHeight="1" x14ac:dyDescent="0.2">
      <c r="C8" s="221" t="s">
        <v>25</v>
      </c>
      <c r="D8" s="21" t="s">
        <v>26</v>
      </c>
      <c r="E8" s="49">
        <v>1</v>
      </c>
      <c r="F8" s="21" t="s">
        <v>279</v>
      </c>
      <c r="G8" s="26"/>
      <c r="H8" s="26"/>
      <c r="I8" s="67"/>
      <c r="K8" s="62"/>
      <c r="L8" s="131">
        <f>IF(G8="○",2,IF(G8="△",1,0))</f>
        <v>0</v>
      </c>
      <c r="M8" s="131">
        <f>IF(H8="○",2,IF(H8="△",1,0))</f>
        <v>0</v>
      </c>
    </row>
    <row r="9" spans="1:13" s="131" customFormat="1" ht="45" customHeight="1" x14ac:dyDescent="0.2">
      <c r="C9" s="222"/>
      <c r="D9" s="21" t="s">
        <v>27</v>
      </c>
      <c r="E9" s="49">
        <v>2</v>
      </c>
      <c r="F9" s="21" t="s">
        <v>171</v>
      </c>
      <c r="G9" s="26"/>
      <c r="H9" s="26"/>
      <c r="I9" s="67"/>
      <c r="K9" s="62"/>
      <c r="L9" s="131">
        <f t="shared" ref="L9:M36" si="0">IF(G9="○",2,IF(G9="△",1,0))</f>
        <v>0</v>
      </c>
      <c r="M9" s="131">
        <f t="shared" si="0"/>
        <v>0</v>
      </c>
    </row>
    <row r="10" spans="1:13" s="131" customFormat="1" ht="45" customHeight="1" x14ac:dyDescent="0.2">
      <c r="C10" s="221" t="s">
        <v>31</v>
      </c>
      <c r="D10" s="21" t="s">
        <v>28</v>
      </c>
      <c r="E10" s="49">
        <v>3</v>
      </c>
      <c r="F10" s="21" t="s">
        <v>280</v>
      </c>
      <c r="G10" s="26"/>
      <c r="H10" s="26"/>
      <c r="I10" s="68"/>
      <c r="K10" s="62"/>
      <c r="L10" s="131">
        <f t="shared" si="0"/>
        <v>0</v>
      </c>
      <c r="M10" s="131">
        <f t="shared" si="0"/>
        <v>0</v>
      </c>
    </row>
    <row r="11" spans="1:13" s="131" customFormat="1" ht="45" customHeight="1" x14ac:dyDescent="0.2">
      <c r="C11" s="222"/>
      <c r="D11" s="21" t="s">
        <v>101</v>
      </c>
      <c r="E11" s="49">
        <v>4</v>
      </c>
      <c r="F11" s="21" t="s">
        <v>281</v>
      </c>
      <c r="G11" s="26"/>
      <c r="H11" s="26"/>
      <c r="I11" s="68"/>
      <c r="L11" s="131">
        <f t="shared" si="0"/>
        <v>0</v>
      </c>
      <c r="M11" s="131">
        <f t="shared" si="0"/>
        <v>0</v>
      </c>
    </row>
    <row r="12" spans="1:13" s="131" customFormat="1" ht="45" customHeight="1" x14ac:dyDescent="0.2">
      <c r="C12" s="221" t="s">
        <v>102</v>
      </c>
      <c r="D12" s="21" t="s">
        <v>103</v>
      </c>
      <c r="E12" s="49">
        <v>5</v>
      </c>
      <c r="F12" s="21" t="s">
        <v>282</v>
      </c>
      <c r="G12" s="26"/>
      <c r="H12" s="26"/>
      <c r="I12" s="68"/>
      <c r="L12" s="131">
        <f t="shared" si="0"/>
        <v>0</v>
      </c>
      <c r="M12" s="131">
        <f t="shared" si="0"/>
        <v>0</v>
      </c>
    </row>
    <row r="13" spans="1:13" s="131" customFormat="1" ht="45" customHeight="1" x14ac:dyDescent="0.2">
      <c r="C13" s="223"/>
      <c r="D13" s="42" t="s">
        <v>104</v>
      </c>
      <c r="E13" s="49">
        <v>6</v>
      </c>
      <c r="F13" s="21" t="s">
        <v>283</v>
      </c>
      <c r="G13" s="26"/>
      <c r="H13" s="26"/>
      <c r="I13" s="68"/>
      <c r="L13" s="131">
        <f t="shared" si="0"/>
        <v>0</v>
      </c>
      <c r="M13" s="131">
        <f t="shared" si="0"/>
        <v>0</v>
      </c>
    </row>
    <row r="14" spans="1:13" s="131" customFormat="1" ht="45" customHeight="1" x14ac:dyDescent="0.2">
      <c r="C14" s="222"/>
      <c r="D14" s="21" t="s">
        <v>105</v>
      </c>
      <c r="E14" s="49">
        <v>7</v>
      </c>
      <c r="F14" s="21" t="s">
        <v>138</v>
      </c>
      <c r="G14" s="26"/>
      <c r="H14" s="26"/>
      <c r="I14" s="68"/>
      <c r="L14" s="131">
        <f t="shared" si="0"/>
        <v>0</v>
      </c>
      <c r="M14" s="131">
        <f t="shared" si="0"/>
        <v>0</v>
      </c>
    </row>
    <row r="15" spans="1:13" s="131" customFormat="1" ht="45" customHeight="1" x14ac:dyDescent="0.2">
      <c r="C15" s="221" t="s">
        <v>106</v>
      </c>
      <c r="D15" s="21" t="s">
        <v>107</v>
      </c>
      <c r="E15" s="49">
        <v>8</v>
      </c>
      <c r="F15" s="21" t="s">
        <v>108</v>
      </c>
      <c r="G15" s="26"/>
      <c r="H15" s="26"/>
      <c r="I15" s="68"/>
      <c r="L15" s="131">
        <f t="shared" si="0"/>
        <v>0</v>
      </c>
      <c r="M15" s="131">
        <f t="shared" si="0"/>
        <v>0</v>
      </c>
    </row>
    <row r="16" spans="1:13" s="131" customFormat="1" ht="45" customHeight="1" x14ac:dyDescent="0.2">
      <c r="C16" s="222"/>
      <c r="D16" s="21" t="s">
        <v>109</v>
      </c>
      <c r="E16" s="49">
        <v>9</v>
      </c>
      <c r="F16" s="21" t="s">
        <v>284</v>
      </c>
      <c r="G16" s="26"/>
      <c r="H16" s="26"/>
      <c r="I16" s="68"/>
      <c r="L16" s="131">
        <f t="shared" si="0"/>
        <v>0</v>
      </c>
      <c r="M16" s="131">
        <f t="shared" si="0"/>
        <v>0</v>
      </c>
    </row>
    <row r="17" spans="1:13" s="131" customFormat="1" ht="45" customHeight="1" x14ac:dyDescent="0.2">
      <c r="C17" s="221" t="s">
        <v>110</v>
      </c>
      <c r="D17" s="21" t="s">
        <v>29</v>
      </c>
      <c r="E17" s="49">
        <v>10</v>
      </c>
      <c r="F17" s="21" t="s">
        <v>285</v>
      </c>
      <c r="G17" s="26"/>
      <c r="H17" s="26"/>
      <c r="I17" s="68"/>
      <c r="L17" s="131">
        <f t="shared" si="0"/>
        <v>0</v>
      </c>
      <c r="M17" s="131">
        <f t="shared" si="0"/>
        <v>0</v>
      </c>
    </row>
    <row r="18" spans="1:13" s="131" customFormat="1" ht="45" customHeight="1" x14ac:dyDescent="0.2">
      <c r="C18" s="223"/>
      <c r="D18" s="21" t="s">
        <v>30</v>
      </c>
      <c r="E18" s="49">
        <v>11</v>
      </c>
      <c r="F18" s="21" t="s">
        <v>286</v>
      </c>
      <c r="G18" s="26"/>
      <c r="H18" s="26"/>
      <c r="I18" s="68"/>
      <c r="L18" s="131">
        <f t="shared" si="0"/>
        <v>0</v>
      </c>
      <c r="M18" s="131">
        <f t="shared" si="0"/>
        <v>0</v>
      </c>
    </row>
    <row r="19" spans="1:13" s="131" customFormat="1" ht="45" customHeight="1" x14ac:dyDescent="0.2">
      <c r="C19" s="223"/>
      <c r="D19" s="21" t="s">
        <v>287</v>
      </c>
      <c r="E19" s="49">
        <v>12</v>
      </c>
      <c r="F19" s="21" t="s">
        <v>172</v>
      </c>
      <c r="G19" s="26"/>
      <c r="H19" s="26"/>
      <c r="I19" s="68"/>
      <c r="L19" s="131">
        <f t="shared" si="0"/>
        <v>0</v>
      </c>
      <c r="M19" s="131">
        <f t="shared" si="0"/>
        <v>0</v>
      </c>
    </row>
    <row r="20" spans="1:13" s="131" customFormat="1" ht="45" customHeight="1" x14ac:dyDescent="0.2">
      <c r="C20" s="222"/>
      <c r="D20" s="21" t="s">
        <v>168</v>
      </c>
      <c r="E20" s="49">
        <v>13</v>
      </c>
      <c r="F20" s="21" t="s">
        <v>288</v>
      </c>
      <c r="G20" s="26"/>
      <c r="H20" s="26"/>
      <c r="I20" s="68"/>
      <c r="L20" s="131">
        <f t="shared" si="0"/>
        <v>0</v>
      </c>
      <c r="M20" s="131">
        <f t="shared" si="0"/>
        <v>0</v>
      </c>
    </row>
    <row r="21" spans="1:13" ht="21" customHeight="1" x14ac:dyDescent="0.2">
      <c r="C21" s="201" t="s">
        <v>331</v>
      </c>
      <c r="D21" s="10"/>
      <c r="E21" s="20"/>
      <c r="F21" s="10"/>
      <c r="G21" s="11"/>
      <c r="H21" s="11"/>
      <c r="I21" s="69"/>
      <c r="L21" s="131"/>
      <c r="M21" s="131"/>
    </row>
    <row r="22" spans="1:13" ht="13.5" x14ac:dyDescent="0.15">
      <c r="C22" s="18" t="s">
        <v>33</v>
      </c>
      <c r="I22" s="72"/>
      <c r="L22" s="131"/>
      <c r="M22" s="131"/>
    </row>
    <row r="23" spans="1:13" ht="13.5" x14ac:dyDescent="0.2">
      <c r="C23" s="127" t="s">
        <v>0</v>
      </c>
      <c r="D23" s="127" t="s">
        <v>1</v>
      </c>
      <c r="E23" s="219" t="s">
        <v>2</v>
      </c>
      <c r="F23" s="220"/>
      <c r="G23" s="16" t="s">
        <v>15</v>
      </c>
      <c r="H23" s="24" t="s">
        <v>3</v>
      </c>
      <c r="I23" s="16" t="s">
        <v>16</v>
      </c>
      <c r="L23" s="131"/>
      <c r="M23" s="131"/>
    </row>
    <row r="24" spans="1:13" ht="45" customHeight="1" x14ac:dyDescent="0.2">
      <c r="C24" s="224" t="s">
        <v>34</v>
      </c>
      <c r="D24" s="74" t="s">
        <v>35</v>
      </c>
      <c r="E24" s="50">
        <v>14</v>
      </c>
      <c r="F24" s="21" t="s">
        <v>111</v>
      </c>
      <c r="G24" s="26"/>
      <c r="H24" s="26"/>
      <c r="I24" s="73"/>
      <c r="L24" s="131">
        <f t="shared" si="0"/>
        <v>0</v>
      </c>
      <c r="M24" s="131">
        <f t="shared" si="0"/>
        <v>0</v>
      </c>
    </row>
    <row r="25" spans="1:13" ht="45" customHeight="1" x14ac:dyDescent="0.2">
      <c r="C25" s="225"/>
      <c r="D25" s="74" t="s">
        <v>36</v>
      </c>
      <c r="E25" s="50">
        <v>15</v>
      </c>
      <c r="F25" s="21" t="s">
        <v>289</v>
      </c>
      <c r="G25" s="26"/>
      <c r="H25" s="26"/>
      <c r="I25" s="73"/>
      <c r="L25" s="131">
        <f t="shared" si="0"/>
        <v>0</v>
      </c>
      <c r="M25" s="131">
        <f t="shared" si="0"/>
        <v>0</v>
      </c>
    </row>
    <row r="26" spans="1:13" ht="45" customHeight="1" x14ac:dyDescent="0.2">
      <c r="C26" s="226"/>
      <c r="D26" s="74" t="s">
        <v>37</v>
      </c>
      <c r="E26" s="50">
        <v>16</v>
      </c>
      <c r="F26" s="21" t="s">
        <v>112</v>
      </c>
      <c r="G26" s="26"/>
      <c r="H26" s="26"/>
      <c r="I26" s="73"/>
      <c r="L26" s="131">
        <f t="shared" si="0"/>
        <v>0</v>
      </c>
      <c r="M26" s="131">
        <f t="shared" si="0"/>
        <v>0</v>
      </c>
    </row>
    <row r="27" spans="1:13" ht="45" customHeight="1" x14ac:dyDescent="0.2">
      <c r="C27" s="224" t="s">
        <v>41</v>
      </c>
      <c r="D27" s="74" t="s">
        <v>38</v>
      </c>
      <c r="E27" s="50">
        <v>17</v>
      </c>
      <c r="F27" s="21" t="s">
        <v>290</v>
      </c>
      <c r="G27" s="26"/>
      <c r="H27" s="26"/>
      <c r="I27" s="73"/>
      <c r="L27" s="131">
        <f t="shared" si="0"/>
        <v>0</v>
      </c>
      <c r="M27" s="131">
        <f t="shared" si="0"/>
        <v>0</v>
      </c>
    </row>
    <row r="28" spans="1:13" ht="45" customHeight="1" x14ac:dyDescent="0.2">
      <c r="C28" s="225"/>
      <c r="D28" s="74" t="s">
        <v>39</v>
      </c>
      <c r="E28" s="50">
        <v>18</v>
      </c>
      <c r="F28" s="21" t="s">
        <v>291</v>
      </c>
      <c r="G28" s="26"/>
      <c r="H28" s="26"/>
      <c r="I28" s="73"/>
      <c r="L28" s="131">
        <f t="shared" si="0"/>
        <v>0</v>
      </c>
      <c r="M28" s="131">
        <f t="shared" si="0"/>
        <v>0</v>
      </c>
    </row>
    <row r="29" spans="1:13" ht="45" customHeight="1" x14ac:dyDescent="0.2">
      <c r="C29" s="226"/>
      <c r="D29" s="74" t="s">
        <v>40</v>
      </c>
      <c r="E29" s="50">
        <v>19</v>
      </c>
      <c r="F29" s="21" t="s">
        <v>113</v>
      </c>
      <c r="G29" s="26"/>
      <c r="H29" s="26"/>
      <c r="I29" s="73"/>
      <c r="L29" s="131">
        <f t="shared" si="0"/>
        <v>0</v>
      </c>
      <c r="M29" s="131">
        <f t="shared" si="0"/>
        <v>0</v>
      </c>
    </row>
    <row r="30" spans="1:13" ht="45" customHeight="1" x14ac:dyDescent="0.2">
      <c r="C30" s="224" t="s">
        <v>170</v>
      </c>
      <c r="D30" s="74" t="s">
        <v>42</v>
      </c>
      <c r="E30" s="50">
        <v>20</v>
      </c>
      <c r="F30" s="21" t="s">
        <v>137</v>
      </c>
      <c r="G30" s="26"/>
      <c r="H30" s="26"/>
      <c r="I30" s="73"/>
      <c r="L30" s="131">
        <f t="shared" si="0"/>
        <v>0</v>
      </c>
      <c r="M30" s="131">
        <f t="shared" si="0"/>
        <v>0</v>
      </c>
    </row>
    <row r="31" spans="1:13" ht="45" customHeight="1" x14ac:dyDescent="0.2">
      <c r="A31" s="69"/>
      <c r="C31" s="225"/>
      <c r="D31" s="74" t="s">
        <v>43</v>
      </c>
      <c r="E31" s="50">
        <v>21</v>
      </c>
      <c r="F31" s="21" t="s">
        <v>292</v>
      </c>
      <c r="G31" s="26"/>
      <c r="H31" s="26"/>
      <c r="I31" s="73"/>
      <c r="L31" s="131">
        <f t="shared" si="0"/>
        <v>0</v>
      </c>
      <c r="M31" s="131">
        <f t="shared" si="0"/>
        <v>0</v>
      </c>
    </row>
    <row r="32" spans="1:13" ht="45" customHeight="1" x14ac:dyDescent="0.2">
      <c r="A32" s="69"/>
      <c r="C32" s="226"/>
      <c r="D32" s="74" t="s">
        <v>44</v>
      </c>
      <c r="E32" s="50">
        <v>22</v>
      </c>
      <c r="F32" s="21" t="s">
        <v>114</v>
      </c>
      <c r="G32" s="26"/>
      <c r="H32" s="26"/>
      <c r="I32" s="73"/>
      <c r="L32" s="131">
        <f t="shared" si="0"/>
        <v>0</v>
      </c>
      <c r="M32" s="131">
        <f t="shared" si="0"/>
        <v>0</v>
      </c>
    </row>
    <row r="33" spans="1:13" ht="45" customHeight="1" x14ac:dyDescent="0.2">
      <c r="A33" s="69"/>
      <c r="C33" s="224" t="s">
        <v>46</v>
      </c>
      <c r="D33" s="74" t="s">
        <v>45</v>
      </c>
      <c r="E33" s="50">
        <v>23</v>
      </c>
      <c r="F33" s="21" t="s">
        <v>135</v>
      </c>
      <c r="G33" s="26"/>
      <c r="H33" s="26"/>
      <c r="I33" s="73"/>
      <c r="L33" s="131">
        <f t="shared" si="0"/>
        <v>0</v>
      </c>
      <c r="M33" s="131">
        <f t="shared" si="0"/>
        <v>0</v>
      </c>
    </row>
    <row r="34" spans="1:13" ht="45" customHeight="1" x14ac:dyDescent="0.2">
      <c r="A34" s="69"/>
      <c r="C34" s="226"/>
      <c r="D34" s="74" t="s">
        <v>295</v>
      </c>
      <c r="E34" s="50">
        <v>24</v>
      </c>
      <c r="F34" s="21" t="s">
        <v>296</v>
      </c>
      <c r="G34" s="26"/>
      <c r="H34" s="26"/>
      <c r="I34" s="73"/>
      <c r="L34" s="131">
        <f t="shared" si="0"/>
        <v>0</v>
      </c>
      <c r="M34" s="131">
        <f t="shared" si="0"/>
        <v>0</v>
      </c>
    </row>
    <row r="35" spans="1:13" ht="45" customHeight="1" x14ac:dyDescent="0.2">
      <c r="A35" s="69"/>
      <c r="C35" s="224" t="s">
        <v>161</v>
      </c>
      <c r="D35" s="74" t="s">
        <v>47</v>
      </c>
      <c r="E35" s="50">
        <v>25</v>
      </c>
      <c r="F35" s="21" t="s">
        <v>293</v>
      </c>
      <c r="G35" s="26"/>
      <c r="H35" s="26"/>
      <c r="I35" s="73"/>
      <c r="L35" s="131">
        <f t="shared" si="0"/>
        <v>0</v>
      </c>
      <c r="M35" s="131">
        <f t="shared" si="0"/>
        <v>0</v>
      </c>
    </row>
    <row r="36" spans="1:13" ht="45" customHeight="1" x14ac:dyDescent="0.2">
      <c r="A36" s="69"/>
      <c r="C36" s="225"/>
      <c r="D36" s="74" t="s">
        <v>48</v>
      </c>
      <c r="E36" s="50">
        <v>26</v>
      </c>
      <c r="F36" s="21" t="s">
        <v>115</v>
      </c>
      <c r="G36" s="26"/>
      <c r="H36" s="26"/>
      <c r="I36" s="73"/>
      <c r="L36" s="131">
        <f t="shared" si="0"/>
        <v>0</v>
      </c>
      <c r="M36" s="131">
        <f t="shared" si="0"/>
        <v>0</v>
      </c>
    </row>
    <row r="37" spans="1:13" ht="45" customHeight="1" x14ac:dyDescent="0.2">
      <c r="A37" s="69"/>
      <c r="B37" s="135"/>
      <c r="C37" s="226"/>
      <c r="D37" s="74" t="s">
        <v>169</v>
      </c>
      <c r="E37" s="50">
        <v>27</v>
      </c>
      <c r="F37" s="21" t="s">
        <v>294</v>
      </c>
      <c r="G37" s="26"/>
      <c r="H37" s="26"/>
      <c r="I37" s="73"/>
      <c r="L37" s="131">
        <f t="shared" ref="L37:M37" si="1">IF(G37="○",2,IF(G37="△",1,0))</f>
        <v>0</v>
      </c>
      <c r="M37" s="131">
        <f t="shared" si="1"/>
        <v>0</v>
      </c>
    </row>
    <row r="38" spans="1:13" s="77" customFormat="1" ht="27" x14ac:dyDescent="0.2">
      <c r="C38" s="201" t="s">
        <v>332</v>
      </c>
      <c r="D38" s="69"/>
      <c r="E38" s="133"/>
      <c r="G38" s="14" t="s">
        <v>8</v>
      </c>
      <c r="H38" s="15" t="s">
        <v>9</v>
      </c>
      <c r="I38" s="12" t="s">
        <v>297</v>
      </c>
    </row>
    <row r="39" spans="1:13" s="77" customFormat="1" ht="30" customHeight="1" x14ac:dyDescent="0.2">
      <c r="C39" s="132"/>
      <c r="D39" s="36"/>
      <c r="E39" s="133"/>
      <c r="F39" s="13" t="s">
        <v>10</v>
      </c>
      <c r="G39" s="136">
        <f>COUNTIF(G$8:G$20,"=○")+COUNTIF(G$24:G$37,"=○")</f>
        <v>0</v>
      </c>
      <c r="H39" s="136">
        <f>COUNTIF(H$8:H$20,"=○")+COUNTIF(H$24:H$37,"=○")</f>
        <v>0</v>
      </c>
      <c r="I39" s="137">
        <f>IFERROR(H39/$H$42,0)</f>
        <v>0</v>
      </c>
    </row>
    <row r="40" spans="1:13" s="77" customFormat="1" ht="30" customHeight="1" x14ac:dyDescent="0.2">
      <c r="C40" s="132"/>
      <c r="D40" s="36"/>
      <c r="E40" s="133"/>
      <c r="F40" s="13" t="s">
        <v>11</v>
      </c>
      <c r="G40" s="136">
        <f>COUNTIF(G$8:G$20,"=△")+COUNTIF(G$24:G$37,"=△")</f>
        <v>0</v>
      </c>
      <c r="H40" s="136">
        <f>COUNTIF(H$8:H$20,"=△")+COUNTIF(H$24:H$37,"=△")</f>
        <v>0</v>
      </c>
      <c r="I40" s="137">
        <f t="shared" ref="I40:I41" si="2">IFERROR(H40/$H$42,0)</f>
        <v>0</v>
      </c>
    </row>
    <row r="41" spans="1:13" s="77" customFormat="1" ht="30" customHeight="1" thickBot="1" x14ac:dyDescent="0.25">
      <c r="C41" s="132"/>
      <c r="D41" s="36"/>
      <c r="E41" s="133"/>
      <c r="F41" s="13" t="s">
        <v>12</v>
      </c>
      <c r="G41" s="136">
        <f>COUNTIF(G$8:G$20,"=×")+COUNTIF(G$24:G$37,"=×")</f>
        <v>0</v>
      </c>
      <c r="H41" s="136">
        <f>COUNTIF(H$8:H$20,"=×")+COUNTIF(H$24:H$37,"=×")</f>
        <v>0</v>
      </c>
      <c r="I41" s="137">
        <f t="shared" si="2"/>
        <v>0</v>
      </c>
    </row>
    <row r="42" spans="1:13" s="77" customFormat="1" ht="30" customHeight="1" thickTop="1" thickBot="1" x14ac:dyDescent="0.25">
      <c r="C42" s="132"/>
      <c r="D42" s="36"/>
      <c r="E42" s="133"/>
      <c r="F42" s="13" t="s">
        <v>13</v>
      </c>
      <c r="G42" s="84">
        <f>SUM(G39:G41)</f>
        <v>0</v>
      </c>
      <c r="H42" s="84">
        <f>SUM(H39:H41)</f>
        <v>0</v>
      </c>
      <c r="I42" s="85"/>
    </row>
    <row r="43" spans="1:13" ht="32.25" customHeight="1" thickTop="1" x14ac:dyDescent="0.2">
      <c r="C43" s="132"/>
      <c r="D43" s="36"/>
    </row>
  </sheetData>
  <mergeCells count="13">
    <mergeCell ref="C35:C37"/>
    <mergeCell ref="C27:C29"/>
    <mergeCell ref="C30:C32"/>
    <mergeCell ref="C33:C34"/>
    <mergeCell ref="C24:C26"/>
    <mergeCell ref="G2:I5"/>
    <mergeCell ref="E7:F7"/>
    <mergeCell ref="E23:F23"/>
    <mergeCell ref="C10:C11"/>
    <mergeCell ref="C12:C14"/>
    <mergeCell ref="C15:C16"/>
    <mergeCell ref="C17:C20"/>
    <mergeCell ref="C8:C9"/>
  </mergeCells>
  <phoneticPr fontId="3"/>
  <dataValidations count="1">
    <dataValidation type="list" allowBlank="1" showInputMessage="1" showErrorMessage="1" sqref="G8:H20 G24:H37">
      <formula1>"○, △, ×, －"</formula1>
    </dataValidation>
  </dataValidations>
  <printOptions horizontalCentered="1"/>
  <pageMargins left="0.15748031496062992" right="7.874015748031496E-2" top="0.47244094488188981" bottom="0.39370078740157483" header="0.31496062992125984" footer="0.19685039370078741"/>
  <pageSetup paperSize="9" scale="73" fitToHeight="0" orientation="portrait" r:id="rId1"/>
  <headerFooter alignWithMargins="0">
    <oddFooter>&amp;C&amp;P/&amp;N&amp;R(C)&amp;"ＭＳ Ｐゴシック,標準"厚生労働省</oddFooter>
  </headerFooter>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T41"/>
  <sheetViews>
    <sheetView showGridLines="0" view="pageBreakPreview" zoomScale="85" zoomScaleNormal="85" zoomScaleSheetLayoutView="85" workbookViewId="0">
      <selection activeCell="B39" sqref="B39"/>
    </sheetView>
  </sheetViews>
  <sheetFormatPr defaultColWidth="3" defaultRowHeight="13.5" x14ac:dyDescent="0.15"/>
  <cols>
    <col min="1" max="1" width="0.85546875" style="200" customWidth="1"/>
    <col min="2" max="2" width="3.5703125" style="200" customWidth="1"/>
    <col min="3" max="4" width="5.140625" style="200" customWidth="1"/>
    <col min="5" max="5" width="15.140625" style="200" customWidth="1"/>
    <col min="6" max="8" width="8.42578125" style="200" customWidth="1"/>
    <col min="9" max="20" width="3" style="200" customWidth="1"/>
    <col min="21" max="21" width="3.140625" style="200" customWidth="1"/>
    <col min="22" max="16384" width="3" style="200"/>
  </cols>
  <sheetData>
    <row r="1" spans="1:42" s="138" customFormat="1" ht="3.75" customHeight="1" x14ac:dyDescent="0.15"/>
    <row r="2" spans="1:42" s="138" customFormat="1" ht="15" customHeight="1" x14ac:dyDescent="0.2">
      <c r="B2" s="230" t="s">
        <v>302</v>
      </c>
      <c r="C2" s="231"/>
      <c r="D2" s="231"/>
      <c r="E2" s="231"/>
      <c r="F2" s="231"/>
      <c r="G2" s="231"/>
      <c r="H2" s="139"/>
      <c r="I2" s="140"/>
      <c r="J2" s="141" t="s">
        <v>303</v>
      </c>
      <c r="K2" s="142"/>
      <c r="L2" s="142"/>
      <c r="M2" s="142"/>
      <c r="N2" s="143"/>
      <c r="O2" s="232"/>
      <c r="P2" s="233"/>
      <c r="Q2" s="233"/>
      <c r="R2" s="233"/>
      <c r="S2" s="233"/>
      <c r="T2" s="233"/>
      <c r="U2" s="233"/>
      <c r="V2" s="233"/>
      <c r="W2" s="233"/>
      <c r="X2" s="233"/>
      <c r="Y2" s="233"/>
      <c r="Z2" s="233"/>
      <c r="AA2" s="234"/>
      <c r="AB2" s="141" t="s">
        <v>304</v>
      </c>
      <c r="AC2" s="144"/>
      <c r="AD2" s="142"/>
      <c r="AE2" s="145"/>
      <c r="AF2" s="143"/>
      <c r="AG2" s="232"/>
      <c r="AH2" s="233"/>
      <c r="AI2" s="233"/>
      <c r="AJ2" s="233"/>
      <c r="AK2" s="233"/>
      <c r="AL2" s="233"/>
      <c r="AM2" s="233"/>
      <c r="AN2" s="146"/>
      <c r="AO2" s="147" t="s">
        <v>305</v>
      </c>
    </row>
    <row r="3" spans="1:42" s="138" customFormat="1" ht="15" customHeight="1" x14ac:dyDescent="0.2">
      <c r="A3" s="148"/>
      <c r="B3" s="231"/>
      <c r="C3" s="231"/>
      <c r="D3" s="231"/>
      <c r="E3" s="231"/>
      <c r="F3" s="231"/>
      <c r="G3" s="231"/>
      <c r="H3" s="139"/>
      <c r="I3" s="140"/>
      <c r="J3" s="141" t="s">
        <v>14</v>
      </c>
      <c r="K3" s="142"/>
      <c r="L3" s="142"/>
      <c r="M3" s="145"/>
      <c r="N3" s="143"/>
      <c r="O3" s="235" t="s">
        <v>32</v>
      </c>
      <c r="P3" s="236"/>
      <c r="Q3" s="236"/>
      <c r="R3" s="236"/>
      <c r="S3" s="237"/>
      <c r="T3" s="141" t="s">
        <v>306</v>
      </c>
      <c r="U3" s="145"/>
      <c r="V3" s="143"/>
      <c r="W3" s="232" t="s">
        <v>330</v>
      </c>
      <c r="X3" s="233"/>
      <c r="Y3" s="233"/>
      <c r="Z3" s="233"/>
      <c r="AA3" s="234"/>
      <c r="AB3" s="141" t="s">
        <v>307</v>
      </c>
      <c r="AC3" s="142"/>
      <c r="AD3" s="142"/>
      <c r="AE3" s="142"/>
      <c r="AF3" s="149"/>
      <c r="AG3" s="232"/>
      <c r="AH3" s="233"/>
      <c r="AI3" s="233"/>
      <c r="AJ3" s="233"/>
      <c r="AK3" s="233"/>
      <c r="AL3" s="233"/>
      <c r="AM3" s="233"/>
      <c r="AN3" s="146"/>
      <c r="AO3" s="147" t="s">
        <v>305</v>
      </c>
    </row>
    <row r="4" spans="1:42" s="138" customFormat="1" ht="15" customHeight="1" x14ac:dyDescent="0.2">
      <c r="A4" s="150"/>
      <c r="B4" s="231"/>
      <c r="C4" s="231"/>
      <c r="D4" s="231"/>
      <c r="E4" s="231"/>
      <c r="F4" s="231"/>
      <c r="G4" s="231"/>
      <c r="H4" s="139"/>
      <c r="J4" s="141" t="s">
        <v>308</v>
      </c>
      <c r="K4" s="142"/>
      <c r="L4" s="142"/>
      <c r="M4" s="142"/>
      <c r="N4" s="149"/>
      <c r="O4" s="151"/>
      <c r="P4" s="151"/>
      <c r="Q4" s="151"/>
      <c r="R4" s="151" t="s">
        <v>309</v>
      </c>
      <c r="S4" s="151"/>
      <c r="T4" s="151"/>
      <c r="U4" s="151" t="s">
        <v>310</v>
      </c>
      <c r="V4" s="146"/>
      <c r="W4" s="146"/>
      <c r="X4" s="151" t="s">
        <v>311</v>
      </c>
      <c r="Y4" s="151"/>
      <c r="Z4" s="146"/>
      <c r="AA4" s="146"/>
      <c r="AB4" s="151" t="s">
        <v>312</v>
      </c>
      <c r="AC4" s="146"/>
      <c r="AD4" s="146"/>
      <c r="AE4" s="151"/>
      <c r="AF4" s="151"/>
      <c r="AG4" s="151" t="s">
        <v>309</v>
      </c>
      <c r="AH4" s="151"/>
      <c r="AI4" s="151" t="s">
        <v>310</v>
      </c>
      <c r="AJ4" s="146"/>
      <c r="AK4" s="146"/>
      <c r="AL4" s="146"/>
      <c r="AM4" s="151" t="s">
        <v>311</v>
      </c>
      <c r="AN4" s="151"/>
      <c r="AO4" s="152"/>
    </row>
    <row r="5" spans="1:42" s="138" customFormat="1" ht="8.25" customHeight="1" x14ac:dyDescent="0.2">
      <c r="A5" s="153"/>
    </row>
    <row r="6" spans="1:42" s="138" customFormat="1" ht="15" customHeight="1" x14ac:dyDescent="0.2">
      <c r="A6" s="150"/>
      <c r="B6" s="238" t="s">
        <v>313</v>
      </c>
      <c r="C6" s="239"/>
      <c r="D6" s="239"/>
      <c r="E6" s="239"/>
      <c r="F6" s="239"/>
      <c r="G6" s="239"/>
      <c r="H6" s="239"/>
      <c r="L6" s="154" t="s">
        <v>314</v>
      </c>
      <c r="M6" s="154"/>
      <c r="N6" s="154"/>
      <c r="O6" s="154"/>
      <c r="P6" s="154"/>
      <c r="Q6" s="154"/>
      <c r="R6" s="154"/>
      <c r="S6" s="154"/>
      <c r="T6" s="155"/>
      <c r="U6" s="155"/>
      <c r="V6" s="155"/>
      <c r="W6" s="155"/>
      <c r="X6" s="155"/>
      <c r="Y6" s="155"/>
      <c r="Z6" s="155"/>
      <c r="AA6" s="155"/>
      <c r="AB6" s="155"/>
      <c r="AC6" s="155"/>
      <c r="AD6" s="156"/>
      <c r="AE6" s="156"/>
      <c r="AF6" s="154"/>
      <c r="AG6" s="154"/>
      <c r="AH6" s="154"/>
      <c r="AI6" s="154"/>
      <c r="AJ6" s="154"/>
      <c r="AK6" s="154"/>
      <c r="AL6" s="154"/>
      <c r="AM6" s="154"/>
      <c r="AN6" s="154"/>
      <c r="AO6" s="154"/>
    </row>
    <row r="7" spans="1:42" s="138" customFormat="1" ht="15" customHeight="1" x14ac:dyDescent="0.2">
      <c r="A7" s="157"/>
      <c r="B7" s="238"/>
      <c r="C7" s="239"/>
      <c r="D7" s="239"/>
      <c r="E7" s="239"/>
      <c r="F7" s="239"/>
      <c r="G7" s="239"/>
      <c r="H7" s="239"/>
      <c r="I7" s="153"/>
      <c r="L7" s="240"/>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2"/>
    </row>
    <row r="8" spans="1:42" s="138" customFormat="1" ht="54" customHeight="1" x14ac:dyDescent="0.15">
      <c r="B8" s="158"/>
      <c r="C8" s="159"/>
      <c r="D8" s="159"/>
      <c r="E8" s="159"/>
      <c r="F8" s="159"/>
      <c r="G8" s="159"/>
      <c r="H8" s="160"/>
      <c r="L8" s="243"/>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5"/>
    </row>
    <row r="9" spans="1:42" s="138" customFormat="1" ht="15" customHeight="1" x14ac:dyDescent="0.2">
      <c r="A9" s="153"/>
      <c r="B9" s="161"/>
      <c r="C9" s="150"/>
      <c r="D9" s="157"/>
      <c r="E9" s="157"/>
      <c r="F9" s="157"/>
      <c r="G9" s="157"/>
      <c r="H9" s="162"/>
      <c r="L9" s="243"/>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5"/>
    </row>
    <row r="10" spans="1:42" s="138" customFormat="1" ht="15" customHeight="1" x14ac:dyDescent="0.2">
      <c r="A10" s="153"/>
      <c r="B10" s="161"/>
      <c r="C10" s="150"/>
      <c r="D10" s="157"/>
      <c r="E10" s="157"/>
      <c r="F10" s="157"/>
      <c r="G10" s="157"/>
      <c r="H10" s="162"/>
      <c r="I10" s="153"/>
      <c r="L10" s="243"/>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4"/>
      <c r="AO10" s="245"/>
    </row>
    <row r="11" spans="1:42" s="138" customFormat="1" ht="15" customHeight="1" x14ac:dyDescent="0.2">
      <c r="A11" s="153"/>
      <c r="B11" s="161"/>
      <c r="C11" s="150"/>
      <c r="D11" s="157"/>
      <c r="E11" s="157"/>
      <c r="F11" s="157"/>
      <c r="G11" s="157"/>
      <c r="H11" s="162"/>
      <c r="I11" s="153"/>
      <c r="L11" s="246"/>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8"/>
    </row>
    <row r="12" spans="1:42" s="138" customFormat="1" ht="15" customHeight="1" x14ac:dyDescent="0.2">
      <c r="A12" s="153"/>
      <c r="B12" s="161"/>
      <c r="C12" s="150"/>
      <c r="D12" s="157"/>
      <c r="E12" s="157"/>
      <c r="F12" s="157"/>
      <c r="G12" s="157"/>
      <c r="H12" s="162"/>
      <c r="I12" s="153"/>
    </row>
    <row r="13" spans="1:42" s="138" customFormat="1" ht="15" customHeight="1" x14ac:dyDescent="0.2">
      <c r="A13" s="153"/>
      <c r="B13" s="161"/>
      <c r="C13" s="150"/>
      <c r="D13" s="157"/>
      <c r="E13" s="157"/>
      <c r="F13" s="157"/>
      <c r="G13" s="157"/>
      <c r="H13" s="162"/>
      <c r="I13" s="153"/>
      <c r="L13" s="154" t="s">
        <v>315</v>
      </c>
      <c r="M13" s="155"/>
      <c r="N13" s="155"/>
      <c r="O13" s="155"/>
      <c r="P13" s="155"/>
      <c r="Q13" s="155"/>
      <c r="R13" s="155"/>
      <c r="S13" s="155"/>
      <c r="T13" s="155"/>
      <c r="U13" s="155"/>
      <c r="V13" s="155"/>
      <c r="W13" s="155"/>
      <c r="X13" s="155"/>
      <c r="Y13" s="155"/>
      <c r="AA13" s="155"/>
      <c r="AB13" s="155"/>
      <c r="AC13" s="155"/>
      <c r="AD13" s="156"/>
      <c r="AE13" s="156"/>
      <c r="AF13" s="154"/>
      <c r="AG13" s="154"/>
      <c r="AH13" s="154"/>
      <c r="AI13" s="163" t="s">
        <v>316</v>
      </c>
      <c r="AK13" s="154"/>
      <c r="AL13" s="154"/>
      <c r="AM13" s="154"/>
      <c r="AN13" s="154"/>
      <c r="AO13" s="154"/>
    </row>
    <row r="14" spans="1:42" s="138" customFormat="1" ht="15" customHeight="1" x14ac:dyDescent="0.2">
      <c r="A14" s="153"/>
      <c r="B14" s="161"/>
      <c r="C14" s="150"/>
      <c r="D14" s="157"/>
      <c r="E14" s="157"/>
      <c r="F14" s="157"/>
      <c r="G14" s="157"/>
      <c r="H14" s="162"/>
      <c r="I14" s="153"/>
      <c r="L14" s="164" t="s">
        <v>0</v>
      </c>
      <c r="M14" s="165"/>
      <c r="N14" s="165"/>
      <c r="O14" s="165"/>
      <c r="P14" s="165"/>
      <c r="Q14" s="166"/>
      <c r="R14" s="166"/>
      <c r="S14" s="166"/>
      <c r="T14" s="166"/>
      <c r="U14" s="167"/>
      <c r="V14" s="249" t="s">
        <v>1</v>
      </c>
      <c r="W14" s="250"/>
      <c r="X14" s="250"/>
      <c r="Y14" s="250"/>
      <c r="Z14" s="250"/>
      <c r="AA14" s="250"/>
      <c r="AB14" s="250"/>
      <c r="AC14" s="250"/>
      <c r="AD14" s="250"/>
      <c r="AE14" s="250"/>
      <c r="AF14" s="250"/>
      <c r="AG14" s="250"/>
      <c r="AH14" s="250"/>
      <c r="AI14" s="251"/>
      <c r="AJ14" s="168" t="s">
        <v>317</v>
      </c>
      <c r="AK14" s="165"/>
      <c r="AL14" s="169"/>
      <c r="AM14" s="164" t="s">
        <v>318</v>
      </c>
      <c r="AN14" s="165"/>
      <c r="AO14" s="169"/>
      <c r="AP14" s="140"/>
    </row>
    <row r="15" spans="1:42" s="138" customFormat="1" ht="15" customHeight="1" x14ac:dyDescent="0.2">
      <c r="A15" s="153"/>
      <c r="B15" s="161"/>
      <c r="C15" s="150"/>
      <c r="D15" s="157"/>
      <c r="E15" s="157"/>
      <c r="F15" s="157"/>
      <c r="G15" s="157"/>
      <c r="H15" s="162"/>
      <c r="I15" s="153"/>
      <c r="L15" s="170"/>
      <c r="M15" s="171"/>
      <c r="N15" s="171"/>
      <c r="O15" s="171"/>
      <c r="P15" s="171"/>
      <c r="Q15" s="171"/>
      <c r="R15" s="171"/>
      <c r="S15" s="171"/>
      <c r="T15" s="171"/>
      <c r="U15" s="172"/>
      <c r="V15" s="164"/>
      <c r="W15" s="165"/>
      <c r="X15" s="165"/>
      <c r="Y15" s="165"/>
      <c r="Z15" s="165"/>
      <c r="AA15" s="165"/>
      <c r="AB15" s="165"/>
      <c r="AC15" s="165"/>
      <c r="AD15" s="165"/>
      <c r="AE15" s="165"/>
      <c r="AF15" s="165"/>
      <c r="AG15" s="165"/>
      <c r="AH15" s="165"/>
      <c r="AI15" s="169"/>
      <c r="AJ15" s="227"/>
      <c r="AK15" s="228"/>
      <c r="AL15" s="229"/>
      <c r="AM15" s="227"/>
      <c r="AN15" s="228"/>
      <c r="AO15" s="229"/>
    </row>
    <row r="16" spans="1:42" s="138" customFormat="1" ht="15" customHeight="1" x14ac:dyDescent="0.2">
      <c r="A16" s="153"/>
      <c r="B16" s="161"/>
      <c r="C16" s="150"/>
      <c r="D16" s="157"/>
      <c r="E16" s="157"/>
      <c r="F16" s="157"/>
      <c r="G16" s="157"/>
      <c r="H16" s="162"/>
      <c r="I16" s="153"/>
      <c r="L16" s="170"/>
      <c r="M16" s="171"/>
      <c r="N16" s="171"/>
      <c r="O16" s="171"/>
      <c r="P16" s="171"/>
      <c r="Q16" s="171"/>
      <c r="R16" s="171"/>
      <c r="S16" s="171"/>
      <c r="T16" s="171"/>
      <c r="U16" s="172"/>
      <c r="V16" s="164"/>
      <c r="W16" s="165"/>
      <c r="X16" s="165"/>
      <c r="Y16" s="165"/>
      <c r="Z16" s="165"/>
      <c r="AA16" s="165"/>
      <c r="AB16" s="165"/>
      <c r="AC16" s="165"/>
      <c r="AD16" s="165"/>
      <c r="AE16" s="165"/>
      <c r="AF16" s="165"/>
      <c r="AG16" s="165"/>
      <c r="AH16" s="165"/>
      <c r="AI16" s="169"/>
      <c r="AJ16" s="227"/>
      <c r="AK16" s="228"/>
      <c r="AL16" s="229"/>
      <c r="AM16" s="227"/>
      <c r="AN16" s="228"/>
      <c r="AO16" s="229"/>
    </row>
    <row r="17" spans="1:46" s="138" customFormat="1" ht="15" customHeight="1" x14ac:dyDescent="0.2">
      <c r="A17" s="153"/>
      <c r="B17" s="161"/>
      <c r="C17" s="150"/>
      <c r="D17" s="157"/>
      <c r="E17" s="157"/>
      <c r="F17" s="157"/>
      <c r="G17" s="157"/>
      <c r="H17" s="162"/>
      <c r="I17" s="153"/>
      <c r="L17" s="170"/>
      <c r="M17" s="171"/>
      <c r="N17" s="171"/>
      <c r="O17" s="171"/>
      <c r="P17" s="171"/>
      <c r="Q17" s="171"/>
      <c r="R17" s="171"/>
      <c r="S17" s="171"/>
      <c r="T17" s="171"/>
      <c r="U17" s="172"/>
      <c r="V17" s="164"/>
      <c r="W17" s="165"/>
      <c r="X17" s="165"/>
      <c r="Y17" s="165"/>
      <c r="Z17" s="165"/>
      <c r="AA17" s="165"/>
      <c r="AB17" s="165"/>
      <c r="AC17" s="165"/>
      <c r="AD17" s="165"/>
      <c r="AE17" s="165"/>
      <c r="AF17" s="165"/>
      <c r="AG17" s="165"/>
      <c r="AH17" s="165"/>
      <c r="AI17" s="169"/>
      <c r="AJ17" s="227"/>
      <c r="AK17" s="228"/>
      <c r="AL17" s="229"/>
      <c r="AM17" s="227"/>
      <c r="AN17" s="228"/>
      <c r="AO17" s="229"/>
    </row>
    <row r="18" spans="1:46" s="138" customFormat="1" ht="15" customHeight="1" x14ac:dyDescent="0.2">
      <c r="A18" s="153"/>
      <c r="B18" s="173"/>
      <c r="C18" s="157"/>
      <c r="D18" s="157"/>
      <c r="E18" s="157"/>
      <c r="F18" s="157"/>
      <c r="G18" s="157"/>
      <c r="H18" s="162"/>
      <c r="I18" s="153"/>
      <c r="L18" s="170"/>
      <c r="M18" s="171"/>
      <c r="N18" s="171"/>
      <c r="O18" s="171"/>
      <c r="P18" s="171"/>
      <c r="Q18" s="171"/>
      <c r="R18" s="171"/>
      <c r="S18" s="171"/>
      <c r="T18" s="171"/>
      <c r="U18" s="172"/>
      <c r="V18" s="164"/>
      <c r="W18" s="165"/>
      <c r="X18" s="165"/>
      <c r="Y18" s="165"/>
      <c r="Z18" s="165"/>
      <c r="AA18" s="165"/>
      <c r="AB18" s="165"/>
      <c r="AC18" s="165"/>
      <c r="AD18" s="165"/>
      <c r="AE18" s="165"/>
      <c r="AF18" s="165"/>
      <c r="AG18" s="165"/>
      <c r="AH18" s="165"/>
      <c r="AI18" s="169"/>
      <c r="AJ18" s="227"/>
      <c r="AK18" s="228"/>
      <c r="AL18" s="229"/>
      <c r="AM18" s="227"/>
      <c r="AN18" s="228"/>
      <c r="AO18" s="229"/>
    </row>
    <row r="19" spans="1:46" s="138" customFormat="1" ht="15" customHeight="1" x14ac:dyDescent="0.2">
      <c r="A19" s="153"/>
      <c r="B19" s="173"/>
      <c r="C19" s="157"/>
      <c r="D19" s="157"/>
      <c r="E19" s="157"/>
      <c r="F19" s="157"/>
      <c r="G19" s="157"/>
      <c r="H19" s="162"/>
      <c r="I19" s="153"/>
      <c r="L19" s="170"/>
      <c r="M19" s="171"/>
      <c r="N19" s="171"/>
      <c r="O19" s="171"/>
      <c r="P19" s="171"/>
      <c r="Q19" s="171"/>
      <c r="R19" s="171"/>
      <c r="S19" s="171"/>
      <c r="T19" s="171"/>
      <c r="U19" s="172"/>
      <c r="V19" s="164"/>
      <c r="W19" s="165"/>
      <c r="X19" s="165"/>
      <c r="Y19" s="165"/>
      <c r="Z19" s="165"/>
      <c r="AA19" s="165"/>
      <c r="AB19" s="165"/>
      <c r="AC19" s="165"/>
      <c r="AD19" s="165"/>
      <c r="AE19" s="165"/>
      <c r="AF19" s="165"/>
      <c r="AG19" s="165"/>
      <c r="AH19" s="165"/>
      <c r="AI19" s="169"/>
      <c r="AJ19" s="227"/>
      <c r="AK19" s="228"/>
      <c r="AL19" s="229"/>
      <c r="AM19" s="227"/>
      <c r="AN19" s="228"/>
      <c r="AO19" s="229"/>
    </row>
    <row r="20" spans="1:46" s="138" customFormat="1" ht="15" customHeight="1" x14ac:dyDescent="0.2">
      <c r="A20" s="153"/>
      <c r="B20" s="174"/>
      <c r="C20" s="175"/>
      <c r="D20" s="176"/>
      <c r="E20" s="176"/>
      <c r="F20" s="176"/>
      <c r="G20" s="176"/>
      <c r="H20" s="177"/>
      <c r="I20" s="153"/>
      <c r="L20" s="170"/>
      <c r="M20" s="171"/>
      <c r="N20" s="171"/>
      <c r="O20" s="171"/>
      <c r="P20" s="171"/>
      <c r="Q20" s="171"/>
      <c r="R20" s="171"/>
      <c r="S20" s="171"/>
      <c r="T20" s="171"/>
      <c r="U20" s="172"/>
      <c r="V20" s="164"/>
      <c r="W20" s="165"/>
      <c r="X20" s="165"/>
      <c r="Y20" s="165"/>
      <c r="Z20" s="165"/>
      <c r="AA20" s="165"/>
      <c r="AB20" s="165"/>
      <c r="AC20" s="165"/>
      <c r="AD20" s="165"/>
      <c r="AE20" s="165"/>
      <c r="AF20" s="165"/>
      <c r="AG20" s="165"/>
      <c r="AH20" s="165"/>
      <c r="AI20" s="169"/>
      <c r="AJ20" s="227"/>
      <c r="AK20" s="228"/>
      <c r="AL20" s="229"/>
      <c r="AM20" s="227"/>
      <c r="AN20" s="228"/>
      <c r="AO20" s="229"/>
      <c r="AT20" s="178"/>
    </row>
    <row r="21" spans="1:46" s="138" customFormat="1" ht="15" customHeight="1" x14ac:dyDescent="0.2">
      <c r="A21" s="153"/>
      <c r="B21" s="150"/>
      <c r="C21" s="150"/>
      <c r="D21" s="157"/>
      <c r="E21" s="157"/>
      <c r="F21" s="157"/>
      <c r="G21" s="157"/>
      <c r="H21" s="157"/>
      <c r="I21" s="153"/>
      <c r="L21" s="170"/>
      <c r="M21" s="171"/>
      <c r="N21" s="171"/>
      <c r="O21" s="171"/>
      <c r="P21" s="171"/>
      <c r="Q21" s="171"/>
      <c r="R21" s="171"/>
      <c r="S21" s="171"/>
      <c r="T21" s="171"/>
      <c r="U21" s="172"/>
      <c r="V21" s="164"/>
      <c r="W21" s="165"/>
      <c r="X21" s="165"/>
      <c r="Y21" s="165"/>
      <c r="Z21" s="165"/>
      <c r="AA21" s="165"/>
      <c r="AB21" s="165"/>
      <c r="AC21" s="165"/>
      <c r="AD21" s="165"/>
      <c r="AE21" s="165"/>
      <c r="AF21" s="165"/>
      <c r="AG21" s="165"/>
      <c r="AH21" s="165"/>
      <c r="AI21" s="169"/>
      <c r="AJ21" s="227"/>
      <c r="AK21" s="228"/>
      <c r="AL21" s="229"/>
      <c r="AM21" s="227"/>
      <c r="AN21" s="228"/>
      <c r="AO21" s="229"/>
      <c r="AT21" s="178"/>
    </row>
    <row r="22" spans="1:46" s="138" customFormat="1" ht="15" customHeight="1" x14ac:dyDescent="0.2">
      <c r="A22" s="153"/>
      <c r="B22" s="179" t="s">
        <v>319</v>
      </c>
      <c r="C22" s="180"/>
      <c r="D22" s="181"/>
      <c r="E22" s="181"/>
      <c r="F22" s="181"/>
      <c r="G22" s="181"/>
      <c r="H22" s="181"/>
      <c r="I22" s="153"/>
      <c r="L22" s="154" t="s">
        <v>320</v>
      </c>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2"/>
      <c r="AM22" s="182"/>
      <c r="AN22" s="182"/>
      <c r="AO22" s="182"/>
      <c r="AT22" s="178"/>
    </row>
    <row r="23" spans="1:46" s="138" customFormat="1" ht="14.25" customHeight="1" x14ac:dyDescent="0.2">
      <c r="A23" s="153"/>
      <c r="B23" s="252" t="s">
        <v>321</v>
      </c>
      <c r="C23" s="252"/>
      <c r="D23" s="252"/>
      <c r="E23" s="252"/>
      <c r="F23" s="183"/>
      <c r="G23" s="183" t="s">
        <v>322</v>
      </c>
      <c r="H23" s="183" t="s">
        <v>323</v>
      </c>
      <c r="I23" s="153"/>
      <c r="L23" s="184" t="s">
        <v>324</v>
      </c>
      <c r="M23" s="185"/>
      <c r="N23" s="185"/>
      <c r="O23" s="185"/>
      <c r="P23" s="185"/>
      <c r="Q23" s="185"/>
      <c r="R23" s="185"/>
      <c r="S23" s="186"/>
      <c r="T23" s="187"/>
      <c r="U23" s="186"/>
      <c r="V23" s="187"/>
      <c r="W23" s="186"/>
      <c r="X23" s="187"/>
      <c r="Y23" s="186"/>
      <c r="Z23" s="188"/>
      <c r="AA23" s="184" t="s">
        <v>325</v>
      </c>
      <c r="AB23" s="185"/>
      <c r="AC23" s="186"/>
      <c r="AD23" s="186"/>
      <c r="AE23" s="186"/>
      <c r="AF23" s="187"/>
      <c r="AG23" s="187"/>
      <c r="AH23" s="187"/>
      <c r="AI23" s="186"/>
      <c r="AJ23" s="186"/>
      <c r="AK23" s="186"/>
      <c r="AL23" s="186"/>
      <c r="AM23" s="186"/>
      <c r="AN23" s="186"/>
      <c r="AO23" s="189"/>
      <c r="AT23" s="178"/>
    </row>
    <row r="24" spans="1:46" s="138" customFormat="1" ht="14.25" customHeight="1" x14ac:dyDescent="0.2">
      <c r="A24" s="153"/>
      <c r="B24" s="253"/>
      <c r="C24" s="253"/>
      <c r="D24" s="253"/>
      <c r="E24" s="253"/>
      <c r="F24" s="190"/>
      <c r="G24" s="190" t="s">
        <v>326</v>
      </c>
      <c r="H24" s="190" t="s">
        <v>326</v>
      </c>
      <c r="I24" s="153"/>
      <c r="L24" s="254"/>
      <c r="M24" s="255"/>
      <c r="N24" s="255"/>
      <c r="O24" s="255"/>
      <c r="P24" s="255"/>
      <c r="Q24" s="255"/>
      <c r="R24" s="255"/>
      <c r="S24" s="255"/>
      <c r="T24" s="255"/>
      <c r="U24" s="255"/>
      <c r="V24" s="255"/>
      <c r="W24" s="255"/>
      <c r="X24" s="255"/>
      <c r="Y24" s="255"/>
      <c r="Z24" s="256"/>
      <c r="AA24" s="254"/>
      <c r="AB24" s="255"/>
      <c r="AC24" s="255"/>
      <c r="AD24" s="255"/>
      <c r="AE24" s="255"/>
      <c r="AF24" s="255"/>
      <c r="AG24" s="255"/>
      <c r="AH24" s="255"/>
      <c r="AI24" s="255"/>
      <c r="AJ24" s="255"/>
      <c r="AK24" s="255"/>
      <c r="AL24" s="255"/>
      <c r="AM24" s="255"/>
      <c r="AN24" s="255"/>
      <c r="AO24" s="256"/>
      <c r="AT24" s="178"/>
    </row>
    <row r="25" spans="1:46" s="138" customFormat="1" ht="15" customHeight="1" x14ac:dyDescent="0.2">
      <c r="A25" s="153"/>
      <c r="B25" s="191" t="str">
        <f>職業能力評価シート!C8</f>
        <v>「美と健康」への興味と探究心</v>
      </c>
      <c r="C25" s="191"/>
      <c r="D25" s="192"/>
      <c r="E25" s="192"/>
      <c r="F25" s="193"/>
      <c r="G25" s="193">
        <f>AVERAGE(職業能力評価シート!L8:L9)</f>
        <v>0</v>
      </c>
      <c r="H25" s="193">
        <f>AVERAGE(職業能力評価シート!M8:M9)</f>
        <v>0</v>
      </c>
      <c r="I25" s="153"/>
      <c r="L25" s="257"/>
      <c r="M25" s="258"/>
      <c r="N25" s="258"/>
      <c r="O25" s="258"/>
      <c r="P25" s="258"/>
      <c r="Q25" s="258"/>
      <c r="R25" s="258"/>
      <c r="S25" s="258"/>
      <c r="T25" s="258"/>
      <c r="U25" s="258"/>
      <c r="V25" s="258"/>
      <c r="W25" s="258"/>
      <c r="X25" s="258"/>
      <c r="Y25" s="258"/>
      <c r="Z25" s="259"/>
      <c r="AA25" s="257"/>
      <c r="AB25" s="258"/>
      <c r="AC25" s="258"/>
      <c r="AD25" s="258"/>
      <c r="AE25" s="258"/>
      <c r="AF25" s="258"/>
      <c r="AG25" s="258"/>
      <c r="AH25" s="258"/>
      <c r="AI25" s="258"/>
      <c r="AJ25" s="258"/>
      <c r="AK25" s="258"/>
      <c r="AL25" s="258"/>
      <c r="AM25" s="258"/>
      <c r="AN25" s="258"/>
      <c r="AO25" s="259"/>
      <c r="AT25" s="178"/>
    </row>
    <row r="26" spans="1:46" s="138" customFormat="1" ht="15" customHeight="1" x14ac:dyDescent="0.2">
      <c r="A26" s="153"/>
      <c r="B26" s="194" t="str">
        <f>職業能力評価シート!C10</f>
        <v>職業倫理とコンプライアンス</v>
      </c>
      <c r="C26" s="194"/>
      <c r="D26" s="195"/>
      <c r="E26" s="195"/>
      <c r="F26" s="196"/>
      <c r="G26" s="196">
        <f>AVERAGE(職業能力評価シート!L10:L11)</f>
        <v>0</v>
      </c>
      <c r="H26" s="196">
        <f>AVERAGE(職業能力評価シート!M10:M11)</f>
        <v>0</v>
      </c>
      <c r="I26" s="153"/>
      <c r="L26" s="257"/>
      <c r="M26" s="258"/>
      <c r="N26" s="258"/>
      <c r="O26" s="258"/>
      <c r="P26" s="258"/>
      <c r="Q26" s="258"/>
      <c r="R26" s="258"/>
      <c r="S26" s="258"/>
      <c r="T26" s="258"/>
      <c r="U26" s="258"/>
      <c r="V26" s="258"/>
      <c r="W26" s="258"/>
      <c r="X26" s="258"/>
      <c r="Y26" s="258"/>
      <c r="Z26" s="259"/>
      <c r="AA26" s="257"/>
      <c r="AB26" s="258"/>
      <c r="AC26" s="258"/>
      <c r="AD26" s="258"/>
      <c r="AE26" s="258"/>
      <c r="AF26" s="258"/>
      <c r="AG26" s="258"/>
      <c r="AH26" s="258"/>
      <c r="AI26" s="258"/>
      <c r="AJ26" s="258"/>
      <c r="AK26" s="258"/>
      <c r="AL26" s="258"/>
      <c r="AM26" s="258"/>
      <c r="AN26" s="258"/>
      <c r="AO26" s="259"/>
      <c r="AT26" s="178"/>
    </row>
    <row r="27" spans="1:46" s="138" customFormat="1" ht="15" customHeight="1" x14ac:dyDescent="0.2">
      <c r="A27" s="153"/>
      <c r="B27" s="191" t="str">
        <f>職業能力評価シート!C12</f>
        <v>ホスピタリティ</v>
      </c>
      <c r="C27" s="191"/>
      <c r="D27" s="192"/>
      <c r="E27" s="192"/>
      <c r="F27" s="193"/>
      <c r="G27" s="193">
        <f>AVERAGE(職業能力評価シート!L12:L14)</f>
        <v>0</v>
      </c>
      <c r="H27" s="193">
        <f>AVERAGE(職業能力評価シート!M12:M14)</f>
        <v>0</v>
      </c>
      <c r="I27" s="153"/>
      <c r="L27" s="257"/>
      <c r="M27" s="258"/>
      <c r="N27" s="258"/>
      <c r="O27" s="258"/>
      <c r="P27" s="258"/>
      <c r="Q27" s="258"/>
      <c r="R27" s="258"/>
      <c r="S27" s="258"/>
      <c r="T27" s="258"/>
      <c r="U27" s="258"/>
      <c r="V27" s="258"/>
      <c r="W27" s="258"/>
      <c r="X27" s="258"/>
      <c r="Y27" s="258"/>
      <c r="Z27" s="259"/>
      <c r="AA27" s="257"/>
      <c r="AB27" s="258"/>
      <c r="AC27" s="258"/>
      <c r="AD27" s="258"/>
      <c r="AE27" s="258"/>
      <c r="AF27" s="258"/>
      <c r="AG27" s="258"/>
      <c r="AH27" s="258"/>
      <c r="AI27" s="258"/>
      <c r="AJ27" s="258"/>
      <c r="AK27" s="258"/>
      <c r="AL27" s="258"/>
      <c r="AM27" s="258"/>
      <c r="AN27" s="258"/>
      <c r="AO27" s="259"/>
      <c r="AT27" s="178"/>
    </row>
    <row r="28" spans="1:46" s="138" customFormat="1" ht="15" customHeight="1" x14ac:dyDescent="0.2">
      <c r="A28" s="153"/>
      <c r="B28" s="194" t="str">
        <f>職業能力評価シート!C15</f>
        <v>チームワークとコミュニケーション</v>
      </c>
      <c r="C28" s="194"/>
      <c r="D28" s="195"/>
      <c r="E28" s="195"/>
      <c r="F28" s="196"/>
      <c r="G28" s="196">
        <f>AVERAGE(職業能力評価シート!L15:L16)</f>
        <v>0</v>
      </c>
      <c r="H28" s="196">
        <f>AVERAGE(職業能力評価シート!M15:M16)</f>
        <v>0</v>
      </c>
      <c r="I28" s="153"/>
      <c r="L28" s="257"/>
      <c r="M28" s="258"/>
      <c r="N28" s="258"/>
      <c r="O28" s="258"/>
      <c r="P28" s="258"/>
      <c r="Q28" s="258"/>
      <c r="R28" s="258"/>
      <c r="S28" s="258"/>
      <c r="T28" s="258"/>
      <c r="U28" s="258"/>
      <c r="V28" s="258"/>
      <c r="W28" s="258"/>
      <c r="X28" s="258"/>
      <c r="Y28" s="258"/>
      <c r="Z28" s="259"/>
      <c r="AA28" s="257"/>
      <c r="AB28" s="258"/>
      <c r="AC28" s="258"/>
      <c r="AD28" s="258"/>
      <c r="AE28" s="258"/>
      <c r="AF28" s="258"/>
      <c r="AG28" s="258"/>
      <c r="AH28" s="258"/>
      <c r="AI28" s="258"/>
      <c r="AJ28" s="258"/>
      <c r="AK28" s="258"/>
      <c r="AL28" s="258"/>
      <c r="AM28" s="258"/>
      <c r="AN28" s="258"/>
      <c r="AO28" s="259"/>
    </row>
    <row r="29" spans="1:46" s="138" customFormat="1" ht="15" customHeight="1" x14ac:dyDescent="0.2">
      <c r="A29" s="153"/>
      <c r="B29" s="191" t="str">
        <f>職業能力評価シート!C17</f>
        <v>業務効率化の推進</v>
      </c>
      <c r="C29" s="191"/>
      <c r="D29" s="192"/>
      <c r="E29" s="192"/>
      <c r="F29" s="193"/>
      <c r="G29" s="193">
        <f>AVERAGE(職業能力評価シート!L17:L20)</f>
        <v>0</v>
      </c>
      <c r="H29" s="193">
        <f>AVERAGE(職業能力評価シート!M17:M20)</f>
        <v>0</v>
      </c>
      <c r="I29" s="153"/>
      <c r="L29" s="260"/>
      <c r="M29" s="261"/>
      <c r="N29" s="261"/>
      <c r="O29" s="261"/>
      <c r="P29" s="261"/>
      <c r="Q29" s="261"/>
      <c r="R29" s="261"/>
      <c r="S29" s="261"/>
      <c r="T29" s="261"/>
      <c r="U29" s="261"/>
      <c r="V29" s="261"/>
      <c r="W29" s="261"/>
      <c r="X29" s="261"/>
      <c r="Y29" s="261"/>
      <c r="Z29" s="262"/>
      <c r="AA29" s="260"/>
      <c r="AB29" s="261"/>
      <c r="AC29" s="261"/>
      <c r="AD29" s="261"/>
      <c r="AE29" s="261"/>
      <c r="AF29" s="261"/>
      <c r="AG29" s="261"/>
      <c r="AH29" s="261"/>
      <c r="AI29" s="261"/>
      <c r="AJ29" s="261"/>
      <c r="AK29" s="261"/>
      <c r="AL29" s="261"/>
      <c r="AM29" s="261"/>
      <c r="AN29" s="261"/>
      <c r="AO29" s="262"/>
    </row>
    <row r="30" spans="1:46" s="138" customFormat="1" ht="15" customHeight="1" x14ac:dyDescent="0.2">
      <c r="A30" s="153"/>
      <c r="B30" s="194" t="str">
        <f>職業能力評価シート!C24</f>
        <v>営業管理</v>
      </c>
      <c r="C30" s="194"/>
      <c r="D30" s="195"/>
      <c r="E30" s="195"/>
      <c r="F30" s="196"/>
      <c r="G30" s="196">
        <f>AVERAGE(職業能力評価シート!L24:L26)</f>
        <v>0</v>
      </c>
      <c r="H30" s="196">
        <f>AVERAGE(職業能力評価シート!M24:M26)</f>
        <v>0</v>
      </c>
      <c r="I30" s="153"/>
    </row>
    <row r="31" spans="1:46" s="138" customFormat="1" ht="15" customHeight="1" x14ac:dyDescent="0.2">
      <c r="A31" s="153"/>
      <c r="B31" s="191" t="str">
        <f>職業能力評価シート!C27</f>
        <v>顧客管理</v>
      </c>
      <c r="C31" s="191"/>
      <c r="D31" s="192"/>
      <c r="E31" s="192"/>
      <c r="F31" s="193"/>
      <c r="G31" s="193">
        <f>AVERAGE(職業能力評価シート!L27:L29)</f>
        <v>0</v>
      </c>
      <c r="H31" s="193">
        <f>AVERAGE(職業能力評価シート!M27:M29)</f>
        <v>0</v>
      </c>
      <c r="I31" s="153"/>
      <c r="L31" s="154" t="s">
        <v>327</v>
      </c>
      <c r="M31" s="155"/>
      <c r="N31" s="155"/>
      <c r="O31" s="155"/>
      <c r="P31" s="155"/>
      <c r="Q31" s="155"/>
      <c r="R31" s="155"/>
      <c r="S31" s="155"/>
      <c r="T31" s="155"/>
      <c r="U31" s="155"/>
      <c r="V31" s="155"/>
      <c r="W31" s="155"/>
      <c r="X31" s="155"/>
      <c r="Y31" s="155"/>
      <c r="Z31" s="155"/>
      <c r="AA31" s="154"/>
      <c r="AB31" s="155"/>
      <c r="AC31" s="155"/>
      <c r="AD31" s="155"/>
      <c r="AE31" s="155"/>
      <c r="AF31" s="155"/>
      <c r="AG31" s="155"/>
      <c r="AH31" s="155"/>
      <c r="AI31" s="155"/>
      <c r="AJ31" s="155"/>
      <c r="AK31" s="155"/>
      <c r="AL31" s="155"/>
      <c r="AM31" s="155"/>
      <c r="AN31" s="155"/>
      <c r="AO31" s="155"/>
    </row>
    <row r="32" spans="1:46" s="138" customFormat="1" ht="15" customHeight="1" x14ac:dyDescent="0.2">
      <c r="A32" s="153"/>
      <c r="B32" s="194" t="str">
        <f>職業能力評価シート!C30</f>
        <v>人材管理・人材育成</v>
      </c>
      <c r="C32" s="194"/>
      <c r="D32" s="195"/>
      <c r="E32" s="195"/>
      <c r="F32" s="196"/>
      <c r="G32" s="196">
        <f>AVERAGE(職業能力評価シート!L30:L32)</f>
        <v>0</v>
      </c>
      <c r="H32" s="196">
        <f>AVERAGE(職業能力評価シート!M30:M32)</f>
        <v>0</v>
      </c>
      <c r="I32" s="153"/>
      <c r="L32" s="197" t="s">
        <v>328</v>
      </c>
      <c r="M32" s="198"/>
      <c r="N32" s="198"/>
      <c r="O32" s="198"/>
      <c r="P32" s="198"/>
      <c r="Q32" s="198"/>
      <c r="R32" s="198"/>
      <c r="S32" s="198"/>
      <c r="T32" s="198"/>
      <c r="U32" s="198"/>
      <c r="V32" s="198"/>
      <c r="W32" s="198"/>
      <c r="X32" s="198"/>
      <c r="Y32" s="198"/>
      <c r="Z32" s="199"/>
      <c r="AA32" s="184" t="s">
        <v>329</v>
      </c>
      <c r="AB32" s="198"/>
      <c r="AC32" s="198"/>
      <c r="AD32" s="198"/>
      <c r="AE32" s="198"/>
      <c r="AF32" s="198"/>
      <c r="AG32" s="198"/>
      <c r="AH32" s="198"/>
      <c r="AI32" s="198"/>
      <c r="AJ32" s="198"/>
      <c r="AK32" s="198"/>
      <c r="AL32" s="198"/>
      <c r="AM32" s="198"/>
      <c r="AN32" s="198"/>
      <c r="AO32" s="199"/>
    </row>
    <row r="33" spans="1:41" s="138" customFormat="1" ht="15" customHeight="1" x14ac:dyDescent="0.2">
      <c r="A33" s="153"/>
      <c r="B33" s="191" t="str">
        <f>職業能力評価シート!C33</f>
        <v>設備・衛生管理</v>
      </c>
      <c r="C33" s="191"/>
      <c r="D33" s="192"/>
      <c r="E33" s="192"/>
      <c r="F33" s="193"/>
      <c r="G33" s="193">
        <f>AVERAGE(職業能力評価シート!L33:L34)</f>
        <v>0</v>
      </c>
      <c r="H33" s="193">
        <f>AVERAGE(職業能力評価シート!M33:M34)</f>
        <v>0</v>
      </c>
      <c r="I33" s="153"/>
      <c r="L33" s="254"/>
      <c r="M33" s="263"/>
      <c r="N33" s="263"/>
      <c r="O33" s="263"/>
      <c r="P33" s="263"/>
      <c r="Q33" s="263"/>
      <c r="R33" s="263"/>
      <c r="S33" s="263"/>
      <c r="T33" s="263"/>
      <c r="U33" s="263"/>
      <c r="V33" s="263"/>
      <c r="W33" s="263"/>
      <c r="X33" s="263"/>
      <c r="Y33" s="263"/>
      <c r="Z33" s="264"/>
      <c r="AA33" s="254"/>
      <c r="AB33" s="263"/>
      <c r="AC33" s="263"/>
      <c r="AD33" s="263"/>
      <c r="AE33" s="263"/>
      <c r="AF33" s="263"/>
      <c r="AG33" s="263"/>
      <c r="AH33" s="263"/>
      <c r="AI33" s="263"/>
      <c r="AJ33" s="263"/>
      <c r="AK33" s="263"/>
      <c r="AL33" s="263"/>
      <c r="AM33" s="263"/>
      <c r="AN33" s="263"/>
      <c r="AO33" s="264"/>
    </row>
    <row r="34" spans="1:41" s="138" customFormat="1" ht="15" customHeight="1" x14ac:dyDescent="0.2">
      <c r="A34" s="153"/>
      <c r="B34" s="194" t="str">
        <f>職業能力評価シート!C35</f>
        <v>苦情・クレーム・問い合わせ対応</v>
      </c>
      <c r="C34" s="194"/>
      <c r="D34" s="195"/>
      <c r="E34" s="195"/>
      <c r="F34" s="196"/>
      <c r="G34" s="196">
        <f>AVERAGE(職業能力評価シート!L35:L37)</f>
        <v>0</v>
      </c>
      <c r="H34" s="196">
        <f>AVERAGE(職業能力評価シート!M35:M37)</f>
        <v>0</v>
      </c>
      <c r="I34" s="153"/>
      <c r="L34" s="265"/>
      <c r="M34" s="266"/>
      <c r="N34" s="266"/>
      <c r="O34" s="266"/>
      <c r="P34" s="266"/>
      <c r="Q34" s="266"/>
      <c r="R34" s="266"/>
      <c r="S34" s="266"/>
      <c r="T34" s="266"/>
      <c r="U34" s="266"/>
      <c r="V34" s="266"/>
      <c r="W34" s="266"/>
      <c r="X34" s="266"/>
      <c r="Y34" s="266"/>
      <c r="Z34" s="267"/>
      <c r="AA34" s="265"/>
      <c r="AB34" s="266"/>
      <c r="AC34" s="266"/>
      <c r="AD34" s="266"/>
      <c r="AE34" s="266"/>
      <c r="AF34" s="266"/>
      <c r="AG34" s="266"/>
      <c r="AH34" s="266"/>
      <c r="AI34" s="266"/>
      <c r="AJ34" s="266"/>
      <c r="AK34" s="266"/>
      <c r="AL34" s="266"/>
      <c r="AM34" s="266"/>
      <c r="AN34" s="266"/>
      <c r="AO34" s="267"/>
    </row>
    <row r="35" spans="1:41" s="138" customFormat="1" ht="15" customHeight="1" x14ac:dyDescent="0.2">
      <c r="A35" s="153"/>
      <c r="B35" s="191"/>
      <c r="C35" s="191"/>
      <c r="D35" s="192"/>
      <c r="E35" s="192"/>
      <c r="F35" s="193"/>
      <c r="G35" s="193"/>
      <c r="H35" s="193"/>
      <c r="I35" s="153"/>
      <c r="L35" s="265"/>
      <c r="M35" s="266"/>
      <c r="N35" s="266"/>
      <c r="O35" s="266"/>
      <c r="P35" s="266"/>
      <c r="Q35" s="266"/>
      <c r="R35" s="266"/>
      <c r="S35" s="266"/>
      <c r="T35" s="266"/>
      <c r="U35" s="266"/>
      <c r="V35" s="266"/>
      <c r="W35" s="266"/>
      <c r="X35" s="266"/>
      <c r="Y35" s="266"/>
      <c r="Z35" s="267"/>
      <c r="AA35" s="265"/>
      <c r="AB35" s="266"/>
      <c r="AC35" s="266"/>
      <c r="AD35" s="266"/>
      <c r="AE35" s="266"/>
      <c r="AF35" s="266"/>
      <c r="AG35" s="266"/>
      <c r="AH35" s="266"/>
      <c r="AI35" s="266"/>
      <c r="AJ35" s="266"/>
      <c r="AK35" s="266"/>
      <c r="AL35" s="266"/>
      <c r="AM35" s="266"/>
      <c r="AN35" s="266"/>
      <c r="AO35" s="267"/>
    </row>
    <row r="36" spans="1:41" s="138" customFormat="1" ht="15" customHeight="1" x14ac:dyDescent="0.2">
      <c r="A36" s="153"/>
      <c r="B36" s="195"/>
      <c r="C36" s="194"/>
      <c r="D36" s="195"/>
      <c r="E36" s="195"/>
      <c r="F36" s="196"/>
      <c r="G36" s="196"/>
      <c r="H36" s="196"/>
      <c r="I36" s="153"/>
      <c r="L36" s="265"/>
      <c r="M36" s="266"/>
      <c r="N36" s="266"/>
      <c r="O36" s="266"/>
      <c r="P36" s="266"/>
      <c r="Q36" s="266"/>
      <c r="R36" s="266"/>
      <c r="S36" s="266"/>
      <c r="T36" s="266"/>
      <c r="U36" s="266"/>
      <c r="V36" s="266"/>
      <c r="W36" s="266"/>
      <c r="X36" s="266"/>
      <c r="Y36" s="266"/>
      <c r="Z36" s="267"/>
      <c r="AA36" s="265"/>
      <c r="AB36" s="266"/>
      <c r="AC36" s="266"/>
      <c r="AD36" s="266"/>
      <c r="AE36" s="266"/>
      <c r="AF36" s="266"/>
      <c r="AG36" s="266"/>
      <c r="AH36" s="266"/>
      <c r="AI36" s="266"/>
      <c r="AJ36" s="266"/>
      <c r="AK36" s="266"/>
      <c r="AL36" s="266"/>
      <c r="AM36" s="266"/>
      <c r="AN36" s="266"/>
      <c r="AO36" s="267"/>
    </row>
    <row r="37" spans="1:41" s="138" customFormat="1" ht="15" customHeight="1" x14ac:dyDescent="0.2">
      <c r="A37" s="153"/>
      <c r="B37" s="192"/>
      <c r="C37" s="191"/>
      <c r="D37" s="192"/>
      <c r="E37" s="192"/>
      <c r="F37" s="193"/>
      <c r="G37" s="193"/>
      <c r="H37" s="193"/>
      <c r="I37" s="153"/>
      <c r="L37" s="265"/>
      <c r="M37" s="266"/>
      <c r="N37" s="266"/>
      <c r="O37" s="266"/>
      <c r="P37" s="266"/>
      <c r="Q37" s="266"/>
      <c r="R37" s="266"/>
      <c r="S37" s="266"/>
      <c r="T37" s="266"/>
      <c r="U37" s="266"/>
      <c r="V37" s="266"/>
      <c r="W37" s="266"/>
      <c r="X37" s="266"/>
      <c r="Y37" s="266"/>
      <c r="Z37" s="267"/>
      <c r="AA37" s="265"/>
      <c r="AB37" s="266"/>
      <c r="AC37" s="266"/>
      <c r="AD37" s="266"/>
      <c r="AE37" s="266"/>
      <c r="AF37" s="266"/>
      <c r="AG37" s="266"/>
      <c r="AH37" s="266"/>
      <c r="AI37" s="266"/>
      <c r="AJ37" s="266"/>
      <c r="AK37" s="266"/>
      <c r="AL37" s="266"/>
      <c r="AM37" s="266"/>
      <c r="AN37" s="266"/>
      <c r="AO37" s="267"/>
    </row>
    <row r="38" spans="1:41" s="138" customFormat="1" ht="15" customHeight="1" x14ac:dyDescent="0.2">
      <c r="A38" s="153"/>
      <c r="B38" s="194"/>
      <c r="C38" s="194"/>
      <c r="D38" s="195"/>
      <c r="E38" s="195"/>
      <c r="F38" s="196"/>
      <c r="G38" s="196"/>
      <c r="H38" s="196"/>
      <c r="I38" s="153"/>
      <c r="L38" s="268"/>
      <c r="M38" s="269"/>
      <c r="N38" s="269"/>
      <c r="O38" s="269"/>
      <c r="P38" s="269"/>
      <c r="Q38" s="269"/>
      <c r="R38" s="269"/>
      <c r="S38" s="269"/>
      <c r="T38" s="269"/>
      <c r="U38" s="269"/>
      <c r="V38" s="269"/>
      <c r="W38" s="269"/>
      <c r="X38" s="269"/>
      <c r="Y38" s="269"/>
      <c r="Z38" s="270"/>
      <c r="AA38" s="268"/>
      <c r="AB38" s="269"/>
      <c r="AC38" s="269"/>
      <c r="AD38" s="269"/>
      <c r="AE38" s="269"/>
      <c r="AF38" s="269"/>
      <c r="AG38" s="269"/>
      <c r="AH38" s="269"/>
      <c r="AI38" s="269"/>
      <c r="AJ38" s="269"/>
      <c r="AK38" s="269"/>
      <c r="AL38" s="269"/>
      <c r="AM38" s="269"/>
      <c r="AN38" s="269"/>
      <c r="AO38" s="270"/>
    </row>
    <row r="39" spans="1:41" x14ac:dyDescent="0.15">
      <c r="B39" s="201" t="s">
        <v>332</v>
      </c>
      <c r="F39" s="138"/>
      <c r="G39" s="138"/>
      <c r="H39" s="138"/>
    </row>
    <row r="40" spans="1:41" x14ac:dyDescent="0.15">
      <c r="F40" s="138"/>
      <c r="G40" s="138"/>
      <c r="H40" s="138"/>
    </row>
    <row r="41" spans="1:41" x14ac:dyDescent="0.15">
      <c r="F41" s="138"/>
      <c r="G41" s="138"/>
      <c r="H41" s="138"/>
    </row>
  </sheetData>
  <mergeCells count="28">
    <mergeCell ref="L33:Z38"/>
    <mergeCell ref="AA33:AO38"/>
    <mergeCell ref="AJ20:AL20"/>
    <mergeCell ref="AM20:AO20"/>
    <mergeCell ref="AJ21:AL21"/>
    <mergeCell ref="AM21:AO21"/>
    <mergeCell ref="B23:E24"/>
    <mergeCell ref="L24:Z29"/>
    <mergeCell ref="AA24:AO29"/>
    <mergeCell ref="AJ17:AL17"/>
    <mergeCell ref="AM17:AO17"/>
    <mergeCell ref="AJ18:AL18"/>
    <mergeCell ref="AM18:AO18"/>
    <mergeCell ref="AJ19:AL19"/>
    <mergeCell ref="AM19:AO19"/>
    <mergeCell ref="AJ16:AL16"/>
    <mergeCell ref="AM16:AO16"/>
    <mergeCell ref="B2:G4"/>
    <mergeCell ref="O2:AA2"/>
    <mergeCell ref="AG2:AM2"/>
    <mergeCell ref="O3:S3"/>
    <mergeCell ref="W3:AA3"/>
    <mergeCell ref="AG3:AM3"/>
    <mergeCell ref="B6:H7"/>
    <mergeCell ref="L7:AO11"/>
    <mergeCell ref="V14:AI14"/>
    <mergeCell ref="AJ15:AL15"/>
    <mergeCell ref="AM15:AO15"/>
  </mergeCells>
  <phoneticPr fontId="3"/>
  <printOptions horizontalCentered="1"/>
  <pageMargins left="0.28999999999999998" right="0.31" top="0.63" bottom="0.32" header="0.45" footer="0.26"/>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view="pageBreakPreview" zoomScaleNormal="100" zoomScaleSheetLayoutView="100" workbookViewId="0">
      <pane xSplit="1" ySplit="2" topLeftCell="B3" activePane="bottomRight" state="frozen"/>
      <selection activeCell="O28" sqref="O28"/>
      <selection pane="topRight" activeCell="O28" sqref="O28"/>
      <selection pane="bottomLeft" activeCell="O28" sqref="O28"/>
      <selection pane="bottomRight" activeCell="B50" sqref="B50"/>
    </sheetView>
  </sheetViews>
  <sheetFormatPr defaultColWidth="9.140625" defaultRowHeight="12" x14ac:dyDescent="0.2"/>
  <cols>
    <col min="1" max="1" width="28.5703125" style="77" customWidth="1"/>
    <col min="2" max="2" width="92.85546875" style="77" customWidth="1"/>
    <col min="3" max="3" width="10.7109375" style="77" customWidth="1"/>
    <col min="4" max="5" width="9.140625" style="77"/>
    <col min="6" max="6" width="30.85546875" style="77" customWidth="1"/>
    <col min="7" max="16384" width="9.140625" style="77"/>
  </cols>
  <sheetData>
    <row r="1" spans="1:7" ht="26.1" customHeight="1" x14ac:dyDescent="0.2">
      <c r="A1" s="52" t="s">
        <v>52</v>
      </c>
    </row>
    <row r="2" spans="1:7" ht="26.1" customHeight="1" x14ac:dyDescent="0.2">
      <c r="A2" s="27" t="s">
        <v>0</v>
      </c>
      <c r="B2" s="45" t="s">
        <v>18</v>
      </c>
      <c r="C2" s="46" t="s">
        <v>19</v>
      </c>
    </row>
    <row r="3" spans="1:7" ht="26.1" customHeight="1" x14ac:dyDescent="0.2">
      <c r="A3" s="274" t="s">
        <v>75</v>
      </c>
      <c r="B3" s="30" t="s">
        <v>76</v>
      </c>
      <c r="C3" s="31"/>
      <c r="E3" s="277"/>
      <c r="F3" s="134"/>
      <c r="G3" s="78"/>
    </row>
    <row r="4" spans="1:7" ht="26.1" customHeight="1" x14ac:dyDescent="0.2">
      <c r="A4" s="275"/>
      <c r="B4" s="32" t="s">
        <v>77</v>
      </c>
      <c r="C4" s="33"/>
      <c r="E4" s="277"/>
      <c r="F4" s="134"/>
      <c r="G4" s="78"/>
    </row>
    <row r="5" spans="1:7" ht="26.1" customHeight="1" x14ac:dyDescent="0.2">
      <c r="A5" s="275"/>
      <c r="B5" s="32" t="s">
        <v>78</v>
      </c>
      <c r="C5" s="33"/>
      <c r="E5" s="277"/>
      <c r="F5" s="134"/>
      <c r="G5" s="78"/>
    </row>
    <row r="6" spans="1:7" ht="26.1" customHeight="1" x14ac:dyDescent="0.2">
      <c r="A6" s="276"/>
      <c r="B6" s="44" t="s">
        <v>79</v>
      </c>
      <c r="C6" s="41"/>
      <c r="E6" s="277"/>
      <c r="F6" s="134"/>
      <c r="G6" s="78"/>
    </row>
    <row r="7" spans="1:7" ht="26.1" customHeight="1" x14ac:dyDescent="0.2">
      <c r="A7" s="278" t="s">
        <v>80</v>
      </c>
      <c r="B7" s="30" t="s">
        <v>81</v>
      </c>
      <c r="C7" s="31"/>
      <c r="E7" s="129"/>
      <c r="F7" s="134"/>
      <c r="G7" s="78"/>
    </row>
    <row r="8" spans="1:7" ht="26.1" customHeight="1" x14ac:dyDescent="0.2">
      <c r="A8" s="278"/>
      <c r="B8" s="32" t="s">
        <v>82</v>
      </c>
      <c r="C8" s="33"/>
      <c r="E8" s="129"/>
      <c r="F8" s="134"/>
      <c r="G8" s="78"/>
    </row>
    <row r="9" spans="1:7" ht="26.1" customHeight="1" x14ac:dyDescent="0.2">
      <c r="A9" s="278"/>
      <c r="B9" s="32" t="s">
        <v>83</v>
      </c>
      <c r="C9" s="33"/>
      <c r="E9" s="279"/>
      <c r="F9" s="36"/>
      <c r="G9" s="78"/>
    </row>
    <row r="10" spans="1:7" ht="26.1" customHeight="1" x14ac:dyDescent="0.2">
      <c r="A10" s="278"/>
      <c r="B10" s="32" t="s">
        <v>84</v>
      </c>
      <c r="C10" s="33"/>
      <c r="E10" s="279"/>
      <c r="F10" s="36"/>
      <c r="G10" s="78"/>
    </row>
    <row r="11" spans="1:7" ht="26.1" customHeight="1" x14ac:dyDescent="0.2">
      <c r="A11" s="274"/>
      <c r="B11" s="44" t="s">
        <v>85</v>
      </c>
      <c r="C11" s="41"/>
      <c r="E11" s="279"/>
      <c r="F11" s="36"/>
      <c r="G11" s="78"/>
    </row>
    <row r="12" spans="1:7" ht="26.1" customHeight="1" x14ac:dyDescent="0.2">
      <c r="A12" s="274"/>
      <c r="B12" s="44" t="s">
        <v>86</v>
      </c>
      <c r="C12" s="41"/>
      <c r="E12" s="279"/>
      <c r="F12" s="36"/>
      <c r="G12" s="78"/>
    </row>
    <row r="13" spans="1:7" ht="26.1" customHeight="1" x14ac:dyDescent="0.2">
      <c r="A13" s="278"/>
      <c r="B13" s="54" t="s">
        <v>333</v>
      </c>
      <c r="C13" s="34"/>
      <c r="E13" s="279"/>
      <c r="F13" s="36"/>
      <c r="G13" s="78"/>
    </row>
    <row r="14" spans="1:7" ht="26.1" customHeight="1" x14ac:dyDescent="0.2">
      <c r="A14" s="280" t="s">
        <v>87</v>
      </c>
      <c r="B14" s="35" t="s">
        <v>88</v>
      </c>
      <c r="C14" s="31"/>
      <c r="E14" s="279"/>
      <c r="F14" s="36"/>
      <c r="G14" s="78"/>
    </row>
    <row r="15" spans="1:7" ht="26.1" customHeight="1" x14ac:dyDescent="0.2">
      <c r="A15" s="281"/>
      <c r="B15" s="39" t="s">
        <v>89</v>
      </c>
      <c r="C15" s="33"/>
      <c r="E15" s="128"/>
      <c r="F15" s="36"/>
      <c r="G15" s="78"/>
    </row>
    <row r="16" spans="1:7" ht="26.1" customHeight="1" x14ac:dyDescent="0.2">
      <c r="A16" s="281"/>
      <c r="B16" s="39" t="s">
        <v>90</v>
      </c>
      <c r="C16" s="33"/>
      <c r="E16" s="128"/>
      <c r="F16" s="37"/>
      <c r="G16" s="78"/>
    </row>
    <row r="17" spans="1:7" ht="26.1" customHeight="1" x14ac:dyDescent="0.2">
      <c r="A17" s="271" t="s">
        <v>91</v>
      </c>
      <c r="B17" s="35" t="s">
        <v>92</v>
      </c>
      <c r="C17" s="31"/>
      <c r="E17" s="78"/>
      <c r="F17" s="78"/>
      <c r="G17" s="78"/>
    </row>
    <row r="18" spans="1:7" ht="26.1" customHeight="1" x14ac:dyDescent="0.2">
      <c r="A18" s="272"/>
      <c r="B18" s="39" t="s">
        <v>166</v>
      </c>
      <c r="C18" s="33"/>
      <c r="E18" s="78"/>
      <c r="F18" s="78"/>
      <c r="G18" s="78"/>
    </row>
    <row r="19" spans="1:7" ht="26.1" customHeight="1" x14ac:dyDescent="0.2">
      <c r="A19" s="272"/>
      <c r="B19" s="39" t="s">
        <v>93</v>
      </c>
      <c r="C19" s="33"/>
      <c r="E19" s="78"/>
      <c r="F19" s="78"/>
      <c r="G19" s="78"/>
    </row>
    <row r="20" spans="1:7" ht="26.1" customHeight="1" x14ac:dyDescent="0.2">
      <c r="A20" s="272"/>
      <c r="B20" s="39" t="s">
        <v>94</v>
      </c>
      <c r="C20" s="33"/>
      <c r="E20" s="78"/>
      <c r="F20" s="78"/>
      <c r="G20" s="78"/>
    </row>
    <row r="21" spans="1:7" ht="26.1" customHeight="1" x14ac:dyDescent="0.2">
      <c r="A21" s="272"/>
      <c r="B21" s="39" t="s">
        <v>334</v>
      </c>
      <c r="C21" s="33"/>
      <c r="E21" s="78"/>
      <c r="F21" s="78"/>
      <c r="G21" s="78"/>
    </row>
    <row r="22" spans="1:7" ht="26.1" customHeight="1" x14ac:dyDescent="0.2">
      <c r="A22" s="272"/>
      <c r="B22" s="39" t="s">
        <v>95</v>
      </c>
      <c r="C22" s="33"/>
      <c r="E22" s="78"/>
      <c r="F22" s="78"/>
      <c r="G22" s="78"/>
    </row>
    <row r="23" spans="1:7" ht="26.1" customHeight="1" x14ac:dyDescent="0.2">
      <c r="A23" s="271" t="s">
        <v>96</v>
      </c>
      <c r="B23" s="35" t="s">
        <v>335</v>
      </c>
      <c r="C23" s="31"/>
      <c r="E23" s="78"/>
      <c r="F23" s="78"/>
      <c r="G23" s="78"/>
    </row>
    <row r="24" spans="1:7" ht="26.1" customHeight="1" x14ac:dyDescent="0.2">
      <c r="A24" s="272"/>
      <c r="B24" s="75" t="s">
        <v>97</v>
      </c>
      <c r="C24" s="33"/>
      <c r="E24" s="78"/>
      <c r="F24" s="78"/>
      <c r="G24" s="78"/>
    </row>
    <row r="25" spans="1:7" ht="26.1" customHeight="1" x14ac:dyDescent="0.2">
      <c r="A25" s="272"/>
      <c r="B25" s="39" t="s">
        <v>98</v>
      </c>
      <c r="C25" s="33"/>
      <c r="E25" s="78"/>
      <c r="F25" s="78"/>
      <c r="G25" s="78"/>
    </row>
    <row r="26" spans="1:7" ht="26.1" customHeight="1" x14ac:dyDescent="0.2">
      <c r="A26" s="272"/>
      <c r="B26" s="75" t="s">
        <v>336</v>
      </c>
      <c r="C26" s="33"/>
      <c r="E26" s="78"/>
      <c r="F26" s="78"/>
      <c r="G26" s="78"/>
    </row>
    <row r="27" spans="1:7" ht="26.1" customHeight="1" x14ac:dyDescent="0.2">
      <c r="A27" s="273"/>
      <c r="B27" s="47" t="s">
        <v>99</v>
      </c>
      <c r="C27" s="34"/>
      <c r="E27" s="78"/>
      <c r="F27" s="78"/>
      <c r="G27" s="78"/>
    </row>
    <row r="28" spans="1:7" ht="26.1" customHeight="1" x14ac:dyDescent="0.2">
      <c r="C28" s="48" t="s">
        <v>20</v>
      </c>
      <c r="E28" s="78"/>
      <c r="F28" s="279"/>
      <c r="G28" s="36"/>
    </row>
    <row r="29" spans="1:7" ht="26.1" customHeight="1" x14ac:dyDescent="0.2">
      <c r="A29" s="52" t="s">
        <v>53</v>
      </c>
      <c r="E29" s="78"/>
      <c r="F29" s="279"/>
      <c r="G29" s="36"/>
    </row>
    <row r="30" spans="1:7" ht="26.1" customHeight="1" x14ac:dyDescent="0.2">
      <c r="A30" s="53" t="s">
        <v>0</v>
      </c>
      <c r="B30" s="28" t="s">
        <v>18</v>
      </c>
      <c r="C30" s="29" t="s">
        <v>19</v>
      </c>
      <c r="E30" s="78"/>
      <c r="F30" s="279"/>
      <c r="G30" s="36"/>
    </row>
    <row r="31" spans="1:7" ht="26.1" customHeight="1" x14ac:dyDescent="0.2">
      <c r="A31" s="282" t="s">
        <v>54</v>
      </c>
      <c r="B31" s="30" t="s">
        <v>55</v>
      </c>
      <c r="C31" s="31"/>
      <c r="E31" s="78"/>
      <c r="F31" s="279"/>
      <c r="G31" s="36"/>
    </row>
    <row r="32" spans="1:7" ht="26.1" customHeight="1" x14ac:dyDescent="0.2">
      <c r="A32" s="283"/>
      <c r="B32" s="76" t="s">
        <v>56</v>
      </c>
      <c r="C32" s="33"/>
      <c r="E32" s="78"/>
      <c r="F32" s="279"/>
      <c r="G32" s="36"/>
    </row>
    <row r="33" spans="1:7" ht="26.1" customHeight="1" x14ac:dyDescent="0.2">
      <c r="A33" s="283"/>
      <c r="B33" s="76" t="s">
        <v>57</v>
      </c>
      <c r="C33" s="33"/>
      <c r="E33" s="78"/>
      <c r="F33" s="279"/>
      <c r="G33" s="36"/>
    </row>
    <row r="34" spans="1:7" ht="26.1" customHeight="1" x14ac:dyDescent="0.2">
      <c r="A34" s="283"/>
      <c r="B34" s="76" t="s">
        <v>58</v>
      </c>
      <c r="C34" s="33"/>
      <c r="E34" s="78"/>
      <c r="F34" s="279"/>
      <c r="G34" s="36"/>
    </row>
    <row r="35" spans="1:7" ht="26.1" customHeight="1" x14ac:dyDescent="0.2">
      <c r="A35" s="283"/>
      <c r="B35" s="76" t="s">
        <v>298</v>
      </c>
      <c r="C35" s="33"/>
      <c r="E35" s="78"/>
      <c r="F35" s="279"/>
      <c r="G35" s="36"/>
    </row>
    <row r="36" spans="1:7" ht="26.1" customHeight="1" x14ac:dyDescent="0.2">
      <c r="A36" s="283"/>
      <c r="B36" s="32" t="s">
        <v>59</v>
      </c>
      <c r="C36" s="33"/>
      <c r="E36" s="78"/>
      <c r="F36" s="279"/>
      <c r="G36" s="38"/>
    </row>
    <row r="37" spans="1:7" ht="26.1" customHeight="1" x14ac:dyDescent="0.2">
      <c r="A37" s="284"/>
      <c r="B37" s="63" t="s">
        <v>60</v>
      </c>
      <c r="C37" s="34"/>
      <c r="E37" s="78"/>
      <c r="F37" s="128"/>
      <c r="G37" s="22"/>
    </row>
    <row r="38" spans="1:7" ht="26.1" customHeight="1" x14ac:dyDescent="0.2">
      <c r="A38" s="53" t="s">
        <v>0</v>
      </c>
      <c r="B38" s="28" t="s">
        <v>18</v>
      </c>
      <c r="C38" s="29" t="s">
        <v>19</v>
      </c>
    </row>
    <row r="39" spans="1:7" ht="26.1" customHeight="1" x14ac:dyDescent="0.2">
      <c r="A39" s="282" t="s">
        <v>61</v>
      </c>
      <c r="B39" s="30" t="s">
        <v>62</v>
      </c>
      <c r="C39" s="31"/>
      <c r="E39" s="78"/>
      <c r="F39" s="279"/>
      <c r="G39" s="36"/>
    </row>
    <row r="40" spans="1:7" ht="26.1" customHeight="1" x14ac:dyDescent="0.2">
      <c r="A40" s="283"/>
      <c r="B40" s="32" t="s">
        <v>63</v>
      </c>
      <c r="C40" s="33"/>
      <c r="E40" s="78"/>
      <c r="F40" s="279"/>
      <c r="G40" s="38"/>
    </row>
    <row r="41" spans="1:7" ht="26.1" customHeight="1" x14ac:dyDescent="0.2">
      <c r="A41" s="283"/>
      <c r="B41" s="40" t="s">
        <v>64</v>
      </c>
      <c r="C41" s="33"/>
      <c r="E41" s="78"/>
      <c r="F41" s="279"/>
      <c r="G41" s="37"/>
    </row>
    <row r="42" spans="1:7" ht="26.1" customHeight="1" x14ac:dyDescent="0.2">
      <c r="A42" s="283"/>
      <c r="B42" s="40" t="s">
        <v>65</v>
      </c>
      <c r="C42" s="33"/>
      <c r="E42" s="78"/>
      <c r="F42" s="279"/>
      <c r="G42" s="22"/>
    </row>
    <row r="43" spans="1:7" ht="26.1" customHeight="1" x14ac:dyDescent="0.2">
      <c r="A43" s="283"/>
      <c r="B43" s="40" t="s">
        <v>66</v>
      </c>
      <c r="C43" s="33"/>
      <c r="E43" s="78"/>
      <c r="F43" s="128"/>
      <c r="G43" s="22"/>
    </row>
    <row r="44" spans="1:7" ht="26.1" customHeight="1" x14ac:dyDescent="0.2">
      <c r="A44" s="284"/>
      <c r="B44" s="43" t="s">
        <v>67</v>
      </c>
      <c r="C44" s="41"/>
      <c r="E44" s="78"/>
      <c r="F44" s="128"/>
      <c r="G44" s="22"/>
    </row>
    <row r="45" spans="1:7" ht="26.1" customHeight="1" x14ac:dyDescent="0.2">
      <c r="A45" s="282" t="s">
        <v>299</v>
      </c>
      <c r="B45" s="30" t="s">
        <v>55</v>
      </c>
      <c r="C45" s="31"/>
      <c r="E45" s="78"/>
      <c r="F45" s="279"/>
      <c r="G45" s="36"/>
    </row>
    <row r="46" spans="1:7" ht="26.1" customHeight="1" x14ac:dyDescent="0.2">
      <c r="A46" s="283"/>
      <c r="B46" s="32" t="s">
        <v>68</v>
      </c>
      <c r="C46" s="33"/>
      <c r="E46" s="78"/>
      <c r="F46" s="279"/>
      <c r="G46" s="38"/>
    </row>
    <row r="47" spans="1:7" ht="26.1" customHeight="1" x14ac:dyDescent="0.2">
      <c r="A47" s="283"/>
      <c r="B47" s="40" t="s">
        <v>59</v>
      </c>
      <c r="C47" s="33"/>
      <c r="E47" s="78"/>
      <c r="F47" s="128"/>
      <c r="G47" s="37"/>
    </row>
    <row r="48" spans="1:7" ht="26.1" customHeight="1" x14ac:dyDescent="0.2">
      <c r="A48" s="284"/>
      <c r="B48" s="43" t="s">
        <v>69</v>
      </c>
      <c r="C48" s="41"/>
      <c r="E48" s="78"/>
      <c r="F48" s="128"/>
      <c r="G48" s="22"/>
    </row>
    <row r="49" spans="1:7" ht="26.1" customHeight="1" x14ac:dyDescent="0.2">
      <c r="A49" s="282" t="s">
        <v>70</v>
      </c>
      <c r="B49" s="30" t="s">
        <v>71</v>
      </c>
      <c r="C49" s="31"/>
      <c r="E49" s="78"/>
      <c r="F49" s="279"/>
      <c r="G49" s="36"/>
    </row>
    <row r="50" spans="1:7" ht="26.1" customHeight="1" x14ac:dyDescent="0.2">
      <c r="A50" s="283"/>
      <c r="B50" s="32" t="s">
        <v>72</v>
      </c>
      <c r="C50" s="33"/>
      <c r="E50" s="78"/>
      <c r="F50" s="279"/>
      <c r="G50" s="38"/>
    </row>
    <row r="51" spans="1:7" ht="26.1" customHeight="1" x14ac:dyDescent="0.2">
      <c r="A51" s="283"/>
      <c r="B51" s="40" t="s">
        <v>337</v>
      </c>
      <c r="C51" s="33"/>
      <c r="E51" s="78"/>
      <c r="F51" s="128"/>
      <c r="G51" s="37"/>
    </row>
    <row r="52" spans="1:7" ht="26.1" customHeight="1" x14ac:dyDescent="0.2">
      <c r="A52" s="282" t="s">
        <v>161</v>
      </c>
      <c r="B52" s="30" t="s">
        <v>73</v>
      </c>
      <c r="C52" s="31"/>
      <c r="E52" s="78"/>
      <c r="F52" s="279"/>
      <c r="G52" s="36"/>
    </row>
    <row r="53" spans="1:7" ht="26.1" customHeight="1" x14ac:dyDescent="0.2">
      <c r="A53" s="283"/>
      <c r="B53" s="32" t="s">
        <v>300</v>
      </c>
      <c r="C53" s="33"/>
      <c r="E53" s="78"/>
      <c r="F53" s="279"/>
      <c r="G53" s="38"/>
    </row>
    <row r="54" spans="1:7" ht="26.1" customHeight="1" x14ac:dyDescent="0.2">
      <c r="A54" s="283"/>
      <c r="B54" s="40" t="s">
        <v>74</v>
      </c>
      <c r="C54" s="33"/>
      <c r="E54" s="78"/>
      <c r="F54" s="128"/>
      <c r="G54" s="37"/>
    </row>
    <row r="55" spans="1:7" ht="26.1" customHeight="1" x14ac:dyDescent="0.2">
      <c r="A55" s="284"/>
      <c r="B55" s="63" t="s">
        <v>167</v>
      </c>
      <c r="C55" s="34"/>
      <c r="E55" s="78"/>
      <c r="F55" s="128"/>
      <c r="G55" s="22"/>
    </row>
    <row r="56" spans="1:7" x14ac:dyDescent="0.2">
      <c r="A56" s="201" t="s">
        <v>331</v>
      </c>
    </row>
  </sheetData>
  <mergeCells count="19">
    <mergeCell ref="F28:F30"/>
    <mergeCell ref="F31:F36"/>
    <mergeCell ref="F52:F53"/>
    <mergeCell ref="A52:A55"/>
    <mergeCell ref="F49:F50"/>
    <mergeCell ref="A49:A51"/>
    <mergeCell ref="A31:A37"/>
    <mergeCell ref="A39:A44"/>
    <mergeCell ref="F39:F40"/>
    <mergeCell ref="F41:F42"/>
    <mergeCell ref="A45:A48"/>
    <mergeCell ref="F45:F46"/>
    <mergeCell ref="A17:A22"/>
    <mergeCell ref="A23:A27"/>
    <mergeCell ref="A3:A6"/>
    <mergeCell ref="E3:E6"/>
    <mergeCell ref="A7:A13"/>
    <mergeCell ref="E9:E14"/>
    <mergeCell ref="A14:A16"/>
  </mergeCells>
  <phoneticPr fontId="3"/>
  <printOptions horizontalCentered="1"/>
  <pageMargins left="0.59055118110236227" right="0.59055118110236227" top="0.59055118110236227" bottom="0.59055118110236227" header="0.27559055118110237" footer="0.19685039370078741"/>
  <pageSetup paperSize="9" scale="71" firstPageNumber="4" orientation="portrait" r:id="rId1"/>
  <headerFooter alignWithMargins="0">
    <oddFooter>&amp;C&amp;P/&amp;N&amp;R(C)&amp;"ＭＳ Ｐゴシック,標準"厚生労働省</oddFooter>
  </headerFooter>
  <rowBreaks count="1" manualBreakCount="1">
    <brk id="37"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3"/>
  <sheetViews>
    <sheetView view="pageBreakPreview" zoomScaleNormal="100" zoomScaleSheetLayoutView="100" workbookViewId="0">
      <selection activeCell="D127" sqref="D127"/>
    </sheetView>
  </sheetViews>
  <sheetFormatPr defaultColWidth="10.28515625" defaultRowHeight="13.5" x14ac:dyDescent="0.2"/>
  <cols>
    <col min="1" max="1" width="8.5703125" style="66" customWidth="1"/>
    <col min="2" max="2" width="15.85546875" style="65" customWidth="1"/>
    <col min="3" max="3" width="2.42578125" style="88" customWidth="1"/>
    <col min="4" max="4" width="83.28515625" style="64" customWidth="1"/>
    <col min="5" max="256" width="10.28515625" style="86"/>
    <col min="257" max="257" width="8.5703125" style="86" customWidth="1"/>
    <col min="258" max="258" width="15.85546875" style="86" customWidth="1"/>
    <col min="259" max="259" width="2.42578125" style="86" customWidth="1"/>
    <col min="260" max="260" width="83.28515625" style="86" customWidth="1"/>
    <col min="261" max="512" width="10.28515625" style="86"/>
    <col min="513" max="513" width="8.5703125" style="86" customWidth="1"/>
    <col min="514" max="514" width="15.85546875" style="86" customWidth="1"/>
    <col min="515" max="515" width="2.42578125" style="86" customWidth="1"/>
    <col min="516" max="516" width="83.28515625" style="86" customWidth="1"/>
    <col min="517" max="768" width="10.28515625" style="86"/>
    <col min="769" max="769" width="8.5703125" style="86" customWidth="1"/>
    <col min="770" max="770" width="15.85546875" style="86" customWidth="1"/>
    <col min="771" max="771" width="2.42578125" style="86" customWidth="1"/>
    <col min="772" max="772" width="83.28515625" style="86" customWidth="1"/>
    <col min="773" max="1024" width="10.28515625" style="86"/>
    <col min="1025" max="1025" width="8.5703125" style="86" customWidth="1"/>
    <col min="1026" max="1026" width="15.85546875" style="86" customWidth="1"/>
    <col min="1027" max="1027" width="2.42578125" style="86" customWidth="1"/>
    <col min="1028" max="1028" width="83.28515625" style="86" customWidth="1"/>
    <col min="1029" max="1280" width="10.28515625" style="86"/>
    <col min="1281" max="1281" width="8.5703125" style="86" customWidth="1"/>
    <col min="1282" max="1282" width="15.85546875" style="86" customWidth="1"/>
    <col min="1283" max="1283" width="2.42578125" style="86" customWidth="1"/>
    <col min="1284" max="1284" width="83.28515625" style="86" customWidth="1"/>
    <col min="1285" max="1536" width="10.28515625" style="86"/>
    <col min="1537" max="1537" width="8.5703125" style="86" customWidth="1"/>
    <col min="1538" max="1538" width="15.85546875" style="86" customWidth="1"/>
    <col min="1539" max="1539" width="2.42578125" style="86" customWidth="1"/>
    <col min="1540" max="1540" width="83.28515625" style="86" customWidth="1"/>
    <col min="1541" max="1792" width="10.28515625" style="86"/>
    <col min="1793" max="1793" width="8.5703125" style="86" customWidth="1"/>
    <col min="1794" max="1794" width="15.85546875" style="86" customWidth="1"/>
    <col min="1795" max="1795" width="2.42578125" style="86" customWidth="1"/>
    <col min="1796" max="1796" width="83.28515625" style="86" customWidth="1"/>
    <col min="1797" max="2048" width="10.28515625" style="86"/>
    <col min="2049" max="2049" width="8.5703125" style="86" customWidth="1"/>
    <col min="2050" max="2050" width="15.85546875" style="86" customWidth="1"/>
    <col min="2051" max="2051" width="2.42578125" style="86" customWidth="1"/>
    <col min="2052" max="2052" width="83.28515625" style="86" customWidth="1"/>
    <col min="2053" max="2304" width="10.28515625" style="86"/>
    <col min="2305" max="2305" width="8.5703125" style="86" customWidth="1"/>
    <col min="2306" max="2306" width="15.85546875" style="86" customWidth="1"/>
    <col min="2307" max="2307" width="2.42578125" style="86" customWidth="1"/>
    <col min="2308" max="2308" width="83.28515625" style="86" customWidth="1"/>
    <col min="2309" max="2560" width="10.28515625" style="86"/>
    <col min="2561" max="2561" width="8.5703125" style="86" customWidth="1"/>
    <col min="2562" max="2562" width="15.85546875" style="86" customWidth="1"/>
    <col min="2563" max="2563" width="2.42578125" style="86" customWidth="1"/>
    <col min="2564" max="2564" width="83.28515625" style="86" customWidth="1"/>
    <col min="2565" max="2816" width="10.28515625" style="86"/>
    <col min="2817" max="2817" width="8.5703125" style="86" customWidth="1"/>
    <col min="2818" max="2818" width="15.85546875" style="86" customWidth="1"/>
    <col min="2819" max="2819" width="2.42578125" style="86" customWidth="1"/>
    <col min="2820" max="2820" width="83.28515625" style="86" customWidth="1"/>
    <col min="2821" max="3072" width="10.28515625" style="86"/>
    <col min="3073" max="3073" width="8.5703125" style="86" customWidth="1"/>
    <col min="3074" max="3074" width="15.85546875" style="86" customWidth="1"/>
    <col min="3075" max="3075" width="2.42578125" style="86" customWidth="1"/>
    <col min="3076" max="3076" width="83.28515625" style="86" customWidth="1"/>
    <col min="3077" max="3328" width="10.28515625" style="86"/>
    <col min="3329" max="3329" width="8.5703125" style="86" customWidth="1"/>
    <col min="3330" max="3330" width="15.85546875" style="86" customWidth="1"/>
    <col min="3331" max="3331" width="2.42578125" style="86" customWidth="1"/>
    <col min="3332" max="3332" width="83.28515625" style="86" customWidth="1"/>
    <col min="3333" max="3584" width="10.28515625" style="86"/>
    <col min="3585" max="3585" width="8.5703125" style="86" customWidth="1"/>
    <col min="3586" max="3586" width="15.85546875" style="86" customWidth="1"/>
    <col min="3587" max="3587" width="2.42578125" style="86" customWidth="1"/>
    <col min="3588" max="3588" width="83.28515625" style="86" customWidth="1"/>
    <col min="3589" max="3840" width="10.28515625" style="86"/>
    <col min="3841" max="3841" width="8.5703125" style="86" customWidth="1"/>
    <col min="3842" max="3842" width="15.85546875" style="86" customWidth="1"/>
    <col min="3843" max="3843" width="2.42578125" style="86" customWidth="1"/>
    <col min="3844" max="3844" width="83.28515625" style="86" customWidth="1"/>
    <col min="3845" max="4096" width="10.28515625" style="86"/>
    <col min="4097" max="4097" width="8.5703125" style="86" customWidth="1"/>
    <col min="4098" max="4098" width="15.85546875" style="86" customWidth="1"/>
    <col min="4099" max="4099" width="2.42578125" style="86" customWidth="1"/>
    <col min="4100" max="4100" width="83.28515625" style="86" customWidth="1"/>
    <col min="4101" max="4352" width="10.28515625" style="86"/>
    <col min="4353" max="4353" width="8.5703125" style="86" customWidth="1"/>
    <col min="4354" max="4354" width="15.85546875" style="86" customWidth="1"/>
    <col min="4355" max="4355" width="2.42578125" style="86" customWidth="1"/>
    <col min="4356" max="4356" width="83.28515625" style="86" customWidth="1"/>
    <col min="4357" max="4608" width="10.28515625" style="86"/>
    <col min="4609" max="4609" width="8.5703125" style="86" customWidth="1"/>
    <col min="4610" max="4610" width="15.85546875" style="86" customWidth="1"/>
    <col min="4611" max="4611" width="2.42578125" style="86" customWidth="1"/>
    <col min="4612" max="4612" width="83.28515625" style="86" customWidth="1"/>
    <col min="4613" max="4864" width="10.28515625" style="86"/>
    <col min="4865" max="4865" width="8.5703125" style="86" customWidth="1"/>
    <col min="4866" max="4866" width="15.85546875" style="86" customWidth="1"/>
    <col min="4867" max="4867" width="2.42578125" style="86" customWidth="1"/>
    <col min="4868" max="4868" width="83.28515625" style="86" customWidth="1"/>
    <col min="4869" max="5120" width="10.28515625" style="86"/>
    <col min="5121" max="5121" width="8.5703125" style="86" customWidth="1"/>
    <col min="5122" max="5122" width="15.85546875" style="86" customWidth="1"/>
    <col min="5123" max="5123" width="2.42578125" style="86" customWidth="1"/>
    <col min="5124" max="5124" width="83.28515625" style="86" customWidth="1"/>
    <col min="5125" max="5376" width="10.28515625" style="86"/>
    <col min="5377" max="5377" width="8.5703125" style="86" customWidth="1"/>
    <col min="5378" max="5378" width="15.85546875" style="86" customWidth="1"/>
    <col min="5379" max="5379" width="2.42578125" style="86" customWidth="1"/>
    <col min="5380" max="5380" width="83.28515625" style="86" customWidth="1"/>
    <col min="5381" max="5632" width="10.28515625" style="86"/>
    <col min="5633" max="5633" width="8.5703125" style="86" customWidth="1"/>
    <col min="5634" max="5634" width="15.85546875" style="86" customWidth="1"/>
    <col min="5635" max="5635" width="2.42578125" style="86" customWidth="1"/>
    <col min="5636" max="5636" width="83.28515625" style="86" customWidth="1"/>
    <col min="5637" max="5888" width="10.28515625" style="86"/>
    <col min="5889" max="5889" width="8.5703125" style="86" customWidth="1"/>
    <col min="5890" max="5890" width="15.85546875" style="86" customWidth="1"/>
    <col min="5891" max="5891" width="2.42578125" style="86" customWidth="1"/>
    <col min="5892" max="5892" width="83.28515625" style="86" customWidth="1"/>
    <col min="5893" max="6144" width="10.28515625" style="86"/>
    <col min="6145" max="6145" width="8.5703125" style="86" customWidth="1"/>
    <col min="6146" max="6146" width="15.85546875" style="86" customWidth="1"/>
    <col min="6147" max="6147" width="2.42578125" style="86" customWidth="1"/>
    <col min="6148" max="6148" width="83.28515625" style="86" customWidth="1"/>
    <col min="6149" max="6400" width="10.28515625" style="86"/>
    <col min="6401" max="6401" width="8.5703125" style="86" customWidth="1"/>
    <col min="6402" max="6402" width="15.85546875" style="86" customWidth="1"/>
    <col min="6403" max="6403" width="2.42578125" style="86" customWidth="1"/>
    <col min="6404" max="6404" width="83.28515625" style="86" customWidth="1"/>
    <col min="6405" max="6656" width="10.28515625" style="86"/>
    <col min="6657" max="6657" width="8.5703125" style="86" customWidth="1"/>
    <col min="6658" max="6658" width="15.85546875" style="86" customWidth="1"/>
    <col min="6659" max="6659" width="2.42578125" style="86" customWidth="1"/>
    <col min="6660" max="6660" width="83.28515625" style="86" customWidth="1"/>
    <col min="6661" max="6912" width="10.28515625" style="86"/>
    <col min="6913" max="6913" width="8.5703125" style="86" customWidth="1"/>
    <col min="6914" max="6914" width="15.85546875" style="86" customWidth="1"/>
    <col min="6915" max="6915" width="2.42578125" style="86" customWidth="1"/>
    <col min="6916" max="6916" width="83.28515625" style="86" customWidth="1"/>
    <col min="6917" max="7168" width="10.28515625" style="86"/>
    <col min="7169" max="7169" width="8.5703125" style="86" customWidth="1"/>
    <col min="7170" max="7170" width="15.85546875" style="86" customWidth="1"/>
    <col min="7171" max="7171" width="2.42578125" style="86" customWidth="1"/>
    <col min="7172" max="7172" width="83.28515625" style="86" customWidth="1"/>
    <col min="7173" max="7424" width="10.28515625" style="86"/>
    <col min="7425" max="7425" width="8.5703125" style="86" customWidth="1"/>
    <col min="7426" max="7426" width="15.85546875" style="86" customWidth="1"/>
    <col min="7427" max="7427" width="2.42578125" style="86" customWidth="1"/>
    <col min="7428" max="7428" width="83.28515625" style="86" customWidth="1"/>
    <col min="7429" max="7680" width="10.28515625" style="86"/>
    <col min="7681" max="7681" width="8.5703125" style="86" customWidth="1"/>
    <col min="7682" max="7682" width="15.85546875" style="86" customWidth="1"/>
    <col min="7683" max="7683" width="2.42578125" style="86" customWidth="1"/>
    <col min="7684" max="7684" width="83.28515625" style="86" customWidth="1"/>
    <col min="7685" max="7936" width="10.28515625" style="86"/>
    <col min="7937" max="7937" width="8.5703125" style="86" customWidth="1"/>
    <col min="7938" max="7938" width="15.85546875" style="86" customWidth="1"/>
    <col min="7939" max="7939" width="2.42578125" style="86" customWidth="1"/>
    <col min="7940" max="7940" width="83.28515625" style="86" customWidth="1"/>
    <col min="7941" max="8192" width="10.28515625" style="86"/>
    <col min="8193" max="8193" width="8.5703125" style="86" customWidth="1"/>
    <col min="8194" max="8194" width="15.85546875" style="86" customWidth="1"/>
    <col min="8195" max="8195" width="2.42578125" style="86" customWidth="1"/>
    <col min="8196" max="8196" width="83.28515625" style="86" customWidth="1"/>
    <col min="8197" max="8448" width="10.28515625" style="86"/>
    <col min="8449" max="8449" width="8.5703125" style="86" customWidth="1"/>
    <col min="8450" max="8450" width="15.85546875" style="86" customWidth="1"/>
    <col min="8451" max="8451" width="2.42578125" style="86" customWidth="1"/>
    <col min="8452" max="8452" width="83.28515625" style="86" customWidth="1"/>
    <col min="8453" max="8704" width="10.28515625" style="86"/>
    <col min="8705" max="8705" width="8.5703125" style="86" customWidth="1"/>
    <col min="8706" max="8706" width="15.85546875" style="86" customWidth="1"/>
    <col min="8707" max="8707" width="2.42578125" style="86" customWidth="1"/>
    <col min="8708" max="8708" width="83.28515625" style="86" customWidth="1"/>
    <col min="8709" max="8960" width="10.28515625" style="86"/>
    <col min="8961" max="8961" width="8.5703125" style="86" customWidth="1"/>
    <col min="8962" max="8962" width="15.85546875" style="86" customWidth="1"/>
    <col min="8963" max="8963" width="2.42578125" style="86" customWidth="1"/>
    <col min="8964" max="8964" width="83.28515625" style="86" customWidth="1"/>
    <col min="8965" max="9216" width="10.28515625" style="86"/>
    <col min="9217" max="9217" width="8.5703125" style="86" customWidth="1"/>
    <col min="9218" max="9218" width="15.85546875" style="86" customWidth="1"/>
    <col min="9219" max="9219" width="2.42578125" style="86" customWidth="1"/>
    <col min="9220" max="9220" width="83.28515625" style="86" customWidth="1"/>
    <col min="9221" max="9472" width="10.28515625" style="86"/>
    <col min="9473" max="9473" width="8.5703125" style="86" customWidth="1"/>
    <col min="9474" max="9474" width="15.85546875" style="86" customWidth="1"/>
    <col min="9475" max="9475" width="2.42578125" style="86" customWidth="1"/>
    <col min="9476" max="9476" width="83.28515625" style="86" customWidth="1"/>
    <col min="9477" max="9728" width="10.28515625" style="86"/>
    <col min="9729" max="9729" width="8.5703125" style="86" customWidth="1"/>
    <col min="9730" max="9730" width="15.85546875" style="86" customWidth="1"/>
    <col min="9731" max="9731" width="2.42578125" style="86" customWidth="1"/>
    <col min="9732" max="9732" width="83.28515625" style="86" customWidth="1"/>
    <col min="9733" max="9984" width="10.28515625" style="86"/>
    <col min="9985" max="9985" width="8.5703125" style="86" customWidth="1"/>
    <col min="9986" max="9986" width="15.85546875" style="86" customWidth="1"/>
    <col min="9987" max="9987" width="2.42578125" style="86" customWidth="1"/>
    <col min="9988" max="9988" width="83.28515625" style="86" customWidth="1"/>
    <col min="9989" max="10240" width="10.28515625" style="86"/>
    <col min="10241" max="10241" width="8.5703125" style="86" customWidth="1"/>
    <col min="10242" max="10242" width="15.85546875" style="86" customWidth="1"/>
    <col min="10243" max="10243" width="2.42578125" style="86" customWidth="1"/>
    <col min="10244" max="10244" width="83.28515625" style="86" customWidth="1"/>
    <col min="10245" max="10496" width="10.28515625" style="86"/>
    <col min="10497" max="10497" width="8.5703125" style="86" customWidth="1"/>
    <col min="10498" max="10498" width="15.85546875" style="86" customWidth="1"/>
    <col min="10499" max="10499" width="2.42578125" style="86" customWidth="1"/>
    <col min="10500" max="10500" width="83.28515625" style="86" customWidth="1"/>
    <col min="10501" max="10752" width="10.28515625" style="86"/>
    <col min="10753" max="10753" width="8.5703125" style="86" customWidth="1"/>
    <col min="10754" max="10754" width="15.85546875" style="86" customWidth="1"/>
    <col min="10755" max="10755" width="2.42578125" style="86" customWidth="1"/>
    <col min="10756" max="10756" width="83.28515625" style="86" customWidth="1"/>
    <col min="10757" max="11008" width="10.28515625" style="86"/>
    <col min="11009" max="11009" width="8.5703125" style="86" customWidth="1"/>
    <col min="11010" max="11010" width="15.85546875" style="86" customWidth="1"/>
    <col min="11011" max="11011" width="2.42578125" style="86" customWidth="1"/>
    <col min="11012" max="11012" width="83.28515625" style="86" customWidth="1"/>
    <col min="11013" max="11264" width="10.28515625" style="86"/>
    <col min="11265" max="11265" width="8.5703125" style="86" customWidth="1"/>
    <col min="11266" max="11266" width="15.85546875" style="86" customWidth="1"/>
    <col min="11267" max="11267" width="2.42578125" style="86" customWidth="1"/>
    <col min="11268" max="11268" width="83.28515625" style="86" customWidth="1"/>
    <col min="11269" max="11520" width="10.28515625" style="86"/>
    <col min="11521" max="11521" width="8.5703125" style="86" customWidth="1"/>
    <col min="11522" max="11522" width="15.85546875" style="86" customWidth="1"/>
    <col min="11523" max="11523" width="2.42578125" style="86" customWidth="1"/>
    <col min="11524" max="11524" width="83.28515625" style="86" customWidth="1"/>
    <col min="11525" max="11776" width="10.28515625" style="86"/>
    <col min="11777" max="11777" width="8.5703125" style="86" customWidth="1"/>
    <col min="11778" max="11778" width="15.85546875" style="86" customWidth="1"/>
    <col min="11779" max="11779" width="2.42578125" style="86" customWidth="1"/>
    <col min="11780" max="11780" width="83.28515625" style="86" customWidth="1"/>
    <col min="11781" max="12032" width="10.28515625" style="86"/>
    <col min="12033" max="12033" width="8.5703125" style="86" customWidth="1"/>
    <col min="12034" max="12034" width="15.85546875" style="86" customWidth="1"/>
    <col min="12035" max="12035" width="2.42578125" style="86" customWidth="1"/>
    <col min="12036" max="12036" width="83.28515625" style="86" customWidth="1"/>
    <col min="12037" max="12288" width="10.28515625" style="86"/>
    <col min="12289" max="12289" width="8.5703125" style="86" customWidth="1"/>
    <col min="12290" max="12290" width="15.85546875" style="86" customWidth="1"/>
    <col min="12291" max="12291" width="2.42578125" style="86" customWidth="1"/>
    <col min="12292" max="12292" width="83.28515625" style="86" customWidth="1"/>
    <col min="12293" max="12544" width="10.28515625" style="86"/>
    <col min="12545" max="12545" width="8.5703125" style="86" customWidth="1"/>
    <col min="12546" max="12546" width="15.85546875" style="86" customWidth="1"/>
    <col min="12547" max="12547" width="2.42578125" style="86" customWidth="1"/>
    <col min="12548" max="12548" width="83.28515625" style="86" customWidth="1"/>
    <col min="12549" max="12800" width="10.28515625" style="86"/>
    <col min="12801" max="12801" width="8.5703125" style="86" customWidth="1"/>
    <col min="12802" max="12802" width="15.85546875" style="86" customWidth="1"/>
    <col min="12803" max="12803" width="2.42578125" style="86" customWidth="1"/>
    <col min="12804" max="12804" width="83.28515625" style="86" customWidth="1"/>
    <col min="12805" max="13056" width="10.28515625" style="86"/>
    <col min="13057" max="13057" width="8.5703125" style="86" customWidth="1"/>
    <col min="13058" max="13058" width="15.85546875" style="86" customWidth="1"/>
    <col min="13059" max="13059" width="2.42578125" style="86" customWidth="1"/>
    <col min="13060" max="13060" width="83.28515625" style="86" customWidth="1"/>
    <col min="13061" max="13312" width="10.28515625" style="86"/>
    <col min="13313" max="13313" width="8.5703125" style="86" customWidth="1"/>
    <col min="13314" max="13314" width="15.85546875" style="86" customWidth="1"/>
    <col min="13315" max="13315" width="2.42578125" style="86" customWidth="1"/>
    <col min="13316" max="13316" width="83.28515625" style="86" customWidth="1"/>
    <col min="13317" max="13568" width="10.28515625" style="86"/>
    <col min="13569" max="13569" width="8.5703125" style="86" customWidth="1"/>
    <col min="13570" max="13570" width="15.85546875" style="86" customWidth="1"/>
    <col min="13571" max="13571" width="2.42578125" style="86" customWidth="1"/>
    <col min="13572" max="13572" width="83.28515625" style="86" customWidth="1"/>
    <col min="13573" max="13824" width="10.28515625" style="86"/>
    <col min="13825" max="13825" width="8.5703125" style="86" customWidth="1"/>
    <col min="13826" max="13826" width="15.85546875" style="86" customWidth="1"/>
    <col min="13827" max="13827" width="2.42578125" style="86" customWidth="1"/>
    <col min="13828" max="13828" width="83.28515625" style="86" customWidth="1"/>
    <col min="13829" max="14080" width="10.28515625" style="86"/>
    <col min="14081" max="14081" width="8.5703125" style="86" customWidth="1"/>
    <col min="14082" max="14082" width="15.85546875" style="86" customWidth="1"/>
    <col min="14083" max="14083" width="2.42578125" style="86" customWidth="1"/>
    <col min="14084" max="14084" width="83.28515625" style="86" customWidth="1"/>
    <col min="14085" max="14336" width="10.28515625" style="86"/>
    <col min="14337" max="14337" width="8.5703125" style="86" customWidth="1"/>
    <col min="14338" max="14338" width="15.85546875" style="86" customWidth="1"/>
    <col min="14339" max="14339" width="2.42578125" style="86" customWidth="1"/>
    <col min="14340" max="14340" width="83.28515625" style="86" customWidth="1"/>
    <col min="14341" max="14592" width="10.28515625" style="86"/>
    <col min="14593" max="14593" width="8.5703125" style="86" customWidth="1"/>
    <col min="14594" max="14594" width="15.85546875" style="86" customWidth="1"/>
    <col min="14595" max="14595" width="2.42578125" style="86" customWidth="1"/>
    <col min="14596" max="14596" width="83.28515625" style="86" customWidth="1"/>
    <col min="14597" max="14848" width="10.28515625" style="86"/>
    <col min="14849" max="14849" width="8.5703125" style="86" customWidth="1"/>
    <col min="14850" max="14850" width="15.85546875" style="86" customWidth="1"/>
    <col min="14851" max="14851" width="2.42578125" style="86" customWidth="1"/>
    <col min="14852" max="14852" width="83.28515625" style="86" customWidth="1"/>
    <col min="14853" max="15104" width="10.28515625" style="86"/>
    <col min="15105" max="15105" width="8.5703125" style="86" customWidth="1"/>
    <col min="15106" max="15106" width="15.85546875" style="86" customWidth="1"/>
    <col min="15107" max="15107" width="2.42578125" style="86" customWidth="1"/>
    <col min="15108" max="15108" width="83.28515625" style="86" customWidth="1"/>
    <col min="15109" max="15360" width="10.28515625" style="86"/>
    <col min="15361" max="15361" width="8.5703125" style="86" customWidth="1"/>
    <col min="15362" max="15362" width="15.85546875" style="86" customWidth="1"/>
    <col min="15363" max="15363" width="2.42578125" style="86" customWidth="1"/>
    <col min="15364" max="15364" width="83.28515625" style="86" customWidth="1"/>
    <col min="15365" max="15616" width="10.28515625" style="86"/>
    <col min="15617" max="15617" width="8.5703125" style="86" customWidth="1"/>
    <col min="15618" max="15618" width="15.85546875" style="86" customWidth="1"/>
    <col min="15619" max="15619" width="2.42578125" style="86" customWidth="1"/>
    <col min="15620" max="15620" width="83.28515625" style="86" customWidth="1"/>
    <col min="15621" max="15872" width="10.28515625" style="86"/>
    <col min="15873" max="15873" width="8.5703125" style="86" customWidth="1"/>
    <col min="15874" max="15874" width="15.85546875" style="86" customWidth="1"/>
    <col min="15875" max="15875" width="2.42578125" style="86" customWidth="1"/>
    <col min="15876" max="15876" width="83.28515625" style="86" customWidth="1"/>
    <col min="15877" max="16128" width="10.28515625" style="86"/>
    <col min="16129" max="16129" width="8.5703125" style="86" customWidth="1"/>
    <col min="16130" max="16130" width="15.85546875" style="86" customWidth="1"/>
    <col min="16131" max="16131" width="2.42578125" style="86" customWidth="1"/>
    <col min="16132" max="16132" width="83.28515625" style="86" customWidth="1"/>
    <col min="16133" max="16384" width="10.28515625" style="86"/>
  </cols>
  <sheetData>
    <row r="1" spans="1:10" ht="17.25" x14ac:dyDescent="0.2">
      <c r="A1" s="302" t="s">
        <v>136</v>
      </c>
      <c r="B1" s="302"/>
      <c r="C1" s="302"/>
      <c r="D1" s="302"/>
    </row>
    <row r="3" spans="1:10" s="87" customFormat="1" ht="12" customHeight="1" x14ac:dyDescent="0.2">
      <c r="A3" s="303" t="s">
        <v>22</v>
      </c>
      <c r="B3" s="304"/>
      <c r="C3" s="304"/>
      <c r="D3" s="305"/>
    </row>
    <row r="4" spans="1:10" s="56" customFormat="1" ht="12" x14ac:dyDescent="0.2">
      <c r="A4" s="55" t="s">
        <v>0</v>
      </c>
      <c r="B4" s="90" t="s">
        <v>1</v>
      </c>
      <c r="C4" s="306" t="s">
        <v>2</v>
      </c>
      <c r="D4" s="307"/>
    </row>
    <row r="5" spans="1:10" s="56" customFormat="1" ht="27.75" customHeight="1" x14ac:dyDescent="0.2">
      <c r="A5" s="291" t="s">
        <v>25</v>
      </c>
      <c r="B5" s="288" t="s">
        <v>140</v>
      </c>
      <c r="C5" s="57" t="s">
        <v>141</v>
      </c>
      <c r="D5" s="120" t="s">
        <v>173</v>
      </c>
      <c r="E5" s="92"/>
      <c r="F5" s="93"/>
      <c r="G5" s="93"/>
      <c r="H5" s="93"/>
      <c r="I5" s="93"/>
      <c r="J5" s="93"/>
    </row>
    <row r="6" spans="1:10" s="56" customFormat="1" ht="27.75" customHeight="1" x14ac:dyDescent="0.2">
      <c r="A6" s="292"/>
      <c r="B6" s="289"/>
      <c r="C6" s="58" t="s">
        <v>141</v>
      </c>
      <c r="D6" s="110" t="s">
        <v>174</v>
      </c>
      <c r="E6" s="95"/>
      <c r="F6" s="96"/>
      <c r="G6" s="96"/>
      <c r="H6" s="96"/>
      <c r="I6" s="96"/>
      <c r="J6" s="96"/>
    </row>
    <row r="7" spans="1:10" s="56" customFormat="1" ht="27.75" customHeight="1" x14ac:dyDescent="0.2">
      <c r="A7" s="292"/>
      <c r="B7" s="289"/>
      <c r="C7" s="58" t="s">
        <v>141</v>
      </c>
      <c r="D7" s="110" t="s">
        <v>175</v>
      </c>
      <c r="E7" s="95"/>
      <c r="F7" s="96"/>
      <c r="G7" s="96"/>
      <c r="H7" s="96"/>
      <c r="I7" s="96"/>
      <c r="J7" s="96"/>
    </row>
    <row r="8" spans="1:10" s="56" customFormat="1" ht="27.75" customHeight="1" x14ac:dyDescent="0.2">
      <c r="A8" s="292"/>
      <c r="B8" s="289"/>
      <c r="C8" s="58" t="s">
        <v>141</v>
      </c>
      <c r="D8" s="110" t="s">
        <v>176</v>
      </c>
      <c r="E8" s="95"/>
      <c r="F8" s="96"/>
      <c r="G8" s="96"/>
      <c r="H8" s="96"/>
      <c r="I8" s="96"/>
      <c r="J8" s="96"/>
    </row>
    <row r="9" spans="1:10" s="56" customFormat="1" ht="27.75" customHeight="1" x14ac:dyDescent="0.2">
      <c r="A9" s="292"/>
      <c r="B9" s="289"/>
      <c r="C9" s="58" t="s">
        <v>141</v>
      </c>
      <c r="D9" s="121" t="s">
        <v>177</v>
      </c>
      <c r="E9" s="98"/>
      <c r="F9" s="99"/>
      <c r="G9" s="99"/>
      <c r="H9" s="99"/>
      <c r="I9" s="99"/>
      <c r="J9" s="99"/>
    </row>
    <row r="10" spans="1:10" s="56" customFormat="1" ht="27.75" customHeight="1" x14ac:dyDescent="0.2">
      <c r="A10" s="292"/>
      <c r="B10" s="290"/>
      <c r="C10" s="61" t="s">
        <v>141</v>
      </c>
      <c r="D10" s="100" t="s">
        <v>178</v>
      </c>
      <c r="E10" s="101"/>
      <c r="F10" s="102"/>
      <c r="G10" s="102"/>
      <c r="H10" s="102"/>
      <c r="I10" s="102"/>
      <c r="J10" s="102"/>
    </row>
    <row r="11" spans="1:10" s="56" customFormat="1" ht="27.75" customHeight="1" x14ac:dyDescent="0.2">
      <c r="A11" s="292"/>
      <c r="B11" s="299" t="s">
        <v>142</v>
      </c>
      <c r="C11" s="57" t="s">
        <v>141</v>
      </c>
      <c r="D11" s="122" t="s">
        <v>179</v>
      </c>
      <c r="E11" s="98"/>
      <c r="F11" s="99"/>
      <c r="G11" s="99"/>
      <c r="H11" s="99"/>
      <c r="I11" s="99"/>
      <c r="J11" s="99"/>
    </row>
    <row r="12" spans="1:10" s="56" customFormat="1" ht="27.75" customHeight="1" x14ac:dyDescent="0.2">
      <c r="A12" s="293"/>
      <c r="B12" s="301"/>
      <c r="C12" s="61" t="s">
        <v>141</v>
      </c>
      <c r="D12" s="100" t="s">
        <v>180</v>
      </c>
      <c r="E12" s="98"/>
      <c r="F12" s="99"/>
      <c r="G12" s="99"/>
      <c r="H12" s="99"/>
      <c r="I12" s="99"/>
      <c r="J12" s="99"/>
    </row>
    <row r="13" spans="1:10" s="56" customFormat="1" ht="27.75" customHeight="1" x14ac:dyDescent="0.2">
      <c r="A13" s="291" t="s">
        <v>125</v>
      </c>
      <c r="B13" s="286" t="s">
        <v>143</v>
      </c>
      <c r="C13" s="57" t="s">
        <v>141</v>
      </c>
      <c r="D13" s="123" t="s">
        <v>181</v>
      </c>
      <c r="E13" s="95"/>
      <c r="F13" s="96"/>
      <c r="G13" s="96"/>
      <c r="H13" s="96"/>
      <c r="I13" s="96"/>
      <c r="J13" s="96"/>
    </row>
    <row r="14" spans="1:10" s="56" customFormat="1" ht="27.75" customHeight="1" x14ac:dyDescent="0.2">
      <c r="A14" s="292"/>
      <c r="B14" s="287"/>
      <c r="C14" s="58" t="s">
        <v>141</v>
      </c>
      <c r="D14" s="110" t="s">
        <v>182</v>
      </c>
      <c r="E14" s="95"/>
      <c r="F14" s="96"/>
      <c r="G14" s="96"/>
      <c r="H14" s="96"/>
      <c r="I14" s="96"/>
      <c r="J14" s="96"/>
    </row>
    <row r="15" spans="1:10" s="56" customFormat="1" ht="27.75" customHeight="1" x14ac:dyDescent="0.2">
      <c r="A15" s="292"/>
      <c r="B15" s="287"/>
      <c r="C15" s="58" t="s">
        <v>141</v>
      </c>
      <c r="D15" s="110" t="s">
        <v>183</v>
      </c>
      <c r="E15" s="95"/>
      <c r="F15" s="96"/>
      <c r="G15" s="96"/>
      <c r="H15" s="96"/>
      <c r="I15" s="96"/>
      <c r="J15" s="96"/>
    </row>
    <row r="16" spans="1:10" s="56" customFormat="1" ht="15" customHeight="1" x14ac:dyDescent="0.2">
      <c r="A16" s="292"/>
      <c r="B16" s="287"/>
      <c r="C16" s="58" t="s">
        <v>141</v>
      </c>
      <c r="D16" s="110" t="s">
        <v>184</v>
      </c>
      <c r="E16" s="95"/>
      <c r="F16" s="96"/>
      <c r="G16" s="96"/>
      <c r="H16" s="96"/>
      <c r="I16" s="96"/>
      <c r="J16" s="96"/>
    </row>
    <row r="17" spans="1:10" s="56" customFormat="1" ht="15" customHeight="1" x14ac:dyDescent="0.2">
      <c r="A17" s="292"/>
      <c r="B17" s="287"/>
      <c r="C17" s="61" t="s">
        <v>141</v>
      </c>
      <c r="D17" s="100" t="s">
        <v>124</v>
      </c>
      <c r="E17" s="98"/>
      <c r="F17" s="99"/>
      <c r="G17" s="99"/>
      <c r="H17" s="99"/>
      <c r="I17" s="99"/>
      <c r="J17" s="99"/>
    </row>
    <row r="18" spans="1:10" s="56" customFormat="1" ht="15" customHeight="1" x14ac:dyDescent="0.2">
      <c r="A18" s="292"/>
      <c r="B18" s="296" t="s">
        <v>144</v>
      </c>
      <c r="C18" s="57" t="s">
        <v>141</v>
      </c>
      <c r="D18" s="123" t="s">
        <v>185</v>
      </c>
      <c r="E18" s="95"/>
      <c r="F18" s="96"/>
      <c r="G18" s="96"/>
      <c r="H18" s="96"/>
      <c r="I18" s="96"/>
      <c r="J18" s="96"/>
    </row>
    <row r="19" spans="1:10" s="56" customFormat="1" ht="15" customHeight="1" x14ac:dyDescent="0.2">
      <c r="A19" s="292"/>
      <c r="B19" s="297"/>
      <c r="C19" s="58" t="s">
        <v>141</v>
      </c>
      <c r="D19" s="110" t="s">
        <v>186</v>
      </c>
      <c r="E19" s="95"/>
      <c r="F19" s="96"/>
      <c r="G19" s="96"/>
      <c r="H19" s="96"/>
      <c r="I19" s="96"/>
      <c r="J19" s="96"/>
    </row>
    <row r="20" spans="1:10" s="56" customFormat="1" ht="27.75" customHeight="1" x14ac:dyDescent="0.2">
      <c r="A20" s="292"/>
      <c r="B20" s="297"/>
      <c r="C20" s="58" t="s">
        <v>141</v>
      </c>
      <c r="D20" s="110" t="s">
        <v>187</v>
      </c>
      <c r="E20" s="95"/>
      <c r="F20" s="96"/>
      <c r="G20" s="96"/>
      <c r="H20" s="96"/>
      <c r="I20" s="96"/>
      <c r="J20" s="96"/>
    </row>
    <row r="21" spans="1:10" s="56" customFormat="1" ht="27.75" customHeight="1" x14ac:dyDescent="0.2">
      <c r="A21" s="292"/>
      <c r="B21" s="297"/>
      <c r="C21" s="58" t="s">
        <v>141</v>
      </c>
      <c r="D21" s="110" t="s">
        <v>188</v>
      </c>
      <c r="E21" s="95"/>
      <c r="F21" s="96"/>
      <c r="G21" s="96"/>
      <c r="H21" s="96"/>
      <c r="I21" s="96"/>
      <c r="J21" s="96"/>
    </row>
    <row r="22" spans="1:10" s="56" customFormat="1" ht="27.75" customHeight="1" x14ac:dyDescent="0.2">
      <c r="A22" s="293"/>
      <c r="B22" s="298"/>
      <c r="C22" s="61" t="s">
        <v>141</v>
      </c>
      <c r="D22" s="124" t="s">
        <v>189</v>
      </c>
      <c r="E22" s="89"/>
      <c r="F22" s="106"/>
      <c r="G22" s="106"/>
      <c r="H22" s="106"/>
      <c r="I22" s="106"/>
      <c r="J22" s="106"/>
    </row>
    <row r="23" spans="1:10" s="56" customFormat="1" ht="27.75" customHeight="1" x14ac:dyDescent="0.2">
      <c r="A23" s="291" t="s">
        <v>145</v>
      </c>
      <c r="B23" s="286" t="s">
        <v>146</v>
      </c>
      <c r="C23" s="57" t="s">
        <v>141</v>
      </c>
      <c r="D23" s="123" t="s">
        <v>190</v>
      </c>
      <c r="E23" s="95"/>
      <c r="F23" s="96"/>
      <c r="G23" s="96"/>
      <c r="H23" s="96"/>
      <c r="I23" s="96"/>
      <c r="J23" s="96"/>
    </row>
    <row r="24" spans="1:10" s="56" customFormat="1" ht="27.75" customHeight="1" x14ac:dyDescent="0.2">
      <c r="A24" s="292"/>
      <c r="B24" s="287"/>
      <c r="C24" s="58" t="s">
        <v>141</v>
      </c>
      <c r="D24" s="110" t="s">
        <v>191</v>
      </c>
      <c r="E24" s="95"/>
      <c r="F24" s="96"/>
      <c r="G24" s="96"/>
      <c r="H24" s="96"/>
      <c r="I24" s="96"/>
      <c r="J24" s="96"/>
    </row>
    <row r="25" spans="1:10" s="56" customFormat="1" ht="27.75" customHeight="1" x14ac:dyDescent="0.2">
      <c r="A25" s="292"/>
      <c r="B25" s="287"/>
      <c r="C25" s="58" t="s">
        <v>141</v>
      </c>
      <c r="D25" s="110" t="s">
        <v>192</v>
      </c>
      <c r="E25" s="95"/>
      <c r="F25" s="96"/>
      <c r="G25" s="96"/>
      <c r="H25" s="96"/>
      <c r="I25" s="96"/>
      <c r="J25" s="96"/>
    </row>
    <row r="26" spans="1:10" s="56" customFormat="1" ht="27.75" customHeight="1" x14ac:dyDescent="0.2">
      <c r="A26" s="292"/>
      <c r="B26" s="287"/>
      <c r="C26" s="61" t="s">
        <v>141</v>
      </c>
      <c r="D26" s="115" t="s">
        <v>193</v>
      </c>
      <c r="E26" s="95"/>
      <c r="F26" s="96"/>
      <c r="G26" s="96"/>
      <c r="H26" s="96"/>
      <c r="I26" s="96"/>
      <c r="J26" s="96"/>
    </row>
    <row r="27" spans="1:10" s="56" customFormat="1" ht="27.75" customHeight="1" x14ac:dyDescent="0.2">
      <c r="A27" s="292"/>
      <c r="B27" s="299" t="s">
        <v>200</v>
      </c>
      <c r="C27" s="57" t="s">
        <v>141</v>
      </c>
      <c r="D27" s="123" t="s">
        <v>194</v>
      </c>
      <c r="E27" s="95"/>
      <c r="F27" s="96"/>
      <c r="G27" s="96"/>
      <c r="H27" s="96"/>
      <c r="I27" s="96"/>
      <c r="J27" s="96"/>
    </row>
    <row r="28" spans="1:10" s="56" customFormat="1" ht="27.75" customHeight="1" x14ac:dyDescent="0.2">
      <c r="A28" s="292"/>
      <c r="B28" s="300"/>
      <c r="C28" s="58" t="s">
        <v>141</v>
      </c>
      <c r="D28" s="110" t="s">
        <v>195</v>
      </c>
      <c r="E28" s="95"/>
      <c r="F28" s="96"/>
      <c r="G28" s="96"/>
      <c r="H28" s="96"/>
      <c r="I28" s="96"/>
      <c r="J28" s="96"/>
    </row>
    <row r="29" spans="1:10" s="56" customFormat="1" ht="27.75" customHeight="1" x14ac:dyDescent="0.2">
      <c r="A29" s="292"/>
      <c r="B29" s="300"/>
      <c r="C29" s="58" t="s">
        <v>141</v>
      </c>
      <c r="D29" s="110" t="s">
        <v>196</v>
      </c>
      <c r="E29" s="95"/>
      <c r="F29" s="96"/>
      <c r="G29" s="96"/>
      <c r="H29" s="96"/>
      <c r="I29" s="96"/>
      <c r="J29" s="96"/>
    </row>
    <row r="30" spans="1:10" s="56" customFormat="1" ht="27.75" customHeight="1" x14ac:dyDescent="0.2">
      <c r="A30" s="292"/>
      <c r="B30" s="300"/>
      <c r="C30" s="58" t="s">
        <v>141</v>
      </c>
      <c r="D30" s="110" t="s">
        <v>197</v>
      </c>
      <c r="E30" s="95"/>
      <c r="F30" s="96"/>
      <c r="G30" s="96"/>
      <c r="H30" s="96"/>
      <c r="I30" s="96"/>
      <c r="J30" s="96"/>
    </row>
    <row r="31" spans="1:10" s="56" customFormat="1" ht="15" customHeight="1" x14ac:dyDescent="0.2">
      <c r="A31" s="292"/>
      <c r="B31" s="300"/>
      <c r="C31" s="58" t="s">
        <v>141</v>
      </c>
      <c r="D31" s="125" t="s">
        <v>123</v>
      </c>
      <c r="E31" s="108"/>
      <c r="F31" s="109"/>
      <c r="G31" s="109"/>
      <c r="H31" s="109"/>
      <c r="I31" s="109"/>
      <c r="J31" s="109"/>
    </row>
    <row r="32" spans="1:10" s="56" customFormat="1" ht="15" customHeight="1" x14ac:dyDescent="0.2">
      <c r="A32" s="292"/>
      <c r="B32" s="301"/>
      <c r="C32" s="61" t="s">
        <v>141</v>
      </c>
      <c r="D32" s="115" t="s">
        <v>198</v>
      </c>
      <c r="E32" s="95"/>
      <c r="F32" s="96"/>
      <c r="G32" s="96"/>
      <c r="H32" s="96"/>
      <c r="I32" s="96"/>
      <c r="J32" s="96"/>
    </row>
    <row r="33" spans="1:10" s="56" customFormat="1" ht="27.75" customHeight="1" x14ac:dyDescent="0.2">
      <c r="A33" s="292"/>
      <c r="B33" s="299" t="s">
        <v>148</v>
      </c>
      <c r="C33" s="57" t="s">
        <v>141</v>
      </c>
      <c r="D33" s="123" t="s">
        <v>199</v>
      </c>
      <c r="E33" s="95"/>
      <c r="F33" s="96"/>
      <c r="G33" s="96"/>
      <c r="H33" s="96"/>
      <c r="I33" s="96"/>
      <c r="J33" s="96"/>
    </row>
    <row r="34" spans="1:10" s="56" customFormat="1" ht="27.75" customHeight="1" x14ac:dyDescent="0.2">
      <c r="A34" s="292"/>
      <c r="B34" s="300"/>
      <c r="C34" s="58" t="s">
        <v>141</v>
      </c>
      <c r="D34" s="110" t="s">
        <v>277</v>
      </c>
      <c r="E34" s="95"/>
      <c r="F34" s="96"/>
      <c r="G34" s="96"/>
      <c r="H34" s="96"/>
      <c r="I34" s="96"/>
      <c r="J34" s="96"/>
    </row>
    <row r="35" spans="1:10" s="56" customFormat="1" ht="27.75" customHeight="1" x14ac:dyDescent="0.2">
      <c r="A35" s="292"/>
      <c r="B35" s="300"/>
      <c r="C35" s="58" t="s">
        <v>141</v>
      </c>
      <c r="D35" s="121" t="s">
        <v>275</v>
      </c>
      <c r="E35" s="98"/>
      <c r="F35" s="99"/>
      <c r="G35" s="99"/>
      <c r="H35" s="99"/>
      <c r="I35" s="99"/>
      <c r="J35" s="99"/>
    </row>
    <row r="36" spans="1:10" s="56" customFormat="1" ht="27.75" customHeight="1" x14ac:dyDescent="0.2">
      <c r="A36" s="293"/>
      <c r="B36" s="301"/>
      <c r="C36" s="61" t="s">
        <v>141</v>
      </c>
      <c r="D36" s="100" t="s">
        <v>276</v>
      </c>
      <c r="E36" s="98"/>
      <c r="F36" s="99"/>
      <c r="G36" s="99"/>
      <c r="H36" s="99"/>
      <c r="I36" s="99"/>
      <c r="J36" s="99"/>
    </row>
    <row r="37" spans="1:10" x14ac:dyDescent="0.2">
      <c r="A37" s="201" t="s">
        <v>338</v>
      </c>
    </row>
    <row r="38" spans="1:10" s="56" customFormat="1" ht="12" x14ac:dyDescent="0.2">
      <c r="A38" s="55" t="s">
        <v>0</v>
      </c>
      <c r="B38" s="90" t="s">
        <v>1</v>
      </c>
      <c r="C38" s="310" t="s">
        <v>2</v>
      </c>
      <c r="D38" s="311"/>
    </row>
    <row r="39" spans="1:10" s="56" customFormat="1" ht="15" customHeight="1" x14ac:dyDescent="0.2">
      <c r="A39" s="291" t="s">
        <v>149</v>
      </c>
      <c r="B39" s="286" t="s">
        <v>150</v>
      </c>
      <c r="C39" s="57" t="s">
        <v>147</v>
      </c>
      <c r="D39" s="105" t="s">
        <v>201</v>
      </c>
      <c r="E39" s="95"/>
      <c r="F39" s="96"/>
      <c r="G39" s="96"/>
      <c r="H39" s="96"/>
      <c r="I39" s="96"/>
      <c r="J39" s="96"/>
    </row>
    <row r="40" spans="1:10" s="56" customFormat="1" ht="27.75" customHeight="1" x14ac:dyDescent="0.2">
      <c r="A40" s="292"/>
      <c r="B40" s="287"/>
      <c r="C40" s="58" t="s">
        <v>147</v>
      </c>
      <c r="D40" s="94" t="s">
        <v>202</v>
      </c>
      <c r="E40" s="95"/>
      <c r="F40" s="96"/>
      <c r="G40" s="96"/>
      <c r="H40" s="96"/>
      <c r="I40" s="96"/>
      <c r="J40" s="96"/>
    </row>
    <row r="41" spans="1:10" s="56" customFormat="1" ht="27.75" customHeight="1" x14ac:dyDescent="0.2">
      <c r="A41" s="292"/>
      <c r="B41" s="287"/>
      <c r="C41" s="58" t="s">
        <v>147</v>
      </c>
      <c r="D41" s="94" t="s">
        <v>203</v>
      </c>
      <c r="E41" s="95"/>
      <c r="F41" s="96"/>
      <c r="G41" s="96"/>
      <c r="H41" s="96"/>
      <c r="I41" s="96"/>
      <c r="J41" s="96"/>
    </row>
    <row r="42" spans="1:10" s="56" customFormat="1" ht="27.75" customHeight="1" x14ac:dyDescent="0.2">
      <c r="A42" s="292"/>
      <c r="B42" s="287"/>
      <c r="C42" s="58" t="s">
        <v>147</v>
      </c>
      <c r="D42" s="110" t="s">
        <v>204</v>
      </c>
      <c r="E42" s="111"/>
      <c r="F42" s="112"/>
      <c r="G42" s="112"/>
      <c r="H42" s="112"/>
      <c r="I42" s="112"/>
      <c r="J42" s="112"/>
    </row>
    <row r="43" spans="1:10" s="56" customFormat="1" ht="15" customHeight="1" x14ac:dyDescent="0.2">
      <c r="A43" s="292"/>
      <c r="B43" s="287"/>
      <c r="C43" s="58" t="s">
        <v>151</v>
      </c>
      <c r="D43" s="110" t="s">
        <v>205</v>
      </c>
      <c r="E43" s="111"/>
      <c r="F43" s="112"/>
      <c r="G43" s="112"/>
      <c r="H43" s="112"/>
      <c r="I43" s="112"/>
      <c r="J43" s="112"/>
    </row>
    <row r="44" spans="1:10" s="56" customFormat="1" ht="27.75" customHeight="1" x14ac:dyDescent="0.2">
      <c r="A44" s="292"/>
      <c r="B44" s="287"/>
      <c r="C44" s="61" t="s">
        <v>151</v>
      </c>
      <c r="D44" s="107" t="s">
        <v>206</v>
      </c>
      <c r="E44" s="95"/>
      <c r="F44" s="96"/>
      <c r="G44" s="96"/>
      <c r="H44" s="96"/>
      <c r="I44" s="96"/>
      <c r="J44" s="96"/>
    </row>
    <row r="45" spans="1:10" s="56" customFormat="1" ht="27.75" customHeight="1" x14ac:dyDescent="0.2">
      <c r="A45" s="292"/>
      <c r="B45" s="299" t="s">
        <v>152</v>
      </c>
      <c r="C45" s="57" t="s">
        <v>151</v>
      </c>
      <c r="D45" s="123" t="s">
        <v>207</v>
      </c>
      <c r="E45" s="113"/>
      <c r="F45" s="114"/>
      <c r="G45" s="114"/>
      <c r="H45" s="114"/>
      <c r="I45" s="114"/>
      <c r="J45" s="114"/>
    </row>
    <row r="46" spans="1:10" s="56" customFormat="1" ht="27.75" customHeight="1" x14ac:dyDescent="0.2">
      <c r="A46" s="292"/>
      <c r="B46" s="300"/>
      <c r="C46" s="58" t="s">
        <v>151</v>
      </c>
      <c r="D46" s="94" t="s">
        <v>208</v>
      </c>
      <c r="E46" s="95"/>
      <c r="F46" s="96"/>
      <c r="G46" s="96"/>
      <c r="H46" s="96"/>
      <c r="I46" s="96"/>
      <c r="J46" s="96"/>
    </row>
    <row r="47" spans="1:10" s="56" customFormat="1" ht="15" customHeight="1" x14ac:dyDescent="0.2">
      <c r="A47" s="292"/>
      <c r="B47" s="300"/>
      <c r="C47" s="58" t="s">
        <v>151</v>
      </c>
      <c r="D47" s="94" t="s">
        <v>209</v>
      </c>
      <c r="E47" s="95"/>
      <c r="F47" s="96"/>
      <c r="G47" s="96"/>
      <c r="H47" s="96"/>
      <c r="I47" s="96"/>
      <c r="J47" s="96"/>
    </row>
    <row r="48" spans="1:10" s="56" customFormat="1" ht="27.75" customHeight="1" x14ac:dyDescent="0.2">
      <c r="A48" s="292"/>
      <c r="B48" s="300"/>
      <c r="C48" s="58" t="s">
        <v>151</v>
      </c>
      <c r="D48" s="110" t="s">
        <v>210</v>
      </c>
      <c r="E48" s="111"/>
      <c r="F48" s="112"/>
      <c r="G48" s="112"/>
      <c r="H48" s="112"/>
      <c r="I48" s="112"/>
      <c r="J48" s="112"/>
    </row>
    <row r="49" spans="1:10" s="56" customFormat="1" ht="27.75" customHeight="1" x14ac:dyDescent="0.2">
      <c r="A49" s="293"/>
      <c r="B49" s="301"/>
      <c r="C49" s="61" t="s">
        <v>151</v>
      </c>
      <c r="D49" s="115" t="s">
        <v>211</v>
      </c>
      <c r="E49" s="111"/>
      <c r="F49" s="112"/>
      <c r="G49" s="112"/>
      <c r="H49" s="112"/>
      <c r="I49" s="112"/>
      <c r="J49" s="112"/>
    </row>
    <row r="50" spans="1:10" s="56" customFormat="1" ht="27.75" customHeight="1" x14ac:dyDescent="0.2">
      <c r="A50" s="292" t="s">
        <v>122</v>
      </c>
      <c r="B50" s="312" t="s">
        <v>153</v>
      </c>
      <c r="C50" s="59" t="s">
        <v>151</v>
      </c>
      <c r="D50" s="116" t="s">
        <v>212</v>
      </c>
    </row>
    <row r="51" spans="1:10" s="56" customFormat="1" ht="27.75" customHeight="1" x14ac:dyDescent="0.2">
      <c r="A51" s="292"/>
      <c r="B51" s="313"/>
      <c r="C51" s="60" t="s">
        <v>151</v>
      </c>
      <c r="D51" s="117" t="s">
        <v>213</v>
      </c>
    </row>
    <row r="52" spans="1:10" s="56" customFormat="1" ht="15" customHeight="1" x14ac:dyDescent="0.2">
      <c r="A52" s="292"/>
      <c r="B52" s="313"/>
      <c r="C52" s="60" t="s">
        <v>151</v>
      </c>
      <c r="D52" s="117" t="s">
        <v>214</v>
      </c>
    </row>
    <row r="53" spans="1:10" s="56" customFormat="1" ht="15" customHeight="1" x14ac:dyDescent="0.2">
      <c r="A53" s="292"/>
      <c r="B53" s="314"/>
      <c r="C53" s="61" t="s">
        <v>151</v>
      </c>
      <c r="D53" s="118" t="s">
        <v>215</v>
      </c>
    </row>
    <row r="54" spans="1:10" s="56" customFormat="1" ht="27.75" customHeight="1" x14ac:dyDescent="0.2">
      <c r="A54" s="292"/>
      <c r="B54" s="299" t="s">
        <v>154</v>
      </c>
      <c r="C54" s="59" t="s">
        <v>155</v>
      </c>
      <c r="D54" s="116" t="s">
        <v>216</v>
      </c>
    </row>
    <row r="55" spans="1:10" s="56" customFormat="1" ht="30" customHeight="1" x14ac:dyDescent="0.2">
      <c r="A55" s="292"/>
      <c r="B55" s="300"/>
      <c r="C55" s="60" t="s">
        <v>155</v>
      </c>
      <c r="D55" s="117" t="s">
        <v>217</v>
      </c>
    </row>
    <row r="56" spans="1:10" s="56" customFormat="1" ht="27.75" customHeight="1" x14ac:dyDescent="0.2">
      <c r="A56" s="292"/>
      <c r="B56" s="301"/>
      <c r="C56" s="61" t="s">
        <v>155</v>
      </c>
      <c r="D56" s="118" t="s">
        <v>218</v>
      </c>
    </row>
    <row r="57" spans="1:10" s="56" customFormat="1" ht="27.75" customHeight="1" x14ac:dyDescent="0.2">
      <c r="A57" s="292"/>
      <c r="B57" s="299" t="s">
        <v>278</v>
      </c>
      <c r="C57" s="59" t="s">
        <v>151</v>
      </c>
      <c r="D57" s="116" t="s">
        <v>219</v>
      </c>
    </row>
    <row r="58" spans="1:10" s="56" customFormat="1" ht="27.75" customHeight="1" x14ac:dyDescent="0.2">
      <c r="A58" s="292"/>
      <c r="B58" s="300"/>
      <c r="C58" s="60" t="s">
        <v>151</v>
      </c>
      <c r="D58" s="117" t="s">
        <v>172</v>
      </c>
    </row>
    <row r="59" spans="1:10" s="56" customFormat="1" ht="27.75" customHeight="1" x14ac:dyDescent="0.2">
      <c r="A59" s="292"/>
      <c r="B59" s="300"/>
      <c r="C59" s="60" t="s">
        <v>151</v>
      </c>
      <c r="D59" s="117" t="s">
        <v>220</v>
      </c>
    </row>
    <row r="60" spans="1:10" s="56" customFormat="1" ht="27.75" customHeight="1" x14ac:dyDescent="0.2">
      <c r="A60" s="292"/>
      <c r="B60" s="301"/>
      <c r="C60" s="61" t="s">
        <v>151</v>
      </c>
      <c r="D60" s="118" t="s">
        <v>221</v>
      </c>
    </row>
    <row r="61" spans="1:10" s="56" customFormat="1" ht="27.75" customHeight="1" x14ac:dyDescent="0.2">
      <c r="A61" s="292"/>
      <c r="B61" s="296" t="s">
        <v>139</v>
      </c>
      <c r="C61" s="59" t="s">
        <v>151</v>
      </c>
      <c r="D61" s="116" t="s">
        <v>222</v>
      </c>
    </row>
    <row r="62" spans="1:10" s="56" customFormat="1" ht="27.75" customHeight="1" x14ac:dyDescent="0.2">
      <c r="A62" s="292"/>
      <c r="B62" s="297"/>
      <c r="C62" s="60" t="s">
        <v>151</v>
      </c>
      <c r="D62" s="117" t="s">
        <v>223</v>
      </c>
    </row>
    <row r="63" spans="1:10" s="56" customFormat="1" ht="27.75" customHeight="1" x14ac:dyDescent="0.2">
      <c r="A63" s="292"/>
      <c r="B63" s="297"/>
      <c r="C63" s="60" t="s">
        <v>151</v>
      </c>
      <c r="D63" s="117" t="s">
        <v>224</v>
      </c>
    </row>
    <row r="64" spans="1:10" s="56" customFormat="1" ht="27.75" customHeight="1" x14ac:dyDescent="0.2">
      <c r="A64" s="293"/>
      <c r="B64" s="298"/>
      <c r="C64" s="61" t="s">
        <v>151</v>
      </c>
      <c r="D64" s="118" t="s">
        <v>225</v>
      </c>
    </row>
    <row r="65" spans="1:10" x14ac:dyDescent="0.2">
      <c r="A65" s="201" t="s">
        <v>338</v>
      </c>
    </row>
    <row r="66" spans="1:10" s="56" customFormat="1" ht="12" x14ac:dyDescent="0.2">
      <c r="A66" s="303" t="s">
        <v>23</v>
      </c>
      <c r="B66" s="304"/>
      <c r="C66" s="304"/>
      <c r="D66" s="305"/>
    </row>
    <row r="67" spans="1:10" s="56" customFormat="1" ht="12" x14ac:dyDescent="0.2">
      <c r="A67" s="55" t="s">
        <v>0</v>
      </c>
      <c r="B67" s="90" t="s">
        <v>1</v>
      </c>
      <c r="C67" s="306" t="s">
        <v>2</v>
      </c>
      <c r="D67" s="307"/>
    </row>
    <row r="68" spans="1:10" s="56" customFormat="1" ht="27.75" customHeight="1" x14ac:dyDescent="0.2">
      <c r="A68" s="308" t="s">
        <v>34</v>
      </c>
      <c r="B68" s="285" t="s">
        <v>121</v>
      </c>
      <c r="C68" s="57" t="s">
        <v>116</v>
      </c>
      <c r="D68" s="91" t="s">
        <v>120</v>
      </c>
      <c r="E68" s="92"/>
      <c r="F68" s="93"/>
      <c r="G68" s="93"/>
      <c r="H68" s="93"/>
      <c r="I68" s="93"/>
      <c r="J68" s="93"/>
    </row>
    <row r="69" spans="1:10" s="56" customFormat="1" ht="27.75" customHeight="1" x14ac:dyDescent="0.2">
      <c r="A69" s="308"/>
      <c r="B69" s="285"/>
      <c r="C69" s="58" t="s">
        <v>116</v>
      </c>
      <c r="D69" s="119" t="s">
        <v>119</v>
      </c>
      <c r="E69" s="92"/>
      <c r="F69" s="93"/>
      <c r="G69" s="93"/>
      <c r="H69" s="93"/>
      <c r="I69" s="93"/>
      <c r="J69" s="93"/>
    </row>
    <row r="70" spans="1:10" s="56" customFormat="1" ht="15" customHeight="1" x14ac:dyDescent="0.2">
      <c r="A70" s="308"/>
      <c r="B70" s="285"/>
      <c r="C70" s="58" t="s">
        <v>116</v>
      </c>
      <c r="D70" s="97" t="s">
        <v>226</v>
      </c>
      <c r="E70" s="98"/>
      <c r="F70" s="99"/>
      <c r="G70" s="99"/>
      <c r="H70" s="99"/>
      <c r="I70" s="99"/>
      <c r="J70" s="99"/>
    </row>
    <row r="71" spans="1:10" s="56" customFormat="1" ht="27.75" customHeight="1" x14ac:dyDescent="0.2">
      <c r="A71" s="308"/>
      <c r="B71" s="285"/>
      <c r="C71" s="61" t="s">
        <v>116</v>
      </c>
      <c r="D71" s="104" t="s">
        <v>227</v>
      </c>
      <c r="E71" s="98"/>
      <c r="F71" s="99"/>
      <c r="G71" s="99"/>
      <c r="H71" s="99"/>
      <c r="I71" s="99"/>
      <c r="J71" s="99"/>
    </row>
    <row r="72" spans="1:10" s="56" customFormat="1" ht="27.75" customHeight="1" x14ac:dyDescent="0.2">
      <c r="A72" s="308"/>
      <c r="B72" s="285" t="s">
        <v>118</v>
      </c>
      <c r="C72" s="57" t="s">
        <v>116</v>
      </c>
      <c r="D72" s="103" t="s">
        <v>228</v>
      </c>
      <c r="E72" s="98"/>
      <c r="F72" s="99"/>
      <c r="G72" s="99"/>
      <c r="H72" s="99"/>
      <c r="I72" s="99"/>
      <c r="J72" s="99"/>
    </row>
    <row r="73" spans="1:10" s="56" customFormat="1" ht="27.75" customHeight="1" x14ac:dyDescent="0.2">
      <c r="A73" s="308"/>
      <c r="B73" s="285"/>
      <c r="C73" s="58" t="s">
        <v>116</v>
      </c>
      <c r="D73" s="97" t="s">
        <v>229</v>
      </c>
      <c r="E73" s="98"/>
      <c r="F73" s="99"/>
      <c r="G73" s="99"/>
      <c r="H73" s="99"/>
      <c r="I73" s="99"/>
      <c r="J73" s="99"/>
    </row>
    <row r="74" spans="1:10" s="56" customFormat="1" ht="27.75" customHeight="1" x14ac:dyDescent="0.2">
      <c r="A74" s="308"/>
      <c r="B74" s="309"/>
      <c r="C74" s="61" t="s">
        <v>116</v>
      </c>
      <c r="D74" s="104" t="s">
        <v>230</v>
      </c>
      <c r="E74" s="98"/>
      <c r="F74" s="99"/>
      <c r="G74" s="99"/>
      <c r="H74" s="99"/>
      <c r="I74" s="99"/>
      <c r="J74" s="99"/>
    </row>
    <row r="75" spans="1:10" s="56" customFormat="1" ht="27.75" customHeight="1" x14ac:dyDescent="0.2">
      <c r="A75" s="308"/>
      <c r="B75" s="285" t="s">
        <v>117</v>
      </c>
      <c r="C75" s="57" t="s">
        <v>116</v>
      </c>
      <c r="D75" s="103" t="s">
        <v>231</v>
      </c>
      <c r="E75" s="98"/>
      <c r="F75" s="99"/>
      <c r="G75" s="99"/>
      <c r="H75" s="99"/>
      <c r="I75" s="99"/>
      <c r="J75" s="99"/>
    </row>
    <row r="76" spans="1:10" s="56" customFormat="1" ht="27.75" customHeight="1" x14ac:dyDescent="0.2">
      <c r="A76" s="308"/>
      <c r="B76" s="285"/>
      <c r="C76" s="58" t="s">
        <v>116</v>
      </c>
      <c r="D76" s="97" t="s">
        <v>232</v>
      </c>
      <c r="E76" s="98"/>
      <c r="F76" s="99"/>
      <c r="G76" s="99"/>
      <c r="H76" s="99"/>
      <c r="I76" s="99"/>
      <c r="J76" s="99"/>
    </row>
    <row r="77" spans="1:10" s="56" customFormat="1" ht="27.75" customHeight="1" x14ac:dyDescent="0.2">
      <c r="A77" s="308"/>
      <c r="B77" s="285"/>
      <c r="C77" s="61" t="s">
        <v>116</v>
      </c>
      <c r="D77" s="104" t="s">
        <v>233</v>
      </c>
      <c r="E77" s="98"/>
      <c r="F77" s="99"/>
      <c r="G77" s="99"/>
      <c r="H77" s="99"/>
      <c r="I77" s="99"/>
      <c r="J77" s="99"/>
    </row>
    <row r="78" spans="1:10" s="56" customFormat="1" ht="27.75" customHeight="1" x14ac:dyDescent="0.2">
      <c r="A78" s="291" t="s">
        <v>156</v>
      </c>
      <c r="B78" s="285" t="s">
        <v>157</v>
      </c>
      <c r="C78" s="57" t="s">
        <v>141</v>
      </c>
      <c r="D78" s="91" t="s">
        <v>234</v>
      </c>
      <c r="E78" s="92"/>
      <c r="F78" s="93"/>
      <c r="G78" s="93"/>
      <c r="H78" s="93"/>
      <c r="I78" s="93"/>
      <c r="J78" s="93"/>
    </row>
    <row r="79" spans="1:10" s="56" customFormat="1" ht="27.75" customHeight="1" x14ac:dyDescent="0.2">
      <c r="A79" s="292"/>
      <c r="B79" s="285"/>
      <c r="C79" s="58" t="s">
        <v>141</v>
      </c>
      <c r="D79" s="119" t="s">
        <v>235</v>
      </c>
      <c r="E79" s="92"/>
      <c r="F79" s="93"/>
      <c r="G79" s="93"/>
      <c r="H79" s="93"/>
      <c r="I79" s="93"/>
      <c r="J79" s="93"/>
    </row>
    <row r="80" spans="1:10" s="56" customFormat="1" ht="15" customHeight="1" x14ac:dyDescent="0.2">
      <c r="A80" s="292"/>
      <c r="B80" s="285"/>
      <c r="C80" s="58" t="s">
        <v>141</v>
      </c>
      <c r="D80" s="97" t="s">
        <v>236</v>
      </c>
      <c r="E80" s="98"/>
      <c r="F80" s="99"/>
      <c r="G80" s="99"/>
      <c r="H80" s="99"/>
      <c r="I80" s="99"/>
      <c r="J80" s="99"/>
    </row>
    <row r="81" spans="1:10" s="56" customFormat="1" ht="15" customHeight="1" x14ac:dyDescent="0.2">
      <c r="A81" s="292"/>
      <c r="B81" s="285"/>
      <c r="C81" s="58" t="s">
        <v>141</v>
      </c>
      <c r="D81" s="104" t="s">
        <v>237</v>
      </c>
      <c r="E81" s="98"/>
      <c r="F81" s="99"/>
      <c r="G81" s="99"/>
      <c r="H81" s="99"/>
      <c r="I81" s="99"/>
      <c r="J81" s="99"/>
    </row>
    <row r="82" spans="1:10" s="56" customFormat="1" ht="27.75" customHeight="1" x14ac:dyDescent="0.2">
      <c r="A82" s="292"/>
      <c r="B82" s="285" t="s">
        <v>158</v>
      </c>
      <c r="C82" s="57" t="s">
        <v>159</v>
      </c>
      <c r="D82" s="103" t="s">
        <v>238</v>
      </c>
      <c r="E82" s="98"/>
      <c r="F82" s="99"/>
      <c r="G82" s="99"/>
      <c r="H82" s="99"/>
      <c r="I82" s="99"/>
      <c r="J82" s="99"/>
    </row>
    <row r="83" spans="1:10" s="56" customFormat="1" ht="27.75" customHeight="1" x14ac:dyDescent="0.2">
      <c r="A83" s="292"/>
      <c r="B83" s="285"/>
      <c r="C83" s="58" t="s">
        <v>159</v>
      </c>
      <c r="D83" s="97" t="s">
        <v>239</v>
      </c>
      <c r="E83" s="98"/>
      <c r="F83" s="99"/>
      <c r="G83" s="99"/>
      <c r="H83" s="99"/>
      <c r="I83" s="99"/>
      <c r="J83" s="99"/>
    </row>
    <row r="84" spans="1:10" s="56" customFormat="1" ht="15" customHeight="1" x14ac:dyDescent="0.2">
      <c r="A84" s="292"/>
      <c r="B84" s="285"/>
      <c r="C84" s="58" t="s">
        <v>159</v>
      </c>
      <c r="D84" s="97" t="s">
        <v>240</v>
      </c>
      <c r="E84" s="98"/>
      <c r="F84" s="99"/>
      <c r="G84" s="99"/>
      <c r="H84" s="99"/>
      <c r="I84" s="99"/>
      <c r="J84" s="99"/>
    </row>
    <row r="85" spans="1:10" s="56" customFormat="1" ht="27.75" customHeight="1" x14ac:dyDescent="0.2">
      <c r="A85" s="292"/>
      <c r="B85" s="285"/>
      <c r="C85" s="58" t="s">
        <v>159</v>
      </c>
      <c r="D85" s="104" t="s">
        <v>241</v>
      </c>
      <c r="E85" s="98"/>
      <c r="F85" s="99"/>
      <c r="G85" s="99"/>
      <c r="H85" s="99"/>
      <c r="I85" s="99"/>
      <c r="J85" s="99"/>
    </row>
    <row r="86" spans="1:10" s="56" customFormat="1" ht="15" customHeight="1" x14ac:dyDescent="0.2">
      <c r="A86" s="292"/>
      <c r="B86" s="285" t="s">
        <v>160</v>
      </c>
      <c r="C86" s="57" t="s">
        <v>159</v>
      </c>
      <c r="D86" s="103" t="s">
        <v>242</v>
      </c>
      <c r="E86" s="98"/>
      <c r="F86" s="99"/>
      <c r="G86" s="99"/>
      <c r="H86" s="99"/>
      <c r="I86" s="99"/>
      <c r="J86" s="99"/>
    </row>
    <row r="87" spans="1:10" s="56" customFormat="1" ht="27.75" customHeight="1" x14ac:dyDescent="0.2">
      <c r="A87" s="292"/>
      <c r="B87" s="285"/>
      <c r="C87" s="58" t="s">
        <v>159</v>
      </c>
      <c r="D87" s="97" t="s">
        <v>243</v>
      </c>
      <c r="E87" s="98"/>
      <c r="F87" s="99"/>
      <c r="G87" s="99"/>
      <c r="H87" s="99"/>
      <c r="I87" s="99"/>
      <c r="J87" s="99"/>
    </row>
    <row r="88" spans="1:10" s="56" customFormat="1" ht="27.75" customHeight="1" x14ac:dyDescent="0.2">
      <c r="A88" s="293"/>
      <c r="B88" s="285"/>
      <c r="C88" s="80" t="s">
        <v>159</v>
      </c>
      <c r="D88" s="104" t="s">
        <v>244</v>
      </c>
      <c r="E88" s="98"/>
      <c r="F88" s="99"/>
      <c r="G88" s="99"/>
      <c r="H88" s="99"/>
      <c r="I88" s="99"/>
      <c r="J88" s="99"/>
    </row>
    <row r="89" spans="1:10" s="56" customFormat="1" ht="15" customHeight="1" x14ac:dyDescent="0.2">
      <c r="A89" s="291" t="s">
        <v>165</v>
      </c>
      <c r="B89" s="288" t="s">
        <v>129</v>
      </c>
      <c r="C89" s="57" t="s">
        <v>128</v>
      </c>
      <c r="D89" s="91" t="s">
        <v>137</v>
      </c>
      <c r="E89" s="92"/>
      <c r="F89" s="93"/>
      <c r="G89" s="93"/>
      <c r="H89" s="93"/>
      <c r="I89" s="93"/>
      <c r="J89" s="93"/>
    </row>
    <row r="90" spans="1:10" s="56" customFormat="1" ht="27.75" customHeight="1" x14ac:dyDescent="0.2">
      <c r="A90" s="294"/>
      <c r="B90" s="294"/>
      <c r="C90" s="58" t="s">
        <v>128</v>
      </c>
      <c r="D90" s="119" t="s">
        <v>250</v>
      </c>
      <c r="E90" s="92"/>
      <c r="F90" s="93"/>
      <c r="G90" s="93"/>
      <c r="H90" s="93"/>
      <c r="I90" s="93"/>
      <c r="J90" s="93"/>
    </row>
    <row r="91" spans="1:10" s="56" customFormat="1" ht="15" customHeight="1" x14ac:dyDescent="0.2">
      <c r="A91" s="294"/>
      <c r="B91" s="294"/>
      <c r="C91" s="58" t="s">
        <v>128</v>
      </c>
      <c r="D91" s="97" t="s">
        <v>251</v>
      </c>
      <c r="E91" s="98"/>
      <c r="F91" s="99"/>
      <c r="G91" s="99"/>
      <c r="H91" s="99"/>
      <c r="I91" s="99"/>
      <c r="J91" s="99"/>
    </row>
    <row r="92" spans="1:10" s="56" customFormat="1" ht="15" customHeight="1" x14ac:dyDescent="0.2">
      <c r="A92" s="294"/>
      <c r="B92" s="294"/>
      <c r="C92" s="58" t="s">
        <v>128</v>
      </c>
      <c r="D92" s="97" t="s">
        <v>252</v>
      </c>
      <c r="E92" s="98"/>
      <c r="F92" s="99"/>
      <c r="G92" s="99"/>
      <c r="H92" s="99"/>
      <c r="I92" s="99"/>
      <c r="J92" s="99"/>
    </row>
    <row r="93" spans="1:10" s="56" customFormat="1" ht="27.75" customHeight="1" x14ac:dyDescent="0.2">
      <c r="A93" s="294"/>
      <c r="B93" s="294"/>
      <c r="C93" s="58" t="s">
        <v>128</v>
      </c>
      <c r="D93" s="97" t="s">
        <v>253</v>
      </c>
      <c r="E93" s="98"/>
      <c r="F93" s="99"/>
      <c r="G93" s="99"/>
      <c r="H93" s="99"/>
      <c r="I93" s="99"/>
      <c r="J93" s="99"/>
    </row>
    <row r="94" spans="1:10" s="56" customFormat="1" ht="27.75" customHeight="1" x14ac:dyDescent="0.2">
      <c r="A94" s="294"/>
      <c r="B94" s="295"/>
      <c r="C94" s="58" t="s">
        <v>128</v>
      </c>
      <c r="D94" s="104" t="s">
        <v>254</v>
      </c>
      <c r="E94" s="98"/>
      <c r="F94" s="99"/>
      <c r="G94" s="99"/>
      <c r="H94" s="99"/>
      <c r="I94" s="99"/>
      <c r="J94" s="99"/>
    </row>
    <row r="95" spans="1:10" s="56" customFormat="1" ht="27.75" customHeight="1" x14ac:dyDescent="0.2">
      <c r="A95" s="294"/>
      <c r="B95" s="288" t="s">
        <v>130</v>
      </c>
      <c r="C95" s="57" t="s">
        <v>128</v>
      </c>
      <c r="D95" s="103" t="s">
        <v>255</v>
      </c>
      <c r="E95" s="98"/>
      <c r="F95" s="99"/>
      <c r="G95" s="99"/>
      <c r="H95" s="99"/>
      <c r="I95" s="99"/>
      <c r="J95" s="99"/>
    </row>
    <row r="96" spans="1:10" s="56" customFormat="1" ht="15" customHeight="1" x14ac:dyDescent="0.2">
      <c r="A96" s="294"/>
      <c r="B96" s="294"/>
      <c r="C96" s="58" t="s">
        <v>128</v>
      </c>
      <c r="D96" s="97" t="s">
        <v>127</v>
      </c>
      <c r="E96" s="98"/>
      <c r="F96" s="99"/>
      <c r="G96" s="99"/>
      <c r="H96" s="99"/>
      <c r="I96" s="99"/>
      <c r="J96" s="99"/>
    </row>
    <row r="97" spans="1:10" s="56" customFormat="1" ht="27.75" customHeight="1" x14ac:dyDescent="0.2">
      <c r="A97" s="294"/>
      <c r="B97" s="294"/>
      <c r="C97" s="58" t="s">
        <v>128</v>
      </c>
      <c r="D97" s="97" t="s">
        <v>256</v>
      </c>
      <c r="E97" s="98"/>
      <c r="F97" s="99"/>
      <c r="G97" s="99"/>
      <c r="H97" s="99"/>
      <c r="I97" s="99"/>
      <c r="J97" s="99"/>
    </row>
    <row r="98" spans="1:10" s="56" customFormat="1" ht="27.75" customHeight="1" x14ac:dyDescent="0.2">
      <c r="A98" s="294"/>
      <c r="B98" s="294"/>
      <c r="C98" s="58" t="s">
        <v>128</v>
      </c>
      <c r="D98" s="97" t="s">
        <v>257</v>
      </c>
      <c r="E98" s="98"/>
      <c r="F98" s="99"/>
      <c r="G98" s="99"/>
      <c r="H98" s="99"/>
      <c r="I98" s="99"/>
      <c r="J98" s="99"/>
    </row>
    <row r="99" spans="1:10" s="56" customFormat="1" ht="27.75" customHeight="1" x14ac:dyDescent="0.2">
      <c r="A99" s="294"/>
      <c r="B99" s="295"/>
      <c r="C99" s="58" t="s">
        <v>128</v>
      </c>
      <c r="D99" s="104" t="s">
        <v>245</v>
      </c>
      <c r="E99" s="98"/>
      <c r="F99" s="99"/>
      <c r="G99" s="99"/>
      <c r="H99" s="99"/>
      <c r="I99" s="99"/>
      <c r="J99" s="99"/>
    </row>
    <row r="100" spans="1:10" s="56" customFormat="1" ht="27.75" customHeight="1" x14ac:dyDescent="0.2">
      <c r="A100" s="294"/>
      <c r="B100" s="288" t="s">
        <v>131</v>
      </c>
      <c r="C100" s="57" t="s">
        <v>128</v>
      </c>
      <c r="D100" s="103" t="s">
        <v>246</v>
      </c>
      <c r="E100" s="98"/>
      <c r="F100" s="99"/>
      <c r="G100" s="99"/>
      <c r="H100" s="99"/>
      <c r="I100" s="99"/>
      <c r="J100" s="99"/>
    </row>
    <row r="101" spans="1:10" s="56" customFormat="1" ht="27.75" customHeight="1" x14ac:dyDescent="0.2">
      <c r="A101" s="294"/>
      <c r="B101" s="294"/>
      <c r="C101" s="58" t="s">
        <v>128</v>
      </c>
      <c r="D101" s="97" t="s">
        <v>247</v>
      </c>
      <c r="E101" s="98"/>
      <c r="F101" s="99"/>
      <c r="G101" s="99"/>
      <c r="H101" s="99"/>
      <c r="I101" s="99"/>
      <c r="J101" s="99"/>
    </row>
    <row r="102" spans="1:10" s="56" customFormat="1" ht="27.75" customHeight="1" x14ac:dyDescent="0.2">
      <c r="A102" s="294"/>
      <c r="B102" s="294"/>
      <c r="C102" s="58" t="s">
        <v>128</v>
      </c>
      <c r="D102" s="97" t="s">
        <v>248</v>
      </c>
      <c r="E102" s="98"/>
      <c r="F102" s="99"/>
      <c r="G102" s="99"/>
      <c r="H102" s="99"/>
      <c r="I102" s="99"/>
      <c r="J102" s="99"/>
    </row>
    <row r="103" spans="1:10" s="56" customFormat="1" ht="27.75" customHeight="1" x14ac:dyDescent="0.2">
      <c r="A103" s="294"/>
      <c r="B103" s="294"/>
      <c r="C103" s="58" t="s">
        <v>128</v>
      </c>
      <c r="D103" s="97" t="s">
        <v>126</v>
      </c>
      <c r="E103" s="98"/>
      <c r="F103" s="99"/>
      <c r="G103" s="99"/>
      <c r="H103" s="99"/>
      <c r="I103" s="99"/>
      <c r="J103" s="99"/>
    </row>
    <row r="104" spans="1:10" s="56" customFormat="1" ht="15" customHeight="1" x14ac:dyDescent="0.2">
      <c r="A104" s="295"/>
      <c r="B104" s="295"/>
      <c r="C104" s="61" t="s">
        <v>128</v>
      </c>
      <c r="D104" s="104" t="s">
        <v>249</v>
      </c>
      <c r="E104" s="98"/>
      <c r="F104" s="99"/>
      <c r="G104" s="99"/>
      <c r="H104" s="99"/>
      <c r="I104" s="99"/>
      <c r="J104" s="99"/>
    </row>
    <row r="105" spans="1:10" x14ac:dyDescent="0.2">
      <c r="A105" s="201" t="s">
        <v>338</v>
      </c>
    </row>
    <row r="106" spans="1:10" s="56" customFormat="1" ht="12" x14ac:dyDescent="0.2">
      <c r="A106" s="55" t="s">
        <v>0</v>
      </c>
      <c r="B106" s="126" t="s">
        <v>1</v>
      </c>
      <c r="C106" s="306" t="s">
        <v>2</v>
      </c>
      <c r="D106" s="307"/>
    </row>
    <row r="107" spans="1:10" s="56" customFormat="1" ht="15" customHeight="1" x14ac:dyDescent="0.2">
      <c r="A107" s="291" t="s">
        <v>132</v>
      </c>
      <c r="B107" s="288" t="s">
        <v>133</v>
      </c>
      <c r="C107" s="57" t="s">
        <v>128</v>
      </c>
      <c r="D107" s="91" t="s">
        <v>258</v>
      </c>
      <c r="E107" s="92"/>
      <c r="F107" s="93"/>
      <c r="G107" s="93"/>
      <c r="H107" s="93"/>
      <c r="I107" s="93"/>
      <c r="J107" s="93"/>
    </row>
    <row r="108" spans="1:10" s="56" customFormat="1" ht="27.75" customHeight="1" x14ac:dyDescent="0.2">
      <c r="A108" s="294"/>
      <c r="B108" s="294"/>
      <c r="C108" s="58" t="s">
        <v>134</v>
      </c>
      <c r="D108" s="119" t="s">
        <v>259</v>
      </c>
      <c r="E108" s="92"/>
      <c r="F108" s="93"/>
      <c r="G108" s="93"/>
      <c r="H108" s="93"/>
      <c r="I108" s="93"/>
      <c r="J108" s="93"/>
    </row>
    <row r="109" spans="1:10" s="56" customFormat="1" ht="27.75" customHeight="1" x14ac:dyDescent="0.2">
      <c r="A109" s="294"/>
      <c r="B109" s="294"/>
      <c r="C109" s="58" t="s">
        <v>134</v>
      </c>
      <c r="D109" s="97" t="s">
        <v>260</v>
      </c>
      <c r="E109" s="98"/>
      <c r="F109" s="99"/>
      <c r="G109" s="99"/>
      <c r="H109" s="99"/>
      <c r="I109" s="99"/>
      <c r="J109" s="99"/>
    </row>
    <row r="110" spans="1:10" s="56" customFormat="1" ht="27.75" customHeight="1" x14ac:dyDescent="0.2">
      <c r="A110" s="294"/>
      <c r="B110" s="295"/>
      <c r="C110" s="58" t="s">
        <v>134</v>
      </c>
      <c r="D110" s="104" t="s">
        <v>261</v>
      </c>
      <c r="E110" s="98"/>
      <c r="F110" s="99"/>
      <c r="G110" s="99"/>
      <c r="H110" s="99"/>
      <c r="I110" s="99"/>
      <c r="J110" s="99"/>
    </row>
    <row r="111" spans="1:10" s="56" customFormat="1" ht="27.75" customHeight="1" x14ac:dyDescent="0.2">
      <c r="A111" s="294"/>
      <c r="B111" s="288" t="s">
        <v>274</v>
      </c>
      <c r="C111" s="57" t="s">
        <v>134</v>
      </c>
      <c r="D111" s="103" t="s">
        <v>262</v>
      </c>
      <c r="E111" s="98"/>
      <c r="F111" s="99"/>
      <c r="G111" s="99"/>
      <c r="H111" s="99"/>
      <c r="I111" s="99"/>
      <c r="J111" s="99"/>
    </row>
    <row r="112" spans="1:10" s="56" customFormat="1" ht="27.75" customHeight="1" x14ac:dyDescent="0.2">
      <c r="A112" s="294"/>
      <c r="B112" s="294"/>
      <c r="C112" s="58" t="s">
        <v>134</v>
      </c>
      <c r="D112" s="97" t="s">
        <v>263</v>
      </c>
      <c r="E112" s="98"/>
      <c r="F112" s="99"/>
      <c r="G112" s="99"/>
      <c r="H112" s="99"/>
      <c r="I112" s="99"/>
      <c r="J112" s="99"/>
    </row>
    <row r="113" spans="1:10" s="56" customFormat="1" ht="15" customHeight="1" x14ac:dyDescent="0.2">
      <c r="A113" s="295"/>
      <c r="B113" s="295"/>
      <c r="C113" s="80" t="s">
        <v>134</v>
      </c>
      <c r="D113" s="104" t="s">
        <v>264</v>
      </c>
      <c r="E113" s="98"/>
      <c r="F113" s="99"/>
      <c r="G113" s="99"/>
      <c r="H113" s="99"/>
      <c r="I113" s="99"/>
      <c r="J113" s="99"/>
    </row>
    <row r="114" spans="1:10" s="56" customFormat="1" ht="27.75" customHeight="1" x14ac:dyDescent="0.2">
      <c r="A114" s="291" t="s">
        <v>161</v>
      </c>
      <c r="B114" s="285" t="s">
        <v>162</v>
      </c>
      <c r="C114" s="57" t="s">
        <v>141</v>
      </c>
      <c r="D114" s="91" t="s">
        <v>265</v>
      </c>
      <c r="E114" s="92"/>
      <c r="F114" s="93"/>
      <c r="G114" s="93"/>
      <c r="H114" s="93"/>
      <c r="I114" s="93"/>
      <c r="J114" s="93"/>
    </row>
    <row r="115" spans="1:10" s="56" customFormat="1" ht="27.75" customHeight="1" x14ac:dyDescent="0.2">
      <c r="A115" s="292"/>
      <c r="B115" s="285"/>
      <c r="C115" s="58" t="s">
        <v>141</v>
      </c>
      <c r="D115" s="97" t="s">
        <v>266</v>
      </c>
      <c r="E115" s="98"/>
      <c r="F115" s="99"/>
      <c r="G115" s="99"/>
      <c r="H115" s="99"/>
      <c r="I115" s="99"/>
      <c r="J115" s="99"/>
    </row>
    <row r="116" spans="1:10" s="56" customFormat="1" ht="27.75" customHeight="1" x14ac:dyDescent="0.2">
      <c r="A116" s="292"/>
      <c r="B116" s="285"/>
      <c r="C116" s="58" t="s">
        <v>141</v>
      </c>
      <c r="D116" s="97" t="s">
        <v>267</v>
      </c>
      <c r="E116" s="98"/>
      <c r="F116" s="99"/>
      <c r="G116" s="99"/>
      <c r="H116" s="99"/>
      <c r="I116" s="99"/>
      <c r="J116" s="99"/>
    </row>
    <row r="117" spans="1:10" s="56" customFormat="1" ht="27.75" customHeight="1" x14ac:dyDescent="0.2">
      <c r="A117" s="292"/>
      <c r="B117" s="285"/>
      <c r="C117" s="80" t="s">
        <v>141</v>
      </c>
      <c r="D117" s="104" t="s">
        <v>268</v>
      </c>
      <c r="E117" s="98"/>
      <c r="F117" s="99"/>
      <c r="G117" s="99"/>
      <c r="H117" s="99"/>
      <c r="I117" s="99"/>
      <c r="J117" s="99"/>
    </row>
    <row r="118" spans="1:10" s="56" customFormat="1" ht="27.75" customHeight="1" x14ac:dyDescent="0.2">
      <c r="A118" s="292"/>
      <c r="B118" s="286" t="s">
        <v>163</v>
      </c>
      <c r="C118" s="57" t="s">
        <v>141</v>
      </c>
      <c r="D118" s="103" t="s">
        <v>269</v>
      </c>
      <c r="E118" s="98"/>
      <c r="F118" s="99"/>
      <c r="G118" s="99"/>
      <c r="H118" s="99"/>
      <c r="I118" s="99"/>
      <c r="J118" s="99"/>
    </row>
    <row r="119" spans="1:10" s="56" customFormat="1" ht="27.75" customHeight="1" x14ac:dyDescent="0.2">
      <c r="A119" s="292"/>
      <c r="B119" s="287"/>
      <c r="C119" s="80" t="s">
        <v>141</v>
      </c>
      <c r="D119" s="104" t="s">
        <v>272</v>
      </c>
      <c r="E119" s="98"/>
      <c r="F119" s="99"/>
      <c r="G119" s="99"/>
      <c r="H119" s="99"/>
      <c r="I119" s="99"/>
      <c r="J119" s="99"/>
    </row>
    <row r="120" spans="1:10" s="56" customFormat="1" ht="27.75" customHeight="1" x14ac:dyDescent="0.2">
      <c r="A120" s="292"/>
      <c r="B120" s="288" t="s">
        <v>164</v>
      </c>
      <c r="C120" s="58" t="s">
        <v>141</v>
      </c>
      <c r="D120" s="103" t="s">
        <v>273</v>
      </c>
      <c r="E120" s="98"/>
      <c r="F120" s="99"/>
      <c r="G120" s="99"/>
      <c r="H120" s="99"/>
      <c r="I120" s="99"/>
      <c r="J120" s="99"/>
    </row>
    <row r="121" spans="1:10" s="56" customFormat="1" ht="27.75" customHeight="1" x14ac:dyDescent="0.2">
      <c r="A121" s="292"/>
      <c r="B121" s="289"/>
      <c r="C121" s="58" t="s">
        <v>141</v>
      </c>
      <c r="D121" s="97" t="s">
        <v>270</v>
      </c>
      <c r="E121" s="98"/>
      <c r="F121" s="99"/>
      <c r="G121" s="99"/>
      <c r="H121" s="99"/>
      <c r="I121" s="99"/>
      <c r="J121" s="99"/>
    </row>
    <row r="122" spans="1:10" s="56" customFormat="1" ht="27.75" customHeight="1" x14ac:dyDescent="0.2">
      <c r="A122" s="293"/>
      <c r="B122" s="290"/>
      <c r="C122" s="80" t="s">
        <v>141</v>
      </c>
      <c r="D122" s="104" t="s">
        <v>271</v>
      </c>
      <c r="E122" s="98"/>
      <c r="F122" s="99"/>
      <c r="G122" s="99"/>
      <c r="H122" s="99"/>
      <c r="I122" s="99"/>
      <c r="J122" s="99"/>
    </row>
    <row r="123" spans="1:10" x14ac:dyDescent="0.2">
      <c r="A123" s="201" t="s">
        <v>338</v>
      </c>
    </row>
  </sheetData>
  <mergeCells count="44">
    <mergeCell ref="C38:D38"/>
    <mergeCell ref="A39:A49"/>
    <mergeCell ref="B39:B44"/>
    <mergeCell ref="B45:B49"/>
    <mergeCell ref="A50:A64"/>
    <mergeCell ref="B50:B53"/>
    <mergeCell ref="B54:B56"/>
    <mergeCell ref="B57:B60"/>
    <mergeCell ref="B61:B64"/>
    <mergeCell ref="C106:D106"/>
    <mergeCell ref="A89:A104"/>
    <mergeCell ref="A78:A88"/>
    <mergeCell ref="B100:B104"/>
    <mergeCell ref="B107:B110"/>
    <mergeCell ref="B78:B81"/>
    <mergeCell ref="B82:B85"/>
    <mergeCell ref="B86:B88"/>
    <mergeCell ref="B89:B94"/>
    <mergeCell ref="B95:B99"/>
    <mergeCell ref="A66:D66"/>
    <mergeCell ref="C67:D67"/>
    <mergeCell ref="A68:A77"/>
    <mergeCell ref="B68:B71"/>
    <mergeCell ref="B72:B74"/>
    <mergeCell ref="B75:B77"/>
    <mergeCell ref="A1:D1"/>
    <mergeCell ref="A3:D3"/>
    <mergeCell ref="C4:D4"/>
    <mergeCell ref="A5:A12"/>
    <mergeCell ref="B5:B10"/>
    <mergeCell ref="B11:B12"/>
    <mergeCell ref="A13:A22"/>
    <mergeCell ref="B13:B17"/>
    <mergeCell ref="B18:B22"/>
    <mergeCell ref="A23:A36"/>
    <mergeCell ref="B23:B26"/>
    <mergeCell ref="B27:B32"/>
    <mergeCell ref="B33:B36"/>
    <mergeCell ref="B114:B117"/>
    <mergeCell ref="B118:B119"/>
    <mergeCell ref="B120:B122"/>
    <mergeCell ref="A114:A122"/>
    <mergeCell ref="A107:A113"/>
    <mergeCell ref="B111:B113"/>
  </mergeCells>
  <phoneticPr fontId="3"/>
  <printOptions horizontalCentered="1"/>
  <pageMargins left="0.59055118110236215" right="0.59055118110236215" top="0.43307086614173229" bottom="0.23622047244094488" header="0.31496062992125984" footer="0.19685039370078741"/>
  <pageSetup paperSize="9" scale="87" fitToHeight="4" orientation="portrait" r:id="rId1"/>
  <headerFooter alignWithMargins="0">
    <oddFooter>&amp;C&amp;P/&amp;N&amp;R(C)&amp;"ＭＳ Ｐゴシック,標準"厚生労働省</oddFooter>
  </headerFooter>
  <rowBreaks count="3" manualBreakCount="3">
    <brk id="37" max="3" man="1"/>
    <brk id="65" max="3" man="1"/>
    <brk id="105"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OJTｺﾐｭﾆｹｰｼｮﾝｼｰﾄ (自動作表)</vt:lpstr>
      <vt:lpstr>必要な知識</vt:lpstr>
      <vt:lpstr>基準一覧</vt:lpstr>
      <vt:lpstr>'OJTｺﾐｭﾆｹｰｼｮﾝｼｰﾄ (自動作表)'!Print_Area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2018-04-27T06:23:35Z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