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5" documentId="13_ncr:1_{386AC919-8A2E-4DD7-9161-C82BBC02E6BD}" xr6:coauthVersionLast="47" xr6:coauthVersionMax="47" xr10:uidLastSave="{1D249EBE-4EC4-4531-B444-794FE69072D7}"/>
  <bookViews>
    <workbookView xWindow="-120" yWindow="-120" windowWidth="29040" windowHeight="15840" tabRatio="921" xr2:uid="{00000000-000D-0000-FFFF-FFFF00000000}"/>
  </bookViews>
  <sheets>
    <sheet name="別表一覧" sheetId="1" r:id="rId1"/>
    <sheet name="別表１" sheetId="39" r:id="rId2"/>
    <sheet name="別表２" sheetId="5" r:id="rId3"/>
    <sheet name="別表３" sheetId="7" r:id="rId4"/>
    <sheet name="別表４" sheetId="12" r:id="rId5"/>
    <sheet name="別表５" sheetId="14" r:id="rId6"/>
    <sheet name="別表６" sheetId="16" r:id="rId7"/>
    <sheet name="別表７" sheetId="40" r:id="rId8"/>
    <sheet name="別表８" sheetId="20" r:id="rId9"/>
    <sheet name="別表９" sheetId="28" r:id="rId10"/>
    <sheet name="参考-1" sheetId="22" r:id="rId11"/>
    <sheet name="参考-2" sheetId="23" r:id="rId12"/>
    <sheet name="参考-3" sheetId="24" r:id="rId13"/>
    <sheet name="参考-4" sheetId="41" r:id="rId14"/>
    <sheet name="参考-5" sheetId="26" r:id="rId15"/>
    <sheet name="参考-6" sheetId="37" r:id="rId16"/>
    <sheet name="参考-7" sheetId="38" r:id="rId17"/>
  </sheets>
  <externalReferences>
    <externalReference r:id="rId18"/>
  </externalReferences>
  <definedNames>
    <definedName name="_xlnm.Print_Area" localSheetId="11">'参考-2'!$A$1:$K$18</definedName>
    <definedName name="_xlnm.Print_Area" localSheetId="13">'参考-4'!$A$1:$L$24</definedName>
    <definedName name="_xlnm.Print_Area" localSheetId="14">'参考-5'!$A$1:$L$25</definedName>
    <definedName name="_xlnm.Print_Area" localSheetId="15">'参考-6'!$A$1:$K$18</definedName>
    <definedName name="_xlnm.Print_Area" localSheetId="16">'参考-7'!$A$1:$N$55</definedName>
    <definedName name="_xlnm.Print_Area" localSheetId="1">別表１!$A$1:$Q$45</definedName>
    <definedName name="_xlnm.Print_Area" localSheetId="2">別表２!$A$1:$J$59</definedName>
    <definedName name="_xlnm.Print_Area" localSheetId="3">別表３!$A$1:$U$58</definedName>
    <definedName name="_xlnm.Print_Area" localSheetId="4">別表４!$A$1:$N$48</definedName>
    <definedName name="_xlnm.Print_Area" localSheetId="5">別表５!$A$1:$S$56</definedName>
    <definedName name="_xlnm.Print_Area" localSheetId="6">別表６!$A$1:$S$27</definedName>
    <definedName name="_xlnm.Print_Area" localSheetId="7">別表７!$A$1:$U$29</definedName>
    <definedName name="_xlnm.Print_Area" localSheetId="8">別表８!$A$1:$L$19</definedName>
    <definedName name="_xlnm.Print_Area" localSheetId="9">別表９!$A$1:$O$55</definedName>
    <definedName name="_xlnm.Print_Area" localSheetId="0">別表一覧!$A$1:$K$24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2" l="1"/>
  <c r="L13" i="22" s="1"/>
  <c r="K12" i="22"/>
  <c r="K11" i="22"/>
  <c r="K10" i="22"/>
  <c r="L10" i="22" s="1"/>
  <c r="K9" i="22"/>
  <c r="L9" i="22" s="1"/>
  <c r="K8" i="22"/>
  <c r="L8" i="22" s="1"/>
</calcChain>
</file>

<file path=xl/sharedStrings.xml><?xml version="1.0" encoding="utf-8"?>
<sst xmlns="http://schemas.openxmlformats.org/spreadsheetml/2006/main" count="773" uniqueCount="386">
  <si>
    <t>「外国人雇用状況」の届出状況表一覧（令和６年10月末時点）</t>
    <rPh sb="1" eb="4">
      <t>ガイコクジン</t>
    </rPh>
    <rPh sb="4" eb="6">
      <t>コヨウ</t>
    </rPh>
    <rPh sb="6" eb="8">
      <t>ジョウキョウ</t>
    </rPh>
    <rPh sb="10" eb="12">
      <t>トドケデ</t>
    </rPh>
    <rPh sb="12" eb="14">
      <t>ジョウキョウ</t>
    </rPh>
    <rPh sb="14" eb="15">
      <t>ヒョウ</t>
    </rPh>
    <rPh sb="15" eb="17">
      <t>イチラン</t>
    </rPh>
    <rPh sb="18" eb="20">
      <t>レイワ</t>
    </rPh>
    <rPh sb="21" eb="22">
      <t>ネン</t>
    </rPh>
    <rPh sb="24" eb="25">
      <t>ツキ</t>
    </rPh>
    <rPh sb="25" eb="26">
      <t>マツ</t>
    </rPh>
    <phoneticPr fontId="7"/>
  </si>
  <si>
    <t>［別表１］国籍別・在留資格別外国人労働者数</t>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phoneticPr fontId="10"/>
  </si>
  <si>
    <t>［別表２］都道府県別・外国人雇用事業所数及び外国人労働者数</t>
    <rPh sb="5" eb="6">
      <t>ミヤコ</t>
    </rPh>
    <rPh sb="6" eb="7">
      <t>ミチ</t>
    </rPh>
    <rPh sb="7" eb="8">
      <t>フ</t>
    </rPh>
    <rPh sb="8" eb="9">
      <t>ケン</t>
    </rPh>
    <rPh sb="9" eb="10">
      <t>ベツ</t>
    </rPh>
    <rPh sb="11" eb="12">
      <t>ガイ</t>
    </rPh>
    <rPh sb="12" eb="13">
      <t>コク</t>
    </rPh>
    <rPh sb="13" eb="14">
      <t>ジン</t>
    </rPh>
    <rPh sb="14" eb="16">
      <t>コヨウ</t>
    </rPh>
    <rPh sb="16" eb="19">
      <t>ジギョウショ</t>
    </rPh>
    <rPh sb="19" eb="20">
      <t>スウ</t>
    </rPh>
    <rPh sb="20" eb="21">
      <t>オヨ</t>
    </rPh>
    <rPh sb="22" eb="25">
      <t>ガイコクジン</t>
    </rPh>
    <rPh sb="25" eb="26">
      <t>ロウ</t>
    </rPh>
    <rPh sb="26" eb="27">
      <t>ハタラキ</t>
    </rPh>
    <rPh sb="27" eb="28">
      <t>シャ</t>
    </rPh>
    <rPh sb="28" eb="29">
      <t>スウ</t>
    </rPh>
    <phoneticPr fontId="12"/>
  </si>
  <si>
    <t>［別表３］都道府県別・在留資格別外国人労働者数</t>
    <rPh sb="5" eb="6">
      <t>ミヤコ</t>
    </rPh>
    <rPh sb="6" eb="7">
      <t>ミチ</t>
    </rPh>
    <rPh sb="7" eb="8">
      <t>フ</t>
    </rPh>
    <rPh sb="8" eb="9">
      <t>ケン</t>
    </rPh>
    <rPh sb="9" eb="10">
      <t>ベツ</t>
    </rPh>
    <rPh sb="11" eb="13">
      <t>ザイリュウ</t>
    </rPh>
    <rPh sb="13" eb="14">
      <t>シ</t>
    </rPh>
    <rPh sb="14" eb="15">
      <t>カク</t>
    </rPh>
    <rPh sb="15" eb="16">
      <t>ベツ</t>
    </rPh>
    <rPh sb="16" eb="17">
      <t>ガイ</t>
    </rPh>
    <rPh sb="17" eb="18">
      <t>コク</t>
    </rPh>
    <rPh sb="18" eb="19">
      <t>ジン</t>
    </rPh>
    <rPh sb="19" eb="20">
      <t>ロウ</t>
    </rPh>
    <rPh sb="20" eb="21">
      <t>ハタラキ</t>
    </rPh>
    <rPh sb="21" eb="22">
      <t>シャ</t>
    </rPh>
    <rPh sb="22" eb="23">
      <t>スウ</t>
    </rPh>
    <phoneticPr fontId="7"/>
  </si>
  <si>
    <t>［別表４］産業別・外国人雇用事業所数及び外国人労働者数</t>
    <rPh sb="9" eb="14">
      <t>ガイコクジンコヨウ</t>
    </rPh>
    <rPh sb="14" eb="17">
      <t>ジギョウショ</t>
    </rPh>
    <rPh sb="17" eb="18">
      <t>スウ</t>
    </rPh>
    <rPh sb="18" eb="19">
      <t>オヨ</t>
    </rPh>
    <phoneticPr fontId="7"/>
  </si>
  <si>
    <t>［別表５］都道府県別・産業別外国人労働者数</t>
    <rPh sb="5" eb="6">
      <t>ミヤコ</t>
    </rPh>
    <rPh sb="6" eb="7">
      <t>ミチ</t>
    </rPh>
    <rPh sb="7" eb="8">
      <t>フ</t>
    </rPh>
    <rPh sb="8" eb="9">
      <t>ケン</t>
    </rPh>
    <rPh sb="9" eb="10">
      <t>ベツ</t>
    </rPh>
    <rPh sb="11" eb="13">
      <t>サンギョウ</t>
    </rPh>
    <rPh sb="13" eb="14">
      <t>ベツ</t>
    </rPh>
    <rPh sb="14" eb="15">
      <t>ガイ</t>
    </rPh>
    <rPh sb="15" eb="16">
      <t>コク</t>
    </rPh>
    <rPh sb="16" eb="17">
      <t>ジン</t>
    </rPh>
    <rPh sb="17" eb="18">
      <t>ロウ</t>
    </rPh>
    <rPh sb="18" eb="19">
      <t>ハタラキ</t>
    </rPh>
    <rPh sb="19" eb="20">
      <t>シャ</t>
    </rPh>
    <rPh sb="20" eb="21">
      <t>スウ</t>
    </rPh>
    <phoneticPr fontId="7"/>
  </si>
  <si>
    <t>［別表６］在留資格別・産業別外国人労働者数</t>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phoneticPr fontId="7"/>
  </si>
  <si>
    <t>［別表７］国籍別・産業別外国人労働者数</t>
    <rPh sb="9" eb="10">
      <t>サン</t>
    </rPh>
    <rPh sb="10" eb="11">
      <t>ギョウ</t>
    </rPh>
    <rPh sb="11" eb="12">
      <t>ベツ</t>
    </rPh>
    <rPh sb="12" eb="13">
      <t>ガイ</t>
    </rPh>
    <rPh sb="13" eb="14">
      <t>コク</t>
    </rPh>
    <rPh sb="14" eb="15">
      <t>ジン</t>
    </rPh>
    <phoneticPr fontId="7"/>
  </si>
  <si>
    <t>［別表８］事業所規模別・外国人雇用事業所数及び外国人労働者数</t>
    <rPh sb="5" eb="8">
      <t>ジギョウショ</t>
    </rPh>
    <rPh sb="21" eb="22">
      <t>オヨ</t>
    </rPh>
    <phoneticPr fontId="7"/>
  </si>
  <si>
    <t>［別表９］都道府県別・特定産業分野別外国人労働者数</t>
    <phoneticPr fontId="7"/>
  </si>
  <si>
    <r>
      <t>　　　　　(在留資格「</t>
    </r>
    <r>
      <rPr>
        <sz val="16"/>
        <rFont val="游ゴシック"/>
        <family val="3"/>
        <charset val="128"/>
      </rPr>
      <t>特定技能</t>
    </r>
    <r>
      <rPr>
        <sz val="16"/>
        <color theme="1"/>
        <rFont val="游ゴシック"/>
        <family val="3"/>
        <charset val="128"/>
      </rPr>
      <t>」に限る）</t>
    </r>
    <rPh sb="6" eb="8">
      <t>ザイリュウ</t>
    </rPh>
    <rPh sb="8" eb="10">
      <t>シカク</t>
    </rPh>
    <rPh sb="11" eb="13">
      <t>トクテイ</t>
    </rPh>
    <rPh sb="13" eb="15">
      <t>ギノウ</t>
    </rPh>
    <rPh sb="17" eb="18">
      <t>カギ</t>
    </rPh>
    <phoneticPr fontId="7"/>
  </si>
  <si>
    <t>［参考表］外国人雇用事業所数及び外国人労働者数の推移</t>
    <rPh sb="1" eb="3">
      <t>サンコウ</t>
    </rPh>
    <rPh sb="3" eb="4">
      <t>ヒョウ</t>
    </rPh>
    <rPh sb="5" eb="10">
      <t>ガイコクジンコヨウ</t>
    </rPh>
    <rPh sb="10" eb="13">
      <t>ジギョウショ</t>
    </rPh>
    <rPh sb="13" eb="14">
      <t>スウ</t>
    </rPh>
    <rPh sb="14" eb="15">
      <t>オヨ</t>
    </rPh>
    <rPh sb="16" eb="19">
      <t>ガイコクジン</t>
    </rPh>
    <rPh sb="19" eb="22">
      <t>ロウドウシャ</t>
    </rPh>
    <rPh sb="22" eb="23">
      <t>スウ</t>
    </rPh>
    <rPh sb="24" eb="26">
      <t>スイイ</t>
    </rPh>
    <phoneticPr fontId="7"/>
  </si>
  <si>
    <t>［別表１］国籍別・在留資格別外国人労働者数</t>
    <rPh sb="1" eb="2">
      <t>ベツ</t>
    </rPh>
    <rPh sb="2" eb="3">
      <t>ヒョウ</t>
    </rPh>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phoneticPr fontId="10"/>
  </si>
  <si>
    <t>令和６年10月末時点</t>
  </si>
  <si>
    <t>（単位：人）</t>
    <rPh sb="1" eb="3">
      <t>タンイ</t>
    </rPh>
    <rPh sb="4" eb="5">
      <t>ヒト</t>
    </rPh>
    <phoneticPr fontId="10"/>
  </si>
  <si>
    <r>
      <t xml:space="preserve">全在留
資格計
</t>
    </r>
    <r>
      <rPr>
        <sz val="12"/>
        <rFont val="游ゴシック"/>
        <family val="3"/>
        <charset val="128"/>
        <scheme val="minor"/>
      </rPr>
      <t>（注１）</t>
    </r>
    <rPh sb="0" eb="1">
      <t>ゼン</t>
    </rPh>
    <rPh sb="1" eb="3">
      <t>ザイリュウ</t>
    </rPh>
    <rPh sb="4" eb="6">
      <t>シカク</t>
    </rPh>
    <rPh sb="6" eb="7">
      <t>ケイ</t>
    </rPh>
    <rPh sb="9" eb="10">
      <t>チュウ</t>
    </rPh>
    <phoneticPr fontId="10"/>
  </si>
  <si>
    <r>
      <t>①専門的・技術的分野の在留資格　　　　　　　　</t>
    </r>
    <r>
      <rPr>
        <sz val="12"/>
        <rFont val="游ゴシック"/>
        <family val="3"/>
        <charset val="128"/>
        <scheme val="minor"/>
      </rPr>
      <t>（注２）</t>
    </r>
    <rPh sb="1" eb="3">
      <t>センモン</t>
    </rPh>
    <rPh sb="3" eb="4">
      <t>テキ</t>
    </rPh>
    <rPh sb="5" eb="8">
      <t>ギジュツテキ</t>
    </rPh>
    <rPh sb="8" eb="10">
      <t>ブンヤ</t>
    </rPh>
    <rPh sb="11" eb="13">
      <t>ザイリュウ</t>
    </rPh>
    <rPh sb="13" eb="15">
      <t>シカク</t>
    </rPh>
    <rPh sb="24" eb="25">
      <t>チュウ</t>
    </rPh>
    <phoneticPr fontId="18"/>
  </si>
  <si>
    <r>
      <t xml:space="preserve">②特定活動
</t>
    </r>
    <r>
      <rPr>
        <sz val="12"/>
        <rFont val="游ゴシック"/>
        <family val="3"/>
        <charset val="128"/>
        <scheme val="minor"/>
      </rPr>
      <t>（注３）</t>
    </r>
    <rPh sb="1" eb="3">
      <t>トクテイ</t>
    </rPh>
    <rPh sb="3" eb="5">
      <t>カツドウ</t>
    </rPh>
    <rPh sb="7" eb="8">
      <t>チュウ</t>
    </rPh>
    <phoneticPr fontId="10"/>
  </si>
  <si>
    <t>③技能実習</t>
    <rPh sb="1" eb="3">
      <t>ギノウ</t>
    </rPh>
    <rPh sb="3" eb="5">
      <t>ジッシュウ</t>
    </rPh>
    <phoneticPr fontId="10"/>
  </si>
  <si>
    <t>④資格外活動</t>
    <rPh sb="1" eb="4">
      <t>シカクガイ</t>
    </rPh>
    <rPh sb="4" eb="6">
      <t>カツドウ</t>
    </rPh>
    <phoneticPr fontId="10"/>
  </si>
  <si>
    <t>⑤身分に基づく在留資格　</t>
    <rPh sb="1" eb="2">
      <t>ミ</t>
    </rPh>
    <rPh sb="2" eb="3">
      <t>ブン</t>
    </rPh>
    <rPh sb="4" eb="5">
      <t>モト</t>
    </rPh>
    <rPh sb="7" eb="8">
      <t>ザイ</t>
    </rPh>
    <rPh sb="8" eb="9">
      <t>ドメ</t>
    </rPh>
    <rPh sb="9" eb="10">
      <t>シ</t>
    </rPh>
    <rPh sb="10" eb="11">
      <t>カク</t>
    </rPh>
    <phoneticPr fontId="10"/>
  </si>
  <si>
    <t>⑥不明</t>
    <rPh sb="1" eb="3">
      <t>フメイ</t>
    </rPh>
    <phoneticPr fontId="10"/>
  </si>
  <si>
    <t>計</t>
    <rPh sb="0" eb="1">
      <t>ケイ</t>
    </rPh>
    <phoneticPr fontId="10"/>
  </si>
  <si>
    <t>うち技術・人文
知識・国際業務</t>
    <phoneticPr fontId="10"/>
  </si>
  <si>
    <t>うち特定技能</t>
    <rPh sb="2" eb="4">
      <t>トクテイ</t>
    </rPh>
    <rPh sb="4" eb="6">
      <t>ギノウ</t>
    </rPh>
    <phoneticPr fontId="7"/>
  </si>
  <si>
    <t>うち留学</t>
    <rPh sb="2" eb="4">
      <t>リュウガク</t>
    </rPh>
    <phoneticPr fontId="10"/>
  </si>
  <si>
    <t>うち永住者</t>
    <rPh sb="2" eb="5">
      <t>エイジュウシャ</t>
    </rPh>
    <phoneticPr fontId="10"/>
  </si>
  <si>
    <t>うち日本人の
配偶者等</t>
    <rPh sb="2" eb="5">
      <t>ニホンジン</t>
    </rPh>
    <rPh sb="7" eb="10">
      <t>ハイグウシャ</t>
    </rPh>
    <rPh sb="10" eb="11">
      <t>トウ</t>
    </rPh>
    <phoneticPr fontId="10"/>
  </si>
  <si>
    <t>うち永住者の
配偶者等</t>
    <rPh sb="2" eb="5">
      <t>エイジュウシャ</t>
    </rPh>
    <rPh sb="7" eb="10">
      <t>ハイグウシャ</t>
    </rPh>
    <rPh sb="10" eb="11">
      <t>トウ</t>
    </rPh>
    <phoneticPr fontId="10"/>
  </si>
  <si>
    <t>うち定住者</t>
    <rPh sb="2" eb="5">
      <t>テイジュウシャ</t>
    </rPh>
    <phoneticPr fontId="10"/>
  </si>
  <si>
    <t>全国籍計</t>
    <rPh sb="0" eb="1">
      <t>ゼン</t>
    </rPh>
    <rPh sb="1" eb="3">
      <t>コクセキ</t>
    </rPh>
    <rPh sb="3" eb="4">
      <t>ケイ</t>
    </rPh>
    <phoneticPr fontId="10"/>
  </si>
  <si>
    <t>ベトナム</t>
    <phoneticPr fontId="10"/>
  </si>
  <si>
    <r>
      <t xml:space="preserve">中国
</t>
    </r>
    <r>
      <rPr>
        <b/>
        <sz val="14"/>
        <rFont val="游ゴシック"/>
        <family val="3"/>
        <charset val="128"/>
        <scheme val="minor"/>
      </rPr>
      <t>（香港、マカオを含む）</t>
    </r>
    <rPh sb="11" eb="12">
      <t>フク</t>
    </rPh>
    <phoneticPr fontId="10"/>
  </si>
  <si>
    <t>フィリピン</t>
  </si>
  <si>
    <t>ネパール</t>
    <phoneticPr fontId="10"/>
  </si>
  <si>
    <t>インドネシア</t>
    <phoneticPr fontId="7"/>
  </si>
  <si>
    <t>ブラジル</t>
  </si>
  <si>
    <t>ミャンマー</t>
    <phoneticPr fontId="7"/>
  </si>
  <si>
    <t>韓国</t>
    <rPh sb="0" eb="2">
      <t>カンコク</t>
    </rPh>
    <phoneticPr fontId="10"/>
  </si>
  <si>
    <t>タイ</t>
    <phoneticPr fontId="7"/>
  </si>
  <si>
    <t>スリランカ</t>
    <phoneticPr fontId="7"/>
  </si>
  <si>
    <t>ペルー</t>
  </si>
  <si>
    <r>
      <t>Ｇ７等</t>
    </r>
    <r>
      <rPr>
        <sz val="11"/>
        <rFont val="游ゴシック"/>
        <family val="3"/>
        <charset val="128"/>
        <scheme val="minor"/>
      </rPr>
      <t>（注４）</t>
    </r>
    <rPh sb="2" eb="3">
      <t>トウ</t>
    </rPh>
    <rPh sb="4" eb="5">
      <t>チュウ</t>
    </rPh>
    <phoneticPr fontId="10"/>
  </si>
  <si>
    <t>うちアメリカ</t>
    <phoneticPr fontId="10"/>
  </si>
  <si>
    <t>うちイギリス</t>
    <phoneticPr fontId="10"/>
  </si>
  <si>
    <t>その他</t>
    <rPh sb="2" eb="3">
      <t>タ</t>
    </rPh>
    <phoneticPr fontId="10"/>
  </si>
  <si>
    <t>注１：</t>
    <phoneticPr fontId="7"/>
  </si>
  <si>
    <t>［　］内は、外国人労働者総数（全国籍計）に対する当該国籍の外国人労働者数の割合を示す。（　）内は、国籍別の外国人労働者総数（全在留資格計）に対する当該在留資格の外国人労働者数の割合を示す。なお、割合の数値は小数点第二位を四捨五入しているため、合計が100％にならない場合がある。</t>
    <rPh sb="29" eb="32">
      <t>ガイコクジン</t>
    </rPh>
    <rPh sb="35" eb="36">
      <t>スウ</t>
    </rPh>
    <rPh sb="37" eb="39">
      <t>ワリアイ</t>
    </rPh>
    <rPh sb="40" eb="41">
      <t>シメ</t>
    </rPh>
    <rPh sb="97" eb="99">
      <t>ワリアイ</t>
    </rPh>
    <rPh sb="103" eb="106">
      <t>ショウスウテン</t>
    </rPh>
    <rPh sb="106" eb="107">
      <t>ダイ</t>
    </rPh>
    <rPh sb="107" eb="108">
      <t>2</t>
    </rPh>
    <rPh sb="108" eb="109">
      <t>イ</t>
    </rPh>
    <phoneticPr fontId="7"/>
  </si>
  <si>
    <t>注２：</t>
    <rPh sb="0" eb="1">
      <t>チュウ</t>
    </rPh>
    <phoneticPr fontId="7"/>
  </si>
  <si>
    <t>「①専門的・技術的分野の在留資格」には、在留資格「教授」、「芸術」、「宗教」、「報道」、「高度専門職１号・２号」、「経営・管理」、「法律・会計業務」、「医療」、「研究」、「教育」、「技術・人文知識・国際業務」、「企業内転勤」、「介護」、「興行」、「技能」、「特定技能１号・２号」が含まれる。</t>
    <rPh sb="134" eb="135">
      <t>ゴウ</t>
    </rPh>
    <rPh sb="137" eb="138">
      <t>ゴウ</t>
    </rPh>
    <rPh sb="140" eb="141">
      <t>フク</t>
    </rPh>
    <phoneticPr fontId="7"/>
  </si>
  <si>
    <t>注３：</t>
    <rPh sb="0" eb="1">
      <t>チュウ</t>
    </rPh>
    <phoneticPr fontId="10"/>
  </si>
  <si>
    <t>在留資格「②特定活動」に該当する活動には、外交官等の家事使用人、ワーキング・ホリデー、経済連携協定に基づく外国人看護師・介護福祉士候補者等が含まれる。</t>
    <rPh sb="12" eb="14">
      <t>ガイトウ</t>
    </rPh>
    <rPh sb="16" eb="18">
      <t>カツドウ</t>
    </rPh>
    <rPh sb="70" eb="71">
      <t>フク</t>
    </rPh>
    <phoneticPr fontId="7"/>
  </si>
  <si>
    <t>注４：</t>
    <phoneticPr fontId="18"/>
  </si>
  <si>
    <t>G７等とは、フランス、アメリカ、イギリス、ドイツ、イタリア、カナダ、オーストラリア、ニュージーランド、ロシアをいう。</t>
    <phoneticPr fontId="7"/>
  </si>
  <si>
    <t>［別表２］都道府県別外国人雇用事業所数及び外国人労働者数</t>
    <rPh sb="1" eb="2">
      <t>ベツ</t>
    </rPh>
    <rPh sb="2" eb="3">
      <t>ヒョウ</t>
    </rPh>
    <rPh sb="5" eb="6">
      <t>ミヤコ</t>
    </rPh>
    <rPh sb="6" eb="7">
      <t>ミチ</t>
    </rPh>
    <rPh sb="7" eb="8">
      <t>フ</t>
    </rPh>
    <rPh sb="8" eb="9">
      <t>ケン</t>
    </rPh>
    <rPh sb="9" eb="10">
      <t>ベツ</t>
    </rPh>
    <rPh sb="10" eb="15">
      <t>ガイコクジンコヨウ</t>
    </rPh>
    <rPh sb="15" eb="18">
      <t>ジギョウショ</t>
    </rPh>
    <rPh sb="18" eb="19">
      <t>スウ</t>
    </rPh>
    <rPh sb="19" eb="20">
      <t>オヨ</t>
    </rPh>
    <rPh sb="21" eb="22">
      <t>ガイ</t>
    </rPh>
    <rPh sb="22" eb="23">
      <t>コク</t>
    </rPh>
    <rPh sb="23" eb="24">
      <t>ジン</t>
    </rPh>
    <rPh sb="24" eb="25">
      <t>ロウ</t>
    </rPh>
    <rPh sb="25" eb="26">
      <t>ハタラキ</t>
    </rPh>
    <rPh sb="26" eb="27">
      <t>シャ</t>
    </rPh>
    <rPh sb="27" eb="28">
      <t>スウ</t>
    </rPh>
    <phoneticPr fontId="12"/>
  </si>
  <si>
    <t>（単位：所、人）</t>
    <rPh sb="1" eb="3">
      <t>タンイ</t>
    </rPh>
    <rPh sb="4" eb="5">
      <t>ショ</t>
    </rPh>
    <rPh sb="6" eb="7">
      <t>ニン</t>
    </rPh>
    <phoneticPr fontId="7"/>
  </si>
  <si>
    <t>事業所数</t>
    <rPh sb="0" eb="3">
      <t>ジギョウショ</t>
    </rPh>
    <rPh sb="3" eb="4">
      <t>スウ</t>
    </rPh>
    <phoneticPr fontId="7"/>
  </si>
  <si>
    <r>
      <t xml:space="preserve">構成比
</t>
    </r>
    <r>
      <rPr>
        <sz val="6"/>
        <rFont val="游ゴシック"/>
        <family val="3"/>
        <charset val="128"/>
        <scheme val="minor"/>
      </rPr>
      <t>（注３）</t>
    </r>
    <rPh sb="0" eb="3">
      <t>コウセイヒ</t>
    </rPh>
    <rPh sb="5" eb="6">
      <t>チュウ</t>
    </rPh>
    <phoneticPr fontId="12"/>
  </si>
  <si>
    <t>外国人労働者数</t>
    <rPh sb="0" eb="3">
      <t>ガイコクジン</t>
    </rPh>
    <rPh sb="3" eb="6">
      <t>ロウドウシャ</t>
    </rPh>
    <rPh sb="6" eb="7">
      <t>スウ</t>
    </rPh>
    <phoneticPr fontId="12"/>
  </si>
  <si>
    <t>うち派遣・請負事業所</t>
    <rPh sb="2" eb="4">
      <t>ハケン</t>
    </rPh>
    <rPh sb="5" eb="7">
      <t>ウケオイ</t>
    </rPh>
    <rPh sb="7" eb="9">
      <t>ジギョウ</t>
    </rPh>
    <rPh sb="9" eb="10">
      <t>ショ</t>
    </rPh>
    <phoneticPr fontId="12"/>
  </si>
  <si>
    <r>
      <t>［比率］</t>
    </r>
    <r>
      <rPr>
        <sz val="6"/>
        <rFont val="游ゴシック"/>
        <family val="3"/>
        <charset val="128"/>
        <scheme val="minor"/>
      </rPr>
      <t>（注１）</t>
    </r>
    <phoneticPr fontId="7"/>
  </si>
  <si>
    <t>うち派遣・請負事業所</t>
    <rPh sb="2" eb="4">
      <t>ハケン</t>
    </rPh>
    <rPh sb="5" eb="7">
      <t>ウケオイ</t>
    </rPh>
    <rPh sb="7" eb="10">
      <t>ジギョウショ</t>
    </rPh>
    <phoneticPr fontId="12"/>
  </si>
  <si>
    <r>
      <t>［比率］</t>
    </r>
    <r>
      <rPr>
        <sz val="6"/>
        <rFont val="游ゴシック"/>
        <family val="3"/>
        <charset val="128"/>
        <scheme val="minor"/>
      </rPr>
      <t>（注２）</t>
    </r>
    <phoneticPr fontId="7"/>
  </si>
  <si>
    <t>全国計</t>
    <rPh sb="0" eb="2">
      <t>ゼンコク</t>
    </rPh>
    <rPh sb="2" eb="3">
      <t>ケイ</t>
    </rPh>
    <phoneticPr fontId="12"/>
  </si>
  <si>
    <t>北海道</t>
    <phoneticPr fontId="7"/>
  </si>
  <si>
    <t>青森</t>
  </si>
  <si>
    <t>岩手</t>
  </si>
  <si>
    <t>宮城</t>
  </si>
  <si>
    <t>秋田</t>
  </si>
  <si>
    <t>山形</t>
  </si>
  <si>
    <t>福島</t>
  </si>
  <si>
    <t>茨城</t>
  </si>
  <si>
    <t>栃木</t>
  </si>
  <si>
    <t>群馬</t>
  </si>
  <si>
    <t>埼玉</t>
  </si>
  <si>
    <t>千葉</t>
  </si>
  <si>
    <t>東京</t>
    <phoneticPr fontId="12"/>
  </si>
  <si>
    <t>神奈川</t>
  </si>
  <si>
    <t>新潟</t>
  </si>
  <si>
    <t>富山</t>
  </si>
  <si>
    <t>石川</t>
  </si>
  <si>
    <t>福井</t>
  </si>
  <si>
    <t>山梨</t>
  </si>
  <si>
    <t>長野</t>
  </si>
  <si>
    <t>岐阜</t>
  </si>
  <si>
    <t>静岡</t>
  </si>
  <si>
    <t>愛知</t>
  </si>
  <si>
    <t>三重</t>
  </si>
  <si>
    <t>滋賀</t>
  </si>
  <si>
    <t>京都</t>
    <phoneticPr fontId="12"/>
  </si>
  <si>
    <t>大阪</t>
    <phoneticPr fontId="12"/>
  </si>
  <si>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</si>
  <si>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</si>
  <si>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</si>
  <si>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</si>
  <si>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</si>
  <si>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</si>
  <si>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</si>
  <si>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</si>
  <si>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</si>
  <si>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</si>
  <si>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</si>
  <si>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</si>
  <si>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</si>
  <si>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</si>
  <si>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</si>
  <si>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</si>
  <si>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</si>
  <si>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</si>
  <si>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</si>
  <si>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</si>
  <si>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事業所数」欄中の「うち派遣・請負事業所［比率］」欄は、労働者派遣・請負事業を行っている事業所数及び当該都道府県の外国人雇用事業所数に対する労働者派遣・請負事業を行っている事業所数の割合を示す。割合の数値は小数点第二位を四捨五入している。</t>
    <rPh sb="91" eb="93">
      <t>ワリアイ</t>
    </rPh>
    <phoneticPr fontId="7"/>
  </si>
  <si>
    <t>「外国人労働者数」欄中の「うち派遣・請負事業所［比率］」欄は、労働者派遣・請負事業を行っている事業所に就労している外国人労働者数及び当該都道府県の外国人労働者数に対する労働者派遣・請負事業を行っている事業所に就労している外国人労働者数の割合を示す。割合の数値は小数点第二位を四捨五入している。なお、労働者派遣事業等を行っている事業所に就労している外国人労働者のすべてが派遣労働者等であるとは限らない。</t>
    <rPh sb="118" eb="120">
      <t>ワリアイ</t>
    </rPh>
    <phoneticPr fontId="7"/>
  </si>
  <si>
    <t>注３：</t>
    <rPh sb="0" eb="1">
      <t>チュウ</t>
    </rPh>
    <phoneticPr fontId="7"/>
  </si>
  <si>
    <t>「構成比」欄は、事業所総数（全国計）及び外国人労働者総数（全国計）に対する当該都道府県の事業所数及び外国人労働者数の比率を示す。なお、割合の数値は小数点第二位を四捨五入しているため、合計が100％にならない場合がある。</t>
    <rPh sb="67" eb="69">
      <t>ワリアイ</t>
    </rPh>
    <rPh sb="73" eb="79">
      <t>ショウスウテンダイ2イ</t>
    </rPh>
    <phoneticPr fontId="7"/>
  </si>
  <si>
    <t>［別表３］都道府県別・在留資格別外国人労働者数</t>
    <rPh sb="1" eb="2">
      <t>ベツ</t>
    </rPh>
    <rPh sb="2" eb="3">
      <t>ヒョウ</t>
    </rPh>
    <rPh sb="5" eb="6">
      <t>ミヤコ</t>
    </rPh>
    <rPh sb="6" eb="7">
      <t>ミチ</t>
    </rPh>
    <rPh sb="7" eb="8">
      <t>フ</t>
    </rPh>
    <rPh sb="8" eb="9">
      <t>ケン</t>
    </rPh>
    <rPh sb="9" eb="10">
      <t>ベツ</t>
    </rPh>
    <rPh sb="11" eb="12">
      <t>ザイ</t>
    </rPh>
    <rPh sb="12" eb="13">
      <t>ドメ</t>
    </rPh>
    <rPh sb="13" eb="14">
      <t>シ</t>
    </rPh>
    <rPh sb="14" eb="15">
      <t>カク</t>
    </rPh>
    <rPh sb="15" eb="16">
      <t>ベツ</t>
    </rPh>
    <rPh sb="16" eb="17">
      <t>ガイ</t>
    </rPh>
    <rPh sb="17" eb="18">
      <t>コク</t>
    </rPh>
    <rPh sb="18" eb="19">
      <t>ジン</t>
    </rPh>
    <rPh sb="19" eb="20">
      <t>ロウ</t>
    </rPh>
    <rPh sb="20" eb="21">
      <t>ハタラキ</t>
    </rPh>
    <rPh sb="21" eb="22">
      <t>シャ</t>
    </rPh>
    <rPh sb="22" eb="23">
      <t>スウ</t>
    </rPh>
    <phoneticPr fontId="7"/>
  </si>
  <si>
    <t>（単位：人）</t>
    <phoneticPr fontId="7"/>
  </si>
  <si>
    <t>全在留
資格計</t>
    <rPh sb="0" eb="1">
      <t>ゼン</t>
    </rPh>
    <rPh sb="1" eb="3">
      <t>ザイリュウ</t>
    </rPh>
    <rPh sb="4" eb="6">
      <t>シカク</t>
    </rPh>
    <rPh sb="6" eb="7">
      <t>ケイ</t>
    </rPh>
    <phoneticPr fontId="10"/>
  </si>
  <si>
    <r>
      <t xml:space="preserve">②特定活動
</t>
    </r>
    <r>
      <rPr>
        <sz val="9"/>
        <rFont val="游ゴシック"/>
        <family val="3"/>
        <charset val="128"/>
        <scheme val="minor"/>
      </rPr>
      <t>（注３）</t>
    </r>
    <rPh sb="1" eb="3">
      <t>トクテイ</t>
    </rPh>
    <rPh sb="3" eb="5">
      <t>カツドウ</t>
    </rPh>
    <rPh sb="7" eb="8">
      <t>チュウ</t>
    </rPh>
    <phoneticPr fontId="10"/>
  </si>
  <si>
    <r>
      <rPr>
        <sz val="10"/>
        <rFont val="游ゴシック"/>
        <family val="3"/>
        <charset val="128"/>
        <scheme val="minor"/>
      </rPr>
      <t>構成比</t>
    </r>
    <r>
      <rPr>
        <sz val="11"/>
        <rFont val="游ゴシック"/>
        <family val="3"/>
        <charset val="128"/>
        <scheme val="minor"/>
      </rPr>
      <t xml:space="preserve">
</t>
    </r>
    <r>
      <rPr>
        <sz val="7.5"/>
        <rFont val="游ゴシック"/>
        <family val="3"/>
        <charset val="128"/>
        <scheme val="minor"/>
      </rPr>
      <t>（注１）</t>
    </r>
    <rPh sb="0" eb="3">
      <t>コウセイヒ</t>
    </rPh>
    <phoneticPr fontId="7"/>
  </si>
  <si>
    <t>うち技術・
人文知識・
国際業務</t>
    <rPh sb="2" eb="4">
      <t>ギジュツ</t>
    </rPh>
    <phoneticPr fontId="10"/>
  </si>
  <si>
    <t>うち日本人の配偶者等</t>
    <rPh sb="2" eb="5">
      <t>ニホンジン</t>
    </rPh>
    <rPh sb="6" eb="9">
      <t>ハイグウシャ</t>
    </rPh>
    <rPh sb="9" eb="10">
      <t>トウ</t>
    </rPh>
    <phoneticPr fontId="10"/>
  </si>
  <si>
    <t>うち永住者の配偶者等</t>
    <rPh sb="2" eb="5">
      <t>エイジュウシャ</t>
    </rPh>
    <rPh sb="6" eb="9">
      <t>ハイグウシャ</t>
    </rPh>
    <rPh sb="9" eb="10">
      <t>トウ</t>
    </rPh>
    <phoneticPr fontId="10"/>
  </si>
  <si>
    <t>全国計</t>
    <rPh sb="0" eb="2">
      <t>ゼンコク</t>
    </rPh>
    <rPh sb="2" eb="3">
      <t>ケイ</t>
    </rPh>
    <phoneticPr fontId="7"/>
  </si>
  <si>
    <t>北海道</t>
  </si>
  <si>
    <t>5</t>
    <phoneticPr fontId="7"/>
  </si>
  <si>
    <t>6</t>
    <phoneticPr fontId="7"/>
  </si>
  <si>
    <t>7</t>
    <phoneticPr fontId="7"/>
  </si>
  <si>
    <t>8</t>
    <phoneticPr fontId="7"/>
  </si>
  <si>
    <t>9</t>
    <phoneticPr fontId="7"/>
  </si>
  <si>
    <t>沖縄</t>
    <phoneticPr fontId="7"/>
  </si>
  <si>
    <t>（　）内は、都道府県別の外国人労働者総数（全在留資格計）に対する当該在留資格の外国人労働者数の割合を示す。割合の数値は小数点第二位を四捨五入している。</t>
    <rPh sb="32" eb="34">
      <t>トウガイ</t>
    </rPh>
    <rPh sb="47" eb="49">
      <t>ワリアイ</t>
    </rPh>
    <phoneticPr fontId="7"/>
  </si>
  <si>
    <t>注２：</t>
    <rPh sb="0" eb="1">
      <t>チュウ</t>
    </rPh>
    <phoneticPr fontId="10"/>
  </si>
  <si>
    <t>［別表４］産業別・外国人雇用事業所数及び外国人労働者数</t>
    <rPh sb="1" eb="2">
      <t>ベツ</t>
    </rPh>
    <rPh sb="2" eb="3">
      <t>ヒョウ</t>
    </rPh>
    <rPh sb="9" eb="14">
      <t>ガイコクジンコヨウ</t>
    </rPh>
    <rPh sb="14" eb="17">
      <t>ジギョウショ</t>
    </rPh>
    <rPh sb="17" eb="18">
      <t>スウ</t>
    </rPh>
    <rPh sb="18" eb="19">
      <t>オヨ</t>
    </rPh>
    <phoneticPr fontId="7"/>
  </si>
  <si>
    <r>
      <t xml:space="preserve">構成比
</t>
    </r>
    <r>
      <rPr>
        <sz val="9"/>
        <rFont val="游ゴシック"/>
        <family val="3"/>
        <charset val="128"/>
      </rPr>
      <t>（注４）</t>
    </r>
    <rPh sb="5" eb="6">
      <t>チュウ</t>
    </rPh>
    <phoneticPr fontId="7"/>
  </si>
  <si>
    <t>外国人労働者数</t>
    <rPh sb="0" eb="3">
      <t>ガイコクジン</t>
    </rPh>
    <rPh sb="3" eb="6">
      <t>ロウドウシャ</t>
    </rPh>
    <rPh sb="6" eb="7">
      <t>スウ</t>
    </rPh>
    <phoneticPr fontId="7"/>
  </si>
  <si>
    <t>うち派遣・　　　　　　請負事業所</t>
    <rPh sb="2" eb="4">
      <t>ハケン</t>
    </rPh>
    <rPh sb="11" eb="13">
      <t>ウケオイ</t>
    </rPh>
    <rPh sb="13" eb="15">
      <t>ジギョウ</t>
    </rPh>
    <rPh sb="15" eb="16">
      <t>ショ</t>
    </rPh>
    <phoneticPr fontId="7"/>
  </si>
  <si>
    <r>
      <t>［比率］</t>
    </r>
    <r>
      <rPr>
        <sz val="8"/>
        <rFont val="游ゴシック"/>
        <family val="3"/>
        <charset val="128"/>
      </rPr>
      <t>（注２）</t>
    </r>
    <phoneticPr fontId="7"/>
  </si>
  <si>
    <t>うち派遣・　　　　　　　請負事業所</t>
    <rPh sb="2" eb="4">
      <t>ハケン</t>
    </rPh>
    <rPh sb="12" eb="14">
      <t>ウケオイ</t>
    </rPh>
    <rPh sb="14" eb="16">
      <t>ジギョウ</t>
    </rPh>
    <rPh sb="16" eb="17">
      <t>ショ</t>
    </rPh>
    <phoneticPr fontId="7"/>
  </si>
  <si>
    <r>
      <t>［比率］</t>
    </r>
    <r>
      <rPr>
        <sz val="8"/>
        <rFont val="游ゴシック"/>
        <family val="3"/>
        <charset val="128"/>
      </rPr>
      <t>（注３）</t>
    </r>
    <phoneticPr fontId="7"/>
  </si>
  <si>
    <t>全産業計</t>
    <rPh sb="3" eb="4">
      <t>ケイ</t>
    </rPh>
    <phoneticPr fontId="7"/>
  </si>
  <si>
    <t>A</t>
    <phoneticPr fontId="7"/>
  </si>
  <si>
    <t>農業、林業</t>
    <rPh sb="0" eb="2">
      <t>ノウギョウ</t>
    </rPh>
    <rPh sb="3" eb="5">
      <t>リンギョウ</t>
    </rPh>
    <phoneticPr fontId="7"/>
  </si>
  <si>
    <t>うち</t>
    <phoneticPr fontId="7"/>
  </si>
  <si>
    <t>農業</t>
    <rPh sb="0" eb="2">
      <t>ノウギョウ</t>
    </rPh>
    <phoneticPr fontId="7"/>
  </si>
  <si>
    <t>B</t>
    <phoneticPr fontId="7"/>
  </si>
  <si>
    <t>漁業</t>
    <rPh sb="0" eb="2">
      <t>ギョギョウ</t>
    </rPh>
    <phoneticPr fontId="7"/>
  </si>
  <si>
    <t>C</t>
    <phoneticPr fontId="7"/>
  </si>
  <si>
    <t>鉱業、採石業、砂利採取業</t>
    <rPh sb="0" eb="2">
      <t>コウギョウ</t>
    </rPh>
    <rPh sb="3" eb="5">
      <t>サイセキ</t>
    </rPh>
    <rPh sb="5" eb="6">
      <t>ギョウ</t>
    </rPh>
    <rPh sb="7" eb="9">
      <t>ジャリ</t>
    </rPh>
    <rPh sb="9" eb="11">
      <t>サイシュ</t>
    </rPh>
    <rPh sb="11" eb="12">
      <t>ギョウ</t>
    </rPh>
    <phoneticPr fontId="7"/>
  </si>
  <si>
    <t>D</t>
    <phoneticPr fontId="7"/>
  </si>
  <si>
    <t>建設業</t>
  </si>
  <si>
    <t>E</t>
    <phoneticPr fontId="7"/>
  </si>
  <si>
    <t>製造業</t>
  </si>
  <si>
    <t>食料品製造業</t>
  </si>
  <si>
    <t>飲料・たばこ・飼料製造業</t>
    <rPh sb="0" eb="2">
      <t>インリョウ</t>
    </rPh>
    <rPh sb="7" eb="9">
      <t>シリョウ</t>
    </rPh>
    <rPh sb="9" eb="12">
      <t>セイゾウギョウ</t>
    </rPh>
    <phoneticPr fontId="7"/>
  </si>
  <si>
    <t>繊維工業</t>
    <rPh sb="0" eb="2">
      <t>センイ</t>
    </rPh>
    <rPh sb="2" eb="4">
      <t>コウギョウ</t>
    </rPh>
    <phoneticPr fontId="7"/>
  </si>
  <si>
    <t>金属製品製造業</t>
  </si>
  <si>
    <t>生産用機械器具製造業</t>
    <rPh sb="0" eb="3">
      <t>セイサンヨウ</t>
    </rPh>
    <rPh sb="3" eb="5">
      <t>キカイ</t>
    </rPh>
    <rPh sb="5" eb="7">
      <t>キグ</t>
    </rPh>
    <rPh sb="7" eb="10">
      <t>セイゾウギョウ</t>
    </rPh>
    <phoneticPr fontId="7"/>
  </si>
  <si>
    <t>電気機械器具製造業</t>
  </si>
  <si>
    <t>輸送用機械器具製造業</t>
  </si>
  <si>
    <t>F</t>
    <phoneticPr fontId="7"/>
  </si>
  <si>
    <t>電気・ガス・熱供給・水道業</t>
    <rPh sb="0" eb="2">
      <t>デンキ</t>
    </rPh>
    <rPh sb="6" eb="9">
      <t>ネツキョウキュウ</t>
    </rPh>
    <rPh sb="10" eb="13">
      <t>スイドウギョウ</t>
    </rPh>
    <phoneticPr fontId="7"/>
  </si>
  <si>
    <t>G</t>
    <phoneticPr fontId="7"/>
  </si>
  <si>
    <t>情報通信業</t>
  </si>
  <si>
    <t>H</t>
    <phoneticPr fontId="7"/>
  </si>
  <si>
    <t>運輸業、郵便業</t>
    <rPh sb="4" eb="6">
      <t>ユウビン</t>
    </rPh>
    <rPh sb="6" eb="7">
      <t>ギョウ</t>
    </rPh>
    <phoneticPr fontId="7"/>
  </si>
  <si>
    <t>I</t>
    <phoneticPr fontId="7"/>
  </si>
  <si>
    <t>卸売業、小売業</t>
    <rPh sb="1" eb="2">
      <t>ウ</t>
    </rPh>
    <rPh sb="2" eb="3">
      <t>ギョウ</t>
    </rPh>
    <phoneticPr fontId="12"/>
  </si>
  <si>
    <t>J</t>
    <phoneticPr fontId="7"/>
  </si>
  <si>
    <t>金融業、保険業</t>
    <rPh sb="2" eb="3">
      <t>ギョウ</t>
    </rPh>
    <phoneticPr fontId="7"/>
  </si>
  <si>
    <t>K</t>
    <phoneticPr fontId="7"/>
  </si>
  <si>
    <t>不動産業、物品賃貸業</t>
    <rPh sb="5" eb="7">
      <t>ブッピン</t>
    </rPh>
    <rPh sb="7" eb="10">
      <t>チンタイギョウ</t>
    </rPh>
    <phoneticPr fontId="7"/>
  </si>
  <si>
    <t>L</t>
    <phoneticPr fontId="7"/>
  </si>
  <si>
    <t>学術研究、専門・技術サービス業</t>
    <rPh sb="0" eb="2">
      <t>ガクジュツ</t>
    </rPh>
    <rPh sb="2" eb="4">
      <t>ケンキュウ</t>
    </rPh>
    <rPh sb="5" eb="7">
      <t>センモン</t>
    </rPh>
    <rPh sb="8" eb="10">
      <t>ギジュツ</t>
    </rPh>
    <rPh sb="14" eb="15">
      <t>ギョウ</t>
    </rPh>
    <phoneticPr fontId="7"/>
  </si>
  <si>
    <t>M</t>
    <phoneticPr fontId="7"/>
  </si>
  <si>
    <t>宿泊業、飲食サービス業</t>
    <rPh sb="4" eb="6">
      <t>インショク</t>
    </rPh>
    <rPh sb="10" eb="11">
      <t>ギョウ</t>
    </rPh>
    <phoneticPr fontId="7"/>
  </si>
  <si>
    <t>宿泊業</t>
    <rPh sb="0" eb="2">
      <t>シュクハク</t>
    </rPh>
    <rPh sb="2" eb="3">
      <t>ギョウ</t>
    </rPh>
    <phoneticPr fontId="7"/>
  </si>
  <si>
    <t>飲食店</t>
    <rPh sb="0" eb="3">
      <t>インショクテン</t>
    </rPh>
    <phoneticPr fontId="7"/>
  </si>
  <si>
    <t>N</t>
    <phoneticPr fontId="7"/>
  </si>
  <si>
    <t>生活関連サービス業、娯楽業</t>
    <rPh sb="0" eb="2">
      <t>セイカツ</t>
    </rPh>
    <rPh sb="2" eb="4">
      <t>カンレン</t>
    </rPh>
    <rPh sb="8" eb="9">
      <t>ギョウ</t>
    </rPh>
    <rPh sb="10" eb="13">
      <t>ゴラクギョウ</t>
    </rPh>
    <phoneticPr fontId="7"/>
  </si>
  <si>
    <t>O</t>
    <phoneticPr fontId="7"/>
  </si>
  <si>
    <t>教育、学習支援業</t>
    <phoneticPr fontId="7"/>
  </si>
  <si>
    <t>P</t>
    <phoneticPr fontId="7"/>
  </si>
  <si>
    <t>医療、福祉</t>
    <phoneticPr fontId="7"/>
  </si>
  <si>
    <t>医療業</t>
    <rPh sb="0" eb="2">
      <t>イリョウ</t>
    </rPh>
    <rPh sb="2" eb="3">
      <t>ギョウ</t>
    </rPh>
    <phoneticPr fontId="7"/>
  </si>
  <si>
    <t>社会保険・社会福祉・介護事業</t>
    <rPh sb="0" eb="2">
      <t>シャカイ</t>
    </rPh>
    <rPh sb="2" eb="4">
      <t>ホケン</t>
    </rPh>
    <rPh sb="5" eb="7">
      <t>シャカイ</t>
    </rPh>
    <rPh sb="7" eb="9">
      <t>フクシ</t>
    </rPh>
    <rPh sb="10" eb="12">
      <t>カイゴ</t>
    </rPh>
    <rPh sb="12" eb="14">
      <t>ジギョウ</t>
    </rPh>
    <phoneticPr fontId="7"/>
  </si>
  <si>
    <t>Q</t>
    <phoneticPr fontId="7"/>
  </si>
  <si>
    <t>複合サービス事業</t>
    <rPh sb="6" eb="7">
      <t>コト</t>
    </rPh>
    <phoneticPr fontId="12"/>
  </si>
  <si>
    <t>R</t>
    <phoneticPr fontId="7"/>
  </si>
  <si>
    <t>サービス業（他に分類されないもの）</t>
    <rPh sb="6" eb="7">
      <t>タ</t>
    </rPh>
    <rPh sb="8" eb="10">
      <t>ブンルイ</t>
    </rPh>
    <phoneticPr fontId="12"/>
  </si>
  <si>
    <t>自動車整備業</t>
    <rPh sb="0" eb="3">
      <t>ジドウシャ</t>
    </rPh>
    <rPh sb="3" eb="6">
      <t>セイビギョウ</t>
    </rPh>
    <phoneticPr fontId="7"/>
  </si>
  <si>
    <t>職業紹介・労働者派遣業</t>
    <rPh sb="0" eb="2">
      <t>ショクギョウ</t>
    </rPh>
    <rPh sb="2" eb="4">
      <t>ショウカイ</t>
    </rPh>
    <rPh sb="5" eb="8">
      <t>ロウドウシャ</t>
    </rPh>
    <rPh sb="8" eb="11">
      <t>ハケンギョウ</t>
    </rPh>
    <phoneticPr fontId="7"/>
  </si>
  <si>
    <t>その他の事業サービス業</t>
    <rPh sb="2" eb="3">
      <t>タ</t>
    </rPh>
    <rPh sb="4" eb="6">
      <t>ジギョウ</t>
    </rPh>
    <rPh sb="10" eb="11">
      <t>ギョウ</t>
    </rPh>
    <phoneticPr fontId="7"/>
  </si>
  <si>
    <t>S</t>
    <phoneticPr fontId="7"/>
  </si>
  <si>
    <t>公務（他に分類されるものを除く）</t>
    <rPh sb="0" eb="2">
      <t>コウム</t>
    </rPh>
    <rPh sb="3" eb="4">
      <t>タ</t>
    </rPh>
    <rPh sb="5" eb="7">
      <t>ブンルイ</t>
    </rPh>
    <rPh sb="13" eb="14">
      <t>ノゾ</t>
    </rPh>
    <phoneticPr fontId="7"/>
  </si>
  <si>
    <t>T</t>
    <phoneticPr fontId="7"/>
  </si>
  <si>
    <t>分類不能の産業</t>
    <rPh sb="0" eb="2">
      <t>ブンルイ</t>
    </rPh>
    <rPh sb="2" eb="4">
      <t>フノウ</t>
    </rPh>
    <rPh sb="5" eb="7">
      <t>サンギョウ</t>
    </rPh>
    <phoneticPr fontId="7"/>
  </si>
  <si>
    <t>注１：</t>
    <rPh sb="0" eb="1">
      <t>チュウ</t>
    </rPh>
    <phoneticPr fontId="7"/>
  </si>
  <si>
    <t>「事業所数」欄中の「うち派遣・請負事業所［比率］」欄は、労働者派遣・請負事業を行っている事業所数及び当該産業の事業所数に対する労働者派遣・請負事業を行っている事業所数の割合を示す。割合の数値は小数点第二位を四捨五入している。</t>
    <rPh sb="52" eb="54">
      <t>サンギョウ</t>
    </rPh>
    <rPh sb="84" eb="86">
      <t>ワリアイ</t>
    </rPh>
    <phoneticPr fontId="7"/>
  </si>
  <si>
    <t>「外国人労働者数」欄中の「うち派遣・請負事業所［比率］」欄は、労働者派遣・請負事業を行っている事業所に就労している外国人労働者数及び当該産業の外国人労働者数に対する労働者派遣・請負事業を行っている事業所に就労している外国人労働者数の割合を示す。割合の数値は小数点第二位を四捨五入している。なお、労働者派遣事業等を行っている事業所に就労している外国人労働者のすべてが派遣労働者等であるとは限らない。</t>
    <rPh sb="1" eb="4">
      <t>ガイコクジン</t>
    </rPh>
    <rPh sb="4" eb="7">
      <t>ロウドウシャ</t>
    </rPh>
    <rPh sb="7" eb="8">
      <t>スウ</t>
    </rPh>
    <rPh sb="20" eb="23">
      <t>ジギョウショ</t>
    </rPh>
    <rPh sb="116" eb="118">
      <t>ワリアイ</t>
    </rPh>
    <phoneticPr fontId="7"/>
  </si>
  <si>
    <t>注４：</t>
    <rPh sb="0" eb="1">
      <t>チュウ</t>
    </rPh>
    <phoneticPr fontId="7"/>
  </si>
  <si>
    <t>「産業別構成比」欄は、事業所総数（全産業計）及び外国人労働者総数（全産業計）に対する当該産業の事業所数及び外国人労働者数の割合を示す。なお、割合の数値は小数点第二位を四捨五入しているため、合計が100％にならない場合がある。</t>
    <rPh sb="11" eb="14">
      <t>ジギョウショ</t>
    </rPh>
    <rPh sb="14" eb="15">
      <t>ソウ</t>
    </rPh>
    <rPh sb="15" eb="16">
      <t>スウ</t>
    </rPh>
    <rPh sb="17" eb="20">
      <t>ゼンサンギョウ</t>
    </rPh>
    <rPh sb="20" eb="21">
      <t>ケイ</t>
    </rPh>
    <rPh sb="22" eb="23">
      <t>オヨ</t>
    </rPh>
    <rPh sb="24" eb="26">
      <t>ガイコク</t>
    </rPh>
    <rPh sb="47" eb="50">
      <t>ジギョウショ</t>
    </rPh>
    <rPh sb="50" eb="51">
      <t>スウ</t>
    </rPh>
    <rPh sb="51" eb="52">
      <t>オヨ</t>
    </rPh>
    <rPh sb="61" eb="63">
      <t>ワリアイ</t>
    </rPh>
    <rPh sb="70" eb="72">
      <t>ワリアイ</t>
    </rPh>
    <rPh sb="73" eb="75">
      <t>スウチ</t>
    </rPh>
    <rPh sb="76" eb="79">
      <t>ショウスウテン</t>
    </rPh>
    <rPh sb="79" eb="80">
      <t>ダイ</t>
    </rPh>
    <rPh sb="80" eb="81">
      <t>2</t>
    </rPh>
    <rPh sb="81" eb="82">
      <t>イ</t>
    </rPh>
    <phoneticPr fontId="7"/>
  </si>
  <si>
    <t>［別表５］都道府県別・産業別外国人労働者数</t>
    <rPh sb="1" eb="2">
      <t>ベツ</t>
    </rPh>
    <rPh sb="2" eb="3">
      <t>ヒョウ</t>
    </rPh>
    <rPh sb="5" eb="6">
      <t>ミヤコ</t>
    </rPh>
    <rPh sb="6" eb="7">
      <t>ミチ</t>
    </rPh>
    <rPh sb="7" eb="8">
      <t>フ</t>
    </rPh>
    <rPh sb="8" eb="9">
      <t>ケン</t>
    </rPh>
    <rPh sb="9" eb="10">
      <t>ベツ</t>
    </rPh>
    <rPh sb="11" eb="13">
      <t>サンギョウ</t>
    </rPh>
    <rPh sb="13" eb="14">
      <t>ベツ</t>
    </rPh>
    <rPh sb="14" eb="15">
      <t>ガイ</t>
    </rPh>
    <rPh sb="15" eb="16">
      <t>コク</t>
    </rPh>
    <rPh sb="16" eb="17">
      <t>ジン</t>
    </rPh>
    <rPh sb="17" eb="18">
      <t>ロウ</t>
    </rPh>
    <rPh sb="18" eb="19">
      <t>ハタラキ</t>
    </rPh>
    <rPh sb="19" eb="20">
      <t>シャ</t>
    </rPh>
    <rPh sb="20" eb="21">
      <t>スウ</t>
    </rPh>
    <phoneticPr fontId="7"/>
  </si>
  <si>
    <t>（単位：人）</t>
    <rPh sb="1" eb="3">
      <t>タンイ</t>
    </rPh>
    <rPh sb="4" eb="5">
      <t>ニン</t>
    </rPh>
    <phoneticPr fontId="7"/>
  </si>
  <si>
    <t>全産業計</t>
    <rPh sb="0" eb="1">
      <t>ゼン</t>
    </rPh>
    <rPh sb="1" eb="3">
      <t>サンギョウ</t>
    </rPh>
    <rPh sb="3" eb="4">
      <t>ケイ</t>
    </rPh>
    <phoneticPr fontId="7"/>
  </si>
  <si>
    <t>うち建設業</t>
    <rPh sb="2" eb="5">
      <t>ケンセツギョウ</t>
    </rPh>
    <phoneticPr fontId="7"/>
  </si>
  <si>
    <t>うち製造業</t>
    <phoneticPr fontId="7"/>
  </si>
  <si>
    <t>うち情報通信業</t>
    <rPh sb="2" eb="4">
      <t>ジョウホウ</t>
    </rPh>
    <rPh sb="4" eb="7">
      <t>ツウシンギョウ</t>
    </rPh>
    <phoneticPr fontId="7"/>
  </si>
  <si>
    <t>うち卸売業、小売業</t>
    <rPh sb="4" eb="5">
      <t>ギョウ</t>
    </rPh>
    <phoneticPr fontId="7"/>
  </si>
  <si>
    <t>うち宿泊業、飲食
サービス業</t>
    <rPh sb="6" eb="8">
      <t>インショク</t>
    </rPh>
    <rPh sb="13" eb="14">
      <t>ギョウ</t>
    </rPh>
    <phoneticPr fontId="7"/>
  </si>
  <si>
    <t>うち教育、学習
支援業</t>
    <phoneticPr fontId="7"/>
  </si>
  <si>
    <t>うち医療、福祉</t>
    <rPh sb="2" eb="4">
      <t>イリョウ</t>
    </rPh>
    <rPh sb="5" eb="7">
      <t>フクシ</t>
    </rPh>
    <phoneticPr fontId="7"/>
  </si>
  <si>
    <t>うちサービス業（他に分類されないもの）</t>
    <phoneticPr fontId="7"/>
  </si>
  <si>
    <r>
      <t xml:space="preserve">構成比
</t>
    </r>
    <r>
      <rPr>
        <sz val="7"/>
        <rFont val="游ゴシック"/>
        <family val="3"/>
        <charset val="128"/>
      </rPr>
      <t>（注２）</t>
    </r>
    <rPh sb="0" eb="3">
      <t>コウセイヒ</t>
    </rPh>
    <rPh sb="5" eb="6">
      <t>チュウ</t>
    </rPh>
    <phoneticPr fontId="7"/>
  </si>
  <si>
    <t>富山</t>
    <phoneticPr fontId="7"/>
  </si>
  <si>
    <t>注２：</t>
    <phoneticPr fontId="7"/>
  </si>
  <si>
    <t>「構成比」欄は、都道府県別の外国人労働者総数（全産業計）に対する当該産業の外国人労働者数の割合を示す。割合の数値は小数点第二位を四捨五入している。</t>
    <rPh sb="45" eb="47">
      <t>ワリアイ</t>
    </rPh>
    <phoneticPr fontId="7"/>
  </si>
  <si>
    <t>［別表６］在留資格別・産業別外国人労働者数</t>
    <rPh sb="1" eb="2">
      <t>ベツ</t>
    </rPh>
    <rPh sb="2" eb="3">
      <t>ヒョウ</t>
    </rPh>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phoneticPr fontId="7"/>
  </si>
  <si>
    <t>うち宿泊業、飲食サービス業</t>
    <rPh sb="6" eb="8">
      <t>インショク</t>
    </rPh>
    <rPh sb="12" eb="13">
      <t>ギョウ</t>
    </rPh>
    <phoneticPr fontId="7"/>
  </si>
  <si>
    <r>
      <t xml:space="preserve">構成比
</t>
    </r>
    <r>
      <rPr>
        <sz val="9"/>
        <rFont val="游ゴシック"/>
        <family val="3"/>
        <charset val="128"/>
      </rPr>
      <t>（注２）</t>
    </r>
    <rPh sb="0" eb="3">
      <t>コウセイヒ</t>
    </rPh>
    <rPh sb="5" eb="6">
      <t>チュウ</t>
    </rPh>
    <phoneticPr fontId="7"/>
  </si>
  <si>
    <t>全在留資格計</t>
    <rPh sb="0" eb="1">
      <t>ゼン</t>
    </rPh>
    <rPh sb="1" eb="3">
      <t>ザイリュウ</t>
    </rPh>
    <rPh sb="3" eb="6">
      <t>シカクケイ</t>
    </rPh>
    <phoneticPr fontId="7"/>
  </si>
  <si>
    <r>
      <t>①専門的・技術的分野の
　在留資格</t>
    </r>
    <r>
      <rPr>
        <sz val="10"/>
        <rFont val="游ゴシック"/>
        <family val="3"/>
        <charset val="128"/>
      </rPr>
      <t>（注３）</t>
    </r>
    <rPh sb="1" eb="4">
      <t>センモンテキ</t>
    </rPh>
    <rPh sb="5" eb="8">
      <t>ギジュツテキ</t>
    </rPh>
    <rPh sb="8" eb="10">
      <t>ブンヤ</t>
    </rPh>
    <rPh sb="13" eb="15">
      <t>ザイリュウ</t>
    </rPh>
    <rPh sb="15" eb="17">
      <t>シカク</t>
    </rPh>
    <rPh sb="18" eb="19">
      <t>チュウ</t>
    </rPh>
    <phoneticPr fontId="10"/>
  </si>
  <si>
    <t>うち技術・人文知識
・国際業務</t>
    <rPh sb="2" eb="4">
      <t>ギジュツ</t>
    </rPh>
    <rPh sb="5" eb="7">
      <t>ジンブン</t>
    </rPh>
    <rPh sb="7" eb="9">
      <t>チシキ</t>
    </rPh>
    <rPh sb="11" eb="13">
      <t>コクサイ</t>
    </rPh>
    <rPh sb="13" eb="15">
      <t>ギョウム</t>
    </rPh>
    <phoneticPr fontId="7"/>
  </si>
  <si>
    <t>うち特定技能</t>
    <rPh sb="2" eb="4">
      <t>トクテイ</t>
    </rPh>
    <rPh sb="4" eb="6">
      <t>ギノウ</t>
    </rPh>
    <phoneticPr fontId="15"/>
  </si>
  <si>
    <r>
      <t>②特定活動</t>
    </r>
    <r>
      <rPr>
        <sz val="10"/>
        <rFont val="游ゴシック"/>
        <family val="3"/>
        <charset val="128"/>
      </rPr>
      <t>（注４）</t>
    </r>
    <rPh sb="1" eb="3">
      <t>トクテイ</t>
    </rPh>
    <rPh sb="3" eb="5">
      <t>カツドウ</t>
    </rPh>
    <rPh sb="6" eb="7">
      <t>チュウ</t>
    </rPh>
    <phoneticPr fontId="10"/>
  </si>
  <si>
    <t>④資格外活動</t>
    <rPh sb="1" eb="4">
      <t>シカクガイ</t>
    </rPh>
    <rPh sb="4" eb="5">
      <t>カツ</t>
    </rPh>
    <rPh sb="5" eb="6">
      <t>ドウ</t>
    </rPh>
    <phoneticPr fontId="10"/>
  </si>
  <si>
    <t>「構成比」欄は、在留資格別の外国人労働者総数（全産業計）に対する当該産業の外国人労働者数の割合を示す。割合の数値は小数点第二位を四捨五入している。</t>
    <rPh sb="32" eb="34">
      <t>トウガイ</t>
    </rPh>
    <rPh sb="34" eb="36">
      <t>サンギョウ</t>
    </rPh>
    <rPh sb="45" eb="47">
      <t>ワリアイ</t>
    </rPh>
    <phoneticPr fontId="7"/>
  </si>
  <si>
    <t>注３：</t>
    <phoneticPr fontId="7"/>
  </si>
  <si>
    <t>注４：</t>
    <phoneticPr fontId="7"/>
  </si>
  <si>
    <t>［別表７］国籍別・産業別外国人労働者数</t>
    <rPh sb="1" eb="2">
      <t>ベツ</t>
    </rPh>
    <rPh sb="2" eb="3">
      <t>ヒョウ</t>
    </rPh>
    <rPh sb="9" eb="10">
      <t>サン</t>
    </rPh>
    <rPh sb="10" eb="11">
      <t>ギョウ</t>
    </rPh>
    <rPh sb="11" eb="12">
      <t>ベツ</t>
    </rPh>
    <rPh sb="12" eb="13">
      <t>ガイ</t>
    </rPh>
    <rPh sb="13" eb="14">
      <t>コク</t>
    </rPh>
    <rPh sb="14" eb="15">
      <t>ジン</t>
    </rPh>
    <phoneticPr fontId="7"/>
  </si>
  <si>
    <t>全産業計</t>
    <rPh sb="0" eb="3">
      <t>ゼンサンギョウ</t>
    </rPh>
    <rPh sb="3" eb="4">
      <t>ケイ</t>
    </rPh>
    <phoneticPr fontId="10"/>
  </si>
  <si>
    <t>うち建設業</t>
    <rPh sb="2" eb="4">
      <t>ケンセツ</t>
    </rPh>
    <phoneticPr fontId="10"/>
  </si>
  <si>
    <t>うち製造業</t>
    <phoneticPr fontId="10"/>
  </si>
  <si>
    <t>うち情報通信業</t>
    <rPh sb="2" eb="4">
      <t>ジョウホウ</t>
    </rPh>
    <rPh sb="4" eb="7">
      <t>ツウシンギョウ</t>
    </rPh>
    <phoneticPr fontId="10"/>
  </si>
  <si>
    <t>うち卸売業、小売業</t>
    <rPh sb="4" eb="5">
      <t>ギョウ</t>
    </rPh>
    <phoneticPr fontId="10"/>
  </si>
  <si>
    <t>うち宿泊業、飲食
サービス業</t>
    <rPh sb="6" eb="8">
      <t>インショク</t>
    </rPh>
    <rPh sb="13" eb="14">
      <t>ギョウ</t>
    </rPh>
    <phoneticPr fontId="10"/>
  </si>
  <si>
    <t>うち教育、学習
支援業</t>
    <phoneticPr fontId="10"/>
  </si>
  <si>
    <t>うち医療、福祉</t>
    <rPh sb="2" eb="4">
      <t>イリョウ</t>
    </rPh>
    <rPh sb="5" eb="7">
      <t>フクシ</t>
    </rPh>
    <phoneticPr fontId="10"/>
  </si>
  <si>
    <t>うちサービス業（他に
分類されないもの）</t>
    <phoneticPr fontId="10"/>
  </si>
  <si>
    <t>うち派遣・
請負事業所</t>
    <rPh sb="2" eb="4">
      <t>ハケン</t>
    </rPh>
    <rPh sb="6" eb="8">
      <t>ウケオイ</t>
    </rPh>
    <rPh sb="8" eb="11">
      <t>ジギョウショ</t>
    </rPh>
    <phoneticPr fontId="7"/>
  </si>
  <si>
    <r>
      <t xml:space="preserve">［比率］
</t>
    </r>
    <r>
      <rPr>
        <sz val="8"/>
        <rFont val="游ゴシック"/>
        <family val="3"/>
        <charset val="128"/>
      </rPr>
      <t>（注２）</t>
    </r>
    <phoneticPr fontId="7"/>
  </si>
  <si>
    <r>
      <t xml:space="preserve">構成比
</t>
    </r>
    <r>
      <rPr>
        <sz val="8"/>
        <rFont val="游ゴシック"/>
        <family val="3"/>
        <charset val="128"/>
      </rPr>
      <t>（注３）</t>
    </r>
    <rPh sb="0" eb="3">
      <t>コウセイヒ</t>
    </rPh>
    <rPh sb="5" eb="6">
      <t>チュウ</t>
    </rPh>
    <phoneticPr fontId="7"/>
  </si>
  <si>
    <r>
      <t xml:space="preserve">中国
</t>
    </r>
    <r>
      <rPr>
        <b/>
        <sz val="14"/>
        <rFont val="游ゴシック"/>
        <family val="3"/>
        <charset val="128"/>
      </rPr>
      <t>（香港、マカオを含む）</t>
    </r>
    <phoneticPr fontId="10"/>
  </si>
  <si>
    <t>スリランカ</t>
    <phoneticPr fontId="10"/>
  </si>
  <si>
    <t>ペルー</t>
    <phoneticPr fontId="10"/>
  </si>
  <si>
    <r>
      <t>Ｇ７等</t>
    </r>
    <r>
      <rPr>
        <sz val="12"/>
        <rFont val="游ゴシック"/>
        <family val="3"/>
        <charset val="128"/>
      </rPr>
      <t>（注４）</t>
    </r>
    <rPh sb="2" eb="3">
      <t>トウ</t>
    </rPh>
    <rPh sb="4" eb="5">
      <t>チュウ</t>
    </rPh>
    <phoneticPr fontId="10"/>
  </si>
  <si>
    <t>「うち派遣・請負事業所［比率］」欄は、労働者派遣・請負事業を行っている事業所に就労している外国人労働者数及び当該国籍の外国人労働者数に対する労働者派遣・請負事業を行っている事業所に就労している外国人労働者数の割合を示す。割合の数値は小数点第二位を四捨五入している。なお、労働者派遣事業等を行っている事業所に就労している外国人労働者のすべてが派遣労働者等であるとは限らない。</t>
    <rPh sb="56" eb="58">
      <t>コクセキ</t>
    </rPh>
    <rPh sb="104" eb="106">
      <t>ワリアイ</t>
    </rPh>
    <phoneticPr fontId="7"/>
  </si>
  <si>
    <t>「構成比」欄は、国籍別の外国人労働者総数（全産業計）に対する当該産業の外国人労働者数の割合を示す。割合の数値は小数点第二位を四捨五入している。</t>
    <rPh sb="43" eb="45">
      <t>ワリアイ</t>
    </rPh>
    <phoneticPr fontId="7"/>
  </si>
  <si>
    <t>［別表８］事業所規模別・外国人雇用事業所数及び外国人労働者数</t>
    <rPh sb="1" eb="2">
      <t>ベツ</t>
    </rPh>
    <rPh sb="2" eb="3">
      <t>ヒョウ</t>
    </rPh>
    <rPh sb="5" eb="8">
      <t>ジギョウショ</t>
    </rPh>
    <rPh sb="21" eb="22">
      <t>オヨ</t>
    </rPh>
    <phoneticPr fontId="7"/>
  </si>
  <si>
    <t xml:space="preserve"> </t>
    <phoneticPr fontId="7"/>
  </si>
  <si>
    <t>（単位：所、人）</t>
    <phoneticPr fontId="7"/>
  </si>
  <si>
    <t>事業所数</t>
    <rPh sb="0" eb="3">
      <t>ジギョウショ</t>
    </rPh>
    <rPh sb="3" eb="4">
      <t>スウ</t>
    </rPh>
    <phoneticPr fontId="18"/>
  </si>
  <si>
    <t>一事業所あたりの
外国人労働者数</t>
    <rPh sb="0" eb="3">
      <t>イチジギョウ</t>
    </rPh>
    <rPh sb="3" eb="4">
      <t>ショ</t>
    </rPh>
    <rPh sb="9" eb="12">
      <t>ガイコクジン</t>
    </rPh>
    <rPh sb="12" eb="15">
      <t>ロウドウシャ</t>
    </rPh>
    <rPh sb="15" eb="16">
      <t>スウ</t>
    </rPh>
    <phoneticPr fontId="7"/>
  </si>
  <si>
    <t>うち派遣・　　　　請負事業所</t>
    <rPh sb="2" eb="4">
      <t>ハケン</t>
    </rPh>
    <rPh sb="9" eb="11">
      <t>ウケオイ</t>
    </rPh>
    <rPh sb="11" eb="14">
      <t>ジギョウショ</t>
    </rPh>
    <phoneticPr fontId="7"/>
  </si>
  <si>
    <r>
      <t xml:space="preserve">［比率］
</t>
    </r>
    <r>
      <rPr>
        <sz val="6"/>
        <rFont val="游ゴシック"/>
        <family val="3"/>
        <charset val="128"/>
      </rPr>
      <t>（注１）</t>
    </r>
    <phoneticPr fontId="7"/>
  </si>
  <si>
    <t>うち派遣・　　　　　　請負事業所</t>
    <rPh sb="2" eb="4">
      <t>ハケン</t>
    </rPh>
    <rPh sb="11" eb="13">
      <t>ウケオイ</t>
    </rPh>
    <rPh sb="13" eb="16">
      <t>ジギョウショ</t>
    </rPh>
    <phoneticPr fontId="7"/>
  </si>
  <si>
    <r>
      <t xml:space="preserve">［比率］
</t>
    </r>
    <r>
      <rPr>
        <sz val="6"/>
        <rFont val="游ゴシック"/>
        <family val="3"/>
        <charset val="128"/>
      </rPr>
      <t>（注２）</t>
    </r>
    <phoneticPr fontId="7"/>
  </si>
  <si>
    <r>
      <t>うち派遣・請負　
事業所</t>
    </r>
    <r>
      <rPr>
        <sz val="6"/>
        <rFont val="游ゴシック"/>
        <family val="3"/>
        <charset val="128"/>
      </rPr>
      <t>（注３）</t>
    </r>
    <rPh sb="2" eb="4">
      <t>ハケン</t>
    </rPh>
    <rPh sb="5" eb="7">
      <t>ウケオイ</t>
    </rPh>
    <rPh sb="9" eb="12">
      <t>ジギョウショ</t>
    </rPh>
    <rPh sb="13" eb="14">
      <t>チュウ</t>
    </rPh>
    <phoneticPr fontId="7"/>
  </si>
  <si>
    <t>全事業所規模計</t>
    <rPh sb="0" eb="3">
      <t>ゼンジギョウ</t>
    </rPh>
    <rPh sb="3" eb="4">
      <t>ショ</t>
    </rPh>
    <rPh sb="4" eb="6">
      <t>キボ</t>
    </rPh>
    <rPh sb="6" eb="7">
      <t>ケイ</t>
    </rPh>
    <phoneticPr fontId="7"/>
  </si>
  <si>
    <t>事業所労働者数</t>
    <phoneticPr fontId="7"/>
  </si>
  <si>
    <t>30人未満</t>
    <rPh sb="2" eb="3">
      <t>ニン</t>
    </rPh>
    <rPh sb="3" eb="5">
      <t>ミマン</t>
    </rPh>
    <phoneticPr fontId="7"/>
  </si>
  <si>
    <t>30～99人</t>
    <rPh sb="5" eb="6">
      <t>ニン</t>
    </rPh>
    <phoneticPr fontId="7"/>
  </si>
  <si>
    <t>100～499人</t>
    <rPh sb="7" eb="8">
      <t>ニン</t>
    </rPh>
    <phoneticPr fontId="7"/>
  </si>
  <si>
    <t>500人以上</t>
    <rPh sb="3" eb="4">
      <t>ニン</t>
    </rPh>
    <rPh sb="4" eb="6">
      <t>イジョウ</t>
    </rPh>
    <phoneticPr fontId="7"/>
  </si>
  <si>
    <t>不明</t>
    <rPh sb="0" eb="2">
      <t>フメイ</t>
    </rPh>
    <phoneticPr fontId="7"/>
  </si>
  <si>
    <t>「事業所数」欄中の「うち派遣・請負事業所［比率］」欄は、労働者派遣・請負事業を行っている事業所数及び当該事業所規模の事業所数に対する労働者派遣・請負事業を行っている事業所数の割合を示す。割合の数値は小数点第二位を四捨五入している。</t>
    <rPh sb="87" eb="89">
      <t>ワリアイ</t>
    </rPh>
    <phoneticPr fontId="7"/>
  </si>
  <si>
    <t>「外国人労働者数」欄中の「うち派遣・請負事業所［比率］」欄は、労働者派遣・請負事業を行っている事業所に就労している外国人労働者数及び当該事業所規模の外国人労働者数に対する労働者派遣・請負事業を行っている事業所に就労している外国人労働者数の割合を示す。割合の数値は小数点第二位を四捨五入している。なお、労働者派遣事業等を行っている事業所に就労している外国人労働者のすべてが派遣労働者等であるとは限らない。</t>
    <rPh sb="1" eb="4">
      <t>ガイコクジン</t>
    </rPh>
    <rPh sb="4" eb="7">
      <t>ロウドウシャ</t>
    </rPh>
    <rPh sb="7" eb="8">
      <t>スウ</t>
    </rPh>
    <rPh sb="20" eb="23">
      <t>ジギョウショ</t>
    </rPh>
    <rPh sb="119" eb="121">
      <t>ワリアイ</t>
    </rPh>
    <phoneticPr fontId="7"/>
  </si>
  <si>
    <t>「一事業所あたりの外国人労働者数」欄中の「うち派遣・請負事業所」欄は、労働者派遣・請負事業を行っている一事業所あたりの外国人労働者数を示す。</t>
    <rPh sb="1" eb="2">
      <t>イチ</t>
    </rPh>
    <rPh sb="28" eb="31">
      <t>ジギョウショ</t>
    </rPh>
    <phoneticPr fontId="7"/>
  </si>
  <si>
    <t>「構成比」欄は、事業所総数（全事業所規模計）及び外国人労働者総数（全事業所規模計）に対する、当該事業所規模の事業所数及び外国人労働者数の割合を示す。なお、割合の数値は小数点第二位を四捨五入しているため、合計が100％にならない場合がある。</t>
    <rPh sb="8" eb="11">
      <t>ジギョウショ</t>
    </rPh>
    <rPh sb="11" eb="12">
      <t>ソウ</t>
    </rPh>
    <rPh sb="12" eb="13">
      <t>スウ</t>
    </rPh>
    <rPh sb="22" eb="23">
      <t>オヨ</t>
    </rPh>
    <rPh sb="24" eb="26">
      <t>ガイコク</t>
    </rPh>
    <rPh sb="34" eb="37">
      <t>ジギョウショ</t>
    </rPh>
    <rPh sb="37" eb="39">
      <t>キボ</t>
    </rPh>
    <rPh sb="48" eb="51">
      <t>ジギョウショ</t>
    </rPh>
    <rPh sb="51" eb="53">
      <t>キボ</t>
    </rPh>
    <rPh sb="54" eb="57">
      <t>ジギョウショ</t>
    </rPh>
    <rPh sb="57" eb="58">
      <t>スウ</t>
    </rPh>
    <rPh sb="58" eb="59">
      <t>オヨ</t>
    </rPh>
    <rPh sb="68" eb="70">
      <t>ワリアイ</t>
    </rPh>
    <rPh sb="101" eb="103">
      <t>ゴウケイ</t>
    </rPh>
    <rPh sb="113" eb="115">
      <t>バアイ</t>
    </rPh>
    <phoneticPr fontId="7"/>
  </si>
  <si>
    <t>［別表９］都道府県別・特定産業分野別外国人労働者数（在留資格「特定技能」に限る）</t>
    <rPh sb="11" eb="13">
      <t>トクテイ</t>
    </rPh>
    <rPh sb="13" eb="15">
      <t>サンギョウ</t>
    </rPh>
    <rPh sb="15" eb="18">
      <t>ブンヤベツ</t>
    </rPh>
    <rPh sb="18" eb="21">
      <t>ガイコクジン</t>
    </rPh>
    <rPh sb="21" eb="24">
      <t>ロウドウシャ</t>
    </rPh>
    <rPh sb="24" eb="25">
      <t>スウ</t>
    </rPh>
    <rPh sb="26" eb="28">
      <t>ザイリュウ</t>
    </rPh>
    <rPh sb="28" eb="30">
      <t>シカク</t>
    </rPh>
    <rPh sb="31" eb="33">
      <t>トクテイ</t>
    </rPh>
    <rPh sb="33" eb="35">
      <t>ギノウ</t>
    </rPh>
    <rPh sb="37" eb="38">
      <t>カギ</t>
    </rPh>
    <phoneticPr fontId="7"/>
  </si>
  <si>
    <r>
      <rPr>
        <b/>
        <sz val="14"/>
        <rFont val="游ゴシック"/>
        <family val="3"/>
        <charset val="128"/>
        <scheme val="minor"/>
      </rPr>
      <t>特定産業分野</t>
    </r>
    <r>
      <rPr>
        <sz val="10"/>
        <rFont val="游ゴシック"/>
        <family val="3"/>
        <charset val="128"/>
        <scheme val="minor"/>
      </rPr>
      <t>(注)</t>
    </r>
    <r>
      <rPr>
        <b/>
        <sz val="12"/>
        <rFont val="游ゴシック"/>
        <family val="3"/>
        <charset val="128"/>
        <scheme val="minor"/>
      </rPr>
      <t xml:space="preserve">
計</t>
    </r>
    <phoneticPr fontId="7"/>
  </si>
  <si>
    <t>介護</t>
    <rPh sb="0" eb="2">
      <t>カイゴ</t>
    </rPh>
    <phoneticPr fontId="13"/>
  </si>
  <si>
    <t>ビルクリーニング</t>
    <phoneticPr fontId="7"/>
  </si>
  <si>
    <t>工業製品
製造業</t>
    <rPh sb="0" eb="2">
      <t>コウギョウ</t>
    </rPh>
    <rPh sb="2" eb="4">
      <t>セイヒン</t>
    </rPh>
    <rPh sb="5" eb="8">
      <t>セイゾウギョウ</t>
    </rPh>
    <phoneticPr fontId="7"/>
  </si>
  <si>
    <t>建設</t>
    <rPh sb="0" eb="2">
      <t>ケンセツ</t>
    </rPh>
    <phoneticPr fontId="13"/>
  </si>
  <si>
    <t>造船・
舶用工業</t>
    <rPh sb="0" eb="2">
      <t>ゾウセン</t>
    </rPh>
    <rPh sb="4" eb="6">
      <t>ハクヨウ</t>
    </rPh>
    <rPh sb="6" eb="8">
      <t>コウギョウ</t>
    </rPh>
    <phoneticPr fontId="13"/>
  </si>
  <si>
    <t>自動車
整備</t>
    <rPh sb="0" eb="3">
      <t>ジドウシャ</t>
    </rPh>
    <rPh sb="4" eb="6">
      <t>セイビ</t>
    </rPh>
    <phoneticPr fontId="13"/>
  </si>
  <si>
    <t>航空</t>
    <rPh sb="0" eb="2">
      <t>コウクウ</t>
    </rPh>
    <phoneticPr fontId="13"/>
  </si>
  <si>
    <t>宿泊</t>
    <rPh sb="0" eb="2">
      <t>シュクハク</t>
    </rPh>
    <phoneticPr fontId="13"/>
  </si>
  <si>
    <t>農業</t>
    <rPh sb="0" eb="2">
      <t>ノウギョウ</t>
    </rPh>
    <phoneticPr fontId="13"/>
  </si>
  <si>
    <t>漁業</t>
    <rPh sb="0" eb="2">
      <t>ギョギョウ</t>
    </rPh>
    <phoneticPr fontId="13"/>
  </si>
  <si>
    <t>飲食料品
製造業</t>
    <rPh sb="0" eb="4">
      <t>インショクリョウヒン</t>
    </rPh>
    <rPh sb="5" eb="7">
      <t>セイゾウ</t>
    </rPh>
    <rPh sb="7" eb="8">
      <t>ギョウ</t>
    </rPh>
    <phoneticPr fontId="13"/>
  </si>
  <si>
    <t>外食業</t>
    <rPh sb="0" eb="3">
      <t>ガイショクギョウ</t>
    </rPh>
    <phoneticPr fontId="13"/>
  </si>
  <si>
    <t>自動車
運送業</t>
    <rPh sb="0" eb="3">
      <t>ジドウシャ</t>
    </rPh>
    <rPh sb="4" eb="7">
      <t>ウンソウギョウ</t>
    </rPh>
    <phoneticPr fontId="15"/>
  </si>
  <si>
    <t>鉄道</t>
    <rPh sb="0" eb="2">
      <t>テツドウ</t>
    </rPh>
    <phoneticPr fontId="15"/>
  </si>
  <si>
    <t>林業</t>
    <rPh sb="0" eb="2">
      <t>リンギョウ</t>
    </rPh>
    <phoneticPr fontId="15"/>
  </si>
  <si>
    <t>木材産業</t>
    <rPh sb="0" eb="2">
      <t>モクザイ</t>
    </rPh>
    <rPh sb="2" eb="4">
      <t>サンギョウ</t>
    </rPh>
    <phoneticPr fontId="15"/>
  </si>
  <si>
    <t>青森</t>
    <phoneticPr fontId="7"/>
  </si>
  <si>
    <t>東京</t>
  </si>
  <si>
    <t>京都</t>
  </si>
  <si>
    <t>大阪</t>
  </si>
  <si>
    <t>注：</t>
    <phoneticPr fontId="7"/>
  </si>
  <si>
    <t>［参考表］外国人雇用事業所数及び外国人労働者数の推移</t>
    <rPh sb="1" eb="3">
      <t>サンコウ</t>
    </rPh>
    <rPh sb="3" eb="4">
      <t>ヒョウ</t>
    </rPh>
    <rPh sb="5" eb="8">
      <t>ガイコクジン</t>
    </rPh>
    <rPh sb="8" eb="10">
      <t>コヨウ</t>
    </rPh>
    <rPh sb="10" eb="13">
      <t>ジギョウショ</t>
    </rPh>
    <rPh sb="13" eb="14">
      <t>スウ</t>
    </rPh>
    <rPh sb="14" eb="15">
      <t>オヨ</t>
    </rPh>
    <rPh sb="16" eb="19">
      <t>ガイコクジン</t>
    </rPh>
    <rPh sb="19" eb="22">
      <t>ロウドウシャ</t>
    </rPh>
    <rPh sb="22" eb="23">
      <t>スウ</t>
    </rPh>
    <rPh sb="24" eb="26">
      <t>スイイ</t>
    </rPh>
    <phoneticPr fontId="18"/>
  </si>
  <si>
    <t>［参考-１］外国人雇用事業所数・外国人労働者数（総数）</t>
    <rPh sb="1" eb="3">
      <t>サンコウ</t>
    </rPh>
    <rPh sb="6" eb="8">
      <t>ガイコク</t>
    </rPh>
    <rPh sb="8" eb="9">
      <t>ジン</t>
    </rPh>
    <rPh sb="9" eb="11">
      <t>コヨウ</t>
    </rPh>
    <rPh sb="11" eb="14">
      <t>ジギョウショ</t>
    </rPh>
    <rPh sb="14" eb="15">
      <t>スウ</t>
    </rPh>
    <rPh sb="16" eb="19">
      <t>ガイコクジン</t>
    </rPh>
    <rPh sb="19" eb="22">
      <t>ロウドウシャ</t>
    </rPh>
    <rPh sb="22" eb="23">
      <t>スウ</t>
    </rPh>
    <rPh sb="24" eb="26">
      <t>ソウスウ</t>
    </rPh>
    <phoneticPr fontId="18"/>
  </si>
  <si>
    <t>（単位：所、人）</t>
    <rPh sb="1" eb="3">
      <t>タンイ</t>
    </rPh>
    <rPh sb="4" eb="5">
      <t>ショ</t>
    </rPh>
    <rPh sb="6" eb="7">
      <t>ニン</t>
    </rPh>
    <phoneticPr fontId="18"/>
  </si>
  <si>
    <t>令和２年</t>
    <rPh sb="0" eb="2">
      <t>レイワ</t>
    </rPh>
    <rPh sb="3" eb="4">
      <t>ネン</t>
    </rPh>
    <phoneticPr fontId="18"/>
  </si>
  <si>
    <t>令和３年</t>
    <rPh sb="0" eb="2">
      <t>レイワ</t>
    </rPh>
    <rPh sb="3" eb="4">
      <t>ネン</t>
    </rPh>
    <phoneticPr fontId="18"/>
  </si>
  <si>
    <t>令和４年</t>
    <rPh sb="0" eb="2">
      <t>レイワ</t>
    </rPh>
    <rPh sb="3" eb="4">
      <t>ネン</t>
    </rPh>
    <phoneticPr fontId="18"/>
  </si>
  <si>
    <t>令和５年</t>
    <rPh sb="0" eb="2">
      <t>レイワ</t>
    </rPh>
    <rPh sb="3" eb="4">
      <t>ネン</t>
    </rPh>
    <phoneticPr fontId="18"/>
  </si>
  <si>
    <t>令和６年
10月</t>
  </si>
  <si>
    <t>対前年増加率</t>
    <rPh sb="4" eb="5">
      <t>カ</t>
    </rPh>
    <phoneticPr fontId="18"/>
  </si>
  <si>
    <r>
      <t>うち派遣・
請負事業所</t>
    </r>
    <r>
      <rPr>
        <sz val="7"/>
        <rFont val="游ゴシック"/>
        <family val="3"/>
        <charset val="128"/>
      </rPr>
      <t>（注２）</t>
    </r>
    <rPh sb="2" eb="4">
      <t>ハケン</t>
    </rPh>
    <rPh sb="6" eb="8">
      <t>ウケオイ</t>
    </rPh>
    <rPh sb="8" eb="11">
      <t>ジギョウショ</t>
    </rPh>
    <rPh sb="12" eb="13">
      <t>チュウ</t>
    </rPh>
    <phoneticPr fontId="18"/>
  </si>
  <si>
    <t>外国人労働者数</t>
    <rPh sb="0" eb="3">
      <t>ガイコクジン</t>
    </rPh>
    <rPh sb="3" eb="6">
      <t>ロウドウシャ</t>
    </rPh>
    <rPh sb="6" eb="7">
      <t>スウ</t>
    </rPh>
    <phoneticPr fontId="18"/>
  </si>
  <si>
    <t>（男性）</t>
    <rPh sb="1" eb="3">
      <t>ダンセイ</t>
    </rPh>
    <phoneticPr fontId="7"/>
  </si>
  <si>
    <t>（女性）</t>
    <rPh sb="1" eb="3">
      <t>ジョセイ</t>
    </rPh>
    <phoneticPr fontId="7"/>
  </si>
  <si>
    <t>注１</t>
    <rPh sb="0" eb="1">
      <t>チュウ</t>
    </rPh>
    <phoneticPr fontId="18"/>
  </si>
  <si>
    <t>：  事業所数、外国人労働者数ともに、各年10月末時点。</t>
  </si>
  <si>
    <t>注２</t>
    <rPh sb="0" eb="1">
      <t>チュウ</t>
    </rPh>
    <phoneticPr fontId="18"/>
  </si>
  <si>
    <t>：「うち派遣・請負事業所」欄は、労働者派遣・請負事業を行っている事業所数及び当該事業所に就労している外国人労働者数を示す。</t>
    <rPh sb="9" eb="12">
      <t>ジギョウショ</t>
    </rPh>
    <rPh sb="38" eb="40">
      <t>トウガイ</t>
    </rPh>
    <phoneticPr fontId="7"/>
  </si>
  <si>
    <t xml:space="preserve">  　なお、労働者派遣事業等を行っている事業所に就労している外国人労働者のすべてが派遣労働者等であるとは限らない。</t>
    <phoneticPr fontId="7"/>
  </si>
  <si>
    <t>［参考-２］外国人雇用事業所数（産業別）</t>
    <rPh sb="1" eb="3">
      <t>サンコウ</t>
    </rPh>
    <rPh sb="6" eb="8">
      <t>ガイコク</t>
    </rPh>
    <rPh sb="8" eb="9">
      <t>ジン</t>
    </rPh>
    <rPh sb="9" eb="11">
      <t>コヨウ</t>
    </rPh>
    <rPh sb="11" eb="14">
      <t>ジギョウショ</t>
    </rPh>
    <rPh sb="14" eb="15">
      <t>スウ</t>
    </rPh>
    <rPh sb="16" eb="18">
      <t>サンギョウ</t>
    </rPh>
    <rPh sb="18" eb="19">
      <t>ベツ</t>
    </rPh>
    <rPh sb="19" eb="20">
      <t>クニベツ</t>
    </rPh>
    <phoneticPr fontId="18"/>
  </si>
  <si>
    <t>（単位：所）</t>
    <rPh sb="1" eb="3">
      <t>タンイ</t>
    </rPh>
    <rPh sb="4" eb="5">
      <t>ショ</t>
    </rPh>
    <phoneticPr fontId="18"/>
  </si>
  <si>
    <t>令和６年
10月</t>
    <rPh sb="0" eb="2">
      <t>レイワ</t>
    </rPh>
    <rPh sb="3" eb="4">
      <t>ネン</t>
    </rPh>
    <rPh sb="7" eb="8">
      <t>ガツ</t>
    </rPh>
    <phoneticPr fontId="29"/>
  </si>
  <si>
    <t>事業所総数</t>
    <rPh sb="0" eb="3">
      <t>ジギョウショ</t>
    </rPh>
    <rPh sb="3" eb="5">
      <t>ソウスウ</t>
    </rPh>
    <phoneticPr fontId="18"/>
  </si>
  <si>
    <t>建設業</t>
    <rPh sb="0" eb="3">
      <t>ケンセツギョウ</t>
    </rPh>
    <phoneticPr fontId="18"/>
  </si>
  <si>
    <t>製造業</t>
    <rPh sb="0" eb="3">
      <t>セイゾウギョウ</t>
    </rPh>
    <phoneticPr fontId="18"/>
  </si>
  <si>
    <t>情報通信業</t>
    <rPh sb="0" eb="2">
      <t>ジョウホウ</t>
    </rPh>
    <rPh sb="2" eb="5">
      <t>ツウシンギョウ</t>
    </rPh>
    <phoneticPr fontId="18"/>
  </si>
  <si>
    <t>卸売業、小売業</t>
    <rPh sb="0" eb="3">
      <t>オロシウリギョウ</t>
    </rPh>
    <rPh sb="4" eb="7">
      <t>コウリギョウ</t>
    </rPh>
    <phoneticPr fontId="18"/>
  </si>
  <si>
    <t>宿泊業、飲食サービス業</t>
    <rPh sb="0" eb="2">
      <t>シュクハク</t>
    </rPh>
    <rPh sb="2" eb="3">
      <t>ギョウ</t>
    </rPh>
    <rPh sb="4" eb="6">
      <t>インショク</t>
    </rPh>
    <rPh sb="10" eb="11">
      <t>ギョウ</t>
    </rPh>
    <phoneticPr fontId="18"/>
  </si>
  <si>
    <t>教育、学習支援業</t>
    <rPh sb="0" eb="2">
      <t>キョウイク</t>
    </rPh>
    <rPh sb="3" eb="5">
      <t>ガクシュウ</t>
    </rPh>
    <rPh sb="5" eb="8">
      <t>シエンギョウ</t>
    </rPh>
    <phoneticPr fontId="18"/>
  </si>
  <si>
    <t>医療、福祉</t>
    <rPh sb="0" eb="2">
      <t>イリョウ</t>
    </rPh>
    <rPh sb="3" eb="5">
      <t>フクシ</t>
    </rPh>
    <phoneticPr fontId="18"/>
  </si>
  <si>
    <r>
      <t>サービス業</t>
    </r>
    <r>
      <rPr>
        <b/>
        <sz val="10"/>
        <rFont val="游ゴシック"/>
        <family val="3"/>
        <charset val="128"/>
      </rPr>
      <t>（他に分類されないもの）</t>
    </r>
    <rPh sb="4" eb="5">
      <t>ギョウ</t>
    </rPh>
    <rPh sb="6" eb="7">
      <t>ホカ</t>
    </rPh>
    <rPh sb="8" eb="10">
      <t>ブンルイ</t>
    </rPh>
    <phoneticPr fontId="18"/>
  </si>
  <si>
    <t>その他</t>
    <rPh sb="2" eb="3">
      <t>タ</t>
    </rPh>
    <phoneticPr fontId="18"/>
  </si>
  <si>
    <t>注１： 各年10月末時点。</t>
    <rPh sb="0" eb="1">
      <t>チュウ</t>
    </rPh>
    <rPh sb="4" eb="5">
      <t>オノオノ</t>
    </rPh>
    <rPh sb="5" eb="6">
      <t>ネン</t>
    </rPh>
    <rPh sb="8" eb="9">
      <t>ガツ</t>
    </rPh>
    <rPh sb="9" eb="10">
      <t>マツ</t>
    </rPh>
    <phoneticPr fontId="18"/>
  </si>
  <si>
    <t>［参考-３］外国人雇用事業所数（事業所規模別）</t>
    <rPh sb="1" eb="3">
      <t>サンコウ</t>
    </rPh>
    <rPh sb="6" eb="8">
      <t>ガイコク</t>
    </rPh>
    <rPh sb="8" eb="9">
      <t>ジン</t>
    </rPh>
    <rPh sb="9" eb="11">
      <t>コヨウ</t>
    </rPh>
    <rPh sb="11" eb="14">
      <t>ジギョウショ</t>
    </rPh>
    <rPh sb="14" eb="15">
      <t>スウ</t>
    </rPh>
    <rPh sb="16" eb="19">
      <t>ジギョウショ</t>
    </rPh>
    <rPh sb="19" eb="22">
      <t>キボベツ</t>
    </rPh>
    <rPh sb="21" eb="22">
      <t>ベツ</t>
    </rPh>
    <rPh sb="22" eb="23">
      <t>クニベツ</t>
    </rPh>
    <phoneticPr fontId="18"/>
  </si>
  <si>
    <t>令和２年</t>
    <rPh sb="0" eb="2">
      <t>レイワ</t>
    </rPh>
    <rPh sb="3" eb="4">
      <t>ドシ</t>
    </rPh>
    <phoneticPr fontId="18"/>
  </si>
  <si>
    <t>令和３年</t>
  </si>
  <si>
    <t>30人未満</t>
    <rPh sb="2" eb="3">
      <t>ニン</t>
    </rPh>
    <rPh sb="3" eb="5">
      <t>ミマン</t>
    </rPh>
    <phoneticPr fontId="18"/>
  </si>
  <si>
    <t>30～99人</t>
    <rPh sb="5" eb="6">
      <t>ニン</t>
    </rPh>
    <phoneticPr fontId="18"/>
  </si>
  <si>
    <t>100～499人</t>
    <rPh sb="7" eb="8">
      <t>ニン</t>
    </rPh>
    <phoneticPr fontId="18"/>
  </si>
  <si>
    <t>500人以上</t>
    <rPh sb="3" eb="4">
      <t>ニン</t>
    </rPh>
    <rPh sb="4" eb="6">
      <t>イジョウ</t>
    </rPh>
    <phoneticPr fontId="18"/>
  </si>
  <si>
    <t>不明</t>
    <rPh sb="0" eb="2">
      <t>フメイ</t>
    </rPh>
    <phoneticPr fontId="18"/>
  </si>
  <si>
    <t>注： 各年10月末時点。</t>
    <rPh sb="0" eb="1">
      <t>チュウ</t>
    </rPh>
    <rPh sb="3" eb="4">
      <t>オノオノ</t>
    </rPh>
    <rPh sb="4" eb="5">
      <t>ネン</t>
    </rPh>
    <rPh sb="7" eb="8">
      <t>ガツ</t>
    </rPh>
    <rPh sb="8" eb="9">
      <t>マツ</t>
    </rPh>
    <phoneticPr fontId="18"/>
  </si>
  <si>
    <t>［参考-４］外国人労働者数（国籍別）</t>
    <rPh sb="1" eb="3">
      <t>サンコウ</t>
    </rPh>
    <rPh sb="6" eb="9">
      <t>ガイコクジン</t>
    </rPh>
    <rPh sb="9" eb="12">
      <t>ロウドウシャ</t>
    </rPh>
    <rPh sb="12" eb="13">
      <t>スウ</t>
    </rPh>
    <rPh sb="14" eb="16">
      <t>コクセキ</t>
    </rPh>
    <rPh sb="16" eb="17">
      <t>ベツ</t>
    </rPh>
    <phoneticPr fontId="18"/>
  </si>
  <si>
    <t>（単位：人）</t>
    <rPh sb="1" eb="3">
      <t>タンイ</t>
    </rPh>
    <rPh sb="4" eb="5">
      <t>ニン</t>
    </rPh>
    <phoneticPr fontId="18"/>
  </si>
  <si>
    <t>令和２年</t>
    <rPh sb="0" eb="2">
      <t>レイワ</t>
    </rPh>
    <phoneticPr fontId="18"/>
  </si>
  <si>
    <t>外国人労働者総数</t>
    <rPh sb="0" eb="3">
      <t>ガイコクジン</t>
    </rPh>
    <rPh sb="3" eb="6">
      <t>ロウドウシャ</t>
    </rPh>
    <rPh sb="6" eb="8">
      <t>ソウスウ</t>
    </rPh>
    <phoneticPr fontId="18"/>
  </si>
  <si>
    <t>ベトナム</t>
    <phoneticPr fontId="18"/>
  </si>
  <si>
    <t>中国（香港、マカオを含む）</t>
    <rPh sb="0" eb="2">
      <t>チュウゴク</t>
    </rPh>
    <phoneticPr fontId="18"/>
  </si>
  <si>
    <t>フィリピン</t>
    <phoneticPr fontId="18"/>
  </si>
  <si>
    <t>ネパール</t>
    <phoneticPr fontId="18"/>
  </si>
  <si>
    <t>インドネシア</t>
    <phoneticPr fontId="18"/>
  </si>
  <si>
    <t>ブラジル</t>
    <phoneticPr fontId="18"/>
  </si>
  <si>
    <t>ミャンマー</t>
    <phoneticPr fontId="18"/>
  </si>
  <si>
    <t>韓国</t>
    <rPh sb="0" eb="2">
      <t>カンコク</t>
    </rPh>
    <phoneticPr fontId="18"/>
  </si>
  <si>
    <t>ペルー</t>
    <phoneticPr fontId="18"/>
  </si>
  <si>
    <r>
      <t>G７等</t>
    </r>
    <r>
      <rPr>
        <sz val="9"/>
        <rFont val="游ゴシック"/>
        <family val="3"/>
        <charset val="128"/>
      </rPr>
      <t>（注２）</t>
    </r>
    <rPh sb="2" eb="3">
      <t>トウ</t>
    </rPh>
    <rPh sb="4" eb="5">
      <t>チュウ</t>
    </rPh>
    <phoneticPr fontId="18"/>
  </si>
  <si>
    <t>うちアメリカ</t>
    <phoneticPr fontId="18"/>
  </si>
  <si>
    <t>うちイギリス</t>
    <phoneticPr fontId="18"/>
  </si>
  <si>
    <t>注１：各年10月末時点。</t>
    <rPh sb="0" eb="1">
      <t>チュウ</t>
    </rPh>
    <rPh sb="3" eb="4">
      <t>オノオノ</t>
    </rPh>
    <rPh sb="4" eb="5">
      <t>ネン</t>
    </rPh>
    <rPh sb="7" eb="8">
      <t>ガツ</t>
    </rPh>
    <rPh sb="8" eb="9">
      <t>マツ</t>
    </rPh>
    <phoneticPr fontId="18"/>
  </si>
  <si>
    <t>注２：G７等とは、フランス、アメリカ、イギリス、ドイツ、イタリア、カナダ、オーストラリア、ニュージーランド、ロシアをいう。</t>
    <phoneticPr fontId="7"/>
  </si>
  <si>
    <t>［参考-５］外国人労働者数（在留資格別）</t>
    <rPh sb="1" eb="3">
      <t>サンコウ</t>
    </rPh>
    <rPh sb="6" eb="9">
      <t>ガイコクジン</t>
    </rPh>
    <rPh sb="9" eb="12">
      <t>ロウドウシャ</t>
    </rPh>
    <rPh sb="12" eb="13">
      <t>スウ</t>
    </rPh>
    <rPh sb="14" eb="16">
      <t>ザイリュウ</t>
    </rPh>
    <rPh sb="16" eb="18">
      <t>シカク</t>
    </rPh>
    <rPh sb="18" eb="19">
      <t>ベツ</t>
    </rPh>
    <phoneticPr fontId="18"/>
  </si>
  <si>
    <t>対前年増加率</t>
    <rPh sb="4" eb="5">
      <t>カ</t>
    </rPh>
    <phoneticPr fontId="7"/>
  </si>
  <si>
    <r>
      <t>専門的・技術的分野の在留資格</t>
    </r>
    <r>
      <rPr>
        <sz val="9"/>
        <rFont val="游ゴシック"/>
        <family val="3"/>
        <charset val="128"/>
      </rPr>
      <t>（注２）</t>
    </r>
    <rPh sb="0" eb="3">
      <t>センモンテキ</t>
    </rPh>
    <rPh sb="4" eb="7">
      <t>ギジュツテキ</t>
    </rPh>
    <rPh sb="7" eb="9">
      <t>ブンヤ</t>
    </rPh>
    <rPh sb="10" eb="12">
      <t>ザイリュウ</t>
    </rPh>
    <rPh sb="12" eb="14">
      <t>シカク</t>
    </rPh>
    <rPh sb="15" eb="16">
      <t>チュウ</t>
    </rPh>
    <phoneticPr fontId="18"/>
  </si>
  <si>
    <t>うち技術・人文知識・国際業務</t>
    <rPh sb="2" eb="4">
      <t>ギジュツ</t>
    </rPh>
    <rPh sb="5" eb="7">
      <t>ジンブン</t>
    </rPh>
    <rPh sb="7" eb="9">
      <t>チシキ</t>
    </rPh>
    <rPh sb="10" eb="12">
      <t>コクサイ</t>
    </rPh>
    <rPh sb="12" eb="14">
      <t>ギョウム</t>
    </rPh>
    <phoneticPr fontId="18"/>
  </si>
  <si>
    <r>
      <t>特定活動</t>
    </r>
    <r>
      <rPr>
        <sz val="9"/>
        <rFont val="游ゴシック"/>
        <family val="3"/>
        <charset val="128"/>
      </rPr>
      <t>（注３）</t>
    </r>
    <rPh sb="0" eb="2">
      <t>トクテイ</t>
    </rPh>
    <rPh sb="2" eb="4">
      <t>カツドウ</t>
    </rPh>
    <phoneticPr fontId="18"/>
  </si>
  <si>
    <t>技能実習</t>
    <rPh sb="0" eb="2">
      <t>ギノウ</t>
    </rPh>
    <rPh sb="2" eb="4">
      <t>ジッシュウ</t>
    </rPh>
    <phoneticPr fontId="18"/>
  </si>
  <si>
    <t>資格外活動</t>
    <rPh sb="0" eb="3">
      <t>シカクガイ</t>
    </rPh>
    <rPh sb="3" eb="5">
      <t>カツドウ</t>
    </rPh>
    <phoneticPr fontId="18"/>
  </si>
  <si>
    <t>うち留学</t>
    <rPh sb="2" eb="4">
      <t>リュウガク</t>
    </rPh>
    <phoneticPr fontId="18"/>
  </si>
  <si>
    <t>身分に基づく在留資格</t>
    <rPh sb="0" eb="2">
      <t>ミブン</t>
    </rPh>
    <rPh sb="3" eb="4">
      <t>モト</t>
    </rPh>
    <rPh sb="6" eb="8">
      <t>ザイリュウ</t>
    </rPh>
    <rPh sb="8" eb="10">
      <t>シカク</t>
    </rPh>
    <phoneticPr fontId="18"/>
  </si>
  <si>
    <t>うち永住者</t>
    <rPh sb="2" eb="5">
      <t>エイジュウシャ</t>
    </rPh>
    <phoneticPr fontId="18"/>
  </si>
  <si>
    <t>うち日本人の配偶者等</t>
    <rPh sb="2" eb="5">
      <t>ニホンジン</t>
    </rPh>
    <rPh sb="6" eb="9">
      <t>ハイグウシャ</t>
    </rPh>
    <rPh sb="9" eb="10">
      <t>トウ</t>
    </rPh>
    <phoneticPr fontId="18"/>
  </si>
  <si>
    <t>うち永住者の配偶者等</t>
    <rPh sb="2" eb="5">
      <t>エイジュウシャ</t>
    </rPh>
    <rPh sb="6" eb="9">
      <t>ハイグウシャ</t>
    </rPh>
    <rPh sb="9" eb="10">
      <t>トウ</t>
    </rPh>
    <phoneticPr fontId="7"/>
  </si>
  <si>
    <t>うち定住者</t>
    <rPh sb="2" eb="5">
      <t>テイジュウシャ</t>
    </rPh>
    <phoneticPr fontId="18"/>
  </si>
  <si>
    <t>注１：</t>
    <rPh sb="0" eb="1">
      <t>チュウ</t>
    </rPh>
    <phoneticPr fontId="18"/>
  </si>
  <si>
    <t>各年10月末時点。</t>
  </si>
  <si>
    <t>注２：</t>
    <rPh sb="0" eb="1">
      <t>チュウ</t>
    </rPh>
    <phoneticPr fontId="18"/>
  </si>
  <si>
    <t>「専門的・技術的分野の在留資格」には、在留資格「教授」、「芸術」、「宗教」、「報道」、「高度専門職１号・２号」、「経営・管理」、「法律・会計業務」、「医療」、「研究」、「教育」、「技術・人文知識・国際業務」、「企業内転勤」、「介護」、「興行」、「技能」、「特定技能１号・２号」が含まれる。</t>
    <rPh sb="133" eb="134">
      <t>ゴウ</t>
    </rPh>
    <rPh sb="136" eb="137">
      <t>ゴウ</t>
    </rPh>
    <rPh sb="139" eb="140">
      <t>フク</t>
    </rPh>
    <phoneticPr fontId="7"/>
  </si>
  <si>
    <t>在留資格「特定活動」に該当する活動には、外交官等の家事使用人、ワーキング・ホリデー、経済連携協定に基づく外国人看護師・介護福祉士候補者等が含まれる。</t>
    <rPh sb="11" eb="13">
      <t>ガイトウ</t>
    </rPh>
    <rPh sb="15" eb="17">
      <t>カツドウ</t>
    </rPh>
    <rPh sb="69" eb="70">
      <t>フク</t>
    </rPh>
    <phoneticPr fontId="7"/>
  </si>
  <si>
    <t>［参考-６］外国人労働者数（産業別）</t>
    <rPh sb="1" eb="3">
      <t>サンコウ</t>
    </rPh>
    <rPh sb="6" eb="8">
      <t>ガイコク</t>
    </rPh>
    <rPh sb="8" eb="9">
      <t>ジン</t>
    </rPh>
    <rPh sb="9" eb="12">
      <t>ロウドウシャ</t>
    </rPh>
    <rPh sb="12" eb="13">
      <t>スウ</t>
    </rPh>
    <rPh sb="14" eb="16">
      <t>サンギョウ</t>
    </rPh>
    <rPh sb="16" eb="17">
      <t>ベツ</t>
    </rPh>
    <rPh sb="17" eb="18">
      <t>クニベツ</t>
    </rPh>
    <phoneticPr fontId="18"/>
  </si>
  <si>
    <t>対前年増加率</t>
    <rPh sb="0" eb="1">
      <t>タイ</t>
    </rPh>
    <rPh sb="1" eb="3">
      <t>ゼンネン</t>
    </rPh>
    <rPh sb="3" eb="5">
      <t>ゾウカ</t>
    </rPh>
    <rPh sb="5" eb="6">
      <t>リツ</t>
    </rPh>
    <phoneticPr fontId="18"/>
  </si>
  <si>
    <t>外国人労働者総数</t>
    <rPh sb="0" eb="2">
      <t>ガイコク</t>
    </rPh>
    <rPh sb="2" eb="3">
      <t>ジン</t>
    </rPh>
    <rPh sb="3" eb="6">
      <t>ロウドウシャ</t>
    </rPh>
    <rPh sb="6" eb="8">
      <t>ソウスウ</t>
    </rPh>
    <phoneticPr fontId="18"/>
  </si>
  <si>
    <t>［参考-７］外国人雇用事業所数・外国人労働者数（都道府県別）</t>
    <rPh sb="1" eb="3">
      <t>サンコウ</t>
    </rPh>
    <rPh sb="16" eb="18">
      <t>ガイコク</t>
    </rPh>
    <rPh sb="18" eb="19">
      <t>ジン</t>
    </rPh>
    <rPh sb="19" eb="22">
      <t>ロウドウシャ</t>
    </rPh>
    <rPh sb="22" eb="23">
      <t>スウ</t>
    </rPh>
    <rPh sb="24" eb="28">
      <t>トドウフケン</t>
    </rPh>
    <rPh sb="28" eb="29">
      <t>ベツ</t>
    </rPh>
    <phoneticPr fontId="12"/>
  </si>
  <si>
    <t>令和４年</t>
    <rPh sb="0" eb="2">
      <t>レイワ</t>
    </rPh>
    <rPh sb="3" eb="4">
      <t>ネン</t>
    </rPh>
    <phoneticPr fontId="7"/>
  </si>
  <si>
    <t>令和５年</t>
    <rPh sb="0" eb="2">
      <t>レイワ</t>
    </rPh>
    <rPh sb="3" eb="4">
      <t>ネン</t>
    </rPh>
    <phoneticPr fontId="7"/>
  </si>
  <si>
    <t>令和６年10月</t>
    <rPh sb="0" eb="2">
      <t>レイワ</t>
    </rPh>
    <rPh sb="3" eb="4">
      <t>ネン</t>
    </rPh>
    <rPh sb="6" eb="7">
      <t>ガツ</t>
    </rPh>
    <phoneticPr fontId="15"/>
  </si>
  <si>
    <t>事業所数</t>
    <phoneticPr fontId="7"/>
  </si>
  <si>
    <t>対前年
増加率</t>
    <rPh sb="0" eb="1">
      <t>タイ</t>
    </rPh>
    <rPh sb="1" eb="3">
      <t>ゼンネン</t>
    </rPh>
    <rPh sb="4" eb="6">
      <t>ゾウカ</t>
    </rPh>
    <rPh sb="6" eb="7">
      <t>リツ</t>
    </rPh>
    <phoneticPr fontId="7"/>
  </si>
  <si>
    <t>外国人
労働者数</t>
    <phoneticPr fontId="7"/>
  </si>
  <si>
    <t>注： 事業所数、外国人労働者数ともに、各年10月末時点。</t>
  </si>
  <si>
    <r>
      <t xml:space="preserve">①専門的・技術的分野の在留資格
</t>
    </r>
    <r>
      <rPr>
        <sz val="9"/>
        <rFont val="游ゴシック"/>
        <family val="3"/>
        <charset val="128"/>
        <scheme val="minor"/>
      </rPr>
      <t>（注２）</t>
    </r>
    <rPh sb="1" eb="4">
      <t>センモンテキ</t>
    </rPh>
    <rPh sb="5" eb="8">
      <t>ギジュツテキ</t>
    </rPh>
    <rPh sb="8" eb="10">
      <t>ブンヤ</t>
    </rPh>
    <rPh sb="11" eb="13">
      <t>ザイリュウ</t>
    </rPh>
    <rPh sb="13" eb="15">
      <t>シカク</t>
    </rPh>
    <rPh sb="17" eb="18">
      <t>チュウ</t>
    </rPh>
    <phoneticPr fontId="10"/>
  </si>
  <si>
    <t>産業分類は、日本標準産業分類（令和５年７月改定）に対応している。</t>
    <rPh sb="0" eb="2">
      <t>サンギョウ</t>
    </rPh>
    <rPh sb="2" eb="4">
      <t>ブンルイ</t>
    </rPh>
    <rPh sb="6" eb="8">
      <t>ニホン</t>
    </rPh>
    <rPh sb="8" eb="10">
      <t>ヒョウジュン</t>
    </rPh>
    <rPh sb="10" eb="12">
      <t>サンギョウ</t>
    </rPh>
    <rPh sb="12" eb="14">
      <t>ブンルイ</t>
    </rPh>
    <rPh sb="25" eb="27">
      <t>タイオウ</t>
    </rPh>
    <phoneticPr fontId="7"/>
  </si>
  <si>
    <t>産業分類は、日本標準産業分類（令和５年７月改定）に対応している。</t>
    <phoneticPr fontId="7"/>
  </si>
  <si>
    <t>特定産業分野とは、出入国管理及び難民認定法別表第１の２の表の特定技能の項の下欄に規定する産業上の分野等を定める省令（平成31年法務省令第６号）において定められた16分野をいう。
なお、出入国管理及び難民認定法別表第一の二の表の特定技能の項の下欄に規定する産業上の分野等を定める省令の一部を改正する省令（令和６年法務省令第46号）に伴い、令和６年９月30日付けで特定技能１号の分野の追加（「自動車運送業」「鉄道」「林業」「木材産業」）及び分野名の変更（「素形材・産業機械・電気電子情報関連製造業」→「工業製品製造業」）が行われている。</t>
    <rPh sb="226" eb="228">
      <t>ソケイ</t>
    </rPh>
    <rPh sb="228" eb="229">
      <t>ザイ</t>
    </rPh>
    <rPh sb="230" eb="232">
      <t>サンギョウ</t>
    </rPh>
    <rPh sb="232" eb="234">
      <t>キカイ</t>
    </rPh>
    <rPh sb="235" eb="237">
      <t>デンキ</t>
    </rPh>
    <rPh sb="237" eb="239">
      <t>デンシ</t>
    </rPh>
    <rPh sb="239" eb="241">
      <t>ジョウホウ</t>
    </rPh>
    <rPh sb="241" eb="243">
      <t>カンレン</t>
    </rPh>
    <rPh sb="243" eb="246">
      <t>セイゾウギョウ</t>
    </rPh>
    <rPh sb="249" eb="251">
      <t>コウギョウ</t>
    </rPh>
    <rPh sb="251" eb="253">
      <t>セイヒン</t>
    </rPh>
    <rPh sb="253" eb="256">
      <t>セイゾウギョウ</t>
    </rPh>
    <phoneticPr fontId="7"/>
  </si>
  <si>
    <t>対前年増加率</t>
    <rPh sb="3" eb="5">
      <t>ゾウカ</t>
    </rPh>
    <phoneticPr fontId="7"/>
  </si>
  <si>
    <t>注２： 産業分類は、日本標準産業分類（令和５年７月改定）に対応している。</t>
    <rPh sb="0" eb="1">
      <t>チュウ</t>
    </rPh>
    <rPh sb="4" eb="6">
      <t>サンギョウ</t>
    </rPh>
    <rPh sb="6" eb="8">
      <t>ブンルイ</t>
    </rPh>
    <rPh sb="10" eb="12">
      <t>ニホン</t>
    </rPh>
    <rPh sb="12" eb="14">
      <t>ヒョウジュン</t>
    </rPh>
    <rPh sb="14" eb="16">
      <t>サンギョウ</t>
    </rPh>
    <rPh sb="16" eb="18">
      <t>ブンルイ</t>
    </rPh>
    <rPh sb="29" eb="31">
      <t>タイオウ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</si>
</sst>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_ "/>
    <numFmt numFmtId="177" formatCode="\(0.0%\)"/>
    <numFmt numFmtId="178" formatCode="&quot;[&quot;0.0%&quot;]&quot;"/>
    <numFmt numFmtId="179" formatCode="&quot;[&quot;0.0&quot;%]&quot;"/>
    <numFmt numFmtId="180" formatCode="&quot;&quot;0.0&quot;%&quot;"/>
    <numFmt numFmtId="181" formatCode="#,##0_ ;;\-\ "/>
    <numFmt numFmtId="182" formatCode="#,##0_);[Red]\(#,##0\)"/>
    <numFmt numFmtId="183" formatCode="&quot;(&quot;0.0&quot;%)&quot;"/>
    <numFmt numFmtId="184" formatCode="#,##0_ ;;0\ "/>
    <numFmt numFmtId="185" formatCode="0.0%"/>
    <numFmt numFmtId="186" formatCode="0.0_ "/>
    <numFmt numFmtId="187" formatCode="#,##0.0_);[Red]\(#,##0.0\)"/>
    <numFmt numFmtId="188" formatCode="&quot;（&quot;#,###&quot;)&quot;"/>
  </numFmts>
  <fonts count="54">
    <font>
      <sz val="11"/>
      <name val="MS PGothic"/>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MS PGothic"/>
      <family val="3"/>
      <charset val="128"/>
    </font>
    <font>
      <sz val="6"/>
      <name val="MS PGothic"/>
      <family val="3"/>
      <charset val="128"/>
    </font>
    <font>
      <sz val="16"/>
      <name val="游ゴシック"/>
      <family val="3"/>
      <charset val="128"/>
    </font>
    <font>
      <sz val="11"/>
      <name val="明朝"/>
      <family val="3"/>
      <charset val="128"/>
    </font>
    <font>
      <sz val="6"/>
      <name val="明朝"/>
      <family val="3"/>
      <charset val="128"/>
    </font>
    <font>
      <sz val="16"/>
      <name val="ＭＳ ゴシック"/>
      <family val="3"/>
      <charset val="128"/>
    </font>
    <font>
      <sz val="6"/>
      <name val="ＭＳ Ｐゴシック"/>
      <family val="3"/>
      <charset val="128"/>
    </font>
    <font>
      <sz val="11"/>
      <name val="游ゴシック"/>
      <family val="3"/>
      <charset val="128"/>
    </font>
    <font>
      <b/>
      <sz val="18"/>
      <name val="游ゴシック"/>
      <family val="3"/>
      <charset val="128"/>
    </font>
    <font>
      <sz val="18"/>
      <name val="游ゴシック"/>
      <family val="3"/>
      <charset val="128"/>
    </font>
    <font>
      <sz val="12"/>
      <name val="游ゴシック"/>
      <family val="3"/>
      <charset val="128"/>
    </font>
    <font>
      <b/>
      <sz val="16"/>
      <name val="游ゴシック"/>
      <family val="3"/>
      <charset val="128"/>
    </font>
    <font>
      <sz val="6"/>
      <name val="游ゴシック"/>
      <family val="2"/>
      <charset val="128"/>
      <scheme val="minor"/>
    </font>
    <font>
      <b/>
      <sz val="14"/>
      <name val="游ゴシック"/>
      <family val="3"/>
      <charset val="128"/>
    </font>
    <font>
      <sz val="14"/>
      <name val="游ゴシック"/>
      <family val="3"/>
      <charset val="128"/>
    </font>
    <font>
      <b/>
      <sz val="12"/>
      <name val="游ゴシック"/>
      <family val="3"/>
      <charset val="128"/>
    </font>
    <font>
      <sz val="10"/>
      <name val="游ゴシック"/>
      <family val="3"/>
      <charset val="128"/>
    </font>
    <font>
      <b/>
      <sz val="10"/>
      <name val="游ゴシック"/>
      <family val="3"/>
      <charset val="128"/>
    </font>
    <font>
      <sz val="8"/>
      <name val="游ゴシック"/>
      <family val="3"/>
      <charset val="128"/>
    </font>
    <font>
      <sz val="6"/>
      <name val="游ゴシック"/>
      <family val="3"/>
      <charset val="128"/>
    </font>
    <font>
      <sz val="9"/>
      <name val="游ゴシック"/>
      <family val="3"/>
      <charset val="128"/>
    </font>
    <font>
      <sz val="11"/>
      <name val="游ゴシック"/>
      <family val="3"/>
      <charset val="128"/>
      <scheme val="minor"/>
    </font>
    <font>
      <sz val="7"/>
      <name val="游ゴシック"/>
      <family val="3"/>
      <charset val="128"/>
    </font>
    <font>
      <b/>
      <sz val="11"/>
      <name val="游ゴシック"/>
      <family val="3"/>
      <charset val="128"/>
    </font>
    <font>
      <sz val="11"/>
      <name val="ＭＳ Ｐゴシック"/>
      <family val="3"/>
      <charset val="128"/>
    </font>
    <font>
      <b/>
      <sz val="11"/>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9"/>
      <name val="游ゴシック"/>
      <family val="3"/>
      <charset val="128"/>
      <scheme val="minor"/>
    </font>
    <font>
      <b/>
      <sz val="14"/>
      <name val="游ゴシック"/>
      <family val="3"/>
      <charset val="128"/>
      <scheme val="minor"/>
    </font>
    <font>
      <sz val="16"/>
      <color theme="1"/>
      <name val="游ゴシック"/>
      <family val="3"/>
      <charset val="128"/>
    </font>
    <font>
      <sz val="8"/>
      <name val="游ゴシック"/>
      <family val="3"/>
      <charset val="128"/>
      <scheme val="minor"/>
    </font>
    <font>
      <sz val="20"/>
      <color theme="1"/>
      <name val="游ゴシック"/>
      <family val="3"/>
      <charset val="128"/>
    </font>
    <font>
      <sz val="14"/>
      <name val="游ゴシック"/>
      <family val="3"/>
      <charset val="128"/>
      <scheme val="minor"/>
    </font>
    <font>
      <sz val="12"/>
      <color rgb="FFFF0000"/>
      <name val="ＭＳ 明朝"/>
      <family val="1"/>
      <charset val="128"/>
    </font>
    <font>
      <b/>
      <sz val="8"/>
      <name val="游ゴシック"/>
      <family val="3"/>
      <charset val="128"/>
    </font>
    <font>
      <sz val="16"/>
      <color rgb="FFFF0000"/>
      <name val="ＭＳ 明朝"/>
      <family val="1"/>
      <charset val="128"/>
    </font>
    <font>
      <sz val="16"/>
      <name val="游ゴシック"/>
      <family val="3"/>
      <charset val="128"/>
      <scheme val="minor"/>
    </font>
    <font>
      <b/>
      <sz val="10"/>
      <name val="游ゴシック"/>
      <family val="3"/>
      <charset val="128"/>
      <scheme val="minor"/>
    </font>
    <font>
      <b/>
      <sz val="9"/>
      <name val="游ゴシック"/>
      <family val="3"/>
      <charset val="128"/>
      <scheme val="minor"/>
    </font>
    <font>
      <b/>
      <sz val="18"/>
      <name val="游ゴシック"/>
      <family val="3"/>
      <charset val="128"/>
      <scheme val="minor"/>
    </font>
    <font>
      <sz val="18"/>
      <name val="游ゴシック"/>
      <family val="3"/>
      <charset val="128"/>
      <scheme val="minor"/>
    </font>
    <font>
      <b/>
      <sz val="16"/>
      <name val="游ゴシック"/>
      <family val="3"/>
      <charset val="128"/>
      <scheme val="minor"/>
    </font>
    <font>
      <b/>
      <sz val="10.5"/>
      <name val="游ゴシック"/>
      <family val="3"/>
      <charset val="128"/>
    </font>
    <font>
      <b/>
      <sz val="9"/>
      <name val="游ゴシック"/>
      <family val="3"/>
      <charset val="128"/>
    </font>
    <font>
      <sz val="6"/>
      <name val="游ゴシック"/>
      <family val="3"/>
      <charset val="128"/>
      <scheme val="minor"/>
    </font>
    <font>
      <sz val="7.5"/>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111">
    <border>
      <left/>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style="thin">
        <color indexed="64"/>
      </right>
      <top/>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top/>
      <bottom/>
      <diagonal/>
    </border>
    <border>
      <left style="hair">
        <color indexed="64"/>
      </left>
      <right style="hair">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thin">
        <color indexed="64"/>
      </bottom>
      <diagonal/>
    </border>
    <border>
      <left style="hair">
        <color indexed="64"/>
      </left>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medium">
        <color auto="1"/>
      </left>
      <right style="thin">
        <color indexed="64"/>
      </right>
      <top style="thin">
        <color indexed="64"/>
      </top>
      <bottom/>
      <diagonal/>
    </border>
    <border>
      <left style="hair">
        <color indexed="64"/>
      </left>
      <right style="thin">
        <color indexed="64"/>
      </right>
      <top style="thin">
        <color indexed="64"/>
      </top>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hair">
        <color theme="1"/>
      </left>
      <right style="thin">
        <color indexed="64"/>
      </right>
      <top style="hair">
        <color theme="1"/>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style="hair">
        <color indexed="64"/>
      </left>
      <right/>
      <top/>
      <bottom style="double">
        <color indexed="64"/>
      </bottom>
      <diagonal/>
    </border>
    <border>
      <left/>
      <right style="thin">
        <color indexed="64"/>
      </right>
      <top style="hair">
        <color theme="1"/>
      </top>
      <bottom style="thin">
        <color indexed="64"/>
      </bottom>
      <diagonal/>
    </border>
    <border>
      <left style="hair">
        <color indexed="64"/>
      </left>
      <right style="hair">
        <color indexed="64"/>
      </right>
      <top style="hair">
        <color indexed="64"/>
      </top>
      <bottom style="thin">
        <color indexed="64"/>
      </bottom>
      <diagonal/>
    </border>
    <border>
      <left style="hair">
        <color theme="1"/>
      </left>
      <right style="hair">
        <color indexed="64"/>
      </right>
      <top style="hair">
        <color theme="1"/>
      </top>
      <bottom style="thin">
        <color indexed="64"/>
      </bottom>
      <diagonal/>
    </border>
    <border>
      <left/>
      <right style="hair">
        <color indexed="64"/>
      </right>
      <top/>
      <bottom style="double">
        <color indexed="64"/>
      </bottom>
      <diagonal/>
    </border>
    <border>
      <left style="hair">
        <color theme="1"/>
      </left>
      <right style="hair">
        <color indexed="64"/>
      </right>
      <top/>
      <bottom/>
      <diagonal/>
    </border>
    <border>
      <left style="hair">
        <color theme="1"/>
      </left>
      <right style="hair">
        <color indexed="64"/>
      </right>
      <top/>
      <bottom style="thin">
        <color indexed="64"/>
      </bottom>
      <diagonal/>
    </border>
  </borders>
  <cellStyleXfs count="20">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9" fillId="0" borderId="0"/>
    <xf numFmtId="0" fontId="4"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4" fillId="0" borderId="0">
      <alignment vertical="center"/>
    </xf>
    <xf numFmtId="6" fontId="30"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882">
    <xf numFmtId="0" fontId="0" fillId="0" borderId="0" xfId="0"/>
    <xf numFmtId="0" fontId="8" fillId="0" borderId="0" xfId="0" applyFont="1" applyAlignment="1">
      <alignment horizontal="left"/>
    </xf>
    <xf numFmtId="0" fontId="8" fillId="0" borderId="0" xfId="3" applyFont="1" applyAlignment="1" applyProtection="1">
      <alignment horizontal="left"/>
      <protection locked="0"/>
    </xf>
    <xf numFmtId="0" fontId="11" fillId="0" borderId="0" xfId="3" applyFont="1" applyAlignment="1" applyProtection="1">
      <alignment horizontal="left"/>
      <protection locked="0"/>
    </xf>
    <xf numFmtId="0" fontId="11" fillId="0" borderId="0" xfId="0" applyFont="1" applyAlignment="1">
      <alignment horizontal="left"/>
    </xf>
    <xf numFmtId="0" fontId="8" fillId="0" borderId="0" xfId="0" applyFont="1" applyAlignment="1">
      <alignment horizontal="left" vertical="center"/>
    </xf>
    <xf numFmtId="0" fontId="11" fillId="0" borderId="0" xfId="0" applyFont="1" applyAlignment="1">
      <alignment horizontal="left" vertical="center"/>
    </xf>
    <xf numFmtId="0" fontId="13" fillId="0" borderId="0" xfId="0" applyFont="1"/>
    <xf numFmtId="0" fontId="13" fillId="0" borderId="0" xfId="3" applyFont="1" applyProtection="1">
      <protection locked="0"/>
    </xf>
    <xf numFmtId="0" fontId="13" fillId="0" borderId="0" xfId="3" applyFont="1" applyAlignment="1" applyProtection="1">
      <alignment vertical="center"/>
      <protection locked="0"/>
    </xf>
    <xf numFmtId="0" fontId="13" fillId="0" borderId="0" xfId="3" applyFont="1" applyAlignment="1" applyProtection="1">
      <alignment horizontal="right" vertical="center"/>
      <protection locked="0"/>
    </xf>
    <xf numFmtId="0" fontId="20" fillId="0" borderId="0" xfId="3" applyFont="1" applyAlignment="1" applyProtection="1">
      <alignment horizontal="center" vertical="center" wrapText="1"/>
      <protection locked="0"/>
    </xf>
    <xf numFmtId="0" fontId="20" fillId="0" borderId="0" xfId="3" applyFont="1" applyAlignment="1" applyProtection="1">
      <alignment horizontal="center" vertical="center"/>
      <protection locked="0"/>
    </xf>
    <xf numFmtId="0" fontId="13" fillId="0" borderId="0" xfId="3" applyFont="1" applyAlignment="1" applyProtection="1">
      <alignment horizontal="center"/>
      <protection locked="0"/>
    </xf>
    <xf numFmtId="0" fontId="13"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22" fillId="0" borderId="0" xfId="3" applyFont="1" applyProtection="1">
      <protection locked="0"/>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center"/>
    </xf>
    <xf numFmtId="176" fontId="13" fillId="0" borderId="0" xfId="0" applyNumberFormat="1" applyFont="1" applyAlignment="1">
      <alignment horizontal="right" vertical="center"/>
    </xf>
    <xf numFmtId="0" fontId="26" fillId="0" borderId="0" xfId="0" applyFont="1" applyAlignment="1">
      <alignment vertical="center"/>
    </xf>
    <xf numFmtId="176" fontId="13" fillId="0" borderId="0" xfId="0" applyNumberFormat="1" applyFont="1" applyAlignment="1">
      <alignment vertical="center"/>
    </xf>
    <xf numFmtId="0" fontId="16" fillId="0" borderId="37" xfId="0" applyFont="1" applyBorder="1" applyAlignment="1">
      <alignment vertical="center"/>
    </xf>
    <xf numFmtId="0" fontId="22" fillId="0" borderId="0" xfId="0" applyFont="1" applyAlignment="1">
      <alignment vertical="center"/>
    </xf>
    <xf numFmtId="181" fontId="26" fillId="0" borderId="0" xfId="0" applyNumberFormat="1" applyFont="1" applyAlignment="1">
      <alignment vertical="center"/>
    </xf>
    <xf numFmtId="49" fontId="22" fillId="0" borderId="0" xfId="0" applyNumberFormat="1" applyFont="1" applyAlignment="1">
      <alignment vertical="center"/>
    </xf>
    <xf numFmtId="49" fontId="21" fillId="0" borderId="45" xfId="0" applyNumberFormat="1" applyFont="1" applyBorder="1" applyAlignment="1">
      <alignment vertical="center"/>
    </xf>
    <xf numFmtId="49" fontId="22" fillId="0" borderId="45" xfId="0" applyNumberFormat="1" applyFont="1" applyBorder="1" applyAlignment="1">
      <alignment vertical="center"/>
    </xf>
    <xf numFmtId="182" fontId="13" fillId="0" borderId="46" xfId="0" applyNumberFormat="1" applyFont="1" applyBorder="1" applyAlignment="1">
      <alignment vertical="center"/>
    </xf>
    <xf numFmtId="176" fontId="13" fillId="0" borderId="46" xfId="5" applyNumberFormat="1" applyFont="1" applyFill="1" applyBorder="1" applyAlignment="1">
      <alignment horizontal="right" vertical="center"/>
    </xf>
    <xf numFmtId="49" fontId="13" fillId="0" borderId="0" xfId="0" applyNumberFormat="1" applyFont="1" applyAlignment="1">
      <alignment vertical="center"/>
    </xf>
    <xf numFmtId="0" fontId="21" fillId="0" borderId="45" xfId="0" applyFont="1" applyBorder="1" applyAlignment="1">
      <alignment vertical="center"/>
    </xf>
    <xf numFmtId="49" fontId="21" fillId="0" borderId="58" xfId="0" applyNumberFormat="1" applyFont="1" applyBorder="1" applyAlignment="1">
      <alignment vertical="center"/>
    </xf>
    <xf numFmtId="0" fontId="21" fillId="0" borderId="58" xfId="0" applyFont="1" applyBorder="1" applyAlignment="1">
      <alignment vertical="center"/>
    </xf>
    <xf numFmtId="182" fontId="13" fillId="0" borderId="59" xfId="0" applyNumberFormat="1" applyFont="1" applyBorder="1" applyAlignment="1">
      <alignment vertical="center"/>
    </xf>
    <xf numFmtId="176" fontId="13" fillId="0" borderId="59" xfId="5" applyNumberFormat="1" applyFont="1" applyFill="1" applyBorder="1" applyAlignment="1">
      <alignment horizontal="right" vertical="center"/>
    </xf>
    <xf numFmtId="182" fontId="13" fillId="0" borderId="71" xfId="0" applyNumberFormat="1" applyFont="1" applyBorder="1" applyAlignment="1">
      <alignment vertical="center"/>
    </xf>
    <xf numFmtId="176" fontId="13" fillId="0" borderId="71" xfId="5" applyNumberFormat="1" applyFont="1" applyFill="1" applyBorder="1" applyAlignment="1">
      <alignment horizontal="right" vertical="center"/>
    </xf>
    <xf numFmtId="49" fontId="22" fillId="0" borderId="0" xfId="0" applyNumberFormat="1" applyFont="1" applyAlignment="1">
      <alignment vertical="center" wrapText="1"/>
    </xf>
    <xf numFmtId="49" fontId="22" fillId="0" borderId="43" xfId="0" applyNumberFormat="1" applyFont="1" applyBorder="1" applyAlignment="1">
      <alignment vertical="center"/>
    </xf>
    <xf numFmtId="49" fontId="13" fillId="0" borderId="43" xfId="0" applyNumberFormat="1" applyFont="1" applyBorder="1" applyAlignment="1">
      <alignment vertical="center"/>
    </xf>
    <xf numFmtId="49" fontId="16" fillId="0" borderId="45" xfId="0" applyNumberFormat="1" applyFont="1" applyBorder="1" applyAlignment="1">
      <alignment vertical="center"/>
    </xf>
    <xf numFmtId="0" fontId="26" fillId="0" borderId="45" xfId="0" applyFont="1" applyBorder="1" applyAlignment="1">
      <alignment vertical="center"/>
    </xf>
    <xf numFmtId="49" fontId="29" fillId="0" borderId="58" xfId="0" applyNumberFormat="1" applyFont="1" applyBorder="1" applyAlignment="1">
      <alignment vertical="center"/>
    </xf>
    <xf numFmtId="49" fontId="16" fillId="0" borderId="58" xfId="0" applyNumberFormat="1" applyFont="1" applyBorder="1" applyAlignment="1">
      <alignment vertical="center"/>
    </xf>
    <xf numFmtId="0" fontId="26" fillId="0" borderId="58" xfId="0" applyFont="1" applyBorder="1" applyAlignment="1">
      <alignment vertical="center"/>
    </xf>
    <xf numFmtId="49" fontId="29" fillId="0" borderId="0" xfId="0" applyNumberFormat="1" applyFont="1" applyAlignment="1">
      <alignment vertical="center"/>
    </xf>
    <xf numFmtId="49" fontId="16" fillId="0" borderId="0" xfId="0" applyNumberFormat="1" applyFont="1" applyAlignment="1">
      <alignment vertical="center"/>
    </xf>
    <xf numFmtId="49" fontId="16" fillId="0" borderId="43" xfId="0" applyNumberFormat="1" applyFont="1" applyBorder="1" applyAlignment="1">
      <alignment vertical="center"/>
    </xf>
    <xf numFmtId="182" fontId="13" fillId="0" borderId="54" xfId="0" applyNumberFormat="1" applyFont="1" applyBorder="1" applyAlignment="1">
      <alignment vertical="center"/>
    </xf>
    <xf numFmtId="176" fontId="13" fillId="0" borderId="54" xfId="5" applyNumberFormat="1" applyFont="1" applyFill="1" applyBorder="1" applyAlignment="1">
      <alignment horizontal="right" vertical="center"/>
    </xf>
    <xf numFmtId="176" fontId="26" fillId="0" borderId="0" xfId="0" applyNumberFormat="1" applyFont="1" applyAlignment="1">
      <alignment vertical="center"/>
    </xf>
    <xf numFmtId="49" fontId="22" fillId="0" borderId="37" xfId="0" applyNumberFormat="1" applyFont="1" applyBorder="1" applyAlignment="1">
      <alignment vertical="center"/>
    </xf>
    <xf numFmtId="182" fontId="29" fillId="0" borderId="48" xfId="0" applyNumberFormat="1" applyFont="1" applyBorder="1" applyAlignment="1">
      <alignment vertical="center"/>
    </xf>
    <xf numFmtId="182" fontId="29" fillId="0" borderId="57" xfId="0" applyNumberFormat="1" applyFont="1" applyBorder="1" applyAlignment="1">
      <alignment vertical="center"/>
    </xf>
    <xf numFmtId="182" fontId="29" fillId="0" borderId="27" xfId="0" applyNumberFormat="1" applyFont="1" applyBorder="1" applyAlignment="1">
      <alignment vertical="center"/>
    </xf>
    <xf numFmtId="182" fontId="29" fillId="0" borderId="42" xfId="0" applyNumberFormat="1" applyFont="1" applyBorder="1" applyAlignment="1">
      <alignment vertical="center"/>
    </xf>
    <xf numFmtId="176" fontId="29" fillId="0" borderId="27" xfId="5" applyNumberFormat="1" applyFont="1" applyFill="1" applyBorder="1" applyAlignment="1">
      <alignment horizontal="right" vertical="center"/>
    </xf>
    <xf numFmtId="176" fontId="29" fillId="0" borderId="48" xfId="5" applyNumberFormat="1" applyFont="1" applyFill="1" applyBorder="1" applyAlignment="1">
      <alignment horizontal="right" vertical="center"/>
    </xf>
    <xf numFmtId="176" fontId="29" fillId="0" borderId="57" xfId="5" applyNumberFormat="1" applyFont="1" applyFill="1" applyBorder="1" applyAlignment="1">
      <alignment horizontal="right" vertical="center"/>
    </xf>
    <xf numFmtId="176" fontId="29" fillId="0" borderId="42" xfId="5" applyNumberFormat="1" applyFont="1" applyFill="1" applyBorder="1" applyAlignment="1">
      <alignment horizontal="right" vertical="center"/>
    </xf>
    <xf numFmtId="49" fontId="22" fillId="0" borderId="24" xfId="0" applyNumberFormat="1" applyFont="1" applyBorder="1" applyAlignment="1">
      <alignment vertical="center"/>
    </xf>
    <xf numFmtId="49" fontId="22" fillId="0" borderId="47" xfId="0" applyNumberFormat="1" applyFont="1" applyBorder="1" applyAlignment="1">
      <alignment vertical="center"/>
    </xf>
    <xf numFmtId="0" fontId="13" fillId="0" borderId="24" xfId="0" applyFont="1" applyBorder="1" applyAlignment="1">
      <alignment vertical="center"/>
    </xf>
    <xf numFmtId="49" fontId="22" fillId="0" borderId="60" xfId="0" applyNumberFormat="1" applyFont="1" applyBorder="1" applyAlignment="1">
      <alignment vertical="center"/>
    </xf>
    <xf numFmtId="0" fontId="13" fillId="0" borderId="55" xfId="0" applyFont="1" applyBorder="1" applyAlignment="1">
      <alignment vertical="center"/>
    </xf>
    <xf numFmtId="0" fontId="26" fillId="0" borderId="47" xfId="0" applyFont="1" applyBorder="1" applyAlignment="1">
      <alignment vertical="center"/>
    </xf>
    <xf numFmtId="0" fontId="13" fillId="0" borderId="0" xfId="0" applyFont="1" applyAlignment="1">
      <alignment horizontal="right" vertical="center"/>
    </xf>
    <xf numFmtId="176" fontId="21" fillId="0" borderId="75" xfId="3" applyNumberFormat="1" applyFont="1" applyBorder="1" applyAlignment="1" applyProtection="1">
      <alignment vertical="center"/>
      <protection locked="0"/>
    </xf>
    <xf numFmtId="176" fontId="21" fillId="0" borderId="42" xfId="3" applyNumberFormat="1" applyFont="1" applyBorder="1" applyAlignment="1" applyProtection="1">
      <alignment vertical="center"/>
      <protection locked="0"/>
    </xf>
    <xf numFmtId="185" fontId="22" fillId="0" borderId="64" xfId="6" applyNumberFormat="1" applyFont="1" applyFill="1" applyBorder="1" applyAlignment="1" applyProtection="1">
      <alignment vertical="center"/>
    </xf>
    <xf numFmtId="0" fontId="22" fillId="0" borderId="0" xfId="0" applyFont="1" applyAlignment="1">
      <alignment horizontal="left" vertical="center"/>
    </xf>
    <xf numFmtId="176" fontId="21" fillId="0" borderId="76" xfId="3" applyNumberFormat="1" applyFont="1" applyBorder="1" applyAlignment="1" applyProtection="1">
      <alignment vertical="center"/>
      <protection locked="0"/>
    </xf>
    <xf numFmtId="176" fontId="21" fillId="0" borderId="37" xfId="3" applyNumberFormat="1" applyFont="1" applyBorder="1" applyAlignment="1" applyProtection="1">
      <alignment vertical="center"/>
      <protection locked="0"/>
    </xf>
    <xf numFmtId="0" fontId="26" fillId="0" borderId="67" xfId="0" applyFont="1" applyBorder="1" applyAlignment="1">
      <alignment horizontal="center" vertical="center" wrapText="1"/>
    </xf>
    <xf numFmtId="0" fontId="15" fillId="0" borderId="0" xfId="0" applyFont="1" applyAlignment="1">
      <alignment horizontal="center" vertical="center"/>
    </xf>
    <xf numFmtId="0" fontId="20" fillId="0" borderId="0" xfId="3" applyFont="1" applyAlignment="1" applyProtection="1">
      <alignment vertical="center"/>
      <protection locked="0"/>
    </xf>
    <xf numFmtId="0" fontId="20" fillId="0" borderId="0" xfId="3" applyFont="1" applyProtection="1">
      <protection locked="0"/>
    </xf>
    <xf numFmtId="181" fontId="17" fillId="2" borderId="27" xfId="3" applyNumberFormat="1" applyFont="1" applyFill="1" applyBorder="1" applyAlignment="1">
      <alignment vertical="center"/>
    </xf>
    <xf numFmtId="185" fontId="20" fillId="2" borderId="26" xfId="6" applyNumberFormat="1" applyFont="1" applyFill="1" applyBorder="1" applyAlignment="1" applyProtection="1">
      <alignment vertical="center"/>
    </xf>
    <xf numFmtId="0" fontId="16" fillId="0" borderId="0" xfId="3" applyFont="1" applyProtection="1">
      <protection locked="0"/>
    </xf>
    <xf numFmtId="181" fontId="20" fillId="0" borderId="0" xfId="3" applyNumberFormat="1" applyFont="1" applyAlignment="1">
      <alignment vertical="center"/>
    </xf>
    <xf numFmtId="186" fontId="20" fillId="0" borderId="0" xfId="3" applyNumberFormat="1" applyFont="1" applyAlignment="1">
      <alignment vertical="center"/>
    </xf>
    <xf numFmtId="181" fontId="20" fillId="0" borderId="0" xfId="3" applyNumberFormat="1" applyFont="1" applyAlignment="1" applyProtection="1">
      <alignment vertical="center"/>
      <protection locked="0"/>
    </xf>
    <xf numFmtId="181" fontId="13" fillId="0" borderId="0" xfId="3" applyNumberFormat="1" applyFont="1" applyProtection="1">
      <protection locked="0"/>
    </xf>
    <xf numFmtId="181" fontId="17" fillId="0" borderId="17" xfId="3" applyNumberFormat="1" applyFont="1" applyBorder="1" applyAlignment="1">
      <alignment vertical="center"/>
    </xf>
    <xf numFmtId="185" fontId="20" fillId="0" borderId="16" xfId="6" applyNumberFormat="1" applyFont="1" applyFill="1" applyBorder="1" applyAlignment="1" applyProtection="1">
      <alignment vertical="center"/>
    </xf>
    <xf numFmtId="0" fontId="16" fillId="0" borderId="37" xfId="3" applyFont="1" applyBorder="1" applyAlignment="1">
      <alignment horizontal="center" vertical="center" wrapText="1"/>
    </xf>
    <xf numFmtId="0" fontId="22" fillId="0" borderId="82" xfId="0" applyFont="1" applyBorder="1" applyAlignment="1">
      <alignment horizontal="center" vertical="center" wrapText="1"/>
    </xf>
    <xf numFmtId="0" fontId="22" fillId="0" borderId="37" xfId="0" applyFont="1" applyBorder="1" applyAlignment="1">
      <alignment horizontal="center" vertical="center" wrapText="1"/>
    </xf>
    <xf numFmtId="0" fontId="13" fillId="0" borderId="0" xfId="0" applyFont="1" applyAlignment="1">
      <alignment horizontal="center" vertical="center" textRotation="255"/>
    </xf>
    <xf numFmtId="0" fontId="26" fillId="0" borderId="0" xfId="0" applyFont="1" applyAlignment="1">
      <alignment horizontal="center" vertical="top" wrapText="1"/>
    </xf>
    <xf numFmtId="0" fontId="29" fillId="0" borderId="46" xfId="0" applyFont="1" applyBorder="1" applyAlignment="1">
      <alignment horizontal="left" vertical="center" indent="1"/>
    </xf>
    <xf numFmtId="0" fontId="24" fillId="0" borderId="30" xfId="0" applyFont="1" applyBorder="1" applyAlignment="1">
      <alignment vertical="center"/>
    </xf>
    <xf numFmtId="0" fontId="27" fillId="0" borderId="0" xfId="0" applyFont="1" applyAlignment="1">
      <alignment horizontal="center" vertical="center"/>
    </xf>
    <xf numFmtId="0" fontId="31" fillId="0" borderId="0" xfId="0" applyFont="1" applyAlignment="1">
      <alignment horizontal="center" vertical="center"/>
    </xf>
    <xf numFmtId="0" fontId="27"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right" vertical="center"/>
    </xf>
    <xf numFmtId="0" fontId="32" fillId="0" borderId="83" xfId="0" applyFont="1" applyBorder="1" applyAlignment="1">
      <alignment horizontal="center" vertical="center" wrapText="1"/>
    </xf>
    <xf numFmtId="0" fontId="32" fillId="0" borderId="69" xfId="0" applyFont="1" applyBorder="1" applyAlignment="1">
      <alignment horizontal="center" vertical="center" wrapText="1"/>
    </xf>
    <xf numFmtId="0" fontId="31" fillId="0" borderId="0" xfId="0" applyFont="1" applyAlignment="1">
      <alignment vertical="center"/>
    </xf>
    <xf numFmtId="49" fontId="21" fillId="0" borderId="43" xfId="0" applyNumberFormat="1" applyFont="1" applyBorder="1" applyAlignment="1">
      <alignment vertical="center"/>
    </xf>
    <xf numFmtId="0" fontId="13" fillId="0" borderId="43" xfId="0" applyFont="1" applyBorder="1" applyAlignment="1">
      <alignment vertical="center"/>
    </xf>
    <xf numFmtId="49" fontId="22" fillId="0" borderId="55" xfId="0" applyNumberFormat="1" applyFont="1" applyBorder="1" applyAlignment="1">
      <alignment vertical="center"/>
    </xf>
    <xf numFmtId="182" fontId="26" fillId="0" borderId="0" xfId="0" applyNumberFormat="1" applyFont="1" applyAlignment="1">
      <alignment vertical="center"/>
    </xf>
    <xf numFmtId="0" fontId="37" fillId="0" borderId="0" xfId="0" applyFont="1" applyAlignment="1">
      <alignment horizontal="left" vertical="center"/>
    </xf>
    <xf numFmtId="0" fontId="41" fillId="0" borderId="0" xfId="0" applyFont="1" applyAlignment="1">
      <alignment horizontal="right"/>
    </xf>
    <xf numFmtId="38" fontId="27" fillId="0" borderId="0" xfId="1" applyFont="1" applyAlignment="1">
      <alignment horizontal="center" vertical="center"/>
    </xf>
    <xf numFmtId="0" fontId="32" fillId="0" borderId="0" xfId="0" applyFont="1" applyAlignment="1">
      <alignment horizontal="center" vertical="center" wrapText="1"/>
    </xf>
    <xf numFmtId="38" fontId="36" fillId="0" borderId="0" xfId="1" applyFont="1" applyBorder="1" applyAlignment="1">
      <alignment horizontal="right" vertical="center"/>
    </xf>
    <xf numFmtId="38" fontId="40" fillId="0" borderId="0" xfId="1" applyFont="1" applyBorder="1" applyAlignment="1">
      <alignment horizontal="right" vertical="center"/>
    </xf>
    <xf numFmtId="0" fontId="34" fillId="0" borderId="0" xfId="0" applyFont="1" applyAlignment="1">
      <alignment horizontal="center" vertical="center" wrapText="1"/>
    </xf>
    <xf numFmtId="38" fontId="27" fillId="0" borderId="0" xfId="1" applyFont="1" applyAlignment="1">
      <alignment vertical="center"/>
    </xf>
    <xf numFmtId="38" fontId="32" fillId="0" borderId="0" xfId="1" applyFont="1" applyAlignment="1">
      <alignment vertical="center"/>
    </xf>
    <xf numFmtId="38" fontId="31" fillId="0" borderId="0" xfId="1" applyFont="1" applyAlignment="1">
      <alignment vertical="center"/>
    </xf>
    <xf numFmtId="0" fontId="27" fillId="0" borderId="0" xfId="0" applyFont="1"/>
    <xf numFmtId="0" fontId="29" fillId="0" borderId="0" xfId="0" applyFont="1"/>
    <xf numFmtId="0" fontId="24" fillId="0" borderId="0" xfId="0" applyFont="1" applyAlignment="1">
      <alignment horizontal="left" vertical="center"/>
    </xf>
    <xf numFmtId="176" fontId="42" fillId="0" borderId="31" xfId="0" applyNumberFormat="1" applyFont="1" applyBorder="1" applyAlignment="1">
      <alignment vertical="center"/>
    </xf>
    <xf numFmtId="176" fontId="42" fillId="0" borderId="32" xfId="0" applyNumberFormat="1" applyFont="1" applyBorder="1" applyAlignment="1">
      <alignment vertical="center"/>
    </xf>
    <xf numFmtId="0" fontId="21" fillId="0" borderId="0" xfId="0" applyFont="1"/>
    <xf numFmtId="0" fontId="26" fillId="0" borderId="0" xfId="0" applyFont="1" applyAlignment="1">
      <alignment horizontal="right"/>
    </xf>
    <xf numFmtId="0" fontId="42" fillId="0" borderId="27" xfId="0" applyFont="1" applyBorder="1" applyAlignment="1">
      <alignment horizontal="center" vertical="center" wrapText="1"/>
    </xf>
    <xf numFmtId="0" fontId="28" fillId="0" borderId="0" xfId="0" applyFont="1" applyAlignment="1">
      <alignment horizontal="center" wrapText="1"/>
    </xf>
    <xf numFmtId="0" fontId="42" fillId="0" borderId="0" xfId="0" applyFont="1" applyAlignment="1">
      <alignment horizontal="center" vertical="center" wrapText="1"/>
    </xf>
    <xf numFmtId="0" fontId="28" fillId="0" borderId="24" xfId="0" applyFont="1" applyBorder="1" applyAlignment="1">
      <alignment horizontal="center" wrapText="1"/>
    </xf>
    <xf numFmtId="176" fontId="42" fillId="0" borderId="34" xfId="0" applyNumberFormat="1" applyFont="1" applyBorder="1" applyAlignment="1">
      <alignment vertical="center"/>
    </xf>
    <xf numFmtId="176" fontId="42" fillId="0" borderId="35" xfId="0" applyNumberFormat="1" applyFont="1" applyBorder="1" applyAlignment="1">
      <alignment vertical="center"/>
    </xf>
    <xf numFmtId="176" fontId="42" fillId="0" borderId="27" xfId="0" applyNumberFormat="1" applyFont="1" applyBorder="1" applyAlignment="1">
      <alignment vertical="center"/>
    </xf>
    <xf numFmtId="176" fontId="42" fillId="0" borderId="0" xfId="0" applyNumberFormat="1" applyFont="1" applyAlignment="1">
      <alignment vertical="center"/>
    </xf>
    <xf numFmtId="176" fontId="42" fillId="0" borderId="42" xfId="0" applyNumberFormat="1" applyFont="1" applyBorder="1" applyAlignment="1">
      <alignment vertical="center"/>
    </xf>
    <xf numFmtId="176" fontId="42" fillId="0" borderId="43" xfId="0" applyNumberFormat="1" applyFont="1" applyBorder="1" applyAlignment="1">
      <alignment vertical="center"/>
    </xf>
    <xf numFmtId="176" fontId="42" fillId="0" borderId="57" xfId="0" applyNumberFormat="1" applyFont="1" applyBorder="1" applyAlignment="1">
      <alignment vertical="center"/>
    </xf>
    <xf numFmtId="176" fontId="42" fillId="0" borderId="58" xfId="0" applyNumberFormat="1" applyFont="1" applyBorder="1" applyAlignment="1">
      <alignment vertical="center"/>
    </xf>
    <xf numFmtId="176" fontId="42" fillId="0" borderId="7" xfId="0" applyNumberFormat="1" applyFont="1" applyBorder="1" applyAlignment="1">
      <alignment vertical="center"/>
    </xf>
    <xf numFmtId="176" fontId="42" fillId="0" borderId="5" xfId="0" applyNumberFormat="1" applyFont="1" applyBorder="1" applyAlignment="1">
      <alignment vertical="center"/>
    </xf>
    <xf numFmtId="180" fontId="13" fillId="0" borderId="26" xfId="5" applyNumberFormat="1" applyFont="1" applyFill="1" applyBorder="1" applyAlignment="1">
      <alignment horizontal="right" vertical="center"/>
    </xf>
    <xf numFmtId="180" fontId="13" fillId="0" borderId="64" xfId="5" applyNumberFormat="1" applyFont="1" applyFill="1" applyBorder="1" applyAlignment="1">
      <alignment horizontal="right" vertical="center"/>
    </xf>
    <xf numFmtId="180" fontId="13" fillId="0" borderId="66" xfId="5" applyNumberFormat="1" applyFont="1" applyFill="1" applyBorder="1" applyAlignment="1">
      <alignment horizontal="right" vertical="center"/>
    </xf>
    <xf numFmtId="176" fontId="21" fillId="0" borderId="73" xfId="3" applyNumberFormat="1" applyFont="1" applyBorder="1" applyAlignment="1" applyProtection="1">
      <alignment vertical="center"/>
      <protection locked="0"/>
    </xf>
    <xf numFmtId="176" fontId="21" fillId="0" borderId="27" xfId="3" applyNumberFormat="1" applyFont="1" applyBorder="1" applyAlignment="1" applyProtection="1">
      <alignment vertical="center"/>
      <protection locked="0"/>
    </xf>
    <xf numFmtId="185" fontId="22" fillId="0" borderId="26" xfId="6" applyNumberFormat="1" applyFont="1" applyFill="1" applyBorder="1" applyAlignment="1" applyProtection="1">
      <alignment vertical="center"/>
    </xf>
    <xf numFmtId="176" fontId="21" fillId="0" borderId="87" xfId="3" applyNumberFormat="1" applyFont="1" applyBorder="1" applyAlignment="1" applyProtection="1">
      <alignment vertical="center"/>
      <protection locked="0"/>
    </xf>
    <xf numFmtId="176" fontId="21" fillId="0" borderId="57" xfId="3" applyNumberFormat="1" applyFont="1" applyBorder="1" applyAlignment="1" applyProtection="1">
      <alignment vertical="center"/>
      <protection locked="0"/>
    </xf>
    <xf numFmtId="38" fontId="36" fillId="0" borderId="25" xfId="1" applyFont="1" applyBorder="1" applyAlignment="1">
      <alignment horizontal="right" vertical="center"/>
    </xf>
    <xf numFmtId="38" fontId="40" fillId="0" borderId="88" xfId="1" applyFont="1" applyBorder="1" applyAlignment="1">
      <alignment horizontal="right" vertical="center"/>
    </xf>
    <xf numFmtId="38" fontId="40" fillId="0" borderId="28" xfId="1" applyFont="1" applyBorder="1" applyAlignment="1">
      <alignment horizontal="right" vertical="center"/>
    </xf>
    <xf numFmtId="38" fontId="36" fillId="0" borderId="56" xfId="1" applyFont="1" applyBorder="1" applyAlignment="1">
      <alignment horizontal="right" vertical="center"/>
    </xf>
    <xf numFmtId="38" fontId="40" fillId="0" borderId="89" xfId="1" applyFont="1" applyBorder="1" applyAlignment="1">
      <alignment horizontal="right" vertical="center"/>
    </xf>
    <xf numFmtId="38" fontId="40" fillId="0" borderId="65" xfId="1" applyFont="1" applyBorder="1" applyAlignment="1">
      <alignment horizontal="right" vertical="center"/>
    </xf>
    <xf numFmtId="38" fontId="36" fillId="0" borderId="61" xfId="1" applyFont="1" applyBorder="1" applyAlignment="1">
      <alignment horizontal="right" vertical="center"/>
    </xf>
    <xf numFmtId="38" fontId="40" fillId="0" borderId="90" xfId="1" applyFont="1" applyBorder="1" applyAlignment="1">
      <alignment horizontal="right" vertical="center"/>
    </xf>
    <xf numFmtId="38" fontId="40" fillId="0" borderId="63" xfId="1" applyFont="1" applyBorder="1" applyAlignment="1">
      <alignment horizontal="right" vertical="center"/>
    </xf>
    <xf numFmtId="0" fontId="43" fillId="0" borderId="0" xfId="0" applyFont="1" applyAlignment="1">
      <alignment horizontal="left" vertical="center"/>
    </xf>
    <xf numFmtId="49" fontId="22" fillId="0" borderId="27" xfId="0" applyNumberFormat="1" applyFont="1" applyBorder="1" applyAlignment="1">
      <alignment vertical="center"/>
    </xf>
    <xf numFmtId="49" fontId="22" fillId="0" borderId="27" xfId="0" applyNumberFormat="1" applyFont="1" applyBorder="1" applyAlignment="1">
      <alignment vertical="center" wrapText="1"/>
    </xf>
    <xf numFmtId="0" fontId="22" fillId="0" borderId="27" xfId="0" applyFont="1" applyBorder="1" applyAlignment="1">
      <alignment horizontal="center" vertical="center"/>
    </xf>
    <xf numFmtId="0" fontId="22" fillId="0" borderId="42" xfId="0" applyFont="1" applyBorder="1" applyAlignment="1">
      <alignment horizontal="center" vertical="center"/>
    </xf>
    <xf numFmtId="0" fontId="22" fillId="0" borderId="57" xfId="0" applyFont="1" applyBorder="1" applyAlignment="1">
      <alignment horizontal="center" vertical="center"/>
    </xf>
    <xf numFmtId="0" fontId="24"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88" xfId="0" applyFont="1" applyBorder="1" applyAlignment="1">
      <alignment horizontal="center" vertical="center"/>
    </xf>
    <xf numFmtId="38" fontId="40" fillId="0" borderId="26" xfId="1" applyFont="1" applyBorder="1" applyAlignment="1">
      <alignment horizontal="right" vertical="center"/>
    </xf>
    <xf numFmtId="0" fontId="32" fillId="0" borderId="89" xfId="0" applyFont="1" applyBorder="1" applyAlignment="1">
      <alignment horizontal="center" vertical="center"/>
    </xf>
    <xf numFmtId="38" fontId="40" fillId="0" borderId="64" xfId="1" applyFont="1" applyBorder="1" applyAlignment="1">
      <alignment horizontal="right" vertical="center"/>
    </xf>
    <xf numFmtId="0" fontId="32" fillId="0" borderId="90" xfId="0" applyFont="1" applyBorder="1" applyAlignment="1">
      <alignment horizontal="center" vertical="center"/>
    </xf>
    <xf numFmtId="38" fontId="40" fillId="0" borderId="62" xfId="1" applyFont="1" applyBorder="1" applyAlignment="1">
      <alignment horizontal="right" vertical="center"/>
    </xf>
    <xf numFmtId="0" fontId="24" fillId="0" borderId="34" xfId="0" applyFont="1" applyBorder="1" applyAlignment="1">
      <alignment horizontal="center" vertical="center"/>
    </xf>
    <xf numFmtId="0" fontId="24" fillId="0" borderId="27" xfId="0" applyFont="1" applyBorder="1" applyAlignment="1">
      <alignment horizontal="center" vertical="center"/>
    </xf>
    <xf numFmtId="0" fontId="24" fillId="0" borderId="42" xfId="0" applyFont="1" applyBorder="1" applyAlignment="1">
      <alignment horizontal="center" vertical="center"/>
    </xf>
    <xf numFmtId="0" fontId="24" fillId="0" borderId="57" xfId="0" applyFont="1" applyBorder="1" applyAlignment="1">
      <alignment horizontal="center" vertical="center"/>
    </xf>
    <xf numFmtId="0" fontId="24" fillId="0" borderId="7" xfId="0" applyFont="1" applyBorder="1" applyAlignment="1">
      <alignment horizontal="center" vertical="center"/>
    </xf>
    <xf numFmtId="49" fontId="21" fillId="0" borderId="50" xfId="0" applyNumberFormat="1" applyFont="1" applyBorder="1" applyAlignment="1">
      <alignment vertical="center"/>
    </xf>
    <xf numFmtId="0" fontId="26" fillId="0" borderId="50" xfId="0" applyFont="1" applyBorder="1" applyAlignment="1">
      <alignment vertical="center"/>
    </xf>
    <xf numFmtId="49" fontId="22" fillId="0" borderId="92" xfId="0" applyNumberFormat="1" applyFont="1" applyBorder="1" applyAlignment="1">
      <alignment vertical="center"/>
    </xf>
    <xf numFmtId="182" fontId="29" fillId="0" borderId="49" xfId="0" applyNumberFormat="1" applyFont="1" applyBorder="1" applyAlignment="1">
      <alignment vertical="center"/>
    </xf>
    <xf numFmtId="182" fontId="13" fillId="0" borderId="51" xfId="0" applyNumberFormat="1" applyFont="1" applyBorder="1" applyAlignment="1">
      <alignment vertical="center"/>
    </xf>
    <xf numFmtId="180" fontId="13" fillId="0" borderId="67" xfId="5" applyNumberFormat="1" applyFont="1" applyFill="1" applyBorder="1" applyAlignment="1">
      <alignment horizontal="right" vertical="center"/>
    </xf>
    <xf numFmtId="176" fontId="29" fillId="0" borderId="49" xfId="0" applyNumberFormat="1" applyFont="1" applyBorder="1" applyAlignment="1">
      <alignment vertical="center"/>
    </xf>
    <xf numFmtId="176" fontId="13" fillId="0" borderId="51" xfId="0" applyNumberFormat="1" applyFont="1" applyBorder="1" applyAlignment="1">
      <alignment vertical="center"/>
    </xf>
    <xf numFmtId="0" fontId="22" fillId="0" borderId="37" xfId="0" applyFont="1" applyBorder="1" applyAlignment="1">
      <alignment horizontal="center" vertical="center"/>
    </xf>
    <xf numFmtId="185" fontId="22" fillId="0" borderId="77" xfId="6" applyNumberFormat="1" applyFont="1" applyFill="1" applyBorder="1" applyAlignment="1" applyProtection="1">
      <alignment vertical="center"/>
    </xf>
    <xf numFmtId="0" fontId="29" fillId="0" borderId="51" xfId="0" applyFont="1" applyBorder="1" applyAlignment="1">
      <alignment horizontal="left" vertical="center" indent="1"/>
    </xf>
    <xf numFmtId="0" fontId="32" fillId="0" borderId="84" xfId="0" applyFont="1" applyBorder="1" applyAlignment="1">
      <alignment horizontal="center" vertical="center"/>
    </xf>
    <xf numFmtId="38" fontId="36" fillId="0" borderId="53" xfId="1" applyFont="1" applyBorder="1" applyAlignment="1">
      <alignment horizontal="right" vertical="center"/>
    </xf>
    <xf numFmtId="38" fontId="40" fillId="0" borderId="84" xfId="1" applyFont="1" applyBorder="1" applyAlignment="1">
      <alignment horizontal="right" vertical="center"/>
    </xf>
    <xf numFmtId="38" fontId="40" fillId="0" borderId="91" xfId="1" applyFont="1" applyBorder="1" applyAlignment="1">
      <alignment horizontal="right" vertical="center"/>
    </xf>
    <xf numFmtId="38" fontId="40" fillId="0" borderId="77" xfId="1" applyFont="1" applyBorder="1" applyAlignment="1">
      <alignment horizontal="right" vertical="center"/>
    </xf>
    <xf numFmtId="49" fontId="21" fillId="0" borderId="59" xfId="0" applyNumberFormat="1" applyFont="1" applyBorder="1" applyAlignment="1">
      <alignment vertical="center"/>
    </xf>
    <xf numFmtId="49" fontId="21" fillId="0" borderId="54" xfId="0" applyNumberFormat="1" applyFont="1" applyBorder="1" applyAlignment="1">
      <alignment vertical="center"/>
    </xf>
    <xf numFmtId="49" fontId="21" fillId="0" borderId="46" xfId="0" applyNumberFormat="1" applyFont="1" applyBorder="1" applyAlignment="1">
      <alignment vertical="center"/>
    </xf>
    <xf numFmtId="49" fontId="22" fillId="0" borderId="71" xfId="0" applyNumberFormat="1" applyFont="1" applyBorder="1" applyAlignment="1">
      <alignment vertical="center"/>
    </xf>
    <xf numFmtId="49" fontId="22" fillId="0" borderId="71" xfId="0" applyNumberFormat="1" applyFont="1" applyBorder="1" applyAlignment="1">
      <alignment vertical="center" wrapText="1"/>
    </xf>
    <xf numFmtId="49" fontId="22" fillId="0" borderId="54" xfId="0" applyNumberFormat="1" applyFont="1" applyBorder="1" applyAlignment="1">
      <alignment vertical="center"/>
    </xf>
    <xf numFmtId="49" fontId="21" fillId="0" borderId="71" xfId="0" applyNumberFormat="1" applyFont="1" applyBorder="1" applyAlignment="1">
      <alignment vertical="center"/>
    </xf>
    <xf numFmtId="49" fontId="16" fillId="0" borderId="71" xfId="0" applyNumberFormat="1" applyFont="1" applyBorder="1" applyAlignment="1">
      <alignment vertical="center"/>
    </xf>
    <xf numFmtId="49" fontId="16" fillId="0" borderId="54" xfId="0" applyNumberFormat="1" applyFont="1" applyBorder="1" applyAlignment="1">
      <alignment vertical="center"/>
    </xf>
    <xf numFmtId="49" fontId="21" fillId="0" borderId="51" xfId="0" applyNumberFormat="1" applyFont="1" applyBorder="1" applyAlignment="1">
      <alignment vertical="center"/>
    </xf>
    <xf numFmtId="181" fontId="21" fillId="0" borderId="48" xfId="5" applyNumberFormat="1" applyFont="1" applyFill="1" applyBorder="1" applyAlignment="1">
      <alignment horizontal="right" vertical="center" shrinkToFit="1"/>
    </xf>
    <xf numFmtId="181" fontId="16" fillId="0" borderId="46" xfId="5" applyNumberFormat="1" applyFont="1" applyFill="1" applyBorder="1" applyAlignment="1">
      <alignment horizontal="right" vertical="center" shrinkToFit="1"/>
    </xf>
    <xf numFmtId="179" fontId="16" fillId="0" borderId="45" xfId="5" applyNumberFormat="1" applyFont="1" applyFill="1" applyBorder="1" applyAlignment="1">
      <alignment horizontal="right" vertical="center" shrinkToFit="1"/>
    </xf>
    <xf numFmtId="185" fontId="16" fillId="0" borderId="66" xfId="6" applyNumberFormat="1" applyFont="1" applyFill="1" applyBorder="1" applyAlignment="1">
      <alignment horizontal="right" vertical="center" shrinkToFit="1"/>
    </xf>
    <xf numFmtId="187" fontId="16" fillId="0" borderId="45" xfId="0" applyNumberFormat="1" applyFont="1" applyBorder="1" applyAlignment="1">
      <alignment vertical="center" shrinkToFit="1"/>
    </xf>
    <xf numFmtId="186" fontId="16" fillId="0" borderId="66" xfId="0" applyNumberFormat="1" applyFont="1" applyBorder="1" applyAlignment="1">
      <alignment vertical="center" shrinkToFit="1"/>
    </xf>
    <xf numFmtId="181" fontId="21" fillId="0" borderId="49" xfId="0" applyNumberFormat="1" applyFont="1" applyBorder="1" applyAlignment="1">
      <alignment vertical="center" shrinkToFit="1"/>
    </xf>
    <xf numFmtId="181" fontId="16" fillId="0" borderId="51" xfId="0" applyNumberFormat="1" applyFont="1" applyBorder="1" applyAlignment="1">
      <alignment vertical="center" shrinkToFit="1"/>
    </xf>
    <xf numFmtId="179" fontId="16" fillId="0" borderId="50" xfId="5" applyNumberFormat="1" applyFont="1" applyFill="1" applyBorder="1" applyAlignment="1">
      <alignment horizontal="right" vertical="center" shrinkToFit="1"/>
    </xf>
    <xf numFmtId="185" fontId="16" fillId="0" borderId="67" xfId="6" applyNumberFormat="1" applyFont="1" applyFill="1" applyBorder="1" applyAlignment="1">
      <alignment horizontal="right" vertical="center" shrinkToFit="1"/>
    </xf>
    <xf numFmtId="187" fontId="16" fillId="0" borderId="50" xfId="0" applyNumberFormat="1" applyFont="1" applyBorder="1" applyAlignment="1">
      <alignment vertical="center" shrinkToFit="1"/>
    </xf>
    <xf numFmtId="186" fontId="16" fillId="0" borderId="67" xfId="0" applyNumberFormat="1" applyFont="1" applyBorder="1" applyAlignment="1">
      <alignment vertical="center" shrinkToFit="1"/>
    </xf>
    <xf numFmtId="181" fontId="17" fillId="0" borderId="93" xfId="3" applyNumberFormat="1" applyFont="1" applyBorder="1" applyAlignment="1">
      <alignment vertical="center"/>
    </xf>
    <xf numFmtId="0" fontId="44" fillId="0" borderId="0" xfId="0" applyFont="1" applyAlignment="1">
      <alignment horizontal="left" vertical="center"/>
    </xf>
    <xf numFmtId="0" fontId="44" fillId="0" borderId="0" xfId="0" applyFont="1" applyAlignment="1">
      <alignment horizontal="center" vertical="center"/>
    </xf>
    <xf numFmtId="0" fontId="34" fillId="0" borderId="0" xfId="3" applyFont="1" applyProtection="1">
      <protection locked="0"/>
    </xf>
    <xf numFmtId="0" fontId="27" fillId="0" borderId="0" xfId="0" applyFont="1" applyAlignment="1">
      <alignment horizontal="left"/>
    </xf>
    <xf numFmtId="0" fontId="27" fillId="0" borderId="0" xfId="0" applyFont="1" applyAlignment="1">
      <alignment horizontal="right"/>
    </xf>
    <xf numFmtId="0" fontId="34" fillId="0" borderId="0" xfId="0" applyFont="1" applyAlignment="1">
      <alignment horizontal="right"/>
    </xf>
    <xf numFmtId="0" fontId="27" fillId="0" borderId="0" xfId="0" applyFont="1" applyAlignment="1">
      <alignment horizontal="left" vertical="center"/>
    </xf>
    <xf numFmtId="0" fontId="32" fillId="0" borderId="34" xfId="0" applyFont="1" applyBorder="1" applyAlignment="1">
      <alignment vertical="center"/>
    </xf>
    <xf numFmtId="0" fontId="32" fillId="0" borderId="35" xfId="0" applyFont="1" applyBorder="1" applyAlignment="1">
      <alignment vertical="center"/>
    </xf>
    <xf numFmtId="0" fontId="32" fillId="0" borderId="37" xfId="0" applyFont="1" applyBorder="1" applyAlignment="1">
      <alignment vertical="center"/>
    </xf>
    <xf numFmtId="0" fontId="32" fillId="0" borderId="30" xfId="0" applyFont="1" applyBorder="1" applyAlignment="1">
      <alignment vertical="center"/>
    </xf>
    <xf numFmtId="0" fontId="32" fillId="0" borderId="37" xfId="0" applyFont="1" applyBorder="1" applyAlignment="1">
      <alignment horizontal="left" vertical="center"/>
    </xf>
    <xf numFmtId="0" fontId="35" fillId="0" borderId="30" xfId="0" applyFont="1" applyBorder="1" applyAlignment="1">
      <alignment horizontal="center" vertical="center" wrapText="1"/>
    </xf>
    <xf numFmtId="0" fontId="27" fillId="0" borderId="0" xfId="0" applyFont="1" applyAlignment="1">
      <alignment vertical="center" shrinkToFit="1"/>
    </xf>
    <xf numFmtId="176" fontId="27" fillId="0" borderId="0" xfId="0" applyNumberFormat="1" applyFont="1" applyAlignment="1">
      <alignment horizontal="right" vertical="center"/>
    </xf>
    <xf numFmtId="0" fontId="35" fillId="0" borderId="42" xfId="0" applyFont="1" applyBorder="1" applyAlignment="1">
      <alignment horizontal="center" vertical="center"/>
    </xf>
    <xf numFmtId="0" fontId="35" fillId="0" borderId="27" xfId="0" applyFont="1" applyBorder="1" applyAlignment="1">
      <alignment horizontal="center" vertical="center"/>
    </xf>
    <xf numFmtId="0" fontId="35" fillId="0" borderId="57" xfId="0" applyFont="1" applyBorder="1" applyAlignment="1">
      <alignment horizontal="center" vertical="center"/>
    </xf>
    <xf numFmtId="0" fontId="35" fillId="0" borderId="37" xfId="0" applyFont="1" applyBorder="1" applyAlignment="1">
      <alignment horizontal="center" vertical="center"/>
    </xf>
    <xf numFmtId="0" fontId="38" fillId="0" borderId="0" xfId="0" applyFont="1" applyAlignment="1">
      <alignment vertical="center"/>
    </xf>
    <xf numFmtId="0" fontId="27" fillId="0" borderId="0" xfId="0" applyFont="1" applyAlignment="1">
      <alignment horizontal="center" vertical="center" shrinkToFit="1"/>
    </xf>
    <xf numFmtId="0" fontId="27" fillId="0" borderId="0" xfId="0" applyFont="1" applyAlignment="1">
      <alignment horizontal="left" vertical="center" shrinkToFit="1"/>
    </xf>
    <xf numFmtId="176" fontId="27" fillId="0" borderId="0" xfId="0" applyNumberFormat="1" applyFont="1" applyAlignment="1">
      <alignment vertical="center" shrinkToFit="1"/>
    </xf>
    <xf numFmtId="0" fontId="35" fillId="0" borderId="0" xfId="0" applyFont="1" applyAlignment="1">
      <alignment vertical="center" shrinkToFit="1"/>
    </xf>
    <xf numFmtId="176" fontId="27" fillId="0" borderId="0" xfId="0" applyNumberFormat="1" applyFont="1" applyAlignment="1">
      <alignment vertical="center"/>
    </xf>
    <xf numFmtId="176" fontId="13" fillId="0" borderId="0" xfId="0" applyNumberFormat="1" applyFont="1" applyAlignment="1">
      <alignment horizontal="left" vertical="center"/>
    </xf>
    <xf numFmtId="49" fontId="21" fillId="0" borderId="27" xfId="0" applyNumberFormat="1" applyFont="1" applyBorder="1" applyAlignment="1">
      <alignment vertical="center"/>
    </xf>
    <xf numFmtId="0" fontId="32" fillId="0" borderId="0" xfId="0" applyFont="1" applyAlignment="1">
      <alignment horizontal="left" vertical="center" wrapText="1"/>
    </xf>
    <xf numFmtId="0" fontId="27" fillId="0" borderId="0" xfId="3" applyFont="1" applyProtection="1">
      <protection locked="0"/>
    </xf>
    <xf numFmtId="0" fontId="48" fillId="0" borderId="0" xfId="3" applyFont="1" applyAlignment="1" applyProtection="1">
      <alignment horizontal="center"/>
      <protection locked="0"/>
    </xf>
    <xf numFmtId="0" fontId="44" fillId="0" borderId="0" xfId="3" applyFont="1" applyAlignment="1" applyProtection="1">
      <alignment vertical="center"/>
      <protection locked="0"/>
    </xf>
    <xf numFmtId="0" fontId="44" fillId="0" borderId="0" xfId="3" applyFont="1" applyAlignment="1">
      <alignment horizontal="center" vertical="center"/>
    </xf>
    <xf numFmtId="0" fontId="27" fillId="0" borderId="0" xfId="3" applyFont="1" applyAlignment="1" applyProtection="1">
      <alignment vertical="center"/>
      <protection locked="0"/>
    </xf>
    <xf numFmtId="0" fontId="44" fillId="0" borderId="0" xfId="3" applyFont="1" applyAlignment="1">
      <alignment vertical="center"/>
    </xf>
    <xf numFmtId="0" fontId="32" fillId="0" borderId="0" xfId="3" applyFont="1" applyAlignment="1">
      <alignment horizontal="right" vertical="center"/>
    </xf>
    <xf numFmtId="0" fontId="44" fillId="0" borderId="0" xfId="3" applyFont="1" applyAlignment="1">
      <alignment horizontal="right" vertical="center"/>
    </xf>
    <xf numFmtId="0" fontId="49" fillId="0" borderId="52" xfId="3" applyFont="1" applyBorder="1" applyAlignment="1" applyProtection="1">
      <alignment horizontal="center" vertical="center" wrapText="1"/>
      <protection locked="0"/>
    </xf>
    <xf numFmtId="0" fontId="49" fillId="0" borderId="35" xfId="3" applyFont="1" applyBorder="1" applyAlignment="1" applyProtection="1">
      <alignment horizontal="center" vertical="center"/>
      <protection locked="0"/>
    </xf>
    <xf numFmtId="0" fontId="36" fillId="0" borderId="7" xfId="3" applyFont="1" applyBorder="1" applyAlignment="1">
      <alignment horizontal="center" vertical="center"/>
    </xf>
    <xf numFmtId="0" fontId="36" fillId="0" borderId="6" xfId="3" applyFont="1" applyBorder="1" applyAlignment="1" applyProtection="1">
      <alignment horizontal="center" vertical="center" wrapText="1"/>
      <protection locked="0"/>
    </xf>
    <xf numFmtId="0" fontId="36" fillId="0" borderId="5" xfId="3" applyFont="1" applyBorder="1" applyAlignment="1" applyProtection="1">
      <alignment horizontal="center" vertical="center"/>
      <protection locked="0"/>
    </xf>
    <xf numFmtId="0" fontId="32" fillId="0" borderId="8" xfId="3" applyFont="1" applyBorder="1" applyAlignment="1" applyProtection="1">
      <alignment horizontal="center" vertical="center"/>
      <protection locked="0"/>
    </xf>
    <xf numFmtId="0" fontId="36" fillId="0" borderId="7" xfId="3" applyFont="1" applyBorder="1" applyAlignment="1" applyProtection="1">
      <alignment horizontal="center" vertical="center" wrapText="1"/>
      <protection locked="0"/>
    </xf>
    <xf numFmtId="0" fontId="32" fillId="0" borderId="9" xfId="3" applyFont="1" applyBorder="1" applyAlignment="1" applyProtection="1">
      <alignment horizontal="center" vertical="center"/>
      <protection locked="0"/>
    </xf>
    <xf numFmtId="0" fontId="32" fillId="0" borderId="9" xfId="3" applyFont="1" applyBorder="1" applyAlignment="1" applyProtection="1">
      <alignment horizontal="center" vertical="center" wrapText="1"/>
      <protection locked="0"/>
    </xf>
    <xf numFmtId="0" fontId="40" fillId="0" borderId="6" xfId="3" applyFont="1" applyBorder="1" applyAlignment="1" applyProtection="1">
      <alignment vertical="center"/>
      <protection locked="0"/>
    </xf>
    <xf numFmtId="176" fontId="27" fillId="0" borderId="0" xfId="3" applyNumberFormat="1" applyFont="1" applyProtection="1">
      <protection locked="0"/>
    </xf>
    <xf numFmtId="0" fontId="27" fillId="0" borderId="0" xfId="3" applyFont="1" applyAlignment="1" applyProtection="1">
      <alignment horizontal="right" vertical="center"/>
      <protection locked="0"/>
    </xf>
    <xf numFmtId="177" fontId="32" fillId="2" borderId="26" xfId="0" applyNumberFormat="1" applyFont="1" applyFill="1" applyBorder="1" applyAlignment="1">
      <alignment vertical="top"/>
    </xf>
    <xf numFmtId="177" fontId="32" fillId="2" borderId="25" xfId="0" applyNumberFormat="1" applyFont="1" applyFill="1" applyBorder="1" applyAlignment="1">
      <alignment vertical="top"/>
    </xf>
    <xf numFmtId="177" fontId="32" fillId="2" borderId="27" xfId="0" applyNumberFormat="1" applyFont="1" applyFill="1" applyBorder="1" applyAlignment="1">
      <alignment vertical="top"/>
    </xf>
    <xf numFmtId="177" fontId="32" fillId="2" borderId="28" xfId="0" applyNumberFormat="1" applyFont="1" applyFill="1" applyBorder="1" applyAlignment="1">
      <alignment vertical="top"/>
    </xf>
    <xf numFmtId="177" fontId="32" fillId="2" borderId="24" xfId="0" applyNumberFormat="1" applyFont="1" applyFill="1" applyBorder="1" applyAlignment="1">
      <alignment horizontal="right" vertical="top"/>
    </xf>
    <xf numFmtId="0" fontId="40" fillId="0" borderId="0" xfId="3" applyFont="1" applyAlignment="1" applyProtection="1">
      <alignment horizontal="center" vertical="center"/>
      <protection locked="0"/>
    </xf>
    <xf numFmtId="0" fontId="27" fillId="0" borderId="0" xfId="3" applyFont="1" applyAlignment="1" applyProtection="1">
      <alignment horizontal="center"/>
      <protection locked="0"/>
    </xf>
    <xf numFmtId="176" fontId="27" fillId="0" borderId="0" xfId="3" applyNumberFormat="1" applyFont="1" applyAlignment="1" applyProtection="1">
      <alignment horizontal="center"/>
      <protection locked="0"/>
    </xf>
    <xf numFmtId="0" fontId="21" fillId="0" borderId="0" xfId="11" applyFont="1">
      <alignment vertical="center"/>
    </xf>
    <xf numFmtId="0" fontId="13" fillId="0" borderId="0" xfId="11" applyFont="1">
      <alignment vertical="center"/>
    </xf>
    <xf numFmtId="0" fontId="13" fillId="0" borderId="0" xfId="11" applyFont="1" applyAlignment="1">
      <alignment horizontal="right" vertical="center"/>
    </xf>
    <xf numFmtId="0" fontId="13" fillId="0" borderId="1" xfId="11" applyFont="1" applyBorder="1">
      <alignment vertical="center"/>
    </xf>
    <xf numFmtId="0" fontId="24" fillId="0" borderId="5" xfId="11" applyFont="1" applyBorder="1" applyAlignment="1">
      <alignment horizontal="center" vertical="center"/>
    </xf>
    <xf numFmtId="0" fontId="29" fillId="0" borderId="70" xfId="11" applyFont="1" applyBorder="1" applyAlignment="1">
      <alignment horizontal="left" vertical="center" indent="1"/>
    </xf>
    <xf numFmtId="38" fontId="21" fillId="0" borderId="70" xfId="12" applyFont="1" applyFill="1" applyBorder="1" applyAlignment="1">
      <alignment horizontal="right" vertical="center"/>
    </xf>
    <xf numFmtId="0" fontId="29" fillId="0" borderId="0" xfId="11" applyFont="1">
      <alignment vertical="center"/>
    </xf>
    <xf numFmtId="0" fontId="29" fillId="2" borderId="0" xfId="11" applyFont="1" applyFill="1" applyAlignment="1">
      <alignment horizontal="left" vertical="center" indent="1"/>
    </xf>
    <xf numFmtId="38" fontId="21" fillId="2" borderId="0" xfId="12" applyFont="1" applyFill="1" applyBorder="1" applyAlignment="1">
      <alignment horizontal="right" vertical="center"/>
    </xf>
    <xf numFmtId="0" fontId="29" fillId="0" borderId="0" xfId="11" applyFont="1" applyAlignment="1">
      <alignment horizontal="left" vertical="center" indent="1"/>
    </xf>
    <xf numFmtId="38" fontId="21" fillId="0" borderId="0" xfId="12" applyFont="1" applyFill="1" applyBorder="1" applyAlignment="1">
      <alignment horizontal="right" vertical="center"/>
    </xf>
    <xf numFmtId="0" fontId="29" fillId="2" borderId="5" xfId="11" applyFont="1" applyFill="1" applyBorder="1" applyAlignment="1">
      <alignment horizontal="left" vertical="center" indent="1"/>
    </xf>
    <xf numFmtId="38" fontId="21" fillId="2" borderId="5" xfId="12" applyFont="1" applyFill="1" applyBorder="1" applyAlignment="1">
      <alignment horizontal="right" vertical="center"/>
    </xf>
    <xf numFmtId="38" fontId="13" fillId="0" borderId="0" xfId="11" applyNumberFormat="1" applyFont="1">
      <alignment vertical="center"/>
    </xf>
    <xf numFmtId="0" fontId="22" fillId="0" borderId="0" xfId="11" applyFont="1">
      <alignment vertical="center"/>
    </xf>
    <xf numFmtId="0" fontId="21" fillId="0" borderId="0" xfId="11" applyFont="1" applyAlignment="1"/>
    <xf numFmtId="0" fontId="13" fillId="0" borderId="4" xfId="11" applyFont="1" applyBorder="1">
      <alignment vertical="center"/>
    </xf>
    <xf numFmtId="0" fontId="24" fillId="0" borderId="29" xfId="11" applyFont="1" applyBorder="1" applyAlignment="1">
      <alignment horizontal="center" vertical="center"/>
    </xf>
    <xf numFmtId="38" fontId="21" fillId="0" borderId="74" xfId="12" applyFont="1" applyFill="1" applyBorder="1" applyAlignment="1">
      <alignment horizontal="right" vertical="center"/>
    </xf>
    <xf numFmtId="38" fontId="21" fillId="0" borderId="27" xfId="12" applyFont="1" applyFill="1" applyBorder="1" applyAlignment="1">
      <alignment horizontal="right" vertical="center"/>
    </xf>
    <xf numFmtId="0" fontId="13" fillId="0" borderId="0" xfId="11" applyFont="1" applyAlignment="1">
      <alignment horizontal="left" vertical="center" indent="1"/>
    </xf>
    <xf numFmtId="38" fontId="16" fillId="0" borderId="27" xfId="12" applyFont="1" applyFill="1" applyBorder="1" applyAlignment="1">
      <alignment horizontal="right" vertical="center"/>
    </xf>
    <xf numFmtId="38" fontId="16" fillId="0" borderId="0" xfId="12" applyFont="1" applyFill="1" applyBorder="1" applyAlignment="1">
      <alignment horizontal="right" vertical="center"/>
    </xf>
    <xf numFmtId="0" fontId="29" fillId="0" borderId="5" xfId="11" applyFont="1" applyBorder="1" applyAlignment="1">
      <alignment horizontal="left" vertical="center" indent="1"/>
    </xf>
    <xf numFmtId="38" fontId="21" fillId="0" borderId="7" xfId="12" applyFont="1" applyFill="1" applyBorder="1" applyAlignment="1">
      <alignment horizontal="right" vertical="center"/>
    </xf>
    <xf numFmtId="38" fontId="21" fillId="0" borderId="5" xfId="12" applyFont="1" applyFill="1" applyBorder="1" applyAlignment="1">
      <alignment horizontal="right" vertical="center"/>
    </xf>
    <xf numFmtId="0" fontId="29" fillId="0" borderId="70" xfId="11" applyFont="1" applyBorder="1" applyAlignment="1">
      <alignment horizontal="center" vertical="center"/>
    </xf>
    <xf numFmtId="0" fontId="29" fillId="0" borderId="0" xfId="11" applyFont="1" applyAlignment="1">
      <alignment horizontal="center" vertical="center"/>
    </xf>
    <xf numFmtId="0" fontId="24" fillId="0" borderId="30" xfId="11" applyFont="1" applyBorder="1" applyAlignment="1">
      <alignment horizontal="center" vertical="center"/>
    </xf>
    <xf numFmtId="38" fontId="29" fillId="2" borderId="0" xfId="12" applyFont="1" applyFill="1" applyBorder="1" applyAlignment="1">
      <alignment horizontal="right" vertical="center"/>
    </xf>
    <xf numFmtId="38" fontId="22" fillId="0" borderId="0" xfId="12" applyFont="1" applyBorder="1" applyAlignment="1">
      <alignment horizontal="right" vertical="center"/>
    </xf>
    <xf numFmtId="0" fontId="23" fillId="0" borderId="0" xfId="11" applyFont="1" applyAlignment="1">
      <alignment horizontal="center" vertical="center"/>
    </xf>
    <xf numFmtId="0" fontId="22" fillId="0" borderId="0" xfId="11" applyFont="1" applyAlignment="1">
      <alignment horizontal="center" vertical="center"/>
    </xf>
    <xf numFmtId="188" fontId="22" fillId="0" borderId="0" xfId="5" applyNumberFormat="1" applyFont="1" applyFill="1" applyBorder="1" applyAlignment="1">
      <alignment horizontal="right" vertical="center"/>
    </xf>
    <xf numFmtId="6" fontId="13" fillId="0" borderId="34" xfId="9" applyFont="1" applyFill="1" applyBorder="1" applyAlignment="1"/>
    <xf numFmtId="6" fontId="13" fillId="0" borderId="72" xfId="9" applyFont="1" applyFill="1" applyBorder="1" applyAlignment="1"/>
    <xf numFmtId="6" fontId="13" fillId="0" borderId="37" xfId="9" applyFont="1" applyFill="1" applyBorder="1" applyAlignment="1">
      <alignment vertical="center"/>
    </xf>
    <xf numFmtId="6" fontId="13" fillId="0" borderId="40" xfId="9" applyFont="1" applyFill="1" applyBorder="1" applyAlignment="1">
      <alignment vertical="center"/>
    </xf>
    <xf numFmtId="0" fontId="13" fillId="0" borderId="37" xfId="0" applyFont="1" applyBorder="1" applyAlignment="1">
      <alignment horizontal="center" vertical="center"/>
    </xf>
    <xf numFmtId="0" fontId="13" fillId="0" borderId="67" xfId="0" applyFont="1" applyBorder="1" applyAlignment="1">
      <alignment horizontal="center" vertical="center" wrapText="1"/>
    </xf>
    <xf numFmtId="185" fontId="16" fillId="0" borderId="16" xfId="6" applyNumberFormat="1" applyFont="1" applyFill="1" applyBorder="1" applyAlignment="1">
      <alignment vertical="center" shrinkToFit="1"/>
    </xf>
    <xf numFmtId="185" fontId="16" fillId="0" borderId="26" xfId="6" applyNumberFormat="1" applyFont="1" applyFill="1" applyBorder="1" applyAlignment="1">
      <alignment vertical="center" shrinkToFit="1"/>
    </xf>
    <xf numFmtId="0" fontId="16" fillId="0" borderId="37" xfId="3" applyFont="1" applyBorder="1" applyAlignment="1" applyProtection="1">
      <alignment horizontal="center" vertical="center" wrapText="1"/>
      <protection locked="0"/>
    </xf>
    <xf numFmtId="185" fontId="16" fillId="0" borderId="77" xfId="6" applyNumberFormat="1" applyFont="1" applyFill="1" applyBorder="1" applyAlignment="1">
      <alignment vertical="center" shrinkToFit="1"/>
    </xf>
    <xf numFmtId="185" fontId="16" fillId="0" borderId="68" xfId="6" applyNumberFormat="1" applyFont="1" applyFill="1" applyBorder="1" applyAlignment="1">
      <alignment vertical="center" shrinkToFit="1"/>
    </xf>
    <xf numFmtId="185" fontId="16" fillId="0" borderId="79" xfId="6" applyNumberFormat="1" applyFont="1" applyFill="1" applyBorder="1" applyAlignment="1">
      <alignment vertical="center" shrinkToFit="1"/>
    </xf>
    <xf numFmtId="0" fontId="16" fillId="0" borderId="37" xfId="3" applyFont="1" applyBorder="1" applyAlignment="1" applyProtection="1">
      <alignment vertical="center" textRotation="255" wrapText="1"/>
      <protection locked="0"/>
    </xf>
    <xf numFmtId="0" fontId="13" fillId="0" borderId="40" xfId="3" applyFont="1" applyBorder="1" applyAlignment="1" applyProtection="1">
      <alignment vertical="center"/>
      <protection locked="0"/>
    </xf>
    <xf numFmtId="0" fontId="16" fillId="0" borderId="27" xfId="3" applyFont="1" applyBorder="1" applyAlignment="1">
      <alignment vertical="center" textRotation="255" wrapText="1"/>
    </xf>
    <xf numFmtId="0" fontId="13" fillId="0" borderId="44" xfId="3" applyFont="1" applyBorder="1" applyAlignment="1" applyProtection="1">
      <alignment vertical="center"/>
      <protection locked="0"/>
    </xf>
    <xf numFmtId="0" fontId="22" fillId="0" borderId="44" xfId="3" applyFont="1" applyBorder="1" applyAlignment="1" applyProtection="1">
      <alignment vertical="center" wrapText="1"/>
      <protection locked="0"/>
    </xf>
    <xf numFmtId="0" fontId="16" fillId="0" borderId="37" xfId="3" applyFont="1" applyBorder="1" applyAlignment="1">
      <alignment vertical="center" textRotation="255" wrapText="1"/>
    </xf>
    <xf numFmtId="182" fontId="42" fillId="0" borderId="0" xfId="5" quotePrefix="1" applyNumberFormat="1" applyFont="1" applyFill="1" applyBorder="1" applyAlignment="1">
      <alignment horizontal="left" vertical="center"/>
    </xf>
    <xf numFmtId="182" fontId="42" fillId="0" borderId="0" xfId="0" quotePrefix="1" applyNumberFormat="1" applyFont="1" applyAlignment="1">
      <alignment horizontal="left" vertical="center"/>
    </xf>
    <xf numFmtId="0" fontId="35" fillId="0" borderId="0" xfId="0" applyFont="1" applyAlignment="1">
      <alignment horizontal="center" vertical="center"/>
    </xf>
    <xf numFmtId="0" fontId="32" fillId="0" borderId="0" xfId="3" applyFont="1" applyAlignment="1" applyProtection="1">
      <alignment vertical="center"/>
      <protection locked="0"/>
    </xf>
    <xf numFmtId="181" fontId="27" fillId="0" borderId="0" xfId="0" applyNumberFormat="1" applyFont="1" applyAlignment="1">
      <alignment vertical="center"/>
    </xf>
    <xf numFmtId="181" fontId="27" fillId="0" borderId="0" xfId="0" applyNumberFormat="1" applyFont="1" applyAlignment="1">
      <alignment horizontal="center" vertical="center"/>
    </xf>
    <xf numFmtId="181" fontId="35" fillId="0" borderId="0" xfId="0" applyNumberFormat="1" applyFont="1" applyAlignment="1">
      <alignment vertical="center"/>
    </xf>
    <xf numFmtId="182" fontId="34" fillId="0" borderId="27" xfId="0" applyNumberFormat="1" applyFont="1" applyBorder="1" applyAlignment="1">
      <alignment horizontal="center" vertical="center"/>
    </xf>
    <xf numFmtId="181" fontId="33" fillId="0" borderId="25" xfId="3" applyNumberFormat="1" applyFont="1" applyBorder="1" applyAlignment="1">
      <alignment vertical="center" shrinkToFit="1"/>
    </xf>
    <xf numFmtId="181" fontId="33" fillId="0" borderId="27" xfId="3" applyNumberFormat="1" applyFont="1" applyBorder="1" applyAlignment="1">
      <alignment vertical="center" shrinkToFit="1"/>
    </xf>
    <xf numFmtId="181" fontId="33" fillId="0" borderId="27" xfId="5" applyNumberFormat="1" applyFont="1" applyFill="1" applyBorder="1" applyAlignment="1">
      <alignment vertical="center" shrinkToFit="1"/>
    </xf>
    <xf numFmtId="181" fontId="27" fillId="0" borderId="26" xfId="5" applyNumberFormat="1" applyFont="1" applyFill="1" applyBorder="1" applyAlignment="1">
      <alignment vertical="center" shrinkToFit="1"/>
    </xf>
    <xf numFmtId="181" fontId="33" fillId="0" borderId="27" xfId="0" applyNumberFormat="1" applyFont="1" applyBorder="1" applyAlignment="1">
      <alignment vertical="center" shrinkToFit="1"/>
    </xf>
    <xf numFmtId="181" fontId="32" fillId="0" borderId="28" xfId="5" applyNumberFormat="1" applyFont="1" applyFill="1" applyBorder="1" applyAlignment="1">
      <alignment vertical="center" shrinkToFit="1"/>
    </xf>
    <xf numFmtId="184" fontId="33" fillId="0" borderId="24" xfId="0" applyNumberFormat="1" applyFont="1" applyBorder="1" applyAlignment="1">
      <alignment vertical="center" shrinkToFit="1"/>
    </xf>
    <xf numFmtId="181" fontId="32" fillId="0" borderId="26" xfId="0" applyNumberFormat="1" applyFont="1" applyBorder="1" applyAlignment="1">
      <alignment vertical="center" shrinkToFit="1"/>
    </xf>
    <xf numFmtId="0" fontId="34" fillId="0" borderId="0" xfId="0" applyFont="1" applyAlignment="1">
      <alignment vertical="center"/>
    </xf>
    <xf numFmtId="182" fontId="34" fillId="0" borderId="42" xfId="0" applyNumberFormat="1" applyFont="1" applyBorder="1" applyAlignment="1">
      <alignment horizontal="center" vertical="center"/>
    </xf>
    <xf numFmtId="181" fontId="33" fillId="0" borderId="56" xfId="3" applyNumberFormat="1" applyFont="1" applyBorder="1" applyAlignment="1">
      <alignment vertical="center" shrinkToFit="1"/>
    </xf>
    <xf numFmtId="181" fontId="33" fillId="0" borderId="42" xfId="3" applyNumberFormat="1" applyFont="1" applyBorder="1" applyAlignment="1">
      <alignment vertical="center" shrinkToFit="1"/>
    </xf>
    <xf numFmtId="181" fontId="33" fillId="0" borderId="42" xfId="5" applyNumberFormat="1" applyFont="1" applyFill="1" applyBorder="1" applyAlignment="1">
      <alignment vertical="center" shrinkToFit="1"/>
    </xf>
    <xf numFmtId="181" fontId="27" fillId="0" borderId="64" xfId="5" applyNumberFormat="1" applyFont="1" applyFill="1" applyBorder="1" applyAlignment="1">
      <alignment vertical="center" shrinkToFit="1"/>
    </xf>
    <xf numFmtId="181" fontId="33" fillId="0" borderId="42" xfId="0" applyNumberFormat="1" applyFont="1" applyBorder="1" applyAlignment="1">
      <alignment vertical="center" shrinkToFit="1"/>
    </xf>
    <xf numFmtId="181" fontId="32" fillId="0" borderId="65" xfId="5" applyNumberFormat="1" applyFont="1" applyFill="1" applyBorder="1" applyAlignment="1">
      <alignment vertical="center" shrinkToFit="1"/>
    </xf>
    <xf numFmtId="181" fontId="32" fillId="0" borderId="64" xfId="0" applyNumberFormat="1" applyFont="1" applyBorder="1" applyAlignment="1">
      <alignment vertical="center" shrinkToFit="1"/>
    </xf>
    <xf numFmtId="184" fontId="33" fillId="0" borderId="55" xfId="0" applyNumberFormat="1" applyFont="1" applyBorder="1" applyAlignment="1">
      <alignment vertical="center" shrinkToFit="1"/>
    </xf>
    <xf numFmtId="182" fontId="34" fillId="0" borderId="57" xfId="0" applyNumberFormat="1" applyFont="1" applyBorder="1" applyAlignment="1">
      <alignment horizontal="center" vertical="center"/>
    </xf>
    <xf numFmtId="181" fontId="33" fillId="0" borderId="57" xfId="5" applyNumberFormat="1" applyFont="1" applyFill="1" applyBorder="1" applyAlignment="1">
      <alignment vertical="center" shrinkToFit="1"/>
    </xf>
    <xf numFmtId="181" fontId="27" fillId="0" borderId="62" xfId="5" applyNumberFormat="1" applyFont="1" applyFill="1" applyBorder="1" applyAlignment="1">
      <alignment vertical="center" shrinkToFit="1"/>
    </xf>
    <xf numFmtId="181" fontId="33" fillId="0" borderId="57" xfId="0" applyNumberFormat="1" applyFont="1" applyBorder="1" applyAlignment="1">
      <alignment vertical="center" shrinkToFit="1"/>
    </xf>
    <xf numFmtId="181" fontId="32" fillId="0" borderId="63" xfId="5" applyNumberFormat="1" applyFont="1" applyFill="1" applyBorder="1" applyAlignment="1">
      <alignment vertical="center" shrinkToFit="1"/>
    </xf>
    <xf numFmtId="181" fontId="32" fillId="0" borderId="62" xfId="0" applyNumberFormat="1" applyFont="1" applyBorder="1" applyAlignment="1">
      <alignment vertical="center" shrinkToFit="1"/>
    </xf>
    <xf numFmtId="184" fontId="33" fillId="0" borderId="60" xfId="0" applyNumberFormat="1" applyFont="1" applyBorder="1" applyAlignment="1">
      <alignment vertical="center" shrinkToFit="1"/>
    </xf>
    <xf numFmtId="182" fontId="34" fillId="0" borderId="37" xfId="0" applyNumberFormat="1" applyFont="1" applyBorder="1" applyAlignment="1">
      <alignment horizontal="center" vertical="center"/>
    </xf>
    <xf numFmtId="181" fontId="33" fillId="0" borderId="53" xfId="3" applyNumberFormat="1" applyFont="1" applyBorder="1" applyAlignment="1">
      <alignment vertical="center" shrinkToFit="1"/>
    </xf>
    <xf numFmtId="181" fontId="33" fillId="0" borderId="37" xfId="3" applyNumberFormat="1" applyFont="1" applyBorder="1" applyAlignment="1">
      <alignment vertical="center" shrinkToFit="1"/>
    </xf>
    <xf numFmtId="181" fontId="33" fillId="0" borderId="37" xfId="5" applyNumberFormat="1" applyFont="1" applyFill="1" applyBorder="1" applyAlignment="1">
      <alignment vertical="center" shrinkToFit="1"/>
    </xf>
    <xf numFmtId="181" fontId="27" fillId="0" borderId="77" xfId="5" applyNumberFormat="1" applyFont="1" applyFill="1" applyBorder="1" applyAlignment="1">
      <alignment vertical="center" shrinkToFit="1"/>
    </xf>
    <xf numFmtId="181" fontId="33" fillId="0" borderId="37" xfId="0" applyNumberFormat="1" applyFont="1" applyBorder="1" applyAlignment="1">
      <alignment vertical="center" shrinkToFit="1"/>
    </xf>
    <xf numFmtId="181" fontId="32" fillId="0" borderId="91" xfId="5" applyNumberFormat="1" applyFont="1" applyFill="1" applyBorder="1" applyAlignment="1">
      <alignment vertical="center" shrinkToFit="1"/>
    </xf>
    <xf numFmtId="181" fontId="32" fillId="0" borderId="77" xfId="0" applyNumberFormat="1" applyFont="1" applyBorder="1" applyAlignment="1">
      <alignment vertical="center" shrinkToFit="1"/>
    </xf>
    <xf numFmtId="184" fontId="33" fillId="0" borderId="38" xfId="0" applyNumberFormat="1" applyFont="1" applyBorder="1" applyAlignment="1">
      <alignment vertical="center" shrinkToFit="1"/>
    </xf>
    <xf numFmtId="0" fontId="35" fillId="0" borderId="0" xfId="0" applyFont="1" applyAlignment="1">
      <alignment horizontal="left" vertical="center"/>
    </xf>
    <xf numFmtId="0" fontId="31" fillId="0" borderId="0" xfId="0" applyFont="1" applyAlignment="1">
      <alignment vertical="center" wrapText="1"/>
    </xf>
    <xf numFmtId="49" fontId="38" fillId="0" borderId="0" xfId="0" applyNumberFormat="1" applyFont="1" applyAlignment="1">
      <alignment vertical="top" wrapText="1"/>
    </xf>
    <xf numFmtId="49" fontId="21" fillId="0" borderId="0" xfId="0" applyNumberFormat="1" applyFont="1" applyAlignment="1">
      <alignment vertical="center"/>
    </xf>
    <xf numFmtId="0" fontId="32" fillId="0" borderId="0" xfId="3" applyFont="1" applyAlignment="1" applyProtection="1">
      <alignment vertical="top"/>
      <protection locked="0"/>
    </xf>
    <xf numFmtId="0" fontId="32" fillId="0" borderId="0" xfId="0" applyFont="1" applyAlignment="1">
      <alignment vertical="top"/>
    </xf>
    <xf numFmtId="0" fontId="32" fillId="0" borderId="0" xfId="0" applyFont="1" applyAlignment="1">
      <alignment horizontal="center" vertical="top"/>
    </xf>
    <xf numFmtId="181" fontId="33" fillId="0" borderId="94" xfId="3" applyNumberFormat="1" applyFont="1" applyBorder="1" applyAlignment="1">
      <alignment vertical="center" shrinkToFit="1"/>
    </xf>
    <xf numFmtId="181" fontId="32" fillId="0" borderId="26" xfId="5" applyNumberFormat="1" applyFont="1" applyFill="1" applyBorder="1" applyAlignment="1">
      <alignment vertical="center" shrinkToFit="1"/>
    </xf>
    <xf numFmtId="181" fontId="33" fillId="0" borderId="99" xfId="3" applyNumberFormat="1" applyFont="1" applyBorder="1" applyAlignment="1" applyProtection="1">
      <alignment vertical="center" shrinkToFit="1"/>
      <protection locked="0"/>
    </xf>
    <xf numFmtId="49" fontId="22" fillId="0" borderId="99" xfId="0" applyNumberFormat="1" applyFont="1" applyBorder="1" applyAlignment="1">
      <alignment vertical="center"/>
    </xf>
    <xf numFmtId="182" fontId="29" fillId="0" borderId="95" xfId="5" applyNumberFormat="1" applyFont="1" applyFill="1" applyBorder="1" applyAlignment="1">
      <alignment horizontal="right" vertical="center"/>
    </xf>
    <xf numFmtId="182" fontId="13" fillId="0" borderId="96" xfId="5" applyNumberFormat="1" applyFont="1" applyFill="1" applyBorder="1" applyAlignment="1">
      <alignment horizontal="right" vertical="center"/>
    </xf>
    <xf numFmtId="180" fontId="13" fillId="0" borderId="98" xfId="5" applyNumberFormat="1" applyFont="1" applyFill="1" applyBorder="1" applyAlignment="1">
      <alignment horizontal="right" vertical="center"/>
    </xf>
    <xf numFmtId="176" fontId="29" fillId="0" borderId="95" xfId="5" applyNumberFormat="1" applyFont="1" applyFill="1" applyBorder="1" applyAlignment="1">
      <alignment horizontal="right" vertical="center" shrinkToFit="1"/>
    </xf>
    <xf numFmtId="176" fontId="13" fillId="0" borderId="96" xfId="5" applyNumberFormat="1" applyFont="1" applyFill="1" applyBorder="1" applyAlignment="1">
      <alignment horizontal="right" vertical="center"/>
    </xf>
    <xf numFmtId="176" fontId="21" fillId="0" borderId="101" xfId="3" applyNumberFormat="1" applyFont="1" applyBorder="1" applyAlignment="1" applyProtection="1">
      <alignment vertical="center"/>
      <protection locked="0"/>
    </xf>
    <xf numFmtId="176" fontId="21" fillId="0" borderId="95" xfId="3" applyNumberFormat="1" applyFont="1" applyBorder="1" applyAlignment="1" applyProtection="1">
      <alignment vertical="center"/>
      <protection locked="0"/>
    </xf>
    <xf numFmtId="185" fontId="22" fillId="0" borderId="98" xfId="6" applyNumberFormat="1" applyFont="1" applyFill="1" applyBorder="1" applyAlignment="1" applyProtection="1">
      <alignment vertical="center"/>
      <protection locked="0"/>
    </xf>
    <xf numFmtId="181" fontId="21" fillId="0" borderId="42" xfId="5" applyNumberFormat="1" applyFont="1" applyFill="1" applyBorder="1" applyAlignment="1">
      <alignment horizontal="right" vertical="center" shrinkToFit="1"/>
    </xf>
    <xf numFmtId="181" fontId="16" fillId="0" borderId="54" xfId="5" applyNumberFormat="1" applyFont="1" applyFill="1" applyBorder="1" applyAlignment="1">
      <alignment horizontal="right" vertical="center" shrinkToFit="1"/>
    </xf>
    <xf numFmtId="179" fontId="16" fillId="0" borderId="43" xfId="5" applyNumberFormat="1" applyFont="1" applyFill="1" applyBorder="1" applyAlignment="1">
      <alignment horizontal="right" vertical="center" shrinkToFit="1"/>
    </xf>
    <xf numFmtId="185" fontId="16" fillId="0" borderId="64" xfId="6" applyNumberFormat="1" applyFont="1" applyFill="1" applyBorder="1" applyAlignment="1">
      <alignment horizontal="right" vertical="center" shrinkToFit="1"/>
    </xf>
    <xf numFmtId="187" fontId="16" fillId="0" borderId="43" xfId="0" applyNumberFormat="1" applyFont="1" applyBorder="1" applyAlignment="1">
      <alignment vertical="center" shrinkToFit="1"/>
    </xf>
    <xf numFmtId="186" fontId="16" fillId="0" borderId="64" xfId="0" applyNumberFormat="1" applyFont="1" applyBorder="1" applyAlignment="1">
      <alignment vertical="center" shrinkToFit="1"/>
    </xf>
    <xf numFmtId="0" fontId="29" fillId="0" borderId="54" xfId="0" applyFont="1" applyBorder="1" applyAlignment="1">
      <alignment horizontal="left" vertical="center" indent="1"/>
    </xf>
    <xf numFmtId="182" fontId="21" fillId="0" borderId="95" xfId="5" applyNumberFormat="1" applyFont="1" applyFill="1" applyBorder="1" applyAlignment="1">
      <alignment horizontal="right" vertical="center" shrinkToFit="1"/>
    </xf>
    <xf numFmtId="182" fontId="16" fillId="0" borderId="96" xfId="5" applyNumberFormat="1" applyFont="1" applyFill="1" applyBorder="1" applyAlignment="1">
      <alignment horizontal="right" vertical="center" shrinkToFit="1"/>
    </xf>
    <xf numFmtId="179" fontId="16" fillId="0" borderId="97" xfId="5" applyNumberFormat="1" applyFont="1" applyFill="1" applyBorder="1" applyAlignment="1">
      <alignment horizontal="right" vertical="center" shrinkToFit="1"/>
    </xf>
    <xf numFmtId="185" fontId="16" fillId="0" borderId="98" xfId="6" applyNumberFormat="1" applyFont="1" applyFill="1" applyBorder="1" applyAlignment="1">
      <alignment horizontal="right" vertical="center" shrinkToFit="1"/>
    </xf>
    <xf numFmtId="187" fontId="16" fillId="0" borderId="97" xfId="0" applyNumberFormat="1" applyFont="1" applyBorder="1" applyAlignment="1">
      <alignment vertical="center" shrinkToFit="1"/>
    </xf>
    <xf numFmtId="186" fontId="16" fillId="0" borderId="98" xfId="0" applyNumberFormat="1" applyFont="1" applyBorder="1" applyAlignment="1">
      <alignment vertical="center" shrinkToFit="1"/>
    </xf>
    <xf numFmtId="38" fontId="36" fillId="0" borderId="94" xfId="1" applyFont="1" applyBorder="1" applyAlignment="1">
      <alignment horizontal="right" vertical="center"/>
    </xf>
    <xf numFmtId="38" fontId="36" fillId="0" borderId="93" xfId="1" applyFont="1" applyBorder="1" applyAlignment="1">
      <alignment horizontal="right" vertical="center"/>
    </xf>
    <xf numFmtId="38" fontId="36" fillId="0" borderId="100" xfId="1" applyFont="1" applyBorder="1" applyAlignment="1">
      <alignment horizontal="right" vertical="center"/>
    </xf>
    <xf numFmtId="38" fontId="36" fillId="0" borderId="98" xfId="1" applyFont="1" applyBorder="1" applyAlignment="1">
      <alignment horizontal="right" vertical="center"/>
    </xf>
    <xf numFmtId="38" fontId="40" fillId="0" borderId="21" xfId="1" applyFont="1" applyBorder="1" applyAlignment="1">
      <alignment horizontal="right" vertical="center"/>
    </xf>
    <xf numFmtId="0" fontId="33" fillId="0" borderId="24" xfId="3" applyFont="1" applyBorder="1" applyAlignment="1" applyProtection="1">
      <alignment vertical="center" wrapText="1"/>
      <protection locked="0"/>
    </xf>
    <xf numFmtId="0" fontId="13" fillId="0" borderId="0" xfId="0" applyFont="1" applyAlignment="1">
      <alignment vertical="top"/>
    </xf>
    <xf numFmtId="0" fontId="20" fillId="0" borderId="0" xfId="0" applyFont="1" applyAlignment="1">
      <alignment vertical="top"/>
    </xf>
    <xf numFmtId="38" fontId="22" fillId="0" borderId="5" xfId="12" applyFont="1" applyBorder="1" applyAlignment="1">
      <alignment horizontal="right" vertical="center"/>
    </xf>
    <xf numFmtId="185" fontId="22" fillId="2" borderId="0" xfId="13" applyNumberFormat="1" applyFont="1" applyFill="1" applyBorder="1" applyAlignment="1">
      <alignment vertical="center"/>
    </xf>
    <xf numFmtId="185" fontId="22" fillId="0" borderId="0" xfId="13" applyNumberFormat="1" applyFont="1" applyBorder="1" applyAlignment="1">
      <alignment vertical="center"/>
    </xf>
    <xf numFmtId="185" fontId="22" fillId="0" borderId="0" xfId="13" applyNumberFormat="1" applyFont="1" applyFill="1" applyBorder="1" applyAlignment="1">
      <alignment vertical="center"/>
    </xf>
    <xf numFmtId="185" fontId="22" fillId="0" borderId="5" xfId="13" applyNumberFormat="1" applyFont="1" applyBorder="1" applyAlignment="1">
      <alignment vertical="center"/>
    </xf>
    <xf numFmtId="185" fontId="22" fillId="0" borderId="70" xfId="13" applyNumberFormat="1" applyFont="1" applyFill="1" applyBorder="1" applyAlignment="1">
      <alignment vertical="center"/>
    </xf>
    <xf numFmtId="185" fontId="22" fillId="2" borderId="5" xfId="13" applyNumberFormat="1" applyFont="1" applyFill="1" applyBorder="1" applyAlignment="1">
      <alignment vertical="center"/>
    </xf>
    <xf numFmtId="185" fontId="22" fillId="0" borderId="5" xfId="13" applyNumberFormat="1" applyFont="1" applyFill="1" applyBorder="1" applyAlignment="1">
      <alignment vertical="center"/>
    </xf>
    <xf numFmtId="185" fontId="22" fillId="0" borderId="81" xfId="13" applyNumberFormat="1" applyFont="1" applyFill="1" applyBorder="1" applyAlignment="1">
      <alignment vertical="center"/>
    </xf>
    <xf numFmtId="185" fontId="22" fillId="0" borderId="24" xfId="13" applyNumberFormat="1" applyFont="1" applyFill="1" applyBorder="1" applyAlignment="1">
      <alignment vertical="center"/>
    </xf>
    <xf numFmtId="185" fontId="22" fillId="0" borderId="29" xfId="13" applyNumberFormat="1" applyFont="1" applyFill="1" applyBorder="1" applyAlignment="1">
      <alignment vertical="center"/>
    </xf>
    <xf numFmtId="185" fontId="24" fillId="0" borderId="33" xfId="2" applyNumberFormat="1" applyFont="1" applyFill="1" applyBorder="1" applyAlignment="1">
      <alignment vertical="center"/>
    </xf>
    <xf numFmtId="185" fontId="24" fillId="0" borderId="36" xfId="2" applyNumberFormat="1" applyFont="1" applyFill="1" applyBorder="1" applyAlignment="1">
      <alignment vertical="center"/>
    </xf>
    <xf numFmtId="185" fontId="24" fillId="0" borderId="24" xfId="2" applyNumberFormat="1" applyFont="1" applyFill="1" applyBorder="1" applyAlignment="1">
      <alignment vertical="center"/>
    </xf>
    <xf numFmtId="185" fontId="24" fillId="0" borderId="55" xfId="2" applyNumberFormat="1" applyFont="1" applyFill="1" applyBorder="1" applyAlignment="1">
      <alignment vertical="center"/>
    </xf>
    <xf numFmtId="185" fontId="24" fillId="0" borderId="60" xfId="2" applyNumberFormat="1" applyFont="1" applyFill="1" applyBorder="1" applyAlignment="1">
      <alignment vertical="center"/>
    </xf>
    <xf numFmtId="185" fontId="24" fillId="0" borderId="29" xfId="2" applyNumberFormat="1" applyFont="1" applyFill="1" applyBorder="1" applyAlignment="1">
      <alignment vertical="center"/>
    </xf>
    <xf numFmtId="185" fontId="24" fillId="0" borderId="32" xfId="2" applyNumberFormat="1" applyFont="1" applyFill="1" applyBorder="1" applyAlignment="1">
      <alignment vertical="center"/>
    </xf>
    <xf numFmtId="185" fontId="24" fillId="0" borderId="35" xfId="2" applyNumberFormat="1" applyFont="1" applyFill="1" applyBorder="1" applyAlignment="1">
      <alignment vertical="center"/>
    </xf>
    <xf numFmtId="185" fontId="24" fillId="0" borderId="0" xfId="2" applyNumberFormat="1" applyFont="1" applyFill="1" applyBorder="1" applyAlignment="1">
      <alignment vertical="center"/>
    </xf>
    <xf numFmtId="185" fontId="24" fillId="0" borderId="43" xfId="2" applyNumberFormat="1" applyFont="1" applyFill="1" applyBorder="1" applyAlignment="1">
      <alignment vertical="center"/>
    </xf>
    <xf numFmtId="185" fontId="24" fillId="0" borderId="58" xfId="2" applyNumberFormat="1" applyFont="1" applyFill="1" applyBorder="1" applyAlignment="1">
      <alignment vertical="center"/>
    </xf>
    <xf numFmtId="185" fontId="24" fillId="0" borderId="5" xfId="2" applyNumberFormat="1" applyFont="1" applyFill="1" applyBorder="1" applyAlignment="1">
      <alignment vertical="center"/>
    </xf>
    <xf numFmtId="0" fontId="23" fillId="0" borderId="78" xfId="0" applyFont="1" applyBorder="1" applyAlignment="1">
      <alignment horizontal="center" vertical="center" wrapText="1"/>
    </xf>
    <xf numFmtId="0" fontId="23" fillId="0" borderId="76" xfId="0" applyFont="1" applyBorder="1" applyAlignment="1">
      <alignment horizontal="center" vertical="center" wrapText="1"/>
    </xf>
    <xf numFmtId="0" fontId="22" fillId="0" borderId="0" xfId="11" applyFont="1" applyAlignment="1">
      <alignment vertical="top"/>
    </xf>
    <xf numFmtId="0" fontId="13" fillId="0" borderId="0" xfId="11" applyFont="1" applyAlignment="1">
      <alignment vertical="top"/>
    </xf>
    <xf numFmtId="0" fontId="22" fillId="0" borderId="0" xfId="11" applyFont="1" applyAlignment="1">
      <alignment vertical="top" wrapText="1"/>
    </xf>
    <xf numFmtId="0" fontId="26" fillId="0" borderId="0" xfId="0" applyFont="1" applyAlignment="1">
      <alignment vertical="top"/>
    </xf>
    <xf numFmtId="38" fontId="13" fillId="0" borderId="0" xfId="11" applyNumberFormat="1" applyFont="1" applyAlignment="1">
      <alignment vertical="top"/>
    </xf>
    <xf numFmtId="179" fontId="13" fillId="0" borderId="97" xfId="5" applyNumberFormat="1" applyFont="1" applyFill="1" applyBorder="1" applyAlignment="1">
      <alignment horizontal="right" vertical="center"/>
    </xf>
    <xf numFmtId="179" fontId="13" fillId="0" borderId="0" xfId="5" applyNumberFormat="1" applyFont="1" applyFill="1" applyBorder="1" applyAlignment="1">
      <alignment horizontal="right" vertical="center"/>
    </xf>
    <xf numFmtId="179" fontId="13" fillId="0" borderId="43" xfId="5" applyNumberFormat="1" applyFont="1" applyFill="1" applyBorder="1" applyAlignment="1">
      <alignment horizontal="right" vertical="center"/>
    </xf>
    <xf numFmtId="49" fontId="26" fillId="0" borderId="0" xfId="0" applyNumberFormat="1" applyFont="1" applyAlignment="1">
      <alignment horizontal="center" vertical="top" wrapText="1"/>
    </xf>
    <xf numFmtId="0" fontId="13" fillId="0" borderId="1" xfId="11" applyFont="1" applyBorder="1" applyAlignment="1">
      <alignment horizontal="center" vertical="center"/>
    </xf>
    <xf numFmtId="0" fontId="13" fillId="0" borderId="30" xfId="11" applyFont="1" applyBorder="1" applyAlignment="1">
      <alignment horizontal="center" vertical="center"/>
    </xf>
    <xf numFmtId="0" fontId="29" fillId="0" borderId="1" xfId="11" applyFont="1" applyBorder="1" applyAlignment="1">
      <alignment horizontal="right" vertical="center"/>
    </xf>
    <xf numFmtId="0" fontId="26" fillId="0" borderId="0" xfId="11" applyFont="1" applyAlignment="1">
      <alignment vertical="top"/>
    </xf>
    <xf numFmtId="0" fontId="29" fillId="0" borderId="1" xfId="11" applyFont="1" applyBorder="1" applyAlignment="1">
      <alignment horizontal="center" vertical="center"/>
    </xf>
    <xf numFmtId="0" fontId="29" fillId="0" borderId="5" xfId="11" applyFont="1" applyBorder="1" applyAlignment="1">
      <alignment horizontal="center" vertical="center"/>
    </xf>
    <xf numFmtId="0" fontId="38" fillId="0" borderId="51" xfId="0" applyFont="1" applyBorder="1" applyAlignment="1">
      <alignment horizontal="center" vertical="center" shrinkToFit="1"/>
    </xf>
    <xf numFmtId="0" fontId="38" fillId="0" borderId="50" xfId="0" applyFont="1" applyBorder="1" applyAlignment="1">
      <alignment horizontal="center" vertical="center" shrinkToFit="1"/>
    </xf>
    <xf numFmtId="0" fontId="33" fillId="0" borderId="36" xfId="3" applyFont="1" applyBorder="1" applyAlignment="1" applyProtection="1">
      <alignment vertical="center" wrapText="1"/>
      <protection locked="0"/>
    </xf>
    <xf numFmtId="0" fontId="33" fillId="0" borderId="37" xfId="3" applyFont="1" applyBorder="1" applyAlignment="1" applyProtection="1">
      <alignment horizontal="center" vertical="center" wrapText="1"/>
      <protection locked="0"/>
    </xf>
    <xf numFmtId="0" fontId="26" fillId="0" borderId="51" xfId="0" applyFont="1" applyBorder="1" applyAlignment="1">
      <alignment horizontal="center" vertical="center" wrapText="1" shrinkToFit="1"/>
    </xf>
    <xf numFmtId="0" fontId="26" fillId="0" borderId="50" xfId="0" applyFont="1" applyBorder="1" applyAlignment="1">
      <alignment horizontal="center" vertical="center" shrinkToFit="1"/>
    </xf>
    <xf numFmtId="0" fontId="26" fillId="0" borderId="86" xfId="0" applyFont="1" applyBorder="1" applyAlignment="1">
      <alignment horizontal="center" vertical="center" shrinkToFit="1"/>
    </xf>
    <xf numFmtId="0" fontId="26" fillId="0" borderId="51" xfId="0" applyFont="1" applyBorder="1" applyAlignment="1">
      <alignment horizontal="center" vertical="center" wrapText="1"/>
    </xf>
    <xf numFmtId="0" fontId="26" fillId="0" borderId="50" xfId="0" applyFont="1" applyBorder="1" applyAlignment="1">
      <alignment horizontal="center" vertical="center" wrapText="1"/>
    </xf>
    <xf numFmtId="0" fontId="22" fillId="0" borderId="0" xfId="11" applyFont="1" applyAlignment="1">
      <alignment horizontal="left" vertical="top" wrapText="1"/>
    </xf>
    <xf numFmtId="0" fontId="34" fillId="0" borderId="0" xfId="3" applyFont="1" applyAlignment="1" applyProtection="1">
      <alignment vertical="top"/>
      <protection locked="0"/>
    </xf>
    <xf numFmtId="0" fontId="32" fillId="0" borderId="26" xfId="0" applyFont="1" applyBorder="1" applyAlignment="1">
      <alignment horizontal="distributed" vertical="center" justifyLastLine="1"/>
    </xf>
    <xf numFmtId="0" fontId="32" fillId="0" borderId="64" xfId="0" applyFont="1" applyBorder="1" applyAlignment="1">
      <alignment horizontal="distributed" vertical="center" justifyLastLine="1"/>
    </xf>
    <xf numFmtId="0" fontId="32" fillId="0" borderId="62" xfId="0" applyFont="1" applyBorder="1" applyAlignment="1">
      <alignment horizontal="distributed" vertical="center" justifyLastLine="1"/>
    </xf>
    <xf numFmtId="0" fontId="32" fillId="0" borderId="77" xfId="0" applyFont="1" applyBorder="1" applyAlignment="1">
      <alignment horizontal="distributed" vertical="center" justifyLastLine="1"/>
    </xf>
    <xf numFmtId="176" fontId="35" fillId="0" borderId="19" xfId="0" applyNumberFormat="1" applyFont="1" applyBorder="1" applyAlignment="1">
      <alignment horizontal="distributed" vertical="center" justifyLastLine="1"/>
    </xf>
    <xf numFmtId="176" fontId="35" fillId="0" borderId="0" xfId="0" applyNumberFormat="1" applyFont="1" applyAlignment="1">
      <alignment horizontal="distributed" vertical="center" justifyLastLine="1"/>
    </xf>
    <xf numFmtId="176" fontId="35" fillId="0" borderId="43" xfId="0" applyNumberFormat="1" applyFont="1" applyBorder="1" applyAlignment="1">
      <alignment horizontal="distributed" vertical="center" justifyLastLine="1"/>
    </xf>
    <xf numFmtId="176" fontId="35" fillId="0" borderId="58" xfId="0" applyNumberFormat="1" applyFont="1" applyBorder="1" applyAlignment="1">
      <alignment horizontal="distributed" vertical="center" justifyLastLine="1"/>
    </xf>
    <xf numFmtId="176" fontId="35" fillId="0" borderId="30" xfId="0" applyNumberFormat="1" applyFont="1" applyBorder="1" applyAlignment="1">
      <alignment horizontal="distributed" vertical="center" justifyLastLine="1"/>
    </xf>
    <xf numFmtId="176" fontId="27" fillId="0" borderId="0" xfId="0" applyNumberFormat="1" applyFont="1" applyAlignment="1">
      <alignment horizontal="distributed" vertical="center" justifyLastLine="1"/>
    </xf>
    <xf numFmtId="176" fontId="27" fillId="0" borderId="43" xfId="0" applyNumberFormat="1" applyFont="1" applyBorder="1" applyAlignment="1">
      <alignment horizontal="distributed" vertical="center" justifyLastLine="1"/>
    </xf>
    <xf numFmtId="176" fontId="27" fillId="0" borderId="58" xfId="0" applyNumberFormat="1" applyFont="1" applyBorder="1" applyAlignment="1">
      <alignment horizontal="distributed" vertical="center" justifyLastLine="1"/>
    </xf>
    <xf numFmtId="176" fontId="27" fillId="0" borderId="30" xfId="0" applyNumberFormat="1" applyFont="1" applyBorder="1" applyAlignment="1">
      <alignment horizontal="distributed" vertical="center" justifyLastLine="1"/>
    </xf>
    <xf numFmtId="176" fontId="22" fillId="0" borderId="0" xfId="0" applyNumberFormat="1" applyFont="1" applyAlignment="1">
      <alignment horizontal="distributed" vertical="center" justifyLastLine="1"/>
    </xf>
    <xf numFmtId="176" fontId="22" fillId="0" borderId="43" xfId="0" applyNumberFormat="1" applyFont="1" applyBorder="1" applyAlignment="1">
      <alignment horizontal="distributed" vertical="center" justifyLastLine="1"/>
    </xf>
    <xf numFmtId="176" fontId="22" fillId="0" borderId="58" xfId="0" applyNumberFormat="1" applyFont="1" applyBorder="1" applyAlignment="1">
      <alignment horizontal="distributed" vertical="center" justifyLastLine="1"/>
    </xf>
    <xf numFmtId="176" fontId="22" fillId="0" borderId="30" xfId="0" applyNumberFormat="1" applyFont="1" applyBorder="1" applyAlignment="1">
      <alignment horizontal="distributed" vertical="center" justifyLastLine="1"/>
    </xf>
    <xf numFmtId="176" fontId="24" fillId="0" borderId="35" xfId="0" applyNumberFormat="1" applyFont="1" applyBorder="1" applyAlignment="1">
      <alignment horizontal="distributed" vertical="center" justifyLastLine="1"/>
    </xf>
    <xf numFmtId="176" fontId="24" fillId="0" borderId="0" xfId="0" applyNumberFormat="1" applyFont="1" applyAlignment="1">
      <alignment horizontal="distributed" vertical="center" justifyLastLine="1"/>
    </xf>
    <xf numFmtId="176" fontId="24" fillId="0" borderId="43" xfId="0" applyNumberFormat="1" applyFont="1" applyBorder="1" applyAlignment="1">
      <alignment horizontal="distributed" vertical="center" justifyLastLine="1"/>
    </xf>
    <xf numFmtId="176" fontId="24" fillId="0" borderId="58" xfId="0" applyNumberFormat="1" applyFont="1" applyBorder="1" applyAlignment="1">
      <alignment horizontal="distributed" vertical="center" justifyLastLine="1"/>
    </xf>
    <xf numFmtId="176" fontId="24" fillId="0" borderId="5" xfId="0" applyNumberFormat="1" applyFont="1" applyBorder="1" applyAlignment="1">
      <alignment horizontal="distributed" vertical="center" justifyLastLine="1"/>
    </xf>
    <xf numFmtId="176" fontId="21" fillId="0" borderId="17" xfId="0" applyNumberFormat="1" applyFont="1" applyBorder="1" applyAlignment="1">
      <alignment vertical="center" shrinkToFit="1"/>
    </xf>
    <xf numFmtId="176" fontId="21" fillId="0" borderId="27" xfId="0" applyNumberFormat="1" applyFont="1" applyBorder="1" applyAlignment="1">
      <alignment vertical="center" shrinkToFit="1"/>
    </xf>
    <xf numFmtId="176" fontId="16" fillId="0" borderId="37" xfId="0" applyNumberFormat="1" applyFont="1" applyBorder="1" applyAlignment="1">
      <alignment vertical="center" shrinkToFit="1"/>
    </xf>
    <xf numFmtId="176" fontId="21" fillId="0" borderId="31" xfId="0" applyNumberFormat="1" applyFont="1" applyBorder="1" applyAlignment="1">
      <alignment vertical="center" shrinkToFit="1"/>
    </xf>
    <xf numFmtId="176" fontId="21" fillId="0" borderId="34" xfId="0" applyNumberFormat="1" applyFont="1" applyBorder="1" applyAlignment="1">
      <alignment vertical="center" shrinkToFit="1"/>
    </xf>
    <xf numFmtId="176" fontId="16" fillId="0" borderId="27" xfId="0" applyNumberFormat="1" applyFont="1" applyBorder="1" applyAlignment="1">
      <alignment vertical="center" shrinkToFit="1"/>
    </xf>
    <xf numFmtId="176" fontId="21" fillId="0" borderId="37" xfId="0" applyNumberFormat="1" applyFont="1" applyBorder="1" applyAlignment="1">
      <alignment vertical="center" shrinkToFit="1"/>
    </xf>
    <xf numFmtId="176" fontId="21" fillId="0" borderId="14" xfId="0" applyNumberFormat="1" applyFont="1" applyBorder="1" applyAlignment="1">
      <alignment vertical="center" shrinkToFit="1"/>
    </xf>
    <xf numFmtId="176" fontId="21" fillId="0" borderId="24" xfId="5" applyNumberFormat="1" applyFont="1" applyFill="1" applyBorder="1" applyAlignment="1">
      <alignment vertical="center" shrinkToFit="1"/>
    </xf>
    <xf numFmtId="176" fontId="16" fillId="0" borderId="38" xfId="5" applyNumberFormat="1" applyFont="1" applyFill="1" applyBorder="1" applyAlignment="1">
      <alignment vertical="center" shrinkToFit="1"/>
    </xf>
    <xf numFmtId="176" fontId="21" fillId="0" borderId="33" xfId="5" applyNumberFormat="1" applyFont="1" applyFill="1" applyBorder="1" applyAlignment="1">
      <alignment vertical="center" shrinkToFit="1"/>
    </xf>
    <xf numFmtId="176" fontId="21" fillId="0" borderId="36" xfId="5" applyNumberFormat="1" applyFont="1" applyFill="1" applyBorder="1" applyAlignment="1">
      <alignment vertical="center" shrinkToFit="1"/>
    </xf>
    <xf numFmtId="176" fontId="16" fillId="0" borderId="24" xfId="5" applyNumberFormat="1" applyFont="1" applyFill="1" applyBorder="1" applyAlignment="1">
      <alignment vertical="center" shrinkToFit="1"/>
    </xf>
    <xf numFmtId="176" fontId="21" fillId="0" borderId="38" xfId="5" applyNumberFormat="1" applyFont="1" applyFill="1" applyBorder="1" applyAlignment="1">
      <alignment vertical="center" shrinkToFit="1"/>
    </xf>
    <xf numFmtId="177" fontId="32" fillId="2" borderId="30" xfId="0" applyNumberFormat="1" applyFont="1" applyFill="1" applyBorder="1" applyAlignment="1">
      <alignment vertical="top"/>
    </xf>
    <xf numFmtId="177" fontId="32" fillId="2" borderId="77" xfId="0" applyNumberFormat="1" applyFont="1" applyFill="1" applyBorder="1" applyAlignment="1">
      <alignment vertical="top"/>
    </xf>
    <xf numFmtId="177" fontId="32" fillId="2" borderId="53" xfId="0" applyNumberFormat="1" applyFont="1" applyFill="1" applyBorder="1" applyAlignment="1">
      <alignment vertical="top"/>
    </xf>
    <xf numFmtId="177" fontId="32" fillId="2" borderId="37" xfId="0" applyNumberFormat="1" applyFont="1" applyFill="1" applyBorder="1" applyAlignment="1">
      <alignment vertical="top"/>
    </xf>
    <xf numFmtId="177" fontId="32" fillId="2" borderId="91" xfId="0" applyNumberFormat="1" applyFont="1" applyFill="1" applyBorder="1" applyAlignment="1">
      <alignment vertical="top"/>
    </xf>
    <xf numFmtId="177" fontId="32" fillId="2" borderId="38" xfId="0" applyNumberFormat="1" applyFont="1" applyFill="1" applyBorder="1" applyAlignment="1">
      <alignment horizontal="right" vertical="top"/>
    </xf>
    <xf numFmtId="0" fontId="33" fillId="0" borderId="102" xfId="0" applyFont="1" applyBorder="1" applyAlignment="1">
      <alignment horizontal="center" vertical="center" wrapText="1"/>
    </xf>
    <xf numFmtId="0" fontId="13" fillId="2" borderId="0" xfId="3" applyFont="1" applyFill="1" applyAlignment="1" applyProtection="1">
      <alignment horizontal="right" vertical="center"/>
      <protection locked="0"/>
    </xf>
    <xf numFmtId="181" fontId="17" fillId="3" borderId="27" xfId="3" applyNumberFormat="1" applyFont="1" applyFill="1" applyBorder="1" applyAlignment="1">
      <alignment vertical="center"/>
    </xf>
    <xf numFmtId="185" fontId="20" fillId="3" borderId="26" xfId="6" applyNumberFormat="1" applyFont="1" applyFill="1" applyBorder="1" applyAlignment="1" applyProtection="1">
      <alignment vertical="center"/>
    </xf>
    <xf numFmtId="0" fontId="13" fillId="3" borderId="0" xfId="3" applyFont="1" applyFill="1" applyAlignment="1" applyProtection="1">
      <alignment horizontal="right" vertical="center"/>
      <protection locked="0"/>
    </xf>
    <xf numFmtId="38" fontId="21" fillId="3" borderId="0" xfId="12" applyFont="1" applyFill="1" applyBorder="1" applyAlignment="1">
      <alignment horizontal="right" vertical="center"/>
    </xf>
    <xf numFmtId="185" fontId="22" fillId="3" borderId="0" xfId="13" applyNumberFormat="1" applyFont="1" applyFill="1" applyBorder="1" applyAlignment="1">
      <alignment vertical="center"/>
    </xf>
    <xf numFmtId="0" fontId="13" fillId="3" borderId="0" xfId="11" applyFont="1" applyFill="1">
      <alignment vertical="center"/>
    </xf>
    <xf numFmtId="0" fontId="27" fillId="0" borderId="103" xfId="3" applyFont="1" applyBorder="1" applyAlignment="1" applyProtection="1">
      <alignment horizontal="center" vertical="center" wrapText="1"/>
      <protection locked="0"/>
    </xf>
    <xf numFmtId="181" fontId="32" fillId="0" borderId="71" xfId="3" applyNumberFormat="1" applyFont="1" applyBorder="1" applyAlignment="1">
      <alignment vertical="center" shrinkToFit="1"/>
    </xf>
    <xf numFmtId="181" fontId="32" fillId="0" borderId="54" xfId="3" applyNumberFormat="1" applyFont="1" applyBorder="1" applyAlignment="1">
      <alignment vertical="center" shrinkToFit="1"/>
    </xf>
    <xf numFmtId="181" fontId="32" fillId="0" borderId="59" xfId="3" applyNumberFormat="1" applyFont="1" applyBorder="1" applyAlignment="1">
      <alignment vertical="center" shrinkToFit="1"/>
    </xf>
    <xf numFmtId="181" fontId="32" fillId="0" borderId="39" xfId="3" applyNumberFormat="1" applyFont="1" applyBorder="1" applyAlignment="1">
      <alignment vertical="center" shrinkToFit="1"/>
    </xf>
    <xf numFmtId="181" fontId="32" fillId="0" borderId="24" xfId="3" applyNumberFormat="1" applyFont="1" applyBorder="1" applyAlignment="1">
      <alignment vertical="center" shrinkToFit="1"/>
    </xf>
    <xf numFmtId="181" fontId="32" fillId="0" borderId="55" xfId="3" applyNumberFormat="1" applyFont="1" applyBorder="1" applyAlignment="1">
      <alignment vertical="center" shrinkToFit="1"/>
    </xf>
    <xf numFmtId="181" fontId="32" fillId="0" borderId="60" xfId="3" applyNumberFormat="1" applyFont="1" applyBorder="1" applyAlignment="1">
      <alignment vertical="center" shrinkToFit="1"/>
    </xf>
    <xf numFmtId="181" fontId="32" fillId="0" borderId="38" xfId="3" applyNumberFormat="1" applyFont="1" applyBorder="1" applyAlignment="1">
      <alignment vertical="center" shrinkToFit="1"/>
    </xf>
    <xf numFmtId="0" fontId="35" fillId="0" borderId="51" xfId="3" applyFont="1" applyBorder="1" applyAlignment="1" applyProtection="1">
      <alignment horizontal="center" vertical="center" wrapText="1"/>
      <protection locked="0"/>
    </xf>
    <xf numFmtId="0" fontId="16" fillId="0" borderId="27" xfId="3" applyFont="1" applyBorder="1" applyAlignment="1" applyProtection="1">
      <alignment horizontal="center" vertical="center" wrapText="1"/>
      <protection locked="0"/>
    </xf>
    <xf numFmtId="0" fontId="13" fillId="0" borderId="44" xfId="3" applyFont="1" applyBorder="1" applyAlignment="1" applyProtection="1">
      <alignment vertical="center" wrapText="1"/>
      <protection locked="0"/>
    </xf>
    <xf numFmtId="185" fontId="20" fillId="0" borderId="14" xfId="6" applyNumberFormat="1" applyFont="1" applyFill="1" applyBorder="1" applyAlignment="1" applyProtection="1">
      <alignment vertical="center"/>
    </xf>
    <xf numFmtId="185" fontId="20" fillId="2" borderId="24" xfId="6" applyNumberFormat="1" applyFont="1" applyFill="1" applyBorder="1" applyAlignment="1" applyProtection="1">
      <alignment vertical="center"/>
    </xf>
    <xf numFmtId="185" fontId="20" fillId="3" borderId="24" xfId="6" applyNumberFormat="1" applyFont="1" applyFill="1" applyBorder="1" applyAlignment="1" applyProtection="1">
      <alignment vertical="center"/>
    </xf>
    <xf numFmtId="0" fontId="40" fillId="3" borderId="27" xfId="3" applyFont="1" applyFill="1" applyBorder="1" applyAlignment="1" applyProtection="1">
      <alignment horizontal="center" vertical="center" wrapText="1"/>
      <protection locked="0"/>
    </xf>
    <xf numFmtId="184" fontId="33" fillId="0" borderId="25" xfId="0" applyNumberFormat="1" applyFont="1" applyBorder="1" applyAlignment="1">
      <alignment vertical="center" shrinkToFit="1"/>
    </xf>
    <xf numFmtId="181" fontId="33" fillId="0" borderId="17" xfId="3" applyNumberFormat="1" applyFont="1" applyBorder="1" applyAlignment="1" applyProtection="1">
      <alignment vertical="center" shrinkToFit="1"/>
      <protection locked="0"/>
    </xf>
    <xf numFmtId="181" fontId="32" fillId="0" borderId="104" xfId="3" applyNumberFormat="1" applyFont="1" applyBorder="1" applyAlignment="1" applyProtection="1">
      <alignment vertical="center" shrinkToFit="1"/>
      <protection locked="0"/>
    </xf>
    <xf numFmtId="181" fontId="32" fillId="0" borderId="14" xfId="3" applyNumberFormat="1" applyFont="1" applyBorder="1" applyAlignment="1" applyProtection="1">
      <alignment vertical="center" shrinkToFit="1"/>
      <protection locked="0"/>
    </xf>
    <xf numFmtId="181" fontId="27" fillId="0" borderId="16" xfId="3" applyNumberFormat="1" applyFont="1" applyBorder="1" applyAlignment="1" applyProtection="1">
      <alignment vertical="center" shrinkToFit="1"/>
      <protection locked="0"/>
    </xf>
    <xf numFmtId="181" fontId="32" fillId="0" borderId="18" xfId="3" applyNumberFormat="1" applyFont="1" applyBorder="1" applyAlignment="1" applyProtection="1">
      <alignment vertical="center" shrinkToFit="1"/>
      <protection locked="0"/>
    </xf>
    <xf numFmtId="181" fontId="32" fillId="0" borderId="16" xfId="3" applyNumberFormat="1" applyFont="1" applyBorder="1" applyAlignment="1" applyProtection="1">
      <alignment vertical="center" shrinkToFit="1"/>
      <protection locked="0"/>
    </xf>
    <xf numFmtId="0" fontId="27" fillId="0" borderId="30" xfId="3" applyFont="1" applyBorder="1" applyAlignment="1" applyProtection="1">
      <alignment horizontal="center" vertical="center" wrapText="1"/>
      <protection locked="0"/>
    </xf>
    <xf numFmtId="0" fontId="32" fillId="0" borderId="37" xfId="3" applyFont="1" applyBorder="1" applyAlignment="1" applyProtection="1">
      <alignment vertical="center" wrapText="1"/>
      <protection locked="0"/>
    </xf>
    <xf numFmtId="0" fontId="27" fillId="0" borderId="38" xfId="3" applyFont="1" applyBorder="1" applyAlignment="1" applyProtection="1">
      <alignment vertical="center" wrapText="1"/>
      <protection locked="0"/>
    </xf>
    <xf numFmtId="0" fontId="34" fillId="0" borderId="67" xfId="3" applyFont="1" applyBorder="1" applyAlignment="1" applyProtection="1">
      <alignment horizontal="center" vertical="center"/>
      <protection locked="0"/>
    </xf>
    <xf numFmtId="0" fontId="34" fillId="0" borderId="106" xfId="3" applyFont="1" applyBorder="1" applyAlignment="1" applyProtection="1">
      <alignment horizontal="center" vertical="center" wrapText="1"/>
      <protection locked="0"/>
    </xf>
    <xf numFmtId="0" fontId="34" fillId="0" borderId="67" xfId="3" applyFont="1" applyBorder="1" applyAlignment="1" applyProtection="1">
      <alignment horizontal="center" vertical="center" wrapText="1"/>
      <protection locked="0"/>
    </xf>
    <xf numFmtId="0" fontId="27" fillId="0" borderId="30" xfId="3" applyFont="1" applyBorder="1" applyAlignment="1" applyProtection="1">
      <alignment vertical="center" wrapText="1"/>
      <protection locked="0"/>
    </xf>
    <xf numFmtId="0" fontId="33" fillId="0" borderId="37" xfId="3" applyFont="1" applyBorder="1" applyAlignment="1">
      <alignment horizontal="center" vertical="center" wrapText="1"/>
    </xf>
    <xf numFmtId="179" fontId="13" fillId="0" borderId="30" xfId="5" applyNumberFormat="1" applyFont="1" applyFill="1" applyBorder="1" applyAlignment="1">
      <alignment horizontal="right" vertical="center"/>
    </xf>
    <xf numFmtId="0" fontId="29" fillId="3" borderId="0" xfId="11" applyFont="1" applyFill="1" applyAlignment="1">
      <alignment horizontal="left" vertical="center" indent="1"/>
    </xf>
    <xf numFmtId="0" fontId="32" fillId="0" borderId="0" xfId="3" applyFont="1" applyAlignment="1" applyProtection="1">
      <alignment vertical="top" wrapText="1"/>
      <protection locked="0"/>
    </xf>
    <xf numFmtId="181" fontId="33" fillId="0" borderId="61" xfId="3" applyNumberFormat="1" applyFont="1" applyBorder="1" applyAlignment="1">
      <alignment vertical="center" shrinkToFit="1"/>
    </xf>
    <xf numFmtId="181" fontId="33" fillId="0" borderId="57" xfId="3" applyNumberFormat="1" applyFont="1" applyBorder="1" applyAlignment="1">
      <alignment vertical="center" shrinkToFit="1"/>
    </xf>
    <xf numFmtId="49" fontId="26" fillId="0" borderId="0" xfId="0" applyNumberFormat="1" applyFont="1" applyAlignment="1">
      <alignment vertical="top" wrapText="1"/>
    </xf>
    <xf numFmtId="0" fontId="26" fillId="0" borderId="0" xfId="0" applyFont="1" applyAlignment="1">
      <alignment vertical="top" wrapText="1"/>
    </xf>
    <xf numFmtId="181" fontId="17" fillId="0" borderId="108" xfId="3" applyNumberFormat="1" applyFont="1" applyBorder="1" applyAlignment="1">
      <alignment vertical="center"/>
    </xf>
    <xf numFmtId="181" fontId="20" fillId="2" borderId="109" xfId="3" applyNumberFormat="1" applyFont="1" applyFill="1" applyBorder="1" applyAlignment="1">
      <alignment vertical="center"/>
    </xf>
    <xf numFmtId="181" fontId="20" fillId="3" borderId="109" xfId="3" applyNumberFormat="1" applyFont="1" applyFill="1" applyBorder="1" applyAlignment="1">
      <alignment vertical="center"/>
    </xf>
    <xf numFmtId="181" fontId="17" fillId="2" borderId="37" xfId="3" applyNumberFormat="1" applyFont="1" applyFill="1" applyBorder="1" applyAlignment="1">
      <alignment vertical="center"/>
    </xf>
    <xf numFmtId="181" fontId="20" fillId="2" borderId="110" xfId="3" applyNumberFormat="1" applyFont="1" applyFill="1" applyBorder="1" applyAlignment="1">
      <alignment vertical="center"/>
    </xf>
    <xf numFmtId="185" fontId="20" fillId="2" borderId="38" xfId="6" applyNumberFormat="1" applyFont="1" applyFill="1" applyBorder="1" applyAlignment="1" applyProtection="1">
      <alignment vertical="center"/>
    </xf>
    <xf numFmtId="185" fontId="20" fillId="2" borderId="77" xfId="6" applyNumberFormat="1" applyFont="1" applyFill="1" applyBorder="1" applyAlignment="1" applyProtection="1">
      <alignment vertical="center"/>
    </xf>
    <xf numFmtId="0" fontId="27" fillId="0" borderId="8" xfId="3" applyFont="1" applyBorder="1" applyAlignment="1" applyProtection="1">
      <alignment horizontal="center" vertical="center" wrapText="1"/>
      <protection locked="0"/>
    </xf>
    <xf numFmtId="0" fontId="35" fillId="0" borderId="92" xfId="3" applyFont="1" applyBorder="1" applyAlignment="1" applyProtection="1">
      <alignment horizontal="center" vertical="center" wrapText="1"/>
      <protection locked="0"/>
    </xf>
    <xf numFmtId="183" fontId="13" fillId="0" borderId="13" xfId="0" applyNumberFormat="1" applyFont="1" applyBorder="1" applyAlignment="1">
      <alignment horizontal="center" vertical="center" shrinkToFit="1"/>
    </xf>
    <xf numFmtId="0" fontId="13" fillId="0" borderId="40" xfId="3" applyFont="1" applyBorder="1" applyAlignment="1" applyProtection="1">
      <alignment vertical="center" wrapText="1"/>
      <protection locked="0"/>
    </xf>
    <xf numFmtId="0" fontId="22" fillId="0" borderId="107" xfId="0" applyFont="1" applyBorder="1" applyAlignment="1">
      <alignment horizontal="center" vertical="center" wrapText="1"/>
    </xf>
    <xf numFmtId="0" fontId="22" fillId="0" borderId="105" xfId="0" applyFont="1" applyBorder="1" applyAlignment="1">
      <alignment horizontal="center" vertical="center" wrapText="1"/>
    </xf>
    <xf numFmtId="179" fontId="13" fillId="0" borderId="58" xfId="5" applyNumberFormat="1" applyFont="1" applyFill="1" applyBorder="1" applyAlignment="1">
      <alignment horizontal="right" vertical="center"/>
    </xf>
    <xf numFmtId="180" fontId="13" fillId="0" borderId="62" xfId="5" applyNumberFormat="1" applyFont="1" applyFill="1" applyBorder="1" applyAlignment="1">
      <alignment horizontal="right" vertical="center"/>
    </xf>
    <xf numFmtId="0" fontId="19" fillId="3" borderId="27" xfId="3" applyFont="1" applyFill="1" applyBorder="1" applyAlignment="1" applyProtection="1">
      <alignment horizontal="center" vertical="center" wrapText="1"/>
      <protection locked="0"/>
    </xf>
    <xf numFmtId="0" fontId="20" fillId="3" borderId="0" xfId="3" applyFont="1" applyFill="1" applyAlignment="1" applyProtection="1">
      <alignment horizontal="center" vertical="center" wrapText="1"/>
      <protection locked="0"/>
    </xf>
    <xf numFmtId="181" fontId="8" fillId="3" borderId="27" xfId="3" applyNumberFormat="1" applyFont="1" applyFill="1" applyBorder="1" applyAlignment="1">
      <alignment vertical="center"/>
    </xf>
    <xf numFmtId="0" fontId="50" fillId="3" borderId="0" xfId="11" applyFont="1" applyFill="1" applyAlignment="1">
      <alignment horizontal="left" vertical="center" indent="1"/>
    </xf>
    <xf numFmtId="0" fontId="13" fillId="3" borderId="0" xfId="11" applyFont="1" applyFill="1" applyAlignment="1">
      <alignment horizontal="left" vertical="center" indent="1"/>
    </xf>
    <xf numFmtId="38" fontId="16" fillId="3" borderId="0" xfId="12" applyFont="1" applyFill="1" applyBorder="1" applyAlignment="1">
      <alignment horizontal="right" vertical="center"/>
    </xf>
    <xf numFmtId="176" fontId="49" fillId="0" borderId="1" xfId="3" applyNumberFormat="1" applyFont="1" applyBorder="1"/>
    <xf numFmtId="176" fontId="44" fillId="0" borderId="11" xfId="3" applyNumberFormat="1" applyFont="1" applyBorder="1"/>
    <xf numFmtId="176" fontId="44" fillId="0" borderId="4" xfId="3" applyNumberFormat="1" applyFont="1" applyBorder="1"/>
    <xf numFmtId="176" fontId="49" fillId="0" borderId="2" xfId="3" applyNumberFormat="1" applyFont="1" applyBorder="1"/>
    <xf numFmtId="176" fontId="49" fillId="0" borderId="3" xfId="3" applyNumberFormat="1" applyFont="1" applyBorder="1"/>
    <xf numFmtId="176" fontId="44" fillId="0" borderId="10" xfId="3" applyNumberFormat="1" applyFont="1" applyBorder="1"/>
    <xf numFmtId="176" fontId="49" fillId="0" borderId="24" xfId="0" applyNumberFormat="1" applyFont="1" applyBorder="1"/>
    <xf numFmtId="177" fontId="32" fillId="0" borderId="13" xfId="0" applyNumberFormat="1" applyFont="1" applyBorder="1" applyAlignment="1">
      <alignment vertical="top"/>
    </xf>
    <xf numFmtId="177" fontId="32" fillId="0" borderId="18" xfId="0" applyNumberFormat="1" applyFont="1" applyBorder="1" applyAlignment="1">
      <alignment vertical="top"/>
    </xf>
    <xf numFmtId="177" fontId="32" fillId="0" borderId="14" xfId="0" applyNumberFormat="1" applyFont="1" applyBorder="1" applyAlignment="1">
      <alignment vertical="top"/>
    </xf>
    <xf numFmtId="177" fontId="32" fillId="0" borderId="15" xfId="0" applyNumberFormat="1" applyFont="1" applyBorder="1" applyAlignment="1">
      <alignment vertical="top"/>
    </xf>
    <xf numFmtId="177" fontId="32" fillId="0" borderId="17" xfId="0" applyNumberFormat="1" applyFont="1" applyBorder="1" applyAlignment="1">
      <alignment vertical="top"/>
    </xf>
    <xf numFmtId="177" fontId="32" fillId="0" borderId="16" xfId="0" applyNumberFormat="1" applyFont="1" applyBorder="1" applyAlignment="1">
      <alignment vertical="top"/>
    </xf>
    <xf numFmtId="177" fontId="32" fillId="0" borderId="14" xfId="0" applyNumberFormat="1" applyFont="1" applyBorder="1" applyAlignment="1">
      <alignment horizontal="right" vertical="top"/>
    </xf>
    <xf numFmtId="176" fontId="49" fillId="2" borderId="20" xfId="3" applyNumberFormat="1" applyFont="1" applyFill="1" applyBorder="1"/>
    <xf numFmtId="176" fontId="49" fillId="2" borderId="12" xfId="0" applyNumberFormat="1" applyFont="1" applyFill="1" applyBorder="1"/>
    <xf numFmtId="176" fontId="40" fillId="2" borderId="23" xfId="3" applyNumberFormat="1" applyFont="1" applyFill="1" applyBorder="1"/>
    <xf numFmtId="176" fontId="40" fillId="2" borderId="19" xfId="3" applyNumberFormat="1" applyFont="1" applyFill="1" applyBorder="1"/>
    <xf numFmtId="176" fontId="49" fillId="2" borderId="20" xfId="0" applyNumberFormat="1" applyFont="1" applyFill="1" applyBorder="1"/>
    <xf numFmtId="176" fontId="49" fillId="2" borderId="22" xfId="0" applyNumberFormat="1" applyFont="1" applyFill="1" applyBorder="1"/>
    <xf numFmtId="176" fontId="40" fillId="2" borderId="21" xfId="0" applyNumberFormat="1" applyFont="1" applyFill="1" applyBorder="1"/>
    <xf numFmtId="176" fontId="49" fillId="2" borderId="22" xfId="3" applyNumberFormat="1" applyFont="1" applyFill="1" applyBorder="1"/>
    <xf numFmtId="176" fontId="40" fillId="2" borderId="23" xfId="0" applyNumberFormat="1" applyFont="1" applyFill="1" applyBorder="1"/>
    <xf numFmtId="176" fontId="49" fillId="2" borderId="19" xfId="0" applyNumberFormat="1" applyFont="1" applyFill="1" applyBorder="1"/>
    <xf numFmtId="178" fontId="32" fillId="2" borderId="25" xfId="3" applyNumberFormat="1" applyFont="1" applyFill="1" applyBorder="1" applyAlignment="1">
      <alignment vertical="top"/>
    </xf>
    <xf numFmtId="177" fontId="32" fillId="2" borderId="0" xfId="0" applyNumberFormat="1" applyFont="1" applyFill="1" applyAlignment="1">
      <alignment vertical="top"/>
    </xf>
    <xf numFmtId="177" fontId="32" fillId="2" borderId="24" xfId="0" applyNumberFormat="1" applyFont="1" applyFill="1" applyBorder="1" applyAlignment="1">
      <alignment vertical="top"/>
    </xf>
    <xf numFmtId="176" fontId="49" fillId="0" borderId="25" xfId="3" applyNumberFormat="1" applyFont="1" applyBorder="1"/>
    <xf numFmtId="176" fontId="49" fillId="0" borderId="0" xfId="0" applyNumberFormat="1" applyFont="1"/>
    <xf numFmtId="176" fontId="40" fillId="0" borderId="28" xfId="0" applyNumberFormat="1" applyFont="1" applyBorder="1"/>
    <xf numFmtId="176" fontId="40" fillId="0" borderId="24" xfId="0" applyNumberFormat="1" applyFont="1" applyBorder="1"/>
    <xf numFmtId="176" fontId="49" fillId="0" borderId="25" xfId="0" applyNumberFormat="1" applyFont="1" applyBorder="1"/>
    <xf numFmtId="176" fontId="49" fillId="0" borderId="27" xfId="0" applyNumberFormat="1" applyFont="1" applyBorder="1"/>
    <xf numFmtId="176" fontId="40" fillId="0" borderId="26" xfId="0" applyNumberFormat="1" applyFont="1" applyBorder="1"/>
    <xf numFmtId="176" fontId="49" fillId="0" borderId="27" xfId="3" applyNumberFormat="1" applyFont="1" applyBorder="1"/>
    <xf numFmtId="178" fontId="32" fillId="0" borderId="25" xfId="3" applyNumberFormat="1" applyFont="1" applyBorder="1" applyAlignment="1">
      <alignment vertical="top"/>
    </xf>
    <xf numFmtId="177" fontId="32" fillId="0" borderId="0" xfId="0" applyNumberFormat="1" applyFont="1" applyAlignment="1">
      <alignment vertical="top"/>
    </xf>
    <xf numFmtId="177" fontId="32" fillId="0" borderId="28" xfId="0" applyNumberFormat="1" applyFont="1" applyBorder="1" applyAlignment="1">
      <alignment vertical="top"/>
    </xf>
    <xf numFmtId="177" fontId="32" fillId="0" borderId="24" xfId="0" applyNumberFormat="1" applyFont="1" applyBorder="1" applyAlignment="1">
      <alignment vertical="top"/>
    </xf>
    <xf numFmtId="177" fontId="32" fillId="0" borderId="25" xfId="0" applyNumberFormat="1" applyFont="1" applyBorder="1" applyAlignment="1">
      <alignment vertical="top"/>
    </xf>
    <xf numFmtId="177" fontId="32" fillId="0" borderId="27" xfId="0" applyNumberFormat="1" applyFont="1" applyBorder="1" applyAlignment="1">
      <alignment vertical="top"/>
    </xf>
    <xf numFmtId="177" fontId="32" fillId="0" borderId="26" xfId="0" applyNumberFormat="1" applyFont="1" applyBorder="1" applyAlignment="1">
      <alignment vertical="top"/>
    </xf>
    <xf numFmtId="177" fontId="32" fillId="0" borderId="24" xfId="0" applyNumberFormat="1" applyFont="1" applyBorder="1" applyAlignment="1">
      <alignment horizontal="right" vertical="top"/>
    </xf>
    <xf numFmtId="176" fontId="49" fillId="2" borderId="25" xfId="3" applyNumberFormat="1" applyFont="1" applyFill="1" applyBorder="1"/>
    <xf numFmtId="176" fontId="49" fillId="2" borderId="0" xfId="0" applyNumberFormat="1" applyFont="1" applyFill="1"/>
    <xf numFmtId="176" fontId="40" fillId="2" borderId="28" xfId="0" applyNumberFormat="1" applyFont="1" applyFill="1" applyBorder="1"/>
    <xf numFmtId="176" fontId="40" fillId="2" borderId="24" xfId="0" applyNumberFormat="1" applyFont="1" applyFill="1" applyBorder="1"/>
    <xf numFmtId="176" fontId="49" fillId="2" borderId="25" xfId="0" applyNumberFormat="1" applyFont="1" applyFill="1" applyBorder="1"/>
    <xf numFmtId="176" fontId="49" fillId="2" borderId="27" xfId="0" applyNumberFormat="1" applyFont="1" applyFill="1" applyBorder="1"/>
    <xf numFmtId="176" fontId="40" fillId="2" borderId="26" xfId="0" applyNumberFormat="1" applyFont="1" applyFill="1" applyBorder="1"/>
    <xf numFmtId="176" fontId="49" fillId="2" borderId="27" xfId="3" applyNumberFormat="1" applyFont="1" applyFill="1" applyBorder="1"/>
    <xf numFmtId="176" fontId="49" fillId="2" borderId="24" xfId="0" applyNumberFormat="1" applyFont="1" applyFill="1" applyBorder="1"/>
    <xf numFmtId="176" fontId="40" fillId="0" borderId="25" xfId="3" applyNumberFormat="1" applyFont="1" applyBorder="1"/>
    <xf numFmtId="176" fontId="40" fillId="0" borderId="0" xfId="0" applyNumberFormat="1" applyFont="1"/>
    <xf numFmtId="176" fontId="40" fillId="0" borderId="25" xfId="0" applyNumberFormat="1" applyFont="1" applyBorder="1"/>
    <xf numFmtId="176" fontId="40" fillId="0" borderId="27" xfId="0" applyNumberFormat="1" applyFont="1" applyBorder="1"/>
    <xf numFmtId="178" fontId="32" fillId="2" borderId="53" xfId="3" applyNumberFormat="1" applyFont="1" applyFill="1" applyBorder="1" applyAlignment="1">
      <alignment vertical="top"/>
    </xf>
    <xf numFmtId="177" fontId="32" fillId="2" borderId="38" xfId="0" applyNumberFormat="1" applyFont="1" applyFill="1" applyBorder="1" applyAlignment="1">
      <alignment vertical="top"/>
    </xf>
    <xf numFmtId="176" fontId="45" fillId="0" borderId="27" xfId="0" applyNumberFormat="1" applyFont="1" applyBorder="1" applyAlignment="1">
      <alignment vertical="center"/>
    </xf>
    <xf numFmtId="176" fontId="34" fillId="0" borderId="71" xfId="0" applyNumberFormat="1" applyFont="1" applyBorder="1" applyAlignment="1">
      <alignment vertical="center"/>
    </xf>
    <xf numFmtId="179" fontId="34" fillId="0" borderId="0" xfId="5" applyNumberFormat="1" applyFont="1" applyFill="1" applyBorder="1" applyAlignment="1">
      <alignment horizontal="right" vertical="center" indent="1"/>
    </xf>
    <xf numFmtId="180" fontId="34" fillId="0" borderId="26" xfId="6" applyNumberFormat="1" applyFont="1" applyFill="1" applyBorder="1" applyAlignment="1">
      <alignment horizontal="right" vertical="center" indent="1"/>
    </xf>
    <xf numFmtId="176" fontId="45" fillId="0" borderId="0" xfId="0" applyNumberFormat="1" applyFont="1" applyAlignment="1">
      <alignment vertical="center"/>
    </xf>
    <xf numFmtId="176" fontId="45" fillId="0" borderId="42" xfId="0" applyNumberFormat="1" applyFont="1" applyBorder="1" applyAlignment="1">
      <alignment vertical="center"/>
    </xf>
    <xf numFmtId="176" fontId="34" fillId="0" borderId="54" xfId="0" applyNumberFormat="1" applyFont="1" applyBorder="1" applyAlignment="1">
      <alignment vertical="center"/>
    </xf>
    <xf numFmtId="179" fontId="34" fillId="0" borderId="43" xfId="5" applyNumberFormat="1" applyFont="1" applyFill="1" applyBorder="1" applyAlignment="1">
      <alignment horizontal="right" vertical="center" indent="1"/>
    </xf>
    <xf numFmtId="180" fontId="34" fillId="0" borderId="64" xfId="6" applyNumberFormat="1" applyFont="1" applyFill="1" applyBorder="1" applyAlignment="1">
      <alignment horizontal="right" vertical="center" indent="1"/>
    </xf>
    <xf numFmtId="176" fontId="45" fillId="0" borderId="43" xfId="0" applyNumberFormat="1" applyFont="1" applyBorder="1" applyAlignment="1">
      <alignment vertical="center"/>
    </xf>
    <xf numFmtId="176" fontId="45" fillId="0" borderId="57" xfId="0" applyNumberFormat="1" applyFont="1" applyBorder="1" applyAlignment="1">
      <alignment vertical="center"/>
    </xf>
    <xf numFmtId="176" fontId="34" fillId="0" borderId="59" xfId="0" applyNumberFormat="1" applyFont="1" applyBorder="1" applyAlignment="1">
      <alignment vertical="center"/>
    </xf>
    <xf numFmtId="179" fontId="34" fillId="0" borderId="58" xfId="5" applyNumberFormat="1" applyFont="1" applyFill="1" applyBorder="1" applyAlignment="1">
      <alignment horizontal="right" vertical="center" indent="1"/>
    </xf>
    <xf numFmtId="180" fontId="34" fillId="0" borderId="62" xfId="6" applyNumberFormat="1" applyFont="1" applyFill="1" applyBorder="1" applyAlignment="1">
      <alignment horizontal="right" vertical="center" indent="1"/>
    </xf>
    <xf numFmtId="176" fontId="45" fillId="0" borderId="58" xfId="0" applyNumberFormat="1" applyFont="1" applyBorder="1" applyAlignment="1">
      <alignment vertical="center"/>
    </xf>
    <xf numFmtId="179" fontId="34" fillId="0" borderId="0" xfId="0" applyNumberFormat="1" applyFont="1" applyAlignment="1">
      <alignment horizontal="right" vertical="center" indent="1"/>
    </xf>
    <xf numFmtId="179" fontId="34" fillId="0" borderId="43" xfId="0" applyNumberFormat="1" applyFont="1" applyBorder="1" applyAlignment="1">
      <alignment horizontal="right" vertical="center" indent="1"/>
    </xf>
    <xf numFmtId="176" fontId="45" fillId="0" borderId="37" xfId="0" applyNumberFormat="1" applyFont="1" applyBorder="1" applyAlignment="1">
      <alignment vertical="center"/>
    </xf>
    <xf numFmtId="176" fontId="34" fillId="0" borderId="39" xfId="0" applyNumberFormat="1" applyFont="1" applyBorder="1" applyAlignment="1">
      <alignment vertical="center"/>
    </xf>
    <xf numFmtId="179" fontId="34" fillId="0" borderId="30" xfId="5" applyNumberFormat="1" applyFont="1" applyFill="1" applyBorder="1" applyAlignment="1">
      <alignment horizontal="right" vertical="center" indent="1"/>
    </xf>
    <xf numFmtId="180" fontId="34" fillId="0" borderId="77" xfId="6" applyNumberFormat="1" applyFont="1" applyFill="1" applyBorder="1" applyAlignment="1">
      <alignment horizontal="right" vertical="center" indent="1"/>
    </xf>
    <xf numFmtId="176" fontId="45" fillId="0" borderId="30" xfId="0" applyNumberFormat="1" applyFont="1" applyBorder="1" applyAlignment="1">
      <alignment vertical="center"/>
    </xf>
    <xf numFmtId="176" fontId="45" fillId="0" borderId="95" xfId="0" applyNumberFormat="1" applyFont="1" applyBorder="1" applyAlignment="1">
      <alignment vertical="center" shrinkToFit="1"/>
    </xf>
    <xf numFmtId="176" fontId="34" fillId="0" borderId="96" xfId="0" applyNumberFormat="1" applyFont="1" applyBorder="1" applyAlignment="1">
      <alignment vertical="center" shrinkToFit="1"/>
    </xf>
    <xf numFmtId="179" fontId="34" fillId="0" borderId="97" xfId="5" applyNumberFormat="1" applyFont="1" applyFill="1" applyBorder="1" applyAlignment="1">
      <alignment horizontal="right" vertical="center" shrinkToFit="1"/>
    </xf>
    <xf numFmtId="180" fontId="34" fillId="0" borderId="98" xfId="6" applyNumberFormat="1" applyFont="1" applyFill="1" applyBorder="1" applyAlignment="1">
      <alignment horizontal="right" vertical="center" shrinkToFit="1"/>
    </xf>
    <xf numFmtId="176" fontId="45" fillId="0" borderId="97" xfId="0" applyNumberFormat="1" applyFont="1" applyBorder="1" applyAlignment="1">
      <alignment vertical="center" shrinkToFit="1"/>
    </xf>
    <xf numFmtId="0" fontId="32" fillId="0" borderId="0" xfId="3" applyFont="1" applyAlignment="1" applyProtection="1">
      <alignment horizontal="left" vertical="top"/>
      <protection locked="0"/>
    </xf>
    <xf numFmtId="0" fontId="32" fillId="0" borderId="0" xfId="3" applyFont="1" applyAlignment="1" applyProtection="1">
      <alignment horizontal="left" vertical="top" wrapText="1"/>
      <protection locked="0"/>
    </xf>
    <xf numFmtId="0" fontId="49" fillId="0" borderId="36" xfId="3" applyFont="1" applyBorder="1" applyAlignment="1" applyProtection="1">
      <alignment horizontal="center" vertical="center"/>
      <protection locked="0"/>
    </xf>
    <xf numFmtId="49" fontId="38" fillId="0" borderId="0" xfId="0" applyNumberFormat="1" applyFont="1" applyAlignment="1">
      <alignment horizontal="left" vertical="top" wrapText="1"/>
    </xf>
    <xf numFmtId="0" fontId="35" fillId="0" borderId="0" xfId="0" applyFont="1" applyAlignment="1">
      <alignment vertical="center"/>
    </xf>
    <xf numFmtId="0" fontId="13" fillId="0" borderId="38" xfId="0" applyFont="1" applyBorder="1" applyAlignment="1">
      <alignment horizontal="center" vertical="center"/>
    </xf>
    <xf numFmtId="49" fontId="26" fillId="0" borderId="0" xfId="0" applyNumberFormat="1" applyFont="1" applyAlignment="1">
      <alignment vertical="top" wrapText="1"/>
    </xf>
    <xf numFmtId="49" fontId="26" fillId="0" borderId="0" xfId="0" applyNumberFormat="1" applyFont="1" applyAlignment="1">
      <alignment horizontal="center" vertical="top" wrapText="1"/>
    </xf>
    <xf numFmtId="49" fontId="26" fillId="0" borderId="0" xfId="0" applyNumberFormat="1" applyFont="1" applyAlignment="1">
      <alignment vertical="top"/>
    </xf>
    <xf numFmtId="49" fontId="26" fillId="0" borderId="0" xfId="0" applyNumberFormat="1" applyFont="1" applyAlignment="1">
      <alignment vertical="top" wrapText="1" shrinkToFit="1"/>
    </xf>
    <xf numFmtId="0" fontId="26" fillId="0" borderId="0" xfId="0" applyFont="1" applyAlignment="1">
      <alignment horizontal="left" vertical="center"/>
    </xf>
    <xf numFmtId="0" fontId="29" fillId="0" borderId="36"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horizontal="left" vertical="top" wrapText="1"/>
    </xf>
    <xf numFmtId="0" fontId="20" fillId="0" borderId="0" xfId="3" applyFont="1" applyAlignment="1" applyProtection="1">
      <alignment horizontal="left" vertical="top"/>
      <protection locked="0"/>
    </xf>
    <xf numFmtId="0" fontId="20" fillId="0" borderId="0" xfId="3" applyFont="1" applyAlignment="1" applyProtection="1">
      <alignment horizontal="left" vertical="top" wrapText="1"/>
      <protection locked="0"/>
    </xf>
    <xf numFmtId="0" fontId="26" fillId="0" borderId="37" xfId="0" applyFont="1" applyBorder="1" applyAlignment="1">
      <alignment horizontal="center" vertical="center"/>
    </xf>
    <xf numFmtId="0" fontId="32" fillId="0" borderId="0" xfId="0" applyFont="1" applyAlignment="1">
      <alignment horizontal="left" vertical="top" wrapText="1"/>
    </xf>
    <xf numFmtId="183" fontId="13" fillId="0" borderId="0" xfId="0" applyNumberFormat="1" applyFont="1" applyAlignment="1">
      <alignment horizontal="center" vertical="center" shrinkToFit="1"/>
    </xf>
    <xf numFmtId="183" fontId="13" fillId="0" borderId="58" xfId="0" applyNumberFormat="1" applyFont="1" applyBorder="1" applyAlignment="1">
      <alignment horizontal="center" vertical="center" shrinkToFit="1"/>
    </xf>
    <xf numFmtId="183" fontId="13" fillId="0" borderId="43" xfId="0" applyNumberFormat="1" applyFont="1" applyBorder="1" applyAlignment="1">
      <alignment horizontal="center" vertical="center" shrinkToFit="1"/>
    </xf>
    <xf numFmtId="183" fontId="13" fillId="0" borderId="30" xfId="0" applyNumberFormat="1" applyFont="1" applyBorder="1" applyAlignment="1">
      <alignment horizontal="center" vertical="center" shrinkToFit="1"/>
    </xf>
    <xf numFmtId="181" fontId="17" fillId="0" borderId="27" xfId="3" applyNumberFormat="1" applyFont="1" applyBorder="1" applyAlignment="1">
      <alignment vertical="center"/>
    </xf>
    <xf numFmtId="181" fontId="20" fillId="0" borderId="109" xfId="3" applyNumberFormat="1" applyFont="1" applyBorder="1" applyAlignment="1">
      <alignment vertical="center"/>
    </xf>
    <xf numFmtId="185" fontId="20" fillId="0" borderId="24" xfId="6" applyNumberFormat="1" applyFont="1" applyFill="1" applyBorder="1" applyAlignment="1" applyProtection="1">
      <alignment vertical="center"/>
    </xf>
    <xf numFmtId="185" fontId="20" fillId="0" borderId="26" xfId="6" applyNumberFormat="1" applyFont="1" applyFill="1" applyBorder="1" applyAlignment="1" applyProtection="1">
      <alignment vertical="center"/>
    </xf>
    <xf numFmtId="0" fontId="34" fillId="0" borderId="69" xfId="0" applyFont="1" applyBorder="1" applyAlignment="1">
      <alignment horizontal="center" vertical="center" wrapText="1"/>
    </xf>
    <xf numFmtId="0" fontId="39" fillId="0" borderId="0" xfId="0" applyFont="1" applyAlignment="1">
      <alignment horizontal="center"/>
    </xf>
    <xf numFmtId="0" fontId="49" fillId="3" borderId="27" xfId="3" applyFont="1" applyFill="1" applyBorder="1" applyAlignment="1" applyProtection="1">
      <alignment horizontal="center" vertical="center"/>
      <protection locked="0"/>
    </xf>
    <xf numFmtId="0" fontId="49" fillId="3" borderId="24" xfId="3" applyFont="1" applyFill="1" applyBorder="1" applyAlignment="1" applyProtection="1">
      <alignment horizontal="center" vertical="center"/>
      <protection locked="0"/>
    </xf>
    <xf numFmtId="0" fontId="49" fillId="2" borderId="27" xfId="3" applyFont="1" applyFill="1" applyBorder="1" applyAlignment="1" applyProtection="1">
      <alignment horizontal="center" vertical="center"/>
      <protection locked="0"/>
    </xf>
    <xf numFmtId="0" fontId="49" fillId="2" borderId="24" xfId="3" applyFont="1" applyFill="1" applyBorder="1" applyAlignment="1" applyProtection="1">
      <alignment horizontal="center" vertical="center"/>
      <protection locked="0"/>
    </xf>
    <xf numFmtId="0" fontId="32" fillId="0" borderId="0" xfId="3" applyFont="1" applyAlignment="1" applyProtection="1">
      <alignment horizontal="left" vertical="top"/>
      <protection locked="0"/>
    </xf>
    <xf numFmtId="0" fontId="36" fillId="0" borderId="27" xfId="3" applyFont="1" applyBorder="1" applyAlignment="1" applyProtection="1">
      <alignment horizontal="center" vertical="center" wrapText="1"/>
      <protection locked="0"/>
    </xf>
    <xf numFmtId="0" fontId="36" fillId="0" borderId="0" xfId="3" applyFont="1" applyAlignment="1" applyProtection="1">
      <alignment horizontal="center" vertical="center" wrapText="1"/>
      <protection locked="0"/>
    </xf>
    <xf numFmtId="0" fontId="44" fillId="3" borderId="24" xfId="3" applyFont="1" applyFill="1" applyBorder="1" applyAlignment="1" applyProtection="1">
      <alignment horizontal="center" vertical="center" wrapText="1"/>
      <protection locked="0"/>
    </xf>
    <xf numFmtId="0" fontId="49" fillId="2" borderId="27" xfId="3" applyFont="1" applyFill="1" applyBorder="1" applyAlignment="1" applyProtection="1">
      <alignment horizontal="center" vertical="center" wrapText="1"/>
      <protection locked="0"/>
    </xf>
    <xf numFmtId="0" fontId="49" fillId="2" borderId="24" xfId="3" applyFont="1" applyFill="1" applyBorder="1" applyAlignment="1" applyProtection="1">
      <alignment horizontal="center" vertical="center" wrapText="1"/>
      <protection locked="0"/>
    </xf>
    <xf numFmtId="0" fontId="49" fillId="2" borderId="37" xfId="3" applyFont="1" applyFill="1" applyBorder="1" applyAlignment="1" applyProtection="1">
      <alignment horizontal="center" vertical="center" wrapText="1"/>
      <protection locked="0"/>
    </xf>
    <xf numFmtId="0" fontId="49" fillId="2" borderId="38" xfId="3" applyFont="1" applyFill="1" applyBorder="1" applyAlignment="1" applyProtection="1">
      <alignment horizontal="center" vertical="center" wrapText="1"/>
      <protection locked="0"/>
    </xf>
    <xf numFmtId="0" fontId="32" fillId="0" borderId="0" xfId="3" applyFont="1" applyAlignment="1" applyProtection="1">
      <alignment horizontal="left" vertical="top" wrapText="1"/>
      <protection locked="0"/>
    </xf>
    <xf numFmtId="0" fontId="49" fillId="3" borderId="27" xfId="3" applyFont="1" applyFill="1" applyBorder="1" applyAlignment="1" applyProtection="1">
      <alignment horizontal="center" vertical="center" wrapText="1"/>
      <protection locked="0"/>
    </xf>
    <xf numFmtId="0" fontId="49" fillId="3" borderId="24" xfId="3" applyFont="1" applyFill="1" applyBorder="1" applyAlignment="1" applyProtection="1">
      <alignment horizontal="center" vertical="center" wrapText="1"/>
      <protection locked="0"/>
    </xf>
    <xf numFmtId="0" fontId="27" fillId="0" borderId="0" xfId="3" applyFont="1" applyAlignment="1" applyProtection="1">
      <alignment horizontal="center" vertical="center"/>
      <protection locked="0"/>
    </xf>
    <xf numFmtId="0" fontId="49" fillId="0" borderId="3" xfId="3" applyFont="1" applyBorder="1" applyAlignment="1" applyProtection="1">
      <alignment horizontal="center" vertical="center"/>
      <protection locked="0"/>
    </xf>
    <xf numFmtId="0" fontId="49" fillId="0" borderId="4" xfId="3" applyFont="1" applyBorder="1" applyAlignment="1" applyProtection="1">
      <alignment horizontal="center" vertical="center"/>
      <protection locked="0"/>
    </xf>
    <xf numFmtId="0" fontId="49" fillId="0" borderId="17" xfId="3" applyFont="1" applyBorder="1" applyAlignment="1" applyProtection="1">
      <alignment horizontal="center" vertical="center"/>
      <protection locked="0"/>
    </xf>
    <xf numFmtId="0" fontId="49" fillId="0" borderId="14" xfId="3" applyFont="1" applyBorder="1" applyAlignment="1" applyProtection="1">
      <alignment horizontal="center" vertical="center"/>
      <protection locked="0"/>
    </xf>
    <xf numFmtId="176" fontId="49" fillId="0" borderId="2" xfId="3" applyNumberFormat="1" applyFont="1" applyBorder="1" applyAlignment="1">
      <alignment vertical="center" shrinkToFit="1"/>
    </xf>
    <xf numFmtId="176" fontId="49" fillId="0" borderId="15" xfId="3" applyNumberFormat="1" applyFont="1" applyBorder="1" applyAlignment="1">
      <alignment vertical="center" shrinkToFit="1"/>
    </xf>
    <xf numFmtId="0" fontId="49" fillId="2" borderId="22" xfId="3" applyFont="1" applyFill="1" applyBorder="1" applyAlignment="1" applyProtection="1">
      <alignment horizontal="center" vertical="center"/>
      <protection locked="0"/>
    </xf>
    <xf numFmtId="0" fontId="49" fillId="2" borderId="19" xfId="3" applyFont="1" applyFill="1" applyBorder="1" applyAlignment="1" applyProtection="1">
      <alignment horizontal="center" vertical="center"/>
      <protection locked="0"/>
    </xf>
    <xf numFmtId="0" fontId="49" fillId="0" borderId="34" xfId="3" applyFont="1" applyBorder="1" applyAlignment="1" applyProtection="1">
      <alignment horizontal="center" vertical="center" wrapText="1"/>
      <protection locked="0"/>
    </xf>
    <xf numFmtId="0" fontId="49" fillId="0" borderId="35" xfId="3" applyFont="1" applyBorder="1" applyAlignment="1" applyProtection="1">
      <alignment horizontal="center" vertical="center" wrapText="1"/>
      <protection locked="0"/>
    </xf>
    <xf numFmtId="0" fontId="49" fillId="0" borderId="36" xfId="3" applyFont="1" applyBorder="1" applyAlignment="1" applyProtection="1">
      <alignment horizontal="center" vertical="center" wrapText="1"/>
      <protection locked="0"/>
    </xf>
    <xf numFmtId="0" fontId="47" fillId="0" borderId="0" xfId="3" applyFont="1" applyAlignment="1" applyProtection="1">
      <alignment horizontal="center"/>
      <protection locked="0"/>
    </xf>
    <xf numFmtId="0" fontId="27" fillId="0" borderId="34" xfId="3" applyFont="1" applyBorder="1" applyAlignment="1" applyProtection="1">
      <alignment horizontal="center"/>
      <protection locked="0"/>
    </xf>
    <xf numFmtId="0" fontId="27" fillId="0" borderId="35" xfId="3" applyFont="1" applyBorder="1" applyAlignment="1" applyProtection="1">
      <alignment horizontal="center"/>
      <protection locked="0"/>
    </xf>
    <xf numFmtId="0" fontId="27" fillId="0" borderId="7" xfId="3" applyFont="1" applyBorder="1" applyAlignment="1" applyProtection="1">
      <alignment horizontal="center"/>
      <protection locked="0"/>
    </xf>
    <xf numFmtId="0" fontId="27" fillId="0" borderId="5" xfId="3" applyFont="1" applyBorder="1" applyAlignment="1" applyProtection="1">
      <alignment horizontal="center"/>
      <protection locked="0"/>
    </xf>
    <xf numFmtId="0" fontId="49" fillId="0" borderId="52" xfId="3" applyFont="1" applyBorder="1" applyAlignment="1">
      <alignment horizontal="center" vertical="center" wrapText="1"/>
    </xf>
    <xf numFmtId="0" fontId="49" fillId="0" borderId="6" xfId="3" applyFont="1" applyBorder="1" applyAlignment="1">
      <alignment horizontal="center" vertical="center" wrapText="1"/>
    </xf>
    <xf numFmtId="0" fontId="49" fillId="0" borderId="34" xfId="3" applyFont="1" applyBorder="1" applyAlignment="1" applyProtection="1">
      <alignment horizontal="center" vertical="center"/>
      <protection locked="0"/>
    </xf>
    <xf numFmtId="0" fontId="49" fillId="0" borderId="36" xfId="3" applyFont="1" applyBorder="1" applyAlignment="1" applyProtection="1">
      <alignment horizontal="center" vertical="center"/>
      <protection locked="0"/>
    </xf>
    <xf numFmtId="0" fontId="49" fillId="0" borderId="34" xfId="3" applyFont="1" applyBorder="1" applyAlignment="1">
      <alignment horizontal="center" vertical="center"/>
    </xf>
    <xf numFmtId="0" fontId="49" fillId="0" borderId="35" xfId="3" applyFont="1" applyBorder="1" applyAlignment="1">
      <alignment horizontal="center" vertical="center"/>
    </xf>
    <xf numFmtId="0" fontId="49" fillId="0" borderId="36" xfId="3" applyFont="1" applyBorder="1" applyAlignment="1">
      <alignment horizontal="center" vertical="center"/>
    </xf>
    <xf numFmtId="176" fontId="46" fillId="0" borderId="95" xfId="0" applyNumberFormat="1" applyFont="1" applyBorder="1" applyAlignment="1">
      <alignment horizontal="center" vertical="center" shrinkToFit="1"/>
    </xf>
    <xf numFmtId="176" fontId="46" fillId="0" borderId="99" xfId="0" applyNumberFormat="1" applyFont="1" applyBorder="1" applyAlignment="1">
      <alignment horizontal="center" vertical="center" shrinkToFit="1"/>
    </xf>
    <xf numFmtId="49" fontId="38" fillId="0" borderId="0" xfId="0" applyNumberFormat="1" applyFont="1" applyAlignment="1">
      <alignment horizontal="left" vertical="top" wrapText="1"/>
    </xf>
    <xf numFmtId="0" fontId="33" fillId="0" borderId="0" xfId="0" applyFont="1" applyAlignment="1">
      <alignment horizontal="center"/>
    </xf>
    <xf numFmtId="0" fontId="45" fillId="0" borderId="34" xfId="0" applyFont="1" applyBorder="1" applyAlignment="1">
      <alignment horizontal="center" vertical="center"/>
    </xf>
    <xf numFmtId="0" fontId="45" fillId="0" borderId="35" xfId="0" applyFont="1" applyBorder="1" applyAlignment="1">
      <alignment horizontal="center" vertical="center"/>
    </xf>
    <xf numFmtId="0" fontId="34" fillId="0" borderId="79" xfId="0" applyFont="1" applyBorder="1" applyAlignment="1">
      <alignment horizontal="center" vertical="center" wrapText="1"/>
    </xf>
    <xf numFmtId="0" fontId="34" fillId="0" borderId="77" xfId="0" applyFont="1" applyBorder="1" applyAlignment="1">
      <alignment horizontal="center" vertical="center" wrapText="1"/>
    </xf>
    <xf numFmtId="0" fontId="45" fillId="0" borderId="35" xfId="0" applyFont="1" applyBorder="1" applyAlignment="1">
      <alignment horizontal="center" vertical="center" wrapText="1"/>
    </xf>
    <xf numFmtId="0" fontId="32" fillId="0" borderId="0" xfId="0" applyFont="1" applyAlignment="1">
      <alignment horizontal="left" vertical="top"/>
    </xf>
    <xf numFmtId="0" fontId="34" fillId="0" borderId="95" xfId="0" applyFont="1" applyBorder="1" applyAlignment="1">
      <alignment horizontal="center" vertical="center"/>
    </xf>
    <xf numFmtId="0" fontId="34" fillId="0" borderId="97" xfId="0" applyFont="1" applyBorder="1" applyAlignment="1">
      <alignment horizontal="center" vertical="center"/>
    </xf>
    <xf numFmtId="0" fontId="47" fillId="0" borderId="0" xfId="0" applyFont="1" applyAlignment="1">
      <alignment horizontal="center"/>
    </xf>
    <xf numFmtId="0" fontId="35" fillId="0" borderId="34" xfId="0" applyFont="1" applyBorder="1" applyAlignment="1">
      <alignment vertical="center"/>
    </xf>
    <xf numFmtId="0" fontId="35" fillId="0" borderId="35" xfId="0" applyFont="1" applyBorder="1" applyAlignment="1">
      <alignment vertical="center"/>
    </xf>
    <xf numFmtId="0" fontId="35" fillId="0" borderId="27" xfId="0" applyFont="1" applyBorder="1" applyAlignment="1">
      <alignment vertical="center"/>
    </xf>
    <xf numFmtId="0" fontId="35" fillId="0" borderId="0" xfId="0" applyFont="1" applyAlignment="1">
      <alignment vertical="center"/>
    </xf>
    <xf numFmtId="0" fontId="33" fillId="0" borderId="52" xfId="3" applyFont="1" applyBorder="1" applyAlignment="1">
      <alignment horizontal="center" vertical="center" wrapText="1"/>
    </xf>
    <xf numFmtId="0" fontId="33" fillId="0" borderId="25" xfId="3" applyFont="1" applyBorder="1" applyAlignment="1">
      <alignment horizontal="center" vertical="center" wrapText="1"/>
    </xf>
    <xf numFmtId="0" fontId="33" fillId="0" borderId="34" xfId="3" applyFont="1" applyBorder="1" applyAlignment="1" applyProtection="1">
      <alignment horizontal="center" vertical="center"/>
      <protection locked="0"/>
    </xf>
    <xf numFmtId="0" fontId="33" fillId="0" borderId="35" xfId="3" applyFont="1" applyBorder="1" applyAlignment="1" applyProtection="1">
      <alignment horizontal="center" vertical="center"/>
      <protection locked="0"/>
    </xf>
    <xf numFmtId="0" fontId="33" fillId="0" borderId="36" xfId="3" applyFont="1" applyBorder="1" applyAlignment="1" applyProtection="1">
      <alignment horizontal="center" vertical="center"/>
      <protection locked="0"/>
    </xf>
    <xf numFmtId="0" fontId="33" fillId="0" borderId="34" xfId="3" applyFont="1" applyBorder="1" applyAlignment="1">
      <alignment horizontal="center" vertical="center"/>
    </xf>
    <xf numFmtId="0" fontId="33" fillId="0" borderId="35" xfId="3" applyFont="1" applyBorder="1" applyAlignment="1">
      <alignment horizontal="center" vertical="center"/>
    </xf>
    <xf numFmtId="0" fontId="33" fillId="0" borderId="36" xfId="3" applyFont="1" applyBorder="1" applyAlignment="1">
      <alignment horizontal="center" vertical="center"/>
    </xf>
    <xf numFmtId="0" fontId="32" fillId="0" borderId="30" xfId="0" applyFont="1" applyBorder="1" applyAlignment="1">
      <alignment horizontal="right" vertical="center"/>
    </xf>
    <xf numFmtId="0" fontId="33" fillId="0" borderId="34" xfId="3" applyFont="1" applyBorder="1" applyAlignment="1" applyProtection="1">
      <alignment horizontal="center" vertical="center" wrapText="1"/>
      <protection locked="0"/>
    </xf>
    <xf numFmtId="0" fontId="33" fillId="0" borderId="36" xfId="3" applyFont="1" applyBorder="1" applyAlignment="1" applyProtection="1">
      <alignment horizontal="center" vertical="center" wrapText="1"/>
      <protection locked="0"/>
    </xf>
    <xf numFmtId="0" fontId="32" fillId="0" borderId="35" xfId="3" applyFont="1" applyBorder="1" applyAlignment="1" applyProtection="1">
      <alignment horizontal="center" vertical="center" wrapText="1"/>
      <protection locked="0"/>
    </xf>
    <xf numFmtId="0" fontId="33" fillId="0" borderId="35" xfId="3" applyFont="1" applyBorder="1" applyAlignment="1" applyProtection="1">
      <alignment horizontal="center" vertical="center" wrapText="1"/>
      <protection locked="0"/>
    </xf>
    <xf numFmtId="0" fontId="17" fillId="0" borderId="0" xfId="0" applyFont="1" applyAlignment="1">
      <alignment horizontal="center"/>
    </xf>
    <xf numFmtId="49" fontId="22" fillId="0" borderId="34"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36" xfId="0" applyNumberFormat="1" applyFont="1" applyBorder="1" applyAlignment="1">
      <alignment horizontal="center" vertical="center"/>
    </xf>
    <xf numFmtId="49" fontId="22" fillId="0" borderId="37"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8"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35" xfId="0" applyNumberFormat="1" applyFont="1" applyBorder="1" applyAlignment="1">
      <alignment horizontal="center"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85" xfId="0" applyFont="1" applyBorder="1" applyAlignment="1">
      <alignment horizontal="center" vertical="center"/>
    </xf>
    <xf numFmtId="0" fontId="13" fillId="0" borderId="36" xfId="0" applyFont="1" applyBorder="1" applyAlignment="1">
      <alignment horizontal="center" vertical="center" wrapText="1"/>
    </xf>
    <xf numFmtId="0" fontId="13" fillId="0" borderId="38" xfId="0" applyFont="1" applyBorder="1" applyAlignment="1">
      <alignment horizontal="center" vertical="center"/>
    </xf>
    <xf numFmtId="49" fontId="26" fillId="0" borderId="0" xfId="0" applyNumberFormat="1" applyFont="1" applyAlignment="1">
      <alignment horizontal="center" vertical="top"/>
    </xf>
    <xf numFmtId="49" fontId="26" fillId="0" borderId="0" xfId="0" applyNumberFormat="1" applyFont="1" applyAlignment="1">
      <alignment vertical="top" wrapText="1"/>
    </xf>
    <xf numFmtId="49" fontId="21" fillId="0" borderId="95" xfId="0" applyNumberFormat="1" applyFont="1" applyBorder="1" applyAlignment="1">
      <alignment vertical="center"/>
    </xf>
    <xf numFmtId="49" fontId="21" fillId="0" borderId="97" xfId="0" applyNumberFormat="1" applyFont="1" applyBorder="1" applyAlignment="1">
      <alignment vertical="center"/>
    </xf>
    <xf numFmtId="49" fontId="26" fillId="0" borderId="0" xfId="0" applyNumberFormat="1" applyFont="1" applyAlignment="1">
      <alignment horizontal="center" vertical="top" wrapText="1"/>
    </xf>
    <xf numFmtId="49" fontId="26" fillId="0" borderId="0" xfId="0" applyNumberFormat="1" applyFont="1" applyAlignment="1">
      <alignment vertical="top"/>
    </xf>
    <xf numFmtId="49" fontId="26" fillId="0" borderId="0" xfId="0" applyNumberFormat="1" applyFont="1" applyAlignment="1">
      <alignment vertical="top" wrapText="1" shrinkToFit="1"/>
    </xf>
    <xf numFmtId="0" fontId="26" fillId="0" borderId="0" xfId="0" applyFont="1" applyAlignment="1">
      <alignment horizontal="left" vertical="center"/>
    </xf>
    <xf numFmtId="0" fontId="42" fillId="0" borderId="34" xfId="0" applyFont="1" applyBorder="1" applyAlignment="1">
      <alignment horizontal="center" vertical="center" wrapText="1"/>
    </xf>
    <xf numFmtId="0" fontId="42" fillId="0" borderId="36" xfId="0" applyFont="1" applyBorder="1" applyAlignment="1">
      <alignment horizontal="center" vertical="center" wrapText="1"/>
    </xf>
    <xf numFmtId="0" fontId="23" fillId="0" borderId="95" xfId="0" applyFont="1" applyBorder="1" applyAlignment="1">
      <alignment horizontal="center" vertical="center"/>
    </xf>
    <xf numFmtId="0" fontId="23" fillId="0" borderId="97" xfId="0" applyFont="1" applyBorder="1" applyAlignment="1">
      <alignment horizontal="center" vertical="center"/>
    </xf>
    <xf numFmtId="0" fontId="14" fillId="0" borderId="0" xfId="0" applyFont="1" applyAlignment="1">
      <alignment horizontal="center"/>
    </xf>
    <xf numFmtId="0" fontId="26" fillId="0" borderId="34" xfId="0" applyFont="1" applyBorder="1" applyAlignment="1">
      <alignment vertical="center"/>
    </xf>
    <xf numFmtId="0" fontId="26" fillId="0" borderId="35" xfId="0" applyFont="1" applyBorder="1" applyAlignment="1">
      <alignment vertical="center"/>
    </xf>
    <xf numFmtId="0" fontId="26" fillId="0" borderId="37" xfId="0" applyFont="1" applyBorder="1" applyAlignment="1">
      <alignment vertical="center"/>
    </xf>
    <xf numFmtId="0" fontId="26" fillId="0" borderId="30" xfId="0" applyFont="1" applyBorder="1" applyAlignment="1">
      <alignment vertical="center"/>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6" xfId="0" applyFont="1" applyBorder="1" applyAlignment="1">
      <alignment horizontal="center" vertical="center" wrapText="1"/>
    </xf>
    <xf numFmtId="6" fontId="21" fillId="0" borderId="17" xfId="9" applyFont="1" applyFill="1" applyBorder="1" applyAlignment="1">
      <alignment horizontal="center" vertical="center"/>
    </xf>
    <xf numFmtId="6" fontId="21" fillId="0" borderId="80" xfId="9" applyFont="1" applyFill="1" applyBorder="1" applyAlignment="1">
      <alignment horizontal="center" vertical="center"/>
    </xf>
    <xf numFmtId="0" fontId="21" fillId="0" borderId="27" xfId="3" applyFont="1" applyBorder="1" applyAlignment="1" applyProtection="1">
      <alignment vertical="center" wrapText="1"/>
      <protection locked="0"/>
    </xf>
    <xf numFmtId="0" fontId="21" fillId="0" borderId="44" xfId="3" applyFont="1" applyBorder="1" applyAlignment="1" applyProtection="1">
      <alignment vertical="center" wrapText="1"/>
      <protection locked="0"/>
    </xf>
    <xf numFmtId="0" fontId="29" fillId="0" borderId="34"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4" xfId="0" applyFont="1" applyBorder="1" applyAlignment="1">
      <alignment horizontal="center" vertical="center" shrinkToFit="1"/>
    </xf>
    <xf numFmtId="0" fontId="29" fillId="0" borderId="36" xfId="0" applyFont="1" applyBorder="1" applyAlignment="1">
      <alignment horizontal="center" vertical="center" shrinkToFit="1"/>
    </xf>
    <xf numFmtId="0" fontId="21" fillId="0" borderId="31" xfId="3" applyFont="1" applyBorder="1" applyAlignment="1" applyProtection="1">
      <alignment vertical="center" wrapText="1"/>
      <protection locked="0"/>
    </xf>
    <xf numFmtId="0" fontId="21" fillId="0" borderId="41" xfId="3" applyFont="1" applyBorder="1" applyAlignment="1" applyProtection="1">
      <alignment vertical="center" wrapText="1"/>
      <protection locked="0"/>
    </xf>
    <xf numFmtId="0" fontId="29" fillId="0" borderId="41" xfId="0" applyFont="1" applyBorder="1" applyAlignment="1">
      <alignment vertical="center" wrapText="1"/>
    </xf>
    <xf numFmtId="0" fontId="21" fillId="0" borderId="34" xfId="3" applyFont="1" applyBorder="1" applyAlignment="1" applyProtection="1">
      <alignment horizontal="left" vertical="center" wrapText="1"/>
      <protection locked="0"/>
    </xf>
    <xf numFmtId="0" fontId="21" fillId="0" borderId="72" xfId="3" applyFont="1" applyBorder="1" applyAlignment="1" applyProtection="1">
      <alignment horizontal="left" vertical="center" wrapText="1"/>
      <protection locked="0"/>
    </xf>
    <xf numFmtId="0" fontId="21" fillId="0" borderId="34" xfId="3" applyFont="1" applyBorder="1" applyAlignment="1">
      <alignment vertical="center" wrapText="1"/>
    </xf>
    <xf numFmtId="0" fontId="21" fillId="0" borderId="72" xfId="3" applyFont="1" applyBorder="1" applyAlignment="1">
      <alignment vertical="center" wrapText="1"/>
    </xf>
    <xf numFmtId="0" fontId="13" fillId="0" borderId="0" xfId="0" applyFont="1" applyAlignment="1">
      <alignment horizontal="left" vertical="top"/>
    </xf>
    <xf numFmtId="0" fontId="13" fillId="0" borderId="0" xfId="0" applyFont="1" applyAlignment="1">
      <alignment horizontal="left" vertical="top" wrapText="1"/>
    </xf>
    <xf numFmtId="0" fontId="21" fillId="0" borderId="37" xfId="3" applyFont="1" applyBorder="1" applyAlignment="1" applyProtection="1">
      <alignment vertical="center"/>
      <protection locked="0"/>
    </xf>
    <xf numFmtId="0" fontId="29" fillId="0" borderId="40" xfId="0" applyFont="1" applyBorder="1" applyAlignment="1">
      <alignment vertical="center"/>
    </xf>
    <xf numFmtId="0" fontId="17" fillId="2" borderId="27" xfId="3" applyFont="1" applyFill="1" applyBorder="1" applyAlignment="1" applyProtection="1">
      <alignment horizontal="center" vertical="center" wrapText="1"/>
      <protection locked="0"/>
    </xf>
    <xf numFmtId="0" fontId="17" fillId="2" borderId="24" xfId="3" applyFont="1" applyFill="1" applyBorder="1" applyAlignment="1" applyProtection="1">
      <alignment horizontal="center" vertical="center" wrapText="1"/>
      <protection locked="0"/>
    </xf>
    <xf numFmtId="0" fontId="17" fillId="2" borderId="27" xfId="3" applyFont="1" applyFill="1" applyBorder="1" applyAlignment="1" applyProtection="1">
      <alignment horizontal="center" vertical="center"/>
      <protection locked="0"/>
    </xf>
    <xf numFmtId="0" fontId="17" fillId="2" borderId="0" xfId="3" applyFont="1" applyFill="1" applyAlignment="1" applyProtection="1">
      <alignment horizontal="center" vertical="center"/>
      <protection locked="0"/>
    </xf>
    <xf numFmtId="0" fontId="17" fillId="2" borderId="24" xfId="3" applyFont="1" applyFill="1" applyBorder="1" applyAlignment="1" applyProtection="1">
      <alignment horizontal="center" vertical="center"/>
      <protection locked="0"/>
    </xf>
    <xf numFmtId="0" fontId="17" fillId="0" borderId="27" xfId="3" applyFont="1" applyBorder="1" applyAlignment="1" applyProtection="1">
      <alignment horizontal="center" vertical="center"/>
      <protection locked="0"/>
    </xf>
    <xf numFmtId="0" fontId="17" fillId="0" borderId="0" xfId="3" applyFont="1" applyAlignment="1" applyProtection="1">
      <alignment horizontal="center" vertical="center"/>
      <protection locked="0"/>
    </xf>
    <xf numFmtId="0" fontId="17" fillId="3" borderId="27" xfId="3" applyFont="1" applyFill="1" applyBorder="1" applyAlignment="1" applyProtection="1">
      <alignment horizontal="center" vertical="center"/>
      <protection locked="0"/>
    </xf>
    <xf numFmtId="0" fontId="17" fillId="3" borderId="0" xfId="3" applyFont="1" applyFill="1" applyAlignment="1" applyProtection="1">
      <alignment horizontal="center" vertical="center"/>
      <protection locked="0"/>
    </xf>
    <xf numFmtId="0" fontId="17" fillId="3" borderId="27" xfId="3" applyFont="1" applyFill="1" applyBorder="1" applyAlignment="1" applyProtection="1">
      <alignment horizontal="center" vertical="center" wrapText="1"/>
      <protection locked="0"/>
    </xf>
    <xf numFmtId="0" fontId="17" fillId="3" borderId="0" xfId="3" quotePrefix="1" applyFont="1" applyFill="1" applyAlignment="1" applyProtection="1">
      <alignment horizontal="center" vertical="center" wrapText="1"/>
      <protection locked="0"/>
    </xf>
    <xf numFmtId="0" fontId="20" fillId="0" borderId="0" xfId="3" applyFont="1" applyAlignment="1" applyProtection="1">
      <alignment horizontal="left" vertical="top"/>
      <protection locked="0"/>
    </xf>
    <xf numFmtId="0" fontId="17" fillId="3" borderId="24" xfId="3" applyFont="1" applyFill="1" applyBorder="1" applyAlignment="1" applyProtection="1">
      <alignment horizontal="center" vertical="center" wrapText="1"/>
      <protection locked="0"/>
    </xf>
    <xf numFmtId="0" fontId="17" fillId="2" borderId="37" xfId="3" applyFont="1" applyFill="1" applyBorder="1" applyAlignment="1" applyProtection="1">
      <alignment horizontal="center" vertical="center" wrapText="1"/>
      <protection locked="0"/>
    </xf>
    <xf numFmtId="0" fontId="17" fillId="2" borderId="30" xfId="3" applyFont="1" applyFill="1" applyBorder="1" applyAlignment="1" applyProtection="1">
      <alignment horizontal="center" vertical="center" wrapText="1"/>
      <protection locked="0"/>
    </xf>
    <xf numFmtId="0" fontId="20" fillId="0" borderId="0" xfId="3" applyFont="1" applyAlignment="1" applyProtection="1">
      <alignment horizontal="left" vertical="top" wrapText="1"/>
      <protection locked="0"/>
    </xf>
    <xf numFmtId="0" fontId="17" fillId="0" borderId="17" xfId="3" applyFont="1" applyBorder="1" applyAlignment="1" applyProtection="1">
      <alignment horizontal="center" vertical="center"/>
      <protection locked="0"/>
    </xf>
    <xf numFmtId="0" fontId="17" fillId="0" borderId="13" xfId="3" applyFont="1" applyBorder="1" applyAlignment="1" applyProtection="1">
      <alignment horizontal="center" vertical="center"/>
      <protection locked="0"/>
    </xf>
    <xf numFmtId="0" fontId="20" fillId="0" borderId="30" xfId="0" applyFont="1" applyBorder="1" applyAlignment="1">
      <alignment horizontal="righ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0" xfId="0" applyFont="1" applyBorder="1" applyAlignment="1">
      <alignment horizontal="center" vertical="center"/>
    </xf>
    <xf numFmtId="0" fontId="19" fillId="0" borderId="34" xfId="3"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4"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6" xfId="0" applyFont="1" applyBorder="1" applyAlignment="1">
      <alignment horizontal="center" vertical="center" wrapText="1"/>
    </xf>
    <xf numFmtId="0" fontId="19" fillId="0" borderId="0" xfId="0" applyFont="1" applyAlignment="1">
      <alignment horizont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7" xfId="0" applyFont="1" applyBorder="1" applyAlignment="1">
      <alignment horizontal="center" vertical="center"/>
    </xf>
    <xf numFmtId="0" fontId="26" fillId="0" borderId="30" xfId="0" applyFont="1" applyBorder="1" applyAlignment="1">
      <alignment horizontal="center" vertical="center"/>
    </xf>
    <xf numFmtId="0" fontId="13" fillId="0" borderId="35" xfId="0" applyFont="1" applyBorder="1" applyAlignment="1">
      <alignment horizontal="center" vertical="center" wrapText="1"/>
    </xf>
    <xf numFmtId="0" fontId="29" fillId="0" borderId="95" xfId="0" applyFont="1" applyBorder="1" applyAlignment="1">
      <alignment horizontal="center" vertical="center"/>
    </xf>
    <xf numFmtId="0" fontId="29" fillId="0" borderId="99" xfId="0" applyFont="1" applyBorder="1" applyAlignment="1">
      <alignment horizontal="center" vertical="center"/>
    </xf>
    <xf numFmtId="0" fontId="29" fillId="0" borderId="27" xfId="0" applyFont="1" applyBorder="1" applyAlignment="1">
      <alignment horizontal="center" vertical="center" textRotation="255"/>
    </xf>
    <xf numFmtId="0" fontId="29" fillId="0" borderId="37" xfId="0" applyFont="1" applyBorder="1" applyAlignment="1">
      <alignment horizontal="center" vertical="center" textRotation="255"/>
    </xf>
    <xf numFmtId="0" fontId="26" fillId="0" borderId="0" xfId="0" applyFont="1" applyAlignment="1">
      <alignment vertical="top" wrapText="1"/>
    </xf>
    <xf numFmtId="0" fontId="49" fillId="0" borderId="0" xfId="0" applyFont="1" applyAlignment="1">
      <alignment horizontal="center"/>
    </xf>
    <xf numFmtId="0" fontId="33" fillId="0" borderId="95" xfId="0" applyFont="1" applyBorder="1" applyAlignment="1">
      <alignment horizontal="center" vertical="center"/>
    </xf>
    <xf numFmtId="0" fontId="33" fillId="0" borderId="99"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0" xfId="0" applyFont="1" applyAlignment="1">
      <alignment horizontal="left" vertical="top" wrapText="1"/>
    </xf>
    <xf numFmtId="0" fontId="21" fillId="0" borderId="0" xfId="11" applyFont="1" applyAlignment="1">
      <alignment horizontal="center"/>
    </xf>
    <xf numFmtId="0" fontId="13" fillId="0" borderId="1" xfId="11" applyFont="1" applyBorder="1" applyAlignment="1">
      <alignment horizontal="center" vertical="center"/>
    </xf>
    <xf numFmtId="0" fontId="13" fillId="0" borderId="30" xfId="11" applyFont="1" applyBorder="1" applyAlignment="1">
      <alignment horizontal="center" vertical="center"/>
    </xf>
    <xf numFmtId="0" fontId="29" fillId="0" borderId="1" xfId="11" applyFont="1" applyBorder="1" applyAlignment="1">
      <alignment horizontal="right" vertical="center"/>
    </xf>
    <xf numFmtId="0" fontId="29" fillId="0" borderId="30" xfId="11" applyFont="1" applyBorder="1" applyAlignment="1">
      <alignment horizontal="right" vertical="center"/>
    </xf>
    <xf numFmtId="0" fontId="29" fillId="0" borderId="1" xfId="11" applyFont="1" applyBorder="1" applyAlignment="1">
      <alignment horizontal="right" vertical="center" wrapText="1"/>
    </xf>
    <xf numFmtId="0" fontId="26" fillId="0" borderId="0" xfId="11" applyFont="1" applyAlignment="1">
      <alignment horizontal="left" vertical="top"/>
    </xf>
    <xf numFmtId="0" fontId="26" fillId="0" borderId="0" xfId="11" applyFont="1" applyAlignment="1">
      <alignment vertical="top"/>
    </xf>
    <xf numFmtId="0" fontId="23" fillId="2" borderId="35" xfId="11" applyFont="1" applyFill="1" applyBorder="1" applyAlignment="1">
      <alignment horizontal="center" vertical="center"/>
    </xf>
    <xf numFmtId="0" fontId="26" fillId="0" borderId="0" xfId="11" applyFont="1" applyAlignment="1">
      <alignment horizontal="center" vertical="center" wrapText="1"/>
    </xf>
    <xf numFmtId="0" fontId="26" fillId="0" borderId="0" xfId="11" applyFont="1" applyAlignment="1">
      <alignment horizontal="center" vertical="center"/>
    </xf>
    <xf numFmtId="0" fontId="23" fillId="2" borderId="0" xfId="11" applyFont="1" applyFill="1" applyAlignment="1">
      <alignment horizontal="center" vertical="center"/>
    </xf>
    <xf numFmtId="0" fontId="26" fillId="0" borderId="5" xfId="11" applyFont="1" applyBorder="1" applyAlignment="1">
      <alignment horizontal="center" vertical="center" wrapText="1"/>
    </xf>
    <xf numFmtId="0" fontId="26" fillId="0" borderId="5" xfId="11" applyFont="1" applyBorder="1" applyAlignment="1">
      <alignment horizontal="center" vertical="center"/>
    </xf>
    <xf numFmtId="0" fontId="29" fillId="0" borderId="5" xfId="11" applyFont="1" applyBorder="1" applyAlignment="1">
      <alignment horizontal="right" vertical="center"/>
    </xf>
    <xf numFmtId="0" fontId="13" fillId="0" borderId="5" xfId="11" applyFont="1" applyBorder="1" applyAlignment="1">
      <alignment horizontal="center" vertical="center"/>
    </xf>
    <xf numFmtId="0" fontId="22" fillId="0" borderId="0" xfId="11" applyFont="1" applyAlignment="1">
      <alignment horizontal="left" vertical="top" wrapText="1"/>
    </xf>
    <xf numFmtId="0" fontId="34" fillId="0" borderId="0" xfId="3" applyFont="1" applyAlignment="1" applyProtection="1">
      <alignment horizontal="left" vertical="top"/>
      <protection locked="0"/>
    </xf>
    <xf numFmtId="0" fontId="29" fillId="0" borderId="3" xfId="11" applyFont="1" applyBorder="1" applyAlignment="1">
      <alignment horizontal="right" vertical="center" wrapText="1"/>
    </xf>
    <xf numFmtId="0" fontId="29" fillId="0" borderId="7" xfId="11" applyFont="1" applyBorder="1" applyAlignment="1">
      <alignment horizontal="right" vertical="center"/>
    </xf>
    <xf numFmtId="0" fontId="29" fillId="0" borderId="3" xfId="11" applyFont="1" applyBorder="1" applyAlignment="1">
      <alignment horizontal="right" vertical="center"/>
    </xf>
    <xf numFmtId="0" fontId="23" fillId="0" borderId="1" xfId="0" applyFont="1" applyBorder="1" applyAlignment="1">
      <alignment horizontal="center" vertical="top" wrapText="1"/>
    </xf>
    <xf numFmtId="0" fontId="23" fillId="0" borderId="1" xfId="0" applyFont="1" applyBorder="1" applyAlignment="1">
      <alignment horizontal="center" vertical="top"/>
    </xf>
    <xf numFmtId="0" fontId="23" fillId="0" borderId="4" xfId="0" applyFont="1" applyBorder="1" applyAlignment="1">
      <alignment horizontal="center" vertical="top"/>
    </xf>
    <xf numFmtId="0" fontId="23" fillId="0" borderId="3" xfId="0" applyFont="1" applyBorder="1" applyAlignment="1">
      <alignment horizontal="center" vertical="top"/>
    </xf>
    <xf numFmtId="176" fontId="42" fillId="0" borderId="31" xfId="0" applyNumberFormat="1" applyFont="1" applyBorder="1" applyAlignment="1">
      <alignment horizontal="center" vertical="center"/>
    </xf>
    <xf numFmtId="176" fontId="42" fillId="0" borderId="32"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horizontal="center" vertical="center"/>
    </xf>
    <xf numFmtId="0" fontId="16" fillId="0" borderId="0" xfId="0" applyFont="1" applyAlignment="1">
      <alignment horizontal="center" vertical="center"/>
    </xf>
  </cellXfs>
  <cellStyles count="20">
    <cellStyle name="パーセント" xfId="2" builtinId="5"/>
    <cellStyle name="パーセント 2" xfId="6" xr:uid="{00000000-0005-0000-0000-000001000000}"/>
    <cellStyle name="パーセント 2 2" xfId="13" xr:uid="{00000000-0005-0000-0000-000002000000}"/>
    <cellStyle name="パーセント 3" xfId="17" xr:uid="{00000000-0005-0000-0000-000003000000}"/>
    <cellStyle name="桁区切り" xfId="1" builtinId="6"/>
    <cellStyle name="桁区切り 2" xfId="5" xr:uid="{00000000-0005-0000-0000-000005000000}"/>
    <cellStyle name="桁区切り 3" xfId="12" xr:uid="{00000000-0005-0000-0000-000006000000}"/>
    <cellStyle name="桁区切り 4" xfId="16" xr:uid="{00000000-0005-0000-0000-000007000000}"/>
    <cellStyle name="通貨 2" xfId="9" xr:uid="{00000000-0005-0000-0000-000008000000}"/>
    <cellStyle name="標準" xfId="0" builtinId="0"/>
    <cellStyle name="標準 10" xfId="4" xr:uid="{00000000-0005-0000-0000-00000A000000}"/>
    <cellStyle name="標準 11" xfId="8" xr:uid="{00000000-0005-0000-0000-00000B000000}"/>
    <cellStyle name="標準 12" xfId="11" xr:uid="{00000000-0005-0000-0000-00000C000000}"/>
    <cellStyle name="標準 2" xfId="14" xr:uid="{00000000-0005-0000-0000-00000D000000}"/>
    <cellStyle name="標準 3" xfId="15" xr:uid="{00000000-0005-0000-0000-00000E000000}"/>
    <cellStyle name="標準 3 2 2 2" xfId="19" xr:uid="{00000000-0005-0000-0000-00000F000000}"/>
    <cellStyle name="標準 4" xfId="18" xr:uid="{00000000-0005-0000-0000-000010000000}"/>
    <cellStyle name="標準 8" xfId="7" xr:uid="{00000000-0005-0000-0000-000011000000}"/>
    <cellStyle name="標準 9" xfId="10" xr:uid="{00000000-0005-0000-0000-000012000000}"/>
    <cellStyle name="標準_資料①200904在留資格別外国人登録者数" xfId="3" xr:uid="{00000000-0005-0000-0000-000013000000}"/>
  </cellStyles>
  <dxfs count="0"/>
  <tableStyles count="0" defaultTableStyle="TableStyleMedium2" defaultPivotStyle="PivotStyleLight16"/>
  <colors>
    <mruColors>
      <color rgb="FFFFFFFF"/>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23" Target="../customXml/item1.xml" Type="http://schemas.openxmlformats.org/officeDocument/2006/relationships/customXml"/><Relationship Id="rId24" Target="../customXml/item2.xml" Type="http://schemas.openxmlformats.org/officeDocument/2006/relationships/customXml"/><Relationship Id="rId25"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27798;&#20013;&#20316;&#25104;&#20013;&#65289;&#12304;&#38598;&#35336;&#29992;&#65288;&#26412;&#30465;&#65289;&#12305;&#20196;&#21644;&#65302;&#24180;&#24230;&#20844;&#34920;&#36039;&#26009;&#21029;&#34920;&#12539;&#12464;&#12521;&#12501;&#65288;&#20196;&#21644;&#65302;&#24180;10&#26376;&#26411;&#26178;&#28857;&#65289;.xlsx" TargetMode="External" Type="http://schemas.openxmlformats.org/officeDocument/2006/relationships/externalLinkPath"/><Relationship Id="rId2" Target="https://mhlwlan.sharepoint.com/sites/11610720/WorkingDocLib/&#8251;202411_&#21463;&#23460;%20&#31227;&#34892;&#12501;&#12449;&#12452;&#12523;/99_&#65297;&#24180;&#26410;&#28288;&#20445;&#23384;/14_&#22806;&#22269;&#20154;&#38599;&#29992;&#29366;&#27841;&#23626;&#20986;/01_&#23626;&#20986;&#20844;&#34920;&#65288;R4&#24180;&#24230;&#65374;&#65289;/&#20196;&#21644;&#65302;&#24180;&#24230;/20241216&#9313;_&#20844;&#34920;&#38306;&#20418;&#36039;&#26009;&#65288;10&#26376;&#26411;&#26178;&#28857;&#65289;/&#27798;&#20013;&#20316;&#25104;&#20013;&#65289;&#12304;&#38598;&#35336;&#29992;&#65288;&#26412;&#30465;&#65289;&#12305;&#20196;&#21644;&#65302;&#24180;&#24230;&#20844;&#34920;&#36039;&#26009;&#21029;&#34920;&#12539;&#12464;&#12521;&#12501;&#65288;&#20196;&#21644;&#65302;&#24180;10&#26376;&#26411;&#26178;&#28857;&#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表一覧"/>
      <sheetName val="別表１労・国籍・在留"/>
      <sheetName val="図1"/>
      <sheetName val="図1-2"/>
      <sheetName val="図３"/>
      <sheetName val="図４"/>
      <sheetName val="★基本資料ポンチ"/>
      <sheetName val="CSV表4-2（全国）"/>
      <sheetName val="別表２事・労・地域"/>
      <sheetName val="図５"/>
      <sheetName val="図８"/>
      <sheetName val="基本資料ポンチ２"/>
      <sheetName val="CSV表１（全都道府県）"/>
      <sheetName val="別表３労・地域・在留"/>
      <sheetName val="CSV表4（全都道府県）"/>
      <sheetName val="別表４事・労・産業"/>
      <sheetName val="図2-1"/>
      <sheetName val="図2-2"/>
      <sheetName val="図６"/>
      <sheetName val="図９"/>
      <sheetName val="【R5より削除】図9-2"/>
      <sheetName val="CSV表２（全国）"/>
      <sheetName val="別表５労・地域・産業"/>
      <sheetName val="CSV表１(全都道府県)２"/>
      <sheetName val="別表６労・在留・産業"/>
      <sheetName val="CSV表５（全国）"/>
      <sheetName val="別表７労・国籍・産業"/>
      <sheetName val="CSV表4-2(全国)2"/>
      <sheetName val="別表８事・労・規模"/>
      <sheetName val="図７"/>
      <sheetName val="図10"/>
      <sheetName val="CSV表１(全国)"/>
      <sheetName val="別表９労・特技・地域"/>
      <sheetName val="①CSV表4 (全都道府県)２"/>
      <sheetName val="参考-1事・労・総数"/>
      <sheetName val="参考-2事・産業"/>
      <sheetName val="参考-3事・規模"/>
      <sheetName val="参考-4労・国籍"/>
      <sheetName val="参考-5労・在留"/>
      <sheetName val="（参考）在留資格コード"/>
      <sheetName val="参考-6労・産業"/>
      <sheetName val="参考-7事・労・地域"/>
      <sheetName val="（参考）前年比表(R6&amp;5)"/>
    </sheetNames>
    <sheetDataSet>
      <sheetData sheetId="0"/>
      <sheetData sheetId="1"/>
      <sheetData sheetId="2"/>
      <sheetData sheetId="3"/>
      <sheetData sheetId="4"/>
      <sheetData sheetId="5"/>
      <sheetData sheetId="6"/>
      <sheetData sheetId="7"/>
      <sheetData sheetId="8">
        <row r="6">
          <cell r="C6">
            <v>342087</v>
          </cell>
          <cell r="D6">
            <v>19941</v>
          </cell>
          <cell r="G6">
            <v>2302587</v>
          </cell>
        </row>
      </sheetData>
      <sheetData sheetId="9"/>
      <sheetData sheetId="10"/>
      <sheetData sheetId="11"/>
      <sheetData sheetId="12"/>
      <sheetData sheetId="13"/>
      <sheetData sheetId="14"/>
      <sheetData sheetId="15">
        <row r="5">
          <cell r="L5">
            <v>399213</v>
          </cell>
        </row>
      </sheetData>
      <sheetData sheetId="16"/>
      <sheetData sheetId="17"/>
      <sheetData sheetId="18"/>
      <sheetData sheetId="19"/>
      <sheetData sheetId="20"/>
      <sheetData sheetId="21"/>
      <sheetData sheetId="22"/>
      <sheetData sheetId="23"/>
      <sheetData sheetId="24"/>
      <sheetData sheetId="25">
        <row r="4">
          <cell r="I4">
            <v>1230710</v>
          </cell>
        </row>
        <row r="5">
          <cell r="I5">
            <v>1071877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view="pageBreakPreview" zoomScale="115" zoomScaleNormal="75" zoomScaleSheetLayoutView="115" workbookViewId="0">
      <selection activeCell="L35" sqref="L35"/>
    </sheetView>
  </sheetViews>
  <sheetFormatPr defaultColWidth="9" defaultRowHeight="18.75"/>
  <cols>
    <col min="1" max="10" width="9" style="7"/>
    <col min="11" max="11" width="10.875" style="7" customWidth="1"/>
    <col min="12" max="16384" width="9" style="7"/>
  </cols>
  <sheetData>
    <row r="1" spans="1:14">
      <c r="K1" s="111"/>
    </row>
    <row r="2" spans="1:14" s="1" customFormat="1" ht="32.25" customHeight="1">
      <c r="A2" s="679" t="s">
        <v>0</v>
      </c>
      <c r="B2" s="679"/>
      <c r="C2" s="679"/>
      <c r="D2" s="679"/>
      <c r="E2" s="679"/>
      <c r="F2" s="679"/>
      <c r="G2" s="679"/>
      <c r="H2" s="679"/>
      <c r="I2" s="679"/>
      <c r="J2" s="679"/>
      <c r="K2" s="679"/>
    </row>
    <row r="3" spans="1:14" s="1" customFormat="1" ht="39.75" customHeight="1">
      <c r="A3" s="158"/>
    </row>
    <row r="4" spans="1:14" s="1" customFormat="1" ht="26.25" customHeight="1">
      <c r="A4" s="2" t="s">
        <v>1</v>
      </c>
      <c r="B4" s="2"/>
      <c r="C4" s="2"/>
      <c r="D4" s="2"/>
      <c r="E4" s="2"/>
      <c r="F4" s="2"/>
      <c r="G4" s="2"/>
      <c r="H4" s="2"/>
      <c r="I4" s="2"/>
      <c r="J4" s="2"/>
      <c r="K4" s="2"/>
      <c r="L4" s="2"/>
      <c r="N4" s="3"/>
    </row>
    <row r="5" spans="1:14" s="1" customFormat="1" ht="26.25" customHeight="1">
      <c r="N5" s="4"/>
    </row>
    <row r="6" spans="1:14" s="1" customFormat="1" ht="26.25" customHeight="1">
      <c r="A6" s="5" t="s">
        <v>2</v>
      </c>
      <c r="B6" s="5"/>
      <c r="C6" s="5"/>
      <c r="D6" s="5"/>
      <c r="E6" s="5"/>
      <c r="F6" s="5"/>
      <c r="N6" s="4"/>
    </row>
    <row r="7" spans="1:14" s="1" customFormat="1" ht="26.25" customHeight="1">
      <c r="N7" s="4"/>
    </row>
    <row r="8" spans="1:14" s="1" customFormat="1" ht="26.25" customHeight="1">
      <c r="A8" s="5" t="s">
        <v>3</v>
      </c>
      <c r="B8" s="5"/>
      <c r="C8" s="5"/>
      <c r="D8" s="5"/>
      <c r="E8" s="5"/>
      <c r="F8" s="5"/>
      <c r="G8" s="5"/>
      <c r="H8" s="5"/>
      <c r="I8" s="5"/>
      <c r="J8" s="5"/>
      <c r="K8" s="5"/>
      <c r="L8" s="5"/>
      <c r="N8" s="6"/>
    </row>
    <row r="9" spans="1:14" s="1" customFormat="1" ht="26.25" customHeight="1">
      <c r="A9" s="5"/>
      <c r="B9" s="5"/>
      <c r="C9" s="5"/>
      <c r="D9" s="5"/>
      <c r="E9" s="5"/>
      <c r="F9" s="5"/>
      <c r="G9" s="5"/>
      <c r="H9" s="5"/>
      <c r="I9" s="5"/>
      <c r="J9" s="5"/>
      <c r="K9" s="5"/>
      <c r="L9" s="5"/>
      <c r="N9" s="6"/>
    </row>
    <row r="10" spans="1:14" s="1" customFormat="1" ht="26.25" customHeight="1">
      <c r="A10" s="5" t="s">
        <v>4</v>
      </c>
      <c r="B10" s="5"/>
      <c r="C10" s="5"/>
      <c r="D10" s="5"/>
      <c r="E10" s="5"/>
      <c r="F10" s="5"/>
      <c r="G10" s="5"/>
      <c r="H10" s="5"/>
      <c r="I10" s="5"/>
      <c r="N10" s="4"/>
    </row>
    <row r="11" spans="1:14" s="1" customFormat="1" ht="26.25" customHeight="1">
      <c r="N11" s="4"/>
    </row>
    <row r="12" spans="1:14" s="1" customFormat="1" ht="26.25" customHeight="1">
      <c r="A12" s="5" t="s">
        <v>5</v>
      </c>
      <c r="B12" s="5"/>
      <c r="C12" s="5"/>
      <c r="D12" s="5"/>
      <c r="E12" s="5"/>
      <c r="F12" s="5"/>
      <c r="G12" s="5"/>
      <c r="H12" s="5"/>
      <c r="I12" s="5"/>
      <c r="J12" s="5"/>
      <c r="K12" s="5"/>
      <c r="L12" s="5"/>
      <c r="N12" s="6"/>
    </row>
    <row r="13" spans="1:14" s="1" customFormat="1" ht="26.25" customHeight="1">
      <c r="N13" s="4"/>
    </row>
    <row r="14" spans="1:14" s="1" customFormat="1" ht="26.25" customHeight="1">
      <c r="A14" s="5" t="s">
        <v>6</v>
      </c>
      <c r="B14" s="5"/>
      <c r="C14" s="5"/>
      <c r="D14" s="5"/>
      <c r="E14" s="5"/>
      <c r="F14" s="5"/>
      <c r="G14" s="5"/>
      <c r="H14" s="5"/>
      <c r="I14" s="5"/>
      <c r="J14" s="5"/>
      <c r="K14" s="5"/>
      <c r="L14" s="5"/>
      <c r="N14" s="6"/>
    </row>
    <row r="15" spans="1:14" s="1" customFormat="1" ht="26.25" customHeight="1">
      <c r="N15" s="4"/>
    </row>
    <row r="16" spans="1:14" s="1" customFormat="1" ht="26.25" customHeight="1">
      <c r="A16" s="5" t="s">
        <v>7</v>
      </c>
      <c r="B16" s="5"/>
      <c r="C16" s="5"/>
      <c r="D16" s="5"/>
      <c r="E16" s="5"/>
      <c r="F16" s="5"/>
      <c r="G16" s="5"/>
      <c r="H16" s="5"/>
      <c r="I16" s="5"/>
      <c r="J16" s="5"/>
      <c r="K16" s="5"/>
      <c r="L16" s="5"/>
      <c r="N16" s="6"/>
    </row>
    <row r="17" spans="1:14" s="1" customFormat="1" ht="26.25" customHeight="1">
      <c r="N17" s="4"/>
    </row>
    <row r="18" spans="1:14" s="1" customFormat="1" ht="26.25" customHeight="1">
      <c r="A18" s="5" t="s">
        <v>8</v>
      </c>
      <c r="B18" s="5"/>
      <c r="C18" s="5"/>
      <c r="D18" s="5"/>
      <c r="E18" s="5"/>
      <c r="F18" s="5"/>
      <c r="G18" s="5"/>
      <c r="H18" s="5"/>
      <c r="I18" s="5"/>
      <c r="J18" s="5"/>
      <c r="K18" s="5"/>
      <c r="L18" s="5"/>
      <c r="N18" s="6"/>
    </row>
    <row r="19" spans="1:14" s="1" customFormat="1" ht="26.25" customHeight="1">
      <c r="A19" s="5"/>
      <c r="B19" s="5"/>
      <c r="C19" s="5"/>
      <c r="D19" s="5"/>
      <c r="E19" s="5"/>
      <c r="F19" s="5"/>
      <c r="G19" s="5"/>
      <c r="H19" s="5"/>
      <c r="I19" s="5"/>
      <c r="J19" s="5"/>
      <c r="K19" s="5"/>
      <c r="L19" s="5"/>
      <c r="N19" s="6"/>
    </row>
    <row r="20" spans="1:14" s="1" customFormat="1" ht="26.25" customHeight="1">
      <c r="A20" s="110" t="s">
        <v>9</v>
      </c>
      <c r="B20" s="5"/>
      <c r="C20" s="5"/>
      <c r="D20" s="5"/>
      <c r="E20" s="5"/>
      <c r="F20" s="5"/>
      <c r="G20" s="5"/>
      <c r="H20" s="5"/>
      <c r="I20" s="5"/>
      <c r="J20" s="5"/>
      <c r="K20" s="5"/>
      <c r="L20" s="5"/>
      <c r="N20" s="6"/>
    </row>
    <row r="21" spans="1:14" s="1" customFormat="1" ht="26.25" customHeight="1">
      <c r="A21" s="110" t="s">
        <v>10</v>
      </c>
      <c r="B21" s="5"/>
      <c r="C21" s="5"/>
      <c r="D21" s="5"/>
      <c r="E21" s="5"/>
      <c r="F21" s="5"/>
      <c r="G21" s="5"/>
      <c r="H21" s="5"/>
      <c r="I21" s="5"/>
      <c r="J21" s="5"/>
      <c r="K21" s="5"/>
      <c r="L21" s="5"/>
      <c r="N21" s="6"/>
    </row>
    <row r="22" spans="1:14" s="1" customFormat="1" ht="26.25" customHeight="1">
      <c r="N22" s="6"/>
    </row>
    <row r="23" spans="1:14" s="1" customFormat="1" ht="26.25" customHeight="1">
      <c r="N23" s="6"/>
    </row>
    <row r="24" spans="1:14" s="1" customFormat="1" ht="26.25" customHeight="1">
      <c r="A24" s="5" t="s">
        <v>11</v>
      </c>
      <c r="B24" s="5"/>
      <c r="C24" s="5"/>
      <c r="D24" s="5"/>
      <c r="E24" s="5"/>
      <c r="F24" s="5"/>
      <c r="G24" s="5"/>
      <c r="H24" s="5"/>
      <c r="I24" s="5"/>
      <c r="J24" s="5"/>
      <c r="K24" s="5"/>
      <c r="L24" s="5"/>
      <c r="N24" s="4"/>
    </row>
    <row r="25" spans="1:14" s="1" customFormat="1" ht="26.25" customHeight="1"/>
    <row r="26" spans="1:14" s="1" customFormat="1" ht="25.5"/>
  </sheetData>
  <mergeCells count="1">
    <mergeCell ref="A2:K2"/>
  </mergeCells>
  <phoneticPr fontId="7"/>
  <pageMargins left="0.55118110236220474" right="0.78740157480314965" top="0.98425196850393704" bottom="0.98425196850393704" header="0.51181102362204722" footer="0.51181102362204722"/>
  <pageSetup paperSize="9" scale="87" orientation="portrait" r:id="rId1"/>
  <headerFooter scaleWithDoc="0" alignWithMargins="0">
    <oddHeader>&amp;R&amp;14【別添３】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pageSetUpPr fitToPage="1"/>
  </sheetPr>
  <dimension ref="A1:S55"/>
  <sheetViews>
    <sheetView view="pageBreakPreview" zoomScale="80" zoomScaleNormal="80" zoomScaleSheetLayoutView="80" workbookViewId="0">
      <pane xSplit="3" ySplit="5" topLeftCell="D6" activePane="bottomRight" state="frozenSplit"/>
      <selection pane="topRight" activeCell="A2" sqref="A2:K2"/>
      <selection pane="bottomLeft" activeCell="A2" sqref="A2:K2"/>
      <selection pane="bottomRight" activeCell="I7" sqref="I7"/>
    </sheetView>
  </sheetViews>
  <sheetFormatPr defaultColWidth="9" defaultRowHeight="18.75"/>
  <cols>
    <col min="1" max="1" width="6.875" style="98" customWidth="1"/>
    <col min="2" max="2" width="9" style="96"/>
    <col min="3" max="3" width="11.875" style="97" customWidth="1"/>
    <col min="4" max="15" width="11.875" style="98" customWidth="1"/>
    <col min="16" max="17" width="9.375" style="98" customWidth="1"/>
    <col min="18" max="18" width="8.375" style="117" bestFit="1" customWidth="1"/>
    <col min="19" max="16384" width="9" style="98"/>
  </cols>
  <sheetData>
    <row r="1" spans="1:19" ht="26.45" customHeight="1">
      <c r="A1" s="845" t="s">
        <v>269</v>
      </c>
      <c r="B1" s="845"/>
      <c r="C1" s="845"/>
      <c r="D1" s="845"/>
      <c r="E1" s="845"/>
      <c r="F1" s="845"/>
      <c r="G1" s="845"/>
      <c r="H1" s="845"/>
      <c r="I1" s="845"/>
      <c r="J1" s="845"/>
      <c r="K1" s="845"/>
      <c r="L1" s="845"/>
      <c r="M1" s="845"/>
      <c r="N1" s="845"/>
      <c r="O1" s="845"/>
    </row>
    <row r="2" spans="1:19">
      <c r="P2" s="368"/>
      <c r="Q2" s="105"/>
    </row>
    <row r="3" spans="1:19" s="99" customFormat="1" ht="19.5">
      <c r="A3" s="99" t="s">
        <v>13</v>
      </c>
      <c r="B3" s="100"/>
      <c r="C3" s="101"/>
      <c r="O3" s="102" t="s">
        <v>203</v>
      </c>
      <c r="P3" s="105"/>
      <c r="Q3" s="105"/>
      <c r="R3" s="118"/>
    </row>
    <row r="4" spans="1:19" ht="73.5" customHeight="1">
      <c r="A4" s="848"/>
      <c r="B4" s="849"/>
      <c r="C4" s="500" t="s">
        <v>270</v>
      </c>
      <c r="D4" s="103" t="s">
        <v>271</v>
      </c>
      <c r="E4" s="104" t="s">
        <v>272</v>
      </c>
      <c r="F4" s="678" t="s">
        <v>273</v>
      </c>
      <c r="G4" s="104" t="s">
        <v>274</v>
      </c>
      <c r="H4" s="104" t="s">
        <v>275</v>
      </c>
      <c r="I4" s="104" t="s">
        <v>276</v>
      </c>
      <c r="J4" s="104" t="s">
        <v>277</v>
      </c>
      <c r="K4" s="104" t="s">
        <v>278</v>
      </c>
      <c r="L4" s="104" t="s">
        <v>279</v>
      </c>
      <c r="M4" s="104" t="s">
        <v>280</v>
      </c>
      <c r="N4" s="104" t="s">
        <v>281</v>
      </c>
      <c r="O4" s="165" t="s">
        <v>282</v>
      </c>
      <c r="P4" s="113" t="s">
        <v>283</v>
      </c>
      <c r="Q4" s="116" t="s">
        <v>284</v>
      </c>
      <c r="R4" s="112" t="s">
        <v>285</v>
      </c>
      <c r="S4" s="98" t="s">
        <v>286</v>
      </c>
    </row>
    <row r="5" spans="1:19" s="105" customFormat="1" ht="25.5" customHeight="1" thickBot="1">
      <c r="A5" s="846" t="s">
        <v>123</v>
      </c>
      <c r="B5" s="847"/>
      <c r="C5" s="399">
        <v>206995</v>
      </c>
      <c r="D5" s="400">
        <v>37956</v>
      </c>
      <c r="E5" s="401">
        <v>4128</v>
      </c>
      <c r="F5" s="401">
        <v>30206</v>
      </c>
      <c r="G5" s="401">
        <v>20972</v>
      </c>
      <c r="H5" s="401">
        <v>7616</v>
      </c>
      <c r="I5" s="401">
        <v>2399</v>
      </c>
      <c r="J5" s="401">
        <v>928</v>
      </c>
      <c r="K5" s="401">
        <v>1137</v>
      </c>
      <c r="L5" s="401">
        <v>20440</v>
      </c>
      <c r="M5" s="401">
        <v>2871</v>
      </c>
      <c r="N5" s="401">
        <v>58361</v>
      </c>
      <c r="O5" s="402">
        <v>19976</v>
      </c>
      <c r="P5" s="114">
        <v>4</v>
      </c>
      <c r="Q5" s="114">
        <v>0</v>
      </c>
      <c r="R5" s="119">
        <v>0</v>
      </c>
      <c r="S5" s="105">
        <v>1</v>
      </c>
    </row>
    <row r="6" spans="1:19" ht="25.5" customHeight="1" thickTop="1">
      <c r="A6" s="166">
        <v>1</v>
      </c>
      <c r="B6" s="458" t="s">
        <v>124</v>
      </c>
      <c r="C6" s="149">
        <v>8925</v>
      </c>
      <c r="D6" s="150">
        <v>2198</v>
      </c>
      <c r="E6" s="151">
        <v>63</v>
      </c>
      <c r="F6" s="151">
        <v>179</v>
      </c>
      <c r="G6" s="151">
        <v>524</v>
      </c>
      <c r="H6" s="151">
        <v>7</v>
      </c>
      <c r="I6" s="151">
        <v>67</v>
      </c>
      <c r="J6" s="151">
        <v>0</v>
      </c>
      <c r="K6" s="151">
        <v>97</v>
      </c>
      <c r="L6" s="151">
        <v>2296</v>
      </c>
      <c r="M6" s="151">
        <v>656</v>
      </c>
      <c r="N6" s="151">
        <v>2546</v>
      </c>
      <c r="O6" s="403">
        <v>292</v>
      </c>
      <c r="P6" s="115">
        <v>0</v>
      </c>
      <c r="Q6" s="115">
        <v>0</v>
      </c>
      <c r="R6" s="119">
        <v>0</v>
      </c>
      <c r="S6" s="98">
        <v>0</v>
      </c>
    </row>
    <row r="7" spans="1:19" ht="25.5" customHeight="1">
      <c r="A7" s="166">
        <v>2</v>
      </c>
      <c r="B7" s="458" t="s">
        <v>287</v>
      </c>
      <c r="C7" s="149">
        <v>1194</v>
      </c>
      <c r="D7" s="150">
        <v>366</v>
      </c>
      <c r="E7" s="151">
        <v>2</v>
      </c>
      <c r="F7" s="151">
        <v>14</v>
      </c>
      <c r="G7" s="151">
        <v>32</v>
      </c>
      <c r="H7" s="151">
        <v>75</v>
      </c>
      <c r="I7" s="151">
        <v>6</v>
      </c>
      <c r="J7" s="151">
        <v>0</v>
      </c>
      <c r="K7" s="151">
        <v>3</v>
      </c>
      <c r="L7" s="151">
        <v>350</v>
      </c>
      <c r="M7" s="151">
        <v>67</v>
      </c>
      <c r="N7" s="151">
        <v>237</v>
      </c>
      <c r="O7" s="167">
        <v>42</v>
      </c>
      <c r="P7" s="115">
        <v>0</v>
      </c>
      <c r="Q7" s="115">
        <v>0</v>
      </c>
      <c r="R7" s="119">
        <v>0</v>
      </c>
      <c r="S7" s="98">
        <v>0</v>
      </c>
    </row>
    <row r="8" spans="1:19" ht="25.5" customHeight="1">
      <c r="A8" s="166">
        <v>3</v>
      </c>
      <c r="B8" s="458" t="s">
        <v>66</v>
      </c>
      <c r="C8" s="149">
        <v>1342</v>
      </c>
      <c r="D8" s="150">
        <v>105</v>
      </c>
      <c r="E8" s="151">
        <v>13</v>
      </c>
      <c r="F8" s="151">
        <v>333</v>
      </c>
      <c r="G8" s="151">
        <v>87</v>
      </c>
      <c r="H8" s="151">
        <v>2</v>
      </c>
      <c r="I8" s="151">
        <v>15</v>
      </c>
      <c r="J8" s="151">
        <v>0</v>
      </c>
      <c r="K8" s="151">
        <v>5</v>
      </c>
      <c r="L8" s="151">
        <v>112</v>
      </c>
      <c r="M8" s="151">
        <v>50</v>
      </c>
      <c r="N8" s="151">
        <v>563</v>
      </c>
      <c r="O8" s="167">
        <v>57</v>
      </c>
      <c r="P8" s="115">
        <v>0</v>
      </c>
      <c r="Q8" s="115">
        <v>0</v>
      </c>
      <c r="R8" s="119">
        <v>0</v>
      </c>
      <c r="S8" s="98">
        <v>0</v>
      </c>
    </row>
    <row r="9" spans="1:19" ht="25.5" customHeight="1">
      <c r="A9" s="166">
        <v>4</v>
      </c>
      <c r="B9" s="458" t="s">
        <v>67</v>
      </c>
      <c r="C9" s="149">
        <v>1786</v>
      </c>
      <c r="D9" s="150">
        <v>299</v>
      </c>
      <c r="E9" s="151">
        <v>35</v>
      </c>
      <c r="F9" s="151">
        <v>119</v>
      </c>
      <c r="G9" s="151">
        <v>228</v>
      </c>
      <c r="H9" s="151">
        <v>14</v>
      </c>
      <c r="I9" s="151">
        <v>43</v>
      </c>
      <c r="J9" s="151">
        <v>0</v>
      </c>
      <c r="K9" s="151">
        <v>6</v>
      </c>
      <c r="L9" s="151">
        <v>118</v>
      </c>
      <c r="M9" s="151">
        <v>172</v>
      </c>
      <c r="N9" s="151">
        <v>658</v>
      </c>
      <c r="O9" s="167">
        <v>94</v>
      </c>
      <c r="P9" s="115">
        <v>0</v>
      </c>
      <c r="Q9" s="115">
        <v>0</v>
      </c>
      <c r="R9" s="119">
        <v>0</v>
      </c>
      <c r="S9" s="98">
        <v>0</v>
      </c>
    </row>
    <row r="10" spans="1:19" ht="25.5" customHeight="1">
      <c r="A10" s="168">
        <v>5</v>
      </c>
      <c r="B10" s="459" t="s">
        <v>68</v>
      </c>
      <c r="C10" s="152">
        <v>334</v>
      </c>
      <c r="D10" s="153">
        <v>109</v>
      </c>
      <c r="E10" s="154">
        <v>0</v>
      </c>
      <c r="F10" s="154">
        <v>14</v>
      </c>
      <c r="G10" s="154">
        <v>24</v>
      </c>
      <c r="H10" s="154">
        <v>0</v>
      </c>
      <c r="I10" s="154">
        <v>0</v>
      </c>
      <c r="J10" s="154">
        <v>0</v>
      </c>
      <c r="K10" s="154">
        <v>1</v>
      </c>
      <c r="L10" s="154">
        <v>26</v>
      </c>
      <c r="M10" s="154">
        <v>11</v>
      </c>
      <c r="N10" s="154">
        <v>108</v>
      </c>
      <c r="O10" s="169">
        <v>41</v>
      </c>
      <c r="P10" s="115">
        <v>0</v>
      </c>
      <c r="Q10" s="115">
        <v>0</v>
      </c>
      <c r="R10" s="119">
        <v>0</v>
      </c>
      <c r="S10" s="98">
        <v>0</v>
      </c>
    </row>
    <row r="11" spans="1:19" ht="25.5" customHeight="1">
      <c r="A11" s="170">
        <v>6</v>
      </c>
      <c r="B11" s="460" t="s">
        <v>69</v>
      </c>
      <c r="C11" s="155">
        <v>789</v>
      </c>
      <c r="D11" s="156">
        <v>209</v>
      </c>
      <c r="E11" s="157">
        <v>1</v>
      </c>
      <c r="F11" s="157">
        <v>155</v>
      </c>
      <c r="G11" s="157">
        <v>67</v>
      </c>
      <c r="H11" s="157">
        <v>0</v>
      </c>
      <c r="I11" s="157">
        <v>8</v>
      </c>
      <c r="J11" s="157">
        <v>0</v>
      </c>
      <c r="K11" s="157">
        <v>11</v>
      </c>
      <c r="L11" s="157">
        <v>31</v>
      </c>
      <c r="M11" s="157">
        <v>1</v>
      </c>
      <c r="N11" s="157">
        <v>284</v>
      </c>
      <c r="O11" s="171">
        <v>22</v>
      </c>
      <c r="P11" s="115">
        <v>0</v>
      </c>
      <c r="Q11" s="115">
        <v>0</v>
      </c>
      <c r="R11" s="119">
        <v>0</v>
      </c>
      <c r="S11" s="98">
        <v>0</v>
      </c>
    </row>
    <row r="12" spans="1:19" ht="25.5" customHeight="1">
      <c r="A12" s="166">
        <v>7</v>
      </c>
      <c r="B12" s="458" t="s">
        <v>70</v>
      </c>
      <c r="C12" s="149">
        <v>1208</v>
      </c>
      <c r="D12" s="150">
        <v>291</v>
      </c>
      <c r="E12" s="151">
        <v>0</v>
      </c>
      <c r="F12" s="151">
        <v>269</v>
      </c>
      <c r="G12" s="151">
        <v>150</v>
      </c>
      <c r="H12" s="151">
        <v>5</v>
      </c>
      <c r="I12" s="151">
        <v>41</v>
      </c>
      <c r="J12" s="151">
        <v>0</v>
      </c>
      <c r="K12" s="151">
        <v>3</v>
      </c>
      <c r="L12" s="151">
        <v>154</v>
      </c>
      <c r="M12" s="151">
        <v>8</v>
      </c>
      <c r="N12" s="151">
        <v>251</v>
      </c>
      <c r="O12" s="167">
        <v>36</v>
      </c>
      <c r="P12" s="115">
        <v>0</v>
      </c>
      <c r="Q12" s="115">
        <v>0</v>
      </c>
      <c r="R12" s="119">
        <v>0</v>
      </c>
      <c r="S12" s="98">
        <v>0</v>
      </c>
    </row>
    <row r="13" spans="1:19" ht="25.5" customHeight="1">
      <c r="A13" s="166">
        <v>8</v>
      </c>
      <c r="B13" s="458" t="s">
        <v>71</v>
      </c>
      <c r="C13" s="149">
        <v>8612</v>
      </c>
      <c r="D13" s="150">
        <v>1036</v>
      </c>
      <c r="E13" s="151">
        <v>31</v>
      </c>
      <c r="F13" s="151">
        <v>1241</v>
      </c>
      <c r="G13" s="151">
        <v>449</v>
      </c>
      <c r="H13" s="151">
        <v>0</v>
      </c>
      <c r="I13" s="151">
        <v>72</v>
      </c>
      <c r="J13" s="151">
        <v>1</v>
      </c>
      <c r="K13" s="151">
        <v>15</v>
      </c>
      <c r="L13" s="151">
        <v>2542</v>
      </c>
      <c r="M13" s="151">
        <v>85</v>
      </c>
      <c r="N13" s="151">
        <v>2991</v>
      </c>
      <c r="O13" s="167">
        <v>149</v>
      </c>
      <c r="P13" s="115">
        <v>0</v>
      </c>
      <c r="Q13" s="115">
        <v>0</v>
      </c>
      <c r="R13" s="119">
        <v>0</v>
      </c>
      <c r="S13" s="98">
        <v>0</v>
      </c>
    </row>
    <row r="14" spans="1:19" ht="25.5" customHeight="1">
      <c r="A14" s="166">
        <v>9</v>
      </c>
      <c r="B14" s="458" t="s">
        <v>72</v>
      </c>
      <c r="C14" s="149">
        <v>3618</v>
      </c>
      <c r="D14" s="150">
        <v>427</v>
      </c>
      <c r="E14" s="151">
        <v>13</v>
      </c>
      <c r="F14" s="151">
        <v>746</v>
      </c>
      <c r="G14" s="151">
        <v>283</v>
      </c>
      <c r="H14" s="151">
        <v>0</v>
      </c>
      <c r="I14" s="151">
        <v>54</v>
      </c>
      <c r="J14" s="151">
        <v>0</v>
      </c>
      <c r="K14" s="151">
        <v>18</v>
      </c>
      <c r="L14" s="151">
        <v>630</v>
      </c>
      <c r="M14" s="151">
        <v>0</v>
      </c>
      <c r="N14" s="151">
        <v>1352</v>
      </c>
      <c r="O14" s="167">
        <v>95</v>
      </c>
      <c r="P14" s="115">
        <v>0</v>
      </c>
      <c r="Q14" s="115">
        <v>0</v>
      </c>
      <c r="R14" s="119">
        <v>0</v>
      </c>
      <c r="S14" s="98">
        <v>0</v>
      </c>
    </row>
    <row r="15" spans="1:19" ht="25.5" customHeight="1">
      <c r="A15" s="168">
        <v>10</v>
      </c>
      <c r="B15" s="459" t="s">
        <v>73</v>
      </c>
      <c r="C15" s="152">
        <v>5229</v>
      </c>
      <c r="D15" s="153">
        <v>756</v>
      </c>
      <c r="E15" s="154">
        <v>20</v>
      </c>
      <c r="F15" s="154">
        <v>1262</v>
      </c>
      <c r="G15" s="154">
        <v>216</v>
      </c>
      <c r="H15" s="154">
        <v>0</v>
      </c>
      <c r="I15" s="154">
        <v>49</v>
      </c>
      <c r="J15" s="154">
        <v>0</v>
      </c>
      <c r="K15" s="154">
        <v>19</v>
      </c>
      <c r="L15" s="154">
        <v>814</v>
      </c>
      <c r="M15" s="154">
        <v>2</v>
      </c>
      <c r="N15" s="154">
        <v>2029</v>
      </c>
      <c r="O15" s="169">
        <v>62</v>
      </c>
      <c r="P15" s="115">
        <v>0</v>
      </c>
      <c r="Q15" s="115">
        <v>0</v>
      </c>
      <c r="R15" s="119">
        <v>0</v>
      </c>
      <c r="S15" s="98">
        <v>0</v>
      </c>
    </row>
    <row r="16" spans="1:19" ht="25.5" customHeight="1">
      <c r="A16" s="170">
        <v>11</v>
      </c>
      <c r="B16" s="460" t="s">
        <v>74</v>
      </c>
      <c r="C16" s="155">
        <v>10989</v>
      </c>
      <c r="D16" s="156">
        <v>2177</v>
      </c>
      <c r="E16" s="157">
        <v>231</v>
      </c>
      <c r="F16" s="157">
        <v>1120</v>
      </c>
      <c r="G16" s="157">
        <v>2128</v>
      </c>
      <c r="H16" s="157">
        <v>1</v>
      </c>
      <c r="I16" s="157">
        <v>242</v>
      </c>
      <c r="J16" s="157">
        <v>0</v>
      </c>
      <c r="K16" s="157">
        <v>3</v>
      </c>
      <c r="L16" s="157">
        <v>462</v>
      </c>
      <c r="M16" s="157">
        <v>0</v>
      </c>
      <c r="N16" s="157">
        <v>4217</v>
      </c>
      <c r="O16" s="171">
        <v>408</v>
      </c>
      <c r="P16" s="115">
        <v>0</v>
      </c>
      <c r="Q16" s="115">
        <v>0</v>
      </c>
      <c r="R16" s="119">
        <v>0</v>
      </c>
      <c r="S16" s="98">
        <v>0</v>
      </c>
    </row>
    <row r="17" spans="1:19" ht="25.5" customHeight="1">
      <c r="A17" s="166">
        <v>12</v>
      </c>
      <c r="B17" s="458" t="s">
        <v>75</v>
      </c>
      <c r="C17" s="149">
        <v>10875</v>
      </c>
      <c r="D17" s="150">
        <v>1610</v>
      </c>
      <c r="E17" s="151">
        <v>259</v>
      </c>
      <c r="F17" s="151">
        <v>672</v>
      </c>
      <c r="G17" s="151">
        <v>1742</v>
      </c>
      <c r="H17" s="151">
        <v>4</v>
      </c>
      <c r="I17" s="151">
        <v>115</v>
      </c>
      <c r="J17" s="151">
        <v>274</v>
      </c>
      <c r="K17" s="151">
        <v>34</v>
      </c>
      <c r="L17" s="151">
        <v>1245</v>
      </c>
      <c r="M17" s="151">
        <v>130</v>
      </c>
      <c r="N17" s="151">
        <v>4433</v>
      </c>
      <c r="O17" s="167">
        <v>357</v>
      </c>
      <c r="P17" s="115">
        <v>0</v>
      </c>
      <c r="Q17" s="115">
        <v>0</v>
      </c>
      <c r="R17" s="119">
        <v>0</v>
      </c>
      <c r="S17" s="98">
        <v>0</v>
      </c>
    </row>
    <row r="18" spans="1:19" ht="25.5" customHeight="1">
      <c r="A18" s="166">
        <v>13</v>
      </c>
      <c r="B18" s="458" t="s">
        <v>288</v>
      </c>
      <c r="C18" s="149">
        <v>23980</v>
      </c>
      <c r="D18" s="150">
        <v>3456</v>
      </c>
      <c r="E18" s="151">
        <v>1645</v>
      </c>
      <c r="F18" s="151">
        <v>522</v>
      </c>
      <c r="G18" s="151">
        <v>2373</v>
      </c>
      <c r="H18" s="151">
        <v>14</v>
      </c>
      <c r="I18" s="151">
        <v>122</v>
      </c>
      <c r="J18" s="151">
        <v>373</v>
      </c>
      <c r="K18" s="151">
        <v>246</v>
      </c>
      <c r="L18" s="151">
        <v>892</v>
      </c>
      <c r="M18" s="151">
        <v>17</v>
      </c>
      <c r="N18" s="151">
        <v>5132</v>
      </c>
      <c r="O18" s="167">
        <v>9185</v>
      </c>
      <c r="P18" s="115">
        <v>3</v>
      </c>
      <c r="Q18" s="115">
        <v>0</v>
      </c>
      <c r="R18" s="119">
        <v>0</v>
      </c>
      <c r="S18" s="98">
        <v>0</v>
      </c>
    </row>
    <row r="19" spans="1:19" ht="25.5" customHeight="1">
      <c r="A19" s="166">
        <v>14</v>
      </c>
      <c r="B19" s="458" t="s">
        <v>77</v>
      </c>
      <c r="C19" s="149">
        <v>9545</v>
      </c>
      <c r="D19" s="150">
        <v>2601</v>
      </c>
      <c r="E19" s="151">
        <v>297</v>
      </c>
      <c r="F19" s="151">
        <v>688</v>
      </c>
      <c r="G19" s="151">
        <v>1747</v>
      </c>
      <c r="H19" s="151">
        <v>61</v>
      </c>
      <c r="I19" s="151">
        <v>72</v>
      </c>
      <c r="J19" s="151">
        <v>0</v>
      </c>
      <c r="K19" s="151">
        <v>36</v>
      </c>
      <c r="L19" s="151">
        <v>260</v>
      </c>
      <c r="M19" s="151">
        <v>7</v>
      </c>
      <c r="N19" s="151">
        <v>3033</v>
      </c>
      <c r="O19" s="167">
        <v>743</v>
      </c>
      <c r="P19" s="115">
        <v>0</v>
      </c>
      <c r="Q19" s="115">
        <v>0</v>
      </c>
      <c r="R19" s="119">
        <v>0</v>
      </c>
      <c r="S19" s="98">
        <v>0</v>
      </c>
    </row>
    <row r="20" spans="1:19" ht="25.5" customHeight="1">
      <c r="A20" s="168">
        <v>15</v>
      </c>
      <c r="B20" s="459" t="s">
        <v>78</v>
      </c>
      <c r="C20" s="152">
        <v>1723</v>
      </c>
      <c r="D20" s="153">
        <v>247</v>
      </c>
      <c r="E20" s="154">
        <v>0</v>
      </c>
      <c r="F20" s="154">
        <v>259</v>
      </c>
      <c r="G20" s="154">
        <v>169</v>
      </c>
      <c r="H20" s="154">
        <v>0</v>
      </c>
      <c r="I20" s="154">
        <v>29</v>
      </c>
      <c r="J20" s="154">
        <v>0</v>
      </c>
      <c r="K20" s="154">
        <v>7</v>
      </c>
      <c r="L20" s="154">
        <v>24</v>
      </c>
      <c r="M20" s="154">
        <v>10</v>
      </c>
      <c r="N20" s="154">
        <v>946</v>
      </c>
      <c r="O20" s="169">
        <v>32</v>
      </c>
      <c r="P20" s="115">
        <v>0</v>
      </c>
      <c r="Q20" s="115">
        <v>0</v>
      </c>
      <c r="R20" s="119">
        <v>0</v>
      </c>
      <c r="S20" s="98">
        <v>0</v>
      </c>
    </row>
    <row r="21" spans="1:19" ht="25.5" customHeight="1">
      <c r="A21" s="170">
        <v>16</v>
      </c>
      <c r="B21" s="460" t="s">
        <v>79</v>
      </c>
      <c r="C21" s="155">
        <v>1418</v>
      </c>
      <c r="D21" s="156">
        <v>322</v>
      </c>
      <c r="E21" s="157">
        <v>11</v>
      </c>
      <c r="F21" s="157">
        <v>541</v>
      </c>
      <c r="G21" s="157">
        <v>167</v>
      </c>
      <c r="H21" s="157">
        <v>0</v>
      </c>
      <c r="I21" s="157">
        <v>58</v>
      </c>
      <c r="J21" s="157">
        <v>0</v>
      </c>
      <c r="K21" s="157">
        <v>2</v>
      </c>
      <c r="L21" s="157">
        <v>18</v>
      </c>
      <c r="M21" s="157">
        <v>23</v>
      </c>
      <c r="N21" s="157">
        <v>224</v>
      </c>
      <c r="O21" s="171">
        <v>52</v>
      </c>
      <c r="P21" s="115">
        <v>0</v>
      </c>
      <c r="Q21" s="115">
        <v>0</v>
      </c>
      <c r="R21" s="119">
        <v>0</v>
      </c>
      <c r="S21" s="98">
        <v>0</v>
      </c>
    </row>
    <row r="22" spans="1:19" ht="25.5" customHeight="1">
      <c r="A22" s="166">
        <v>17</v>
      </c>
      <c r="B22" s="458" t="s">
        <v>80</v>
      </c>
      <c r="C22" s="149">
        <v>1777</v>
      </c>
      <c r="D22" s="150">
        <v>281</v>
      </c>
      <c r="E22" s="151">
        <v>43</v>
      </c>
      <c r="F22" s="151">
        <v>715</v>
      </c>
      <c r="G22" s="151">
        <v>175</v>
      </c>
      <c r="H22" s="151">
        <v>0</v>
      </c>
      <c r="I22" s="151">
        <v>32</v>
      </c>
      <c r="J22" s="151">
        <v>0</v>
      </c>
      <c r="K22" s="151">
        <v>15</v>
      </c>
      <c r="L22" s="151">
        <v>21</v>
      </c>
      <c r="M22" s="151">
        <v>47</v>
      </c>
      <c r="N22" s="151">
        <v>296</v>
      </c>
      <c r="O22" s="167">
        <v>151</v>
      </c>
      <c r="P22" s="115">
        <v>1</v>
      </c>
      <c r="Q22" s="115">
        <v>0</v>
      </c>
      <c r="R22" s="119">
        <v>0</v>
      </c>
      <c r="S22" s="98">
        <v>0</v>
      </c>
    </row>
    <row r="23" spans="1:19" ht="25.5" customHeight="1">
      <c r="A23" s="166">
        <v>18</v>
      </c>
      <c r="B23" s="458" t="s">
        <v>81</v>
      </c>
      <c r="C23" s="149">
        <v>1112</v>
      </c>
      <c r="D23" s="150">
        <v>223</v>
      </c>
      <c r="E23" s="151">
        <v>4</v>
      </c>
      <c r="F23" s="151">
        <v>207</v>
      </c>
      <c r="G23" s="151">
        <v>117</v>
      </c>
      <c r="H23" s="151">
        <v>1</v>
      </c>
      <c r="I23" s="151">
        <v>14</v>
      </c>
      <c r="J23" s="151">
        <v>0</v>
      </c>
      <c r="K23" s="151">
        <v>8</v>
      </c>
      <c r="L23" s="151">
        <v>67</v>
      </c>
      <c r="M23" s="151">
        <v>68</v>
      </c>
      <c r="N23" s="151">
        <v>198</v>
      </c>
      <c r="O23" s="167">
        <v>205</v>
      </c>
      <c r="P23" s="115">
        <v>0</v>
      </c>
      <c r="Q23" s="115">
        <v>0</v>
      </c>
      <c r="R23" s="119">
        <v>0</v>
      </c>
      <c r="S23" s="98">
        <v>0</v>
      </c>
    </row>
    <row r="24" spans="1:19" ht="25.5" customHeight="1">
      <c r="A24" s="166">
        <v>19</v>
      </c>
      <c r="B24" s="458" t="s">
        <v>82</v>
      </c>
      <c r="C24" s="149">
        <v>1336</v>
      </c>
      <c r="D24" s="150">
        <v>201</v>
      </c>
      <c r="E24" s="151">
        <v>4</v>
      </c>
      <c r="F24" s="151">
        <v>166</v>
      </c>
      <c r="G24" s="151">
        <v>59</v>
      </c>
      <c r="H24" s="151">
        <v>0</v>
      </c>
      <c r="I24" s="151">
        <v>14</v>
      </c>
      <c r="J24" s="151">
        <v>0</v>
      </c>
      <c r="K24" s="151">
        <v>9</v>
      </c>
      <c r="L24" s="151">
        <v>63</v>
      </c>
      <c r="M24" s="151">
        <v>4</v>
      </c>
      <c r="N24" s="151">
        <v>757</v>
      </c>
      <c r="O24" s="167">
        <v>59</v>
      </c>
      <c r="P24" s="115">
        <v>0</v>
      </c>
      <c r="Q24" s="115">
        <v>0</v>
      </c>
      <c r="R24" s="119">
        <v>0</v>
      </c>
      <c r="S24" s="98">
        <v>0</v>
      </c>
    </row>
    <row r="25" spans="1:19" ht="25.5" customHeight="1">
      <c r="A25" s="168">
        <v>20</v>
      </c>
      <c r="B25" s="459" t="s">
        <v>83</v>
      </c>
      <c r="C25" s="152">
        <v>3884</v>
      </c>
      <c r="D25" s="153">
        <v>427</v>
      </c>
      <c r="E25" s="154">
        <v>56</v>
      </c>
      <c r="F25" s="154">
        <v>877</v>
      </c>
      <c r="G25" s="154">
        <v>191</v>
      </c>
      <c r="H25" s="154">
        <v>5</v>
      </c>
      <c r="I25" s="154">
        <v>43</v>
      </c>
      <c r="J25" s="154">
        <v>1</v>
      </c>
      <c r="K25" s="154">
        <v>55</v>
      </c>
      <c r="L25" s="154">
        <v>1383</v>
      </c>
      <c r="M25" s="154">
        <v>5</v>
      </c>
      <c r="N25" s="154">
        <v>732</v>
      </c>
      <c r="O25" s="169">
        <v>109</v>
      </c>
      <c r="P25" s="115">
        <v>0</v>
      </c>
      <c r="Q25" s="115">
        <v>0</v>
      </c>
      <c r="R25" s="119">
        <v>0</v>
      </c>
      <c r="S25" s="98">
        <v>0</v>
      </c>
    </row>
    <row r="26" spans="1:19" ht="25.5" customHeight="1">
      <c r="A26" s="170">
        <v>21</v>
      </c>
      <c r="B26" s="460" t="s">
        <v>84</v>
      </c>
      <c r="C26" s="155">
        <v>4120</v>
      </c>
      <c r="D26" s="156">
        <v>866</v>
      </c>
      <c r="E26" s="157">
        <v>67</v>
      </c>
      <c r="F26" s="157">
        <v>1470</v>
      </c>
      <c r="G26" s="157">
        <v>345</v>
      </c>
      <c r="H26" s="157">
        <v>0</v>
      </c>
      <c r="I26" s="157">
        <v>51</v>
      </c>
      <c r="J26" s="157">
        <v>0</v>
      </c>
      <c r="K26" s="157">
        <v>56</v>
      </c>
      <c r="L26" s="157">
        <v>221</v>
      </c>
      <c r="M26" s="157">
        <v>0</v>
      </c>
      <c r="N26" s="157">
        <v>880</v>
      </c>
      <c r="O26" s="171">
        <v>164</v>
      </c>
      <c r="P26" s="115">
        <v>0</v>
      </c>
      <c r="Q26" s="115">
        <v>0</v>
      </c>
      <c r="R26" s="119">
        <v>0</v>
      </c>
      <c r="S26" s="98">
        <v>0</v>
      </c>
    </row>
    <row r="27" spans="1:19" ht="25.5" customHeight="1">
      <c r="A27" s="166">
        <v>22</v>
      </c>
      <c r="B27" s="458" t="s">
        <v>85</v>
      </c>
      <c r="C27" s="149">
        <v>6222</v>
      </c>
      <c r="D27" s="150">
        <v>922</v>
      </c>
      <c r="E27" s="151">
        <v>105</v>
      </c>
      <c r="F27" s="151">
        <v>1781</v>
      </c>
      <c r="G27" s="151">
        <v>736</v>
      </c>
      <c r="H27" s="151">
        <v>42</v>
      </c>
      <c r="I27" s="151">
        <v>85</v>
      </c>
      <c r="J27" s="151">
        <v>0</v>
      </c>
      <c r="K27" s="151">
        <v>30</v>
      </c>
      <c r="L27" s="151">
        <v>384</v>
      </c>
      <c r="M27" s="151">
        <v>28</v>
      </c>
      <c r="N27" s="151">
        <v>1821</v>
      </c>
      <c r="O27" s="167">
        <v>288</v>
      </c>
      <c r="P27" s="115">
        <v>0</v>
      </c>
      <c r="Q27" s="115">
        <v>0</v>
      </c>
      <c r="R27" s="119">
        <v>0</v>
      </c>
      <c r="S27" s="98">
        <v>0</v>
      </c>
    </row>
    <row r="28" spans="1:19" ht="25.5" customHeight="1">
      <c r="A28" s="166">
        <v>23</v>
      </c>
      <c r="B28" s="458" t="s">
        <v>86</v>
      </c>
      <c r="C28" s="149">
        <v>17533</v>
      </c>
      <c r="D28" s="150">
        <v>2571</v>
      </c>
      <c r="E28" s="151">
        <v>131</v>
      </c>
      <c r="F28" s="151">
        <v>5310</v>
      </c>
      <c r="G28" s="151">
        <v>2003</v>
      </c>
      <c r="H28" s="151">
        <v>191</v>
      </c>
      <c r="I28" s="151">
        <v>298</v>
      </c>
      <c r="J28" s="151">
        <v>80</v>
      </c>
      <c r="K28" s="151">
        <v>30</v>
      </c>
      <c r="L28" s="151">
        <v>939</v>
      </c>
      <c r="M28" s="151">
        <v>7</v>
      </c>
      <c r="N28" s="151">
        <v>4057</v>
      </c>
      <c r="O28" s="167">
        <v>1916</v>
      </c>
      <c r="P28" s="115">
        <v>0</v>
      </c>
      <c r="Q28" s="115">
        <v>0</v>
      </c>
      <c r="R28" s="119">
        <v>0</v>
      </c>
      <c r="S28" s="98">
        <v>0</v>
      </c>
    </row>
    <row r="29" spans="1:19" ht="25.5" customHeight="1">
      <c r="A29" s="166">
        <v>24</v>
      </c>
      <c r="B29" s="458" t="s">
        <v>87</v>
      </c>
      <c r="C29" s="149">
        <v>3401</v>
      </c>
      <c r="D29" s="150">
        <v>547</v>
      </c>
      <c r="E29" s="151">
        <v>25</v>
      </c>
      <c r="F29" s="151">
        <v>1001</v>
      </c>
      <c r="G29" s="151">
        <v>295</v>
      </c>
      <c r="H29" s="151">
        <v>255</v>
      </c>
      <c r="I29" s="151">
        <v>94</v>
      </c>
      <c r="J29" s="151">
        <v>0</v>
      </c>
      <c r="K29" s="151">
        <v>35</v>
      </c>
      <c r="L29" s="151">
        <v>116</v>
      </c>
      <c r="M29" s="151">
        <v>57</v>
      </c>
      <c r="N29" s="151">
        <v>845</v>
      </c>
      <c r="O29" s="167">
        <v>131</v>
      </c>
      <c r="P29" s="115">
        <v>0</v>
      </c>
      <c r="Q29" s="115">
        <v>0</v>
      </c>
      <c r="R29" s="119">
        <v>0</v>
      </c>
      <c r="S29" s="98">
        <v>0</v>
      </c>
    </row>
    <row r="30" spans="1:19" ht="25.5" customHeight="1">
      <c r="A30" s="168">
        <v>25</v>
      </c>
      <c r="B30" s="459" t="s">
        <v>88</v>
      </c>
      <c r="C30" s="152">
        <v>2286</v>
      </c>
      <c r="D30" s="153">
        <v>314</v>
      </c>
      <c r="E30" s="154">
        <v>68</v>
      </c>
      <c r="F30" s="154">
        <v>773</v>
      </c>
      <c r="G30" s="154">
        <v>101</v>
      </c>
      <c r="H30" s="154">
        <v>24</v>
      </c>
      <c r="I30" s="154">
        <v>28</v>
      </c>
      <c r="J30" s="154">
        <v>0</v>
      </c>
      <c r="K30" s="154">
        <v>10</v>
      </c>
      <c r="L30" s="154">
        <v>29</v>
      </c>
      <c r="M30" s="154">
        <v>0</v>
      </c>
      <c r="N30" s="154">
        <v>803</v>
      </c>
      <c r="O30" s="169">
        <v>136</v>
      </c>
      <c r="P30" s="115">
        <v>0</v>
      </c>
      <c r="Q30" s="115">
        <v>0</v>
      </c>
      <c r="R30" s="119">
        <v>0</v>
      </c>
      <c r="S30" s="98">
        <v>0</v>
      </c>
    </row>
    <row r="31" spans="1:19" ht="25.5" customHeight="1">
      <c r="A31" s="170">
        <v>26</v>
      </c>
      <c r="B31" s="460" t="s">
        <v>289</v>
      </c>
      <c r="C31" s="155">
        <v>3720</v>
      </c>
      <c r="D31" s="156">
        <v>754</v>
      </c>
      <c r="E31" s="157">
        <v>55</v>
      </c>
      <c r="F31" s="157">
        <v>897</v>
      </c>
      <c r="G31" s="157">
        <v>330</v>
      </c>
      <c r="H31" s="157">
        <v>0</v>
      </c>
      <c r="I31" s="157">
        <v>38</v>
      </c>
      <c r="J31" s="157">
        <v>0</v>
      </c>
      <c r="K31" s="157">
        <v>26</v>
      </c>
      <c r="L31" s="157">
        <v>183</v>
      </c>
      <c r="M31" s="157">
        <v>1</v>
      </c>
      <c r="N31" s="157">
        <v>1152</v>
      </c>
      <c r="O31" s="171">
        <v>284</v>
      </c>
      <c r="P31" s="115">
        <v>0</v>
      </c>
      <c r="Q31" s="115">
        <v>0</v>
      </c>
      <c r="R31" s="119">
        <v>0</v>
      </c>
      <c r="S31" s="98">
        <v>0</v>
      </c>
    </row>
    <row r="32" spans="1:19" ht="25.5" customHeight="1">
      <c r="A32" s="166">
        <v>27</v>
      </c>
      <c r="B32" s="458" t="s">
        <v>290</v>
      </c>
      <c r="C32" s="149">
        <v>15905</v>
      </c>
      <c r="D32" s="150">
        <v>4009</v>
      </c>
      <c r="E32" s="151">
        <v>454</v>
      </c>
      <c r="F32" s="151">
        <v>3306</v>
      </c>
      <c r="G32" s="151">
        <v>1933</v>
      </c>
      <c r="H32" s="151">
        <v>53</v>
      </c>
      <c r="I32" s="151">
        <v>129</v>
      </c>
      <c r="J32" s="151">
        <v>188</v>
      </c>
      <c r="K32" s="151">
        <v>76</v>
      </c>
      <c r="L32" s="151">
        <v>163</v>
      </c>
      <c r="M32" s="151">
        <v>3</v>
      </c>
      <c r="N32" s="151">
        <v>3677</v>
      </c>
      <c r="O32" s="167">
        <v>1913</v>
      </c>
      <c r="P32" s="115">
        <v>0</v>
      </c>
      <c r="Q32" s="115">
        <v>0</v>
      </c>
      <c r="R32" s="119">
        <v>0</v>
      </c>
      <c r="S32" s="98">
        <v>1</v>
      </c>
    </row>
    <row r="33" spans="1:19" ht="25.5" customHeight="1">
      <c r="A33" s="166">
        <v>28</v>
      </c>
      <c r="B33" s="458" t="s">
        <v>91</v>
      </c>
      <c r="C33" s="149">
        <v>6532</v>
      </c>
      <c r="D33" s="150">
        <v>1805</v>
      </c>
      <c r="E33" s="151">
        <v>210</v>
      </c>
      <c r="F33" s="151">
        <v>1122</v>
      </c>
      <c r="G33" s="151">
        <v>605</v>
      </c>
      <c r="H33" s="151">
        <v>71</v>
      </c>
      <c r="I33" s="151">
        <v>80</v>
      </c>
      <c r="J33" s="151">
        <v>3</v>
      </c>
      <c r="K33" s="151">
        <v>39</v>
      </c>
      <c r="L33" s="151">
        <v>191</v>
      </c>
      <c r="M33" s="151">
        <v>91</v>
      </c>
      <c r="N33" s="151">
        <v>1987</v>
      </c>
      <c r="O33" s="167">
        <v>328</v>
      </c>
      <c r="P33" s="115">
        <v>0</v>
      </c>
      <c r="Q33" s="115">
        <v>0</v>
      </c>
      <c r="R33" s="119">
        <v>0</v>
      </c>
      <c r="S33" s="98">
        <v>0</v>
      </c>
    </row>
    <row r="34" spans="1:19" ht="25.5" customHeight="1">
      <c r="A34" s="166">
        <v>29</v>
      </c>
      <c r="B34" s="458" t="s">
        <v>92</v>
      </c>
      <c r="C34" s="149">
        <v>1351</v>
      </c>
      <c r="D34" s="150">
        <v>466</v>
      </c>
      <c r="E34" s="151">
        <v>0</v>
      </c>
      <c r="F34" s="151">
        <v>230</v>
      </c>
      <c r="G34" s="151">
        <v>101</v>
      </c>
      <c r="H34" s="151">
        <v>0</v>
      </c>
      <c r="I34" s="151">
        <v>27</v>
      </c>
      <c r="J34" s="151">
        <v>0</v>
      </c>
      <c r="K34" s="151">
        <v>4</v>
      </c>
      <c r="L34" s="151">
        <v>25</v>
      </c>
      <c r="M34" s="151">
        <v>0</v>
      </c>
      <c r="N34" s="151">
        <v>335</v>
      </c>
      <c r="O34" s="167">
        <v>163</v>
      </c>
      <c r="P34" s="115">
        <v>0</v>
      </c>
      <c r="Q34" s="115">
        <v>0</v>
      </c>
      <c r="R34" s="119">
        <v>0</v>
      </c>
      <c r="S34" s="98">
        <v>0</v>
      </c>
    </row>
    <row r="35" spans="1:19" ht="25.5" customHeight="1">
      <c r="A35" s="168">
        <v>30</v>
      </c>
      <c r="B35" s="459" t="s">
        <v>93</v>
      </c>
      <c r="C35" s="152">
        <v>896</v>
      </c>
      <c r="D35" s="153">
        <v>179</v>
      </c>
      <c r="E35" s="154">
        <v>7</v>
      </c>
      <c r="F35" s="154">
        <v>144</v>
      </c>
      <c r="G35" s="154">
        <v>40</v>
      </c>
      <c r="H35" s="154">
        <v>2</v>
      </c>
      <c r="I35" s="154">
        <v>24</v>
      </c>
      <c r="J35" s="154">
        <v>0</v>
      </c>
      <c r="K35" s="154">
        <v>18</v>
      </c>
      <c r="L35" s="154">
        <v>49</v>
      </c>
      <c r="M35" s="154">
        <v>19</v>
      </c>
      <c r="N35" s="154">
        <v>348</v>
      </c>
      <c r="O35" s="169">
        <v>66</v>
      </c>
      <c r="P35" s="115">
        <v>0</v>
      </c>
      <c r="Q35" s="115">
        <v>0</v>
      </c>
      <c r="R35" s="119">
        <v>0</v>
      </c>
      <c r="S35" s="98">
        <v>0</v>
      </c>
    </row>
    <row r="36" spans="1:19" ht="25.5" customHeight="1">
      <c r="A36" s="170">
        <v>31</v>
      </c>
      <c r="B36" s="460" t="s">
        <v>94</v>
      </c>
      <c r="C36" s="155">
        <v>427</v>
      </c>
      <c r="D36" s="156">
        <v>88</v>
      </c>
      <c r="E36" s="157">
        <v>5</v>
      </c>
      <c r="F36" s="157">
        <v>83</v>
      </c>
      <c r="G36" s="157">
        <v>18</v>
      </c>
      <c r="H36" s="157">
        <v>0</v>
      </c>
      <c r="I36" s="157">
        <v>9</v>
      </c>
      <c r="J36" s="157">
        <v>0</v>
      </c>
      <c r="K36" s="157">
        <v>5</v>
      </c>
      <c r="L36" s="157">
        <v>29</v>
      </c>
      <c r="M36" s="157">
        <v>38</v>
      </c>
      <c r="N36" s="157">
        <v>147</v>
      </c>
      <c r="O36" s="171">
        <v>5</v>
      </c>
      <c r="P36" s="115">
        <v>0</v>
      </c>
      <c r="Q36" s="115">
        <v>0</v>
      </c>
      <c r="R36" s="119">
        <v>0</v>
      </c>
      <c r="S36" s="98">
        <v>0</v>
      </c>
    </row>
    <row r="37" spans="1:19" ht="25.5" customHeight="1">
      <c r="A37" s="166">
        <v>32</v>
      </c>
      <c r="B37" s="458" t="s">
        <v>95</v>
      </c>
      <c r="C37" s="149">
        <v>549</v>
      </c>
      <c r="D37" s="150">
        <v>172</v>
      </c>
      <c r="E37" s="151">
        <v>1</v>
      </c>
      <c r="F37" s="151">
        <v>87</v>
      </c>
      <c r="G37" s="151">
        <v>81</v>
      </c>
      <c r="H37" s="151">
        <v>9</v>
      </c>
      <c r="I37" s="151">
        <v>9</v>
      </c>
      <c r="J37" s="151">
        <v>0</v>
      </c>
      <c r="K37" s="151">
        <v>4</v>
      </c>
      <c r="L37" s="151">
        <v>48</v>
      </c>
      <c r="M37" s="151">
        <v>30</v>
      </c>
      <c r="N37" s="151">
        <v>83</v>
      </c>
      <c r="O37" s="167">
        <v>25</v>
      </c>
      <c r="P37" s="115">
        <v>0</v>
      </c>
      <c r="Q37" s="115">
        <v>0</v>
      </c>
      <c r="R37" s="119">
        <v>0</v>
      </c>
      <c r="S37" s="98">
        <v>0</v>
      </c>
    </row>
    <row r="38" spans="1:19" ht="25.5" customHeight="1">
      <c r="A38" s="166">
        <v>33</v>
      </c>
      <c r="B38" s="458" t="s">
        <v>96</v>
      </c>
      <c r="C38" s="149">
        <v>3275</v>
      </c>
      <c r="D38" s="150">
        <v>559</v>
      </c>
      <c r="E38" s="151">
        <v>2</v>
      </c>
      <c r="F38" s="151">
        <v>536</v>
      </c>
      <c r="G38" s="151">
        <v>327</v>
      </c>
      <c r="H38" s="151">
        <v>99</v>
      </c>
      <c r="I38" s="151">
        <v>34</v>
      </c>
      <c r="J38" s="151">
        <v>0</v>
      </c>
      <c r="K38" s="151">
        <v>5</v>
      </c>
      <c r="L38" s="151">
        <v>178</v>
      </c>
      <c r="M38" s="151">
        <v>39</v>
      </c>
      <c r="N38" s="151">
        <v>1400</v>
      </c>
      <c r="O38" s="167">
        <v>96</v>
      </c>
      <c r="P38" s="115">
        <v>0</v>
      </c>
      <c r="Q38" s="115">
        <v>0</v>
      </c>
      <c r="R38" s="119">
        <v>0</v>
      </c>
      <c r="S38" s="98">
        <v>0</v>
      </c>
    </row>
    <row r="39" spans="1:19" ht="25.5" customHeight="1">
      <c r="A39" s="166">
        <v>34</v>
      </c>
      <c r="B39" s="458" t="s">
        <v>97</v>
      </c>
      <c r="C39" s="149">
        <v>7118</v>
      </c>
      <c r="D39" s="150">
        <v>787</v>
      </c>
      <c r="E39" s="151">
        <v>45</v>
      </c>
      <c r="F39" s="151">
        <v>1001</v>
      </c>
      <c r="G39" s="151">
        <v>517</v>
      </c>
      <c r="H39" s="151">
        <v>2376</v>
      </c>
      <c r="I39" s="151">
        <v>131</v>
      </c>
      <c r="J39" s="151">
        <v>4</v>
      </c>
      <c r="K39" s="151">
        <v>5</v>
      </c>
      <c r="L39" s="151">
        <v>172</v>
      </c>
      <c r="M39" s="151">
        <v>323</v>
      </c>
      <c r="N39" s="151">
        <v>1584</v>
      </c>
      <c r="O39" s="167">
        <v>173</v>
      </c>
      <c r="P39" s="115">
        <v>0</v>
      </c>
      <c r="Q39" s="115">
        <v>0</v>
      </c>
      <c r="R39" s="119">
        <v>0</v>
      </c>
      <c r="S39" s="98">
        <v>0</v>
      </c>
    </row>
    <row r="40" spans="1:19" ht="25.5" customHeight="1">
      <c r="A40" s="168">
        <v>35</v>
      </c>
      <c r="B40" s="459" t="s">
        <v>98</v>
      </c>
      <c r="C40" s="152">
        <v>1788</v>
      </c>
      <c r="D40" s="153">
        <v>435</v>
      </c>
      <c r="E40" s="154">
        <v>7</v>
      </c>
      <c r="F40" s="154">
        <v>188</v>
      </c>
      <c r="G40" s="154">
        <v>277</v>
      </c>
      <c r="H40" s="154">
        <v>48</v>
      </c>
      <c r="I40" s="154">
        <v>19</v>
      </c>
      <c r="J40" s="154">
        <v>1</v>
      </c>
      <c r="K40" s="154">
        <v>16</v>
      </c>
      <c r="L40" s="154">
        <v>45</v>
      </c>
      <c r="M40" s="154">
        <v>21</v>
      </c>
      <c r="N40" s="154">
        <v>614</v>
      </c>
      <c r="O40" s="169">
        <v>117</v>
      </c>
      <c r="P40" s="115">
        <v>0</v>
      </c>
      <c r="Q40" s="115">
        <v>0</v>
      </c>
      <c r="R40" s="119">
        <v>0</v>
      </c>
      <c r="S40" s="98">
        <v>0</v>
      </c>
    </row>
    <row r="41" spans="1:19" ht="25.5" customHeight="1">
      <c r="A41" s="170">
        <v>36</v>
      </c>
      <c r="B41" s="460" t="s">
        <v>99</v>
      </c>
      <c r="C41" s="155">
        <v>845</v>
      </c>
      <c r="D41" s="156">
        <v>249</v>
      </c>
      <c r="E41" s="157">
        <v>10</v>
      </c>
      <c r="F41" s="157">
        <v>23</v>
      </c>
      <c r="G41" s="157">
        <v>58</v>
      </c>
      <c r="H41" s="157">
        <v>34</v>
      </c>
      <c r="I41" s="157">
        <v>9</v>
      </c>
      <c r="J41" s="157">
        <v>0</v>
      </c>
      <c r="K41" s="157">
        <v>6</v>
      </c>
      <c r="L41" s="157">
        <v>262</v>
      </c>
      <c r="M41" s="157">
        <v>11</v>
      </c>
      <c r="N41" s="157">
        <v>143</v>
      </c>
      <c r="O41" s="171">
        <v>40</v>
      </c>
      <c r="P41" s="115">
        <v>0</v>
      </c>
      <c r="Q41" s="115">
        <v>0</v>
      </c>
      <c r="R41" s="119">
        <v>0</v>
      </c>
      <c r="S41" s="98">
        <v>0</v>
      </c>
    </row>
    <row r="42" spans="1:19" ht="25.5" customHeight="1">
      <c r="A42" s="166">
        <v>37</v>
      </c>
      <c r="B42" s="458" t="s">
        <v>100</v>
      </c>
      <c r="C42" s="149">
        <v>3470</v>
      </c>
      <c r="D42" s="150">
        <v>340</v>
      </c>
      <c r="E42" s="151">
        <v>26</v>
      </c>
      <c r="F42" s="151">
        <v>392</v>
      </c>
      <c r="G42" s="151">
        <v>338</v>
      </c>
      <c r="H42" s="151">
        <v>1257</v>
      </c>
      <c r="I42" s="151">
        <v>52</v>
      </c>
      <c r="J42" s="151">
        <v>0</v>
      </c>
      <c r="K42" s="151">
        <v>13</v>
      </c>
      <c r="L42" s="151">
        <v>320</v>
      </c>
      <c r="M42" s="151">
        <v>21</v>
      </c>
      <c r="N42" s="151">
        <v>621</v>
      </c>
      <c r="O42" s="167">
        <v>90</v>
      </c>
      <c r="P42" s="115">
        <v>0</v>
      </c>
      <c r="Q42" s="115">
        <v>0</v>
      </c>
      <c r="R42" s="119">
        <v>0</v>
      </c>
      <c r="S42" s="98">
        <v>0</v>
      </c>
    </row>
    <row r="43" spans="1:19" ht="25.5" customHeight="1">
      <c r="A43" s="166">
        <v>38</v>
      </c>
      <c r="B43" s="458" t="s">
        <v>101</v>
      </c>
      <c r="C43" s="149">
        <v>3140</v>
      </c>
      <c r="D43" s="150">
        <v>585</v>
      </c>
      <c r="E43" s="151">
        <v>6</v>
      </c>
      <c r="F43" s="151">
        <v>345</v>
      </c>
      <c r="G43" s="151">
        <v>155</v>
      </c>
      <c r="H43" s="151">
        <v>1235</v>
      </c>
      <c r="I43" s="151">
        <v>16</v>
      </c>
      <c r="J43" s="151">
        <v>0</v>
      </c>
      <c r="K43" s="151">
        <v>2</v>
      </c>
      <c r="L43" s="151">
        <v>128</v>
      </c>
      <c r="M43" s="151">
        <v>42</v>
      </c>
      <c r="N43" s="151">
        <v>569</v>
      </c>
      <c r="O43" s="167">
        <v>57</v>
      </c>
      <c r="P43" s="115">
        <v>0</v>
      </c>
      <c r="Q43" s="115">
        <v>0</v>
      </c>
      <c r="R43" s="119">
        <v>0</v>
      </c>
      <c r="S43" s="98">
        <v>0</v>
      </c>
    </row>
    <row r="44" spans="1:19" ht="25.5" customHeight="1">
      <c r="A44" s="166">
        <v>39</v>
      </c>
      <c r="B44" s="458" t="s">
        <v>102</v>
      </c>
      <c r="C44" s="149">
        <v>935</v>
      </c>
      <c r="D44" s="150">
        <v>136</v>
      </c>
      <c r="E44" s="151">
        <v>3</v>
      </c>
      <c r="F44" s="151">
        <v>22</v>
      </c>
      <c r="G44" s="151">
        <v>69</v>
      </c>
      <c r="H44" s="151">
        <v>48</v>
      </c>
      <c r="I44" s="151">
        <v>14</v>
      </c>
      <c r="J44" s="151">
        <v>0</v>
      </c>
      <c r="K44" s="151">
        <v>3</v>
      </c>
      <c r="L44" s="151">
        <v>409</v>
      </c>
      <c r="M44" s="151">
        <v>113</v>
      </c>
      <c r="N44" s="151">
        <v>88</v>
      </c>
      <c r="O44" s="167">
        <v>30</v>
      </c>
      <c r="P44" s="115">
        <v>0</v>
      </c>
      <c r="Q44" s="115">
        <v>0</v>
      </c>
      <c r="R44" s="119">
        <v>0</v>
      </c>
      <c r="S44" s="98">
        <v>0</v>
      </c>
    </row>
    <row r="45" spans="1:19" ht="25.5" customHeight="1">
      <c r="A45" s="168">
        <v>40</v>
      </c>
      <c r="B45" s="459" t="s">
        <v>103</v>
      </c>
      <c r="C45" s="152">
        <v>7129</v>
      </c>
      <c r="D45" s="153">
        <v>1593</v>
      </c>
      <c r="E45" s="154">
        <v>63</v>
      </c>
      <c r="F45" s="154">
        <v>769</v>
      </c>
      <c r="G45" s="154">
        <v>728</v>
      </c>
      <c r="H45" s="154">
        <v>83</v>
      </c>
      <c r="I45" s="154">
        <v>48</v>
      </c>
      <c r="J45" s="154">
        <v>2</v>
      </c>
      <c r="K45" s="154">
        <v>4</v>
      </c>
      <c r="L45" s="154">
        <v>581</v>
      </c>
      <c r="M45" s="154">
        <v>22</v>
      </c>
      <c r="N45" s="154">
        <v>2566</v>
      </c>
      <c r="O45" s="169">
        <v>670</v>
      </c>
      <c r="P45" s="115">
        <v>0</v>
      </c>
      <c r="Q45" s="115">
        <v>0</v>
      </c>
      <c r="R45" s="119">
        <v>0</v>
      </c>
      <c r="S45" s="98">
        <v>0</v>
      </c>
    </row>
    <row r="46" spans="1:19" ht="25.5" customHeight="1">
      <c r="A46" s="170">
        <v>41</v>
      </c>
      <c r="B46" s="460" t="s">
        <v>104</v>
      </c>
      <c r="C46" s="155">
        <v>1517</v>
      </c>
      <c r="D46" s="156">
        <v>446</v>
      </c>
      <c r="E46" s="157">
        <v>4</v>
      </c>
      <c r="F46" s="157">
        <v>51</v>
      </c>
      <c r="G46" s="157">
        <v>115</v>
      </c>
      <c r="H46" s="157">
        <v>83</v>
      </c>
      <c r="I46" s="157">
        <v>4</v>
      </c>
      <c r="J46" s="157">
        <v>0</v>
      </c>
      <c r="K46" s="157">
        <v>2</v>
      </c>
      <c r="L46" s="157">
        <v>87</v>
      </c>
      <c r="M46" s="157">
        <v>99</v>
      </c>
      <c r="N46" s="157">
        <v>593</v>
      </c>
      <c r="O46" s="171">
        <v>33</v>
      </c>
      <c r="P46" s="115">
        <v>0</v>
      </c>
      <c r="Q46" s="115">
        <v>0</v>
      </c>
      <c r="R46" s="119">
        <v>0</v>
      </c>
      <c r="S46" s="98">
        <v>0</v>
      </c>
    </row>
    <row r="47" spans="1:19" ht="25.5" customHeight="1">
      <c r="A47" s="166">
        <v>42</v>
      </c>
      <c r="B47" s="458" t="s">
        <v>105</v>
      </c>
      <c r="C47" s="149">
        <v>2552</v>
      </c>
      <c r="D47" s="150">
        <v>269</v>
      </c>
      <c r="E47" s="151">
        <v>4</v>
      </c>
      <c r="F47" s="151">
        <v>62</v>
      </c>
      <c r="G47" s="151">
        <v>77</v>
      </c>
      <c r="H47" s="151">
        <v>1017</v>
      </c>
      <c r="I47" s="151">
        <v>4</v>
      </c>
      <c r="J47" s="151">
        <v>0</v>
      </c>
      <c r="K47" s="151">
        <v>12</v>
      </c>
      <c r="L47" s="151">
        <v>529</v>
      </c>
      <c r="M47" s="151">
        <v>202</v>
      </c>
      <c r="N47" s="151">
        <v>317</v>
      </c>
      <c r="O47" s="167">
        <v>59</v>
      </c>
      <c r="P47" s="115">
        <v>0</v>
      </c>
      <c r="Q47" s="115">
        <v>0</v>
      </c>
      <c r="R47" s="119">
        <v>0</v>
      </c>
      <c r="S47" s="98">
        <v>0</v>
      </c>
    </row>
    <row r="48" spans="1:19" ht="25.5" customHeight="1">
      <c r="A48" s="166">
        <v>43</v>
      </c>
      <c r="B48" s="458" t="s">
        <v>106</v>
      </c>
      <c r="C48" s="149">
        <v>3745</v>
      </c>
      <c r="D48" s="150">
        <v>725</v>
      </c>
      <c r="E48" s="151">
        <v>28</v>
      </c>
      <c r="F48" s="151">
        <v>242</v>
      </c>
      <c r="G48" s="151">
        <v>205</v>
      </c>
      <c r="H48" s="151">
        <v>173</v>
      </c>
      <c r="I48" s="151">
        <v>20</v>
      </c>
      <c r="J48" s="151">
        <v>1</v>
      </c>
      <c r="K48" s="151">
        <v>35</v>
      </c>
      <c r="L48" s="151">
        <v>1325</v>
      </c>
      <c r="M48" s="151">
        <v>53</v>
      </c>
      <c r="N48" s="151">
        <v>699</v>
      </c>
      <c r="O48" s="167">
        <v>239</v>
      </c>
      <c r="P48" s="115">
        <v>0</v>
      </c>
      <c r="Q48" s="115">
        <v>0</v>
      </c>
      <c r="R48" s="119">
        <v>0</v>
      </c>
      <c r="S48" s="98">
        <v>0</v>
      </c>
    </row>
    <row r="49" spans="1:19" ht="25.5" customHeight="1">
      <c r="A49" s="166">
        <v>44</v>
      </c>
      <c r="B49" s="458" t="s">
        <v>107</v>
      </c>
      <c r="C49" s="149">
        <v>1546</v>
      </c>
      <c r="D49" s="150">
        <v>325</v>
      </c>
      <c r="E49" s="151">
        <v>4</v>
      </c>
      <c r="F49" s="151">
        <v>95</v>
      </c>
      <c r="G49" s="151">
        <v>156</v>
      </c>
      <c r="H49" s="151">
        <v>305</v>
      </c>
      <c r="I49" s="151">
        <v>21</v>
      </c>
      <c r="J49" s="151">
        <v>0</v>
      </c>
      <c r="K49" s="151">
        <v>20</v>
      </c>
      <c r="L49" s="151">
        <v>308</v>
      </c>
      <c r="M49" s="151">
        <v>46</v>
      </c>
      <c r="N49" s="151">
        <v>163</v>
      </c>
      <c r="O49" s="167">
        <v>103</v>
      </c>
      <c r="P49" s="115">
        <v>0</v>
      </c>
      <c r="Q49" s="115">
        <v>0</v>
      </c>
      <c r="R49" s="119">
        <v>0</v>
      </c>
      <c r="S49" s="98">
        <v>0</v>
      </c>
    </row>
    <row r="50" spans="1:19" ht="25.5" customHeight="1">
      <c r="A50" s="168">
        <v>45</v>
      </c>
      <c r="B50" s="459" t="s">
        <v>108</v>
      </c>
      <c r="C50" s="152">
        <v>1430</v>
      </c>
      <c r="D50" s="153">
        <v>379</v>
      </c>
      <c r="E50" s="154">
        <v>0</v>
      </c>
      <c r="F50" s="154">
        <v>69</v>
      </c>
      <c r="G50" s="154">
        <v>73</v>
      </c>
      <c r="H50" s="154">
        <v>0</v>
      </c>
      <c r="I50" s="154">
        <v>6</v>
      </c>
      <c r="J50" s="154">
        <v>0</v>
      </c>
      <c r="K50" s="154">
        <v>3</v>
      </c>
      <c r="L50" s="154">
        <v>400</v>
      </c>
      <c r="M50" s="154">
        <v>115</v>
      </c>
      <c r="N50" s="154">
        <v>331</v>
      </c>
      <c r="O50" s="169">
        <v>54</v>
      </c>
      <c r="P50" s="115">
        <v>0</v>
      </c>
      <c r="Q50" s="115">
        <v>0</v>
      </c>
      <c r="R50" s="119">
        <v>0</v>
      </c>
      <c r="S50" s="98">
        <v>0</v>
      </c>
    </row>
    <row r="51" spans="1:19" ht="25.5" customHeight="1">
      <c r="A51" s="170">
        <v>46</v>
      </c>
      <c r="B51" s="460" t="s">
        <v>109</v>
      </c>
      <c r="C51" s="155">
        <v>3099</v>
      </c>
      <c r="D51" s="156">
        <v>563</v>
      </c>
      <c r="E51" s="157">
        <v>3</v>
      </c>
      <c r="F51" s="157">
        <v>105</v>
      </c>
      <c r="G51" s="157">
        <v>171</v>
      </c>
      <c r="H51" s="157">
        <v>22</v>
      </c>
      <c r="I51" s="157">
        <v>31</v>
      </c>
      <c r="J51" s="157">
        <v>0</v>
      </c>
      <c r="K51" s="157">
        <v>6</v>
      </c>
      <c r="L51" s="157">
        <v>877</v>
      </c>
      <c r="M51" s="157">
        <v>52</v>
      </c>
      <c r="N51" s="157">
        <v>1105</v>
      </c>
      <c r="O51" s="171">
        <v>164</v>
      </c>
      <c r="P51" s="115">
        <v>0</v>
      </c>
      <c r="Q51" s="115">
        <v>0</v>
      </c>
      <c r="R51" s="119">
        <v>0</v>
      </c>
      <c r="S51" s="98">
        <v>0</v>
      </c>
    </row>
    <row r="52" spans="1:19" ht="25.5" customHeight="1">
      <c r="A52" s="188">
        <v>47</v>
      </c>
      <c r="B52" s="461" t="s">
        <v>110</v>
      </c>
      <c r="C52" s="189">
        <v>2788</v>
      </c>
      <c r="D52" s="190">
        <v>531</v>
      </c>
      <c r="E52" s="191">
        <v>67</v>
      </c>
      <c r="F52" s="191">
        <v>3</v>
      </c>
      <c r="G52" s="191">
        <v>190</v>
      </c>
      <c r="H52" s="191">
        <v>0</v>
      </c>
      <c r="I52" s="191">
        <v>22</v>
      </c>
      <c r="J52" s="191">
        <v>0</v>
      </c>
      <c r="K52" s="191">
        <v>79</v>
      </c>
      <c r="L52" s="191">
        <v>934</v>
      </c>
      <c r="M52" s="191">
        <v>75</v>
      </c>
      <c r="N52" s="191">
        <v>446</v>
      </c>
      <c r="O52" s="192">
        <v>441</v>
      </c>
      <c r="P52" s="115">
        <v>0</v>
      </c>
      <c r="Q52" s="115">
        <v>0</v>
      </c>
      <c r="R52" s="119">
        <v>0</v>
      </c>
      <c r="S52" s="98">
        <v>0</v>
      </c>
    </row>
    <row r="54" spans="1:19" ht="105.75" customHeight="1">
      <c r="A54" s="372" t="s">
        <v>291</v>
      </c>
      <c r="B54" s="850" t="s">
        <v>383</v>
      </c>
      <c r="C54" s="850"/>
      <c r="D54" s="850"/>
      <c r="E54" s="850"/>
      <c r="F54" s="850"/>
      <c r="G54" s="850"/>
      <c r="H54" s="850"/>
      <c r="I54" s="850"/>
      <c r="J54" s="850"/>
      <c r="K54" s="850"/>
      <c r="L54" s="850"/>
      <c r="M54" s="850"/>
      <c r="N54" s="850"/>
      <c r="O54" s="850"/>
      <c r="P54" s="243"/>
      <c r="Q54" s="243"/>
    </row>
    <row r="55" spans="1:19" ht="6" customHeight="1">
      <c r="A55" s="372"/>
      <c r="B55" s="669"/>
      <c r="C55" s="669"/>
      <c r="D55" s="669"/>
      <c r="E55" s="669"/>
      <c r="F55" s="669"/>
      <c r="G55" s="669"/>
      <c r="H55" s="669"/>
      <c r="I55" s="669"/>
      <c r="J55" s="669"/>
      <c r="K55" s="669"/>
      <c r="L55" s="669"/>
      <c r="M55" s="669"/>
      <c r="N55" s="669"/>
      <c r="O55" s="669"/>
      <c r="P55" s="243"/>
      <c r="Q55" s="243"/>
    </row>
  </sheetData>
  <mergeCells count="4">
    <mergeCell ref="A1:O1"/>
    <mergeCell ref="A5:B5"/>
    <mergeCell ref="A4:B4"/>
    <mergeCell ref="B54:O54"/>
  </mergeCells>
  <phoneticPr fontId="7"/>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17"/>
  <sheetViews>
    <sheetView view="pageBreakPreview" zoomScale="145" zoomScaleNormal="89" zoomScaleSheetLayoutView="145" workbookViewId="0">
      <selection activeCell="L8" sqref="L8"/>
    </sheetView>
  </sheetViews>
  <sheetFormatPr defaultColWidth="9" defaultRowHeight="18.75"/>
  <cols>
    <col min="1" max="1" width="3.25" style="273" customWidth="1"/>
    <col min="2" max="2" width="12.625" style="273" customWidth="1"/>
    <col min="3" max="3" width="11.375" style="273" customWidth="1"/>
    <col min="4" max="4" width="9.625" style="273" customWidth="1"/>
    <col min="5" max="5" width="11.375" style="273" customWidth="1"/>
    <col min="6" max="6" width="9.625" style="273" customWidth="1"/>
    <col min="7" max="7" width="11.375" style="273" customWidth="1"/>
    <col min="8" max="8" width="9.625" style="273" customWidth="1"/>
    <col min="9" max="9" width="11.375" style="273" customWidth="1"/>
    <col min="10" max="10" width="9.625" style="273" customWidth="1"/>
    <col min="11" max="11" width="11.375" style="273" customWidth="1"/>
    <col min="12" max="12" width="9.625" style="273" customWidth="1"/>
    <col min="13" max="16384" width="9" style="273"/>
  </cols>
  <sheetData>
    <row r="1" spans="1:12" ht="19.5">
      <c r="A1" s="851" t="s">
        <v>292</v>
      </c>
      <c r="B1" s="851"/>
      <c r="C1" s="851"/>
      <c r="D1" s="851"/>
      <c r="E1" s="851"/>
      <c r="F1" s="851"/>
      <c r="G1" s="851"/>
      <c r="H1" s="851"/>
      <c r="I1" s="851"/>
      <c r="J1" s="851"/>
      <c r="K1" s="851"/>
      <c r="L1" s="851"/>
    </row>
    <row r="2" spans="1:12" ht="22.5" customHeight="1"/>
    <row r="3" spans="1:12">
      <c r="A3" s="279" t="s">
        <v>293</v>
      </c>
      <c r="B3" s="279"/>
      <c r="J3" s="274"/>
      <c r="L3" s="274"/>
    </row>
    <row r="4" spans="1:12" ht="19.5">
      <c r="A4" s="272"/>
      <c r="B4" s="272"/>
      <c r="J4" s="274"/>
      <c r="L4" s="274"/>
    </row>
    <row r="5" spans="1:12" ht="20.25" thickBot="1">
      <c r="A5" s="272"/>
      <c r="B5" s="272"/>
      <c r="J5" s="274"/>
      <c r="L5" s="274" t="s">
        <v>294</v>
      </c>
    </row>
    <row r="6" spans="1:12" ht="20.25" customHeight="1">
      <c r="A6" s="852"/>
      <c r="B6" s="441"/>
      <c r="C6" s="854" t="s">
        <v>295</v>
      </c>
      <c r="D6" s="443"/>
      <c r="E6" s="854" t="s">
        <v>296</v>
      </c>
      <c r="F6" s="445"/>
      <c r="G6" s="854" t="s">
        <v>297</v>
      </c>
      <c r="H6" s="445"/>
      <c r="I6" s="854" t="s">
        <v>298</v>
      </c>
      <c r="J6" s="445"/>
      <c r="K6" s="856" t="s">
        <v>299</v>
      </c>
      <c r="L6" s="445"/>
    </row>
    <row r="7" spans="1:12" ht="20.25" customHeight="1">
      <c r="A7" s="853"/>
      <c r="B7" s="442"/>
      <c r="C7" s="855"/>
      <c r="D7" s="301" t="s">
        <v>300</v>
      </c>
      <c r="E7" s="855"/>
      <c r="F7" s="301" t="s">
        <v>300</v>
      </c>
      <c r="G7" s="855"/>
      <c r="H7" s="301" t="s">
        <v>300</v>
      </c>
      <c r="I7" s="855"/>
      <c r="J7" s="301" t="s">
        <v>300</v>
      </c>
      <c r="K7" s="855"/>
      <c r="L7" s="301" t="s">
        <v>384</v>
      </c>
    </row>
    <row r="8" spans="1:12" ht="32.25" customHeight="1">
      <c r="A8" s="859" t="s">
        <v>251</v>
      </c>
      <c r="B8" s="859"/>
      <c r="C8" s="302">
        <v>267243</v>
      </c>
      <c r="D8" s="408">
        <v>0.10154240585636087</v>
      </c>
      <c r="E8" s="302">
        <v>285080</v>
      </c>
      <c r="F8" s="408">
        <v>6.6744498452719056E-2</v>
      </c>
      <c r="G8" s="302">
        <v>298790</v>
      </c>
      <c r="H8" s="408">
        <v>4.8091763715448294E-2</v>
      </c>
      <c r="I8" s="302">
        <v>318775</v>
      </c>
      <c r="J8" s="408">
        <v>6.7000000000000004E-2</v>
      </c>
      <c r="K8" s="302">
        <f>[1]別表２事・労・地域!C6</f>
        <v>342087</v>
      </c>
      <c r="L8" s="408">
        <f>(K8-I8)/I8</f>
        <v>7.3129950592110429E-2</v>
      </c>
    </row>
    <row r="9" spans="1:12" ht="32.25" customHeight="1">
      <c r="A9" s="860" t="s">
        <v>301</v>
      </c>
      <c r="B9" s="861"/>
      <c r="C9" s="303">
        <v>19005</v>
      </c>
      <c r="D9" s="409">
        <v>3.0751708428246014E-2</v>
      </c>
      <c r="E9" s="303">
        <v>19226</v>
      </c>
      <c r="F9" s="409">
        <v>1.1628518810839253E-2</v>
      </c>
      <c r="G9" s="303">
        <v>19290</v>
      </c>
      <c r="H9" s="409">
        <v>3.3288255487360866E-3</v>
      </c>
      <c r="I9" s="303">
        <v>19722</v>
      </c>
      <c r="J9" s="409">
        <v>2.1999999999999999E-2</v>
      </c>
      <c r="K9" s="303">
        <f>[1]別表２事・労・地域!D6</f>
        <v>19941</v>
      </c>
      <c r="L9" s="409">
        <f>(K9-I9)/I9</f>
        <v>1.1104350471554609E-2</v>
      </c>
    </row>
    <row r="10" spans="1:12" ht="32.25" customHeight="1">
      <c r="A10" s="862" t="s">
        <v>302</v>
      </c>
      <c r="B10" s="862"/>
      <c r="C10" s="302">
        <v>1724328</v>
      </c>
      <c r="D10" s="408">
        <v>3.9500748732219114E-2</v>
      </c>
      <c r="E10" s="302">
        <v>1727221</v>
      </c>
      <c r="F10" s="408">
        <v>1.6777550442839181E-3</v>
      </c>
      <c r="G10" s="302">
        <v>1822725</v>
      </c>
      <c r="H10" s="408">
        <v>5.5293445366863883E-2</v>
      </c>
      <c r="I10" s="302">
        <v>2048675</v>
      </c>
      <c r="J10" s="408">
        <v>0.124</v>
      </c>
      <c r="K10" s="302">
        <f>[1]別表２事・労・地域!G6</f>
        <v>2302587</v>
      </c>
      <c r="L10" s="408">
        <f>(K10-I10)/I10</f>
        <v>0.12393961951017121</v>
      </c>
    </row>
    <row r="11" spans="1:12" ht="32.25" customHeight="1">
      <c r="A11" s="304"/>
      <c r="B11" s="305" t="s">
        <v>303</v>
      </c>
      <c r="C11" s="306">
        <v>918169</v>
      </c>
      <c r="D11" s="410"/>
      <c r="E11" s="306">
        <v>910081</v>
      </c>
      <c r="F11" s="410"/>
      <c r="G11" s="306">
        <v>963982</v>
      </c>
      <c r="H11" s="410"/>
      <c r="I11" s="306">
        <v>1090564</v>
      </c>
      <c r="J11" s="410"/>
      <c r="K11" s="306">
        <f>'[1]CSV表５（全国）'!I4</f>
        <v>1230710</v>
      </c>
      <c r="L11" s="410"/>
    </row>
    <row r="12" spans="1:12" ht="32.25" customHeight="1">
      <c r="A12" s="304"/>
      <c r="B12" s="305" t="s">
        <v>304</v>
      </c>
      <c r="C12" s="306">
        <v>806159</v>
      </c>
      <c r="D12" s="410"/>
      <c r="E12" s="306">
        <v>817140</v>
      </c>
      <c r="F12" s="410"/>
      <c r="G12" s="306">
        <v>858743</v>
      </c>
      <c r="H12" s="410"/>
      <c r="I12" s="306">
        <v>958111</v>
      </c>
      <c r="J12" s="410"/>
      <c r="K12" s="306">
        <f>'[1]CSV表５（全国）'!I5</f>
        <v>1071877</v>
      </c>
      <c r="L12" s="410"/>
    </row>
    <row r="13" spans="1:12" ht="32.25" customHeight="1" thickBot="1">
      <c r="A13" s="863" t="s">
        <v>301</v>
      </c>
      <c r="B13" s="864"/>
      <c r="C13" s="407">
        <v>342179</v>
      </c>
      <c r="D13" s="411">
        <v>1.2052504554811537E-2</v>
      </c>
      <c r="E13" s="407">
        <v>343532</v>
      </c>
      <c r="F13" s="411">
        <v>3.9540708225811634E-3</v>
      </c>
      <c r="G13" s="407">
        <v>350383</v>
      </c>
      <c r="H13" s="411">
        <v>1.9942829197862208E-2</v>
      </c>
      <c r="I13" s="407">
        <v>372287</v>
      </c>
      <c r="J13" s="411">
        <v>6.3E-2</v>
      </c>
      <c r="K13" s="407">
        <f>[1]別表４事・労・産業!L5</f>
        <v>399213</v>
      </c>
      <c r="L13" s="411">
        <f>(K13-I13)/I13</f>
        <v>7.2325920593520596E-2</v>
      </c>
    </row>
    <row r="14" spans="1:12" ht="19.5" customHeight="1">
      <c r="A14" s="287"/>
      <c r="B14" s="287"/>
    </row>
    <row r="15" spans="1:12" ht="21.75" customHeight="1">
      <c r="A15" s="444" t="s">
        <v>305</v>
      </c>
      <c r="B15" s="857" t="s">
        <v>306</v>
      </c>
      <c r="C15" s="857"/>
      <c r="D15" s="857"/>
      <c r="E15" s="857"/>
      <c r="F15" s="857"/>
      <c r="G15" s="857"/>
      <c r="H15" s="857"/>
      <c r="I15" s="857"/>
      <c r="J15" s="857"/>
      <c r="K15" s="857"/>
      <c r="L15" s="857"/>
    </row>
    <row r="16" spans="1:12" ht="15.75" customHeight="1">
      <c r="A16" s="444" t="s">
        <v>307</v>
      </c>
      <c r="B16" s="857" t="s">
        <v>308</v>
      </c>
      <c r="C16" s="857"/>
      <c r="D16" s="857"/>
      <c r="E16" s="857"/>
      <c r="F16" s="857"/>
      <c r="G16" s="857"/>
      <c r="H16" s="857"/>
      <c r="I16" s="857"/>
      <c r="J16" s="857"/>
      <c r="K16" s="857"/>
      <c r="L16" s="857"/>
    </row>
    <row r="17" spans="1:12" ht="15.75" customHeight="1">
      <c r="A17" s="444"/>
      <c r="B17" s="858" t="s">
        <v>309</v>
      </c>
      <c r="C17" s="858"/>
      <c r="D17" s="858"/>
      <c r="E17" s="858"/>
      <c r="F17" s="858"/>
      <c r="G17" s="858"/>
      <c r="H17" s="858"/>
      <c r="I17" s="858"/>
      <c r="J17" s="858"/>
      <c r="K17" s="858"/>
      <c r="L17" s="858"/>
    </row>
  </sheetData>
  <mergeCells count="14">
    <mergeCell ref="B15:L15"/>
    <mergeCell ref="B16:L16"/>
    <mergeCell ref="B17:L17"/>
    <mergeCell ref="A8:B8"/>
    <mergeCell ref="A9:B9"/>
    <mergeCell ref="A10:B10"/>
    <mergeCell ref="A13:B13"/>
    <mergeCell ref="A1:L1"/>
    <mergeCell ref="A6:A7"/>
    <mergeCell ref="C6:C7"/>
    <mergeCell ref="E6:E7"/>
    <mergeCell ref="G6:G7"/>
    <mergeCell ref="I6:I7"/>
    <mergeCell ref="K6:K7"/>
  </mergeCells>
  <phoneticPr fontId="7"/>
  <pageMargins left="0.7" right="0.7" top="0.75" bottom="0.75" header="0.3" footer="0.3"/>
  <pageSetup paperSize="9" scale="109"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K20"/>
  <sheetViews>
    <sheetView view="pageBreakPreview" zoomScale="140" zoomScaleNormal="86" zoomScaleSheetLayoutView="140" workbookViewId="0"/>
  </sheetViews>
  <sheetFormatPr defaultColWidth="9" defaultRowHeight="18.75"/>
  <cols>
    <col min="1" max="1" width="34.625" style="273" customWidth="1"/>
    <col min="2" max="2" width="11.375" style="273" customWidth="1"/>
    <col min="3" max="3" width="9.375" style="273" customWidth="1"/>
    <col min="4" max="4" width="11.375" style="273" customWidth="1"/>
    <col min="5" max="5" width="9.375" style="273" customWidth="1"/>
    <col min="6" max="6" width="11.375" style="273" customWidth="1"/>
    <col min="7" max="7" width="9.25" style="273" customWidth="1"/>
    <col min="8" max="8" width="11.25" style="273" customWidth="1"/>
    <col min="9" max="9" width="9.375" style="273" customWidth="1"/>
    <col min="10" max="10" width="11.25" style="273" customWidth="1"/>
    <col min="11" max="11" width="9.375" style="273" customWidth="1"/>
    <col min="12" max="16384" width="9" style="273"/>
  </cols>
  <sheetData>
    <row r="1" spans="1:11" ht="19.5">
      <c r="A1" s="272" t="s">
        <v>310</v>
      </c>
      <c r="G1" s="274"/>
    </row>
    <row r="2" spans="1:11" ht="19.5">
      <c r="A2" s="272"/>
      <c r="G2" s="274"/>
    </row>
    <row r="3" spans="1:11" ht="20.25" thickBot="1">
      <c r="A3" s="272"/>
      <c r="G3" s="274"/>
      <c r="I3" s="274"/>
      <c r="K3" s="274" t="s">
        <v>311</v>
      </c>
    </row>
    <row r="4" spans="1:11" ht="12" customHeight="1">
      <c r="A4" s="852"/>
      <c r="B4" s="854" t="s">
        <v>295</v>
      </c>
      <c r="C4" s="275"/>
      <c r="D4" s="854" t="s">
        <v>296</v>
      </c>
      <c r="E4" s="275"/>
      <c r="F4" s="854" t="s">
        <v>297</v>
      </c>
      <c r="G4" s="275"/>
      <c r="H4" s="854" t="s">
        <v>298</v>
      </c>
      <c r="I4" s="275"/>
      <c r="J4" s="856" t="s">
        <v>312</v>
      </c>
      <c r="K4" s="275"/>
    </row>
    <row r="5" spans="1:11" ht="26.25" customHeight="1" thickBot="1">
      <c r="A5" s="866"/>
      <c r="B5" s="865"/>
      <c r="C5" s="276" t="s">
        <v>300</v>
      </c>
      <c r="D5" s="865"/>
      <c r="E5" s="276" t="s">
        <v>300</v>
      </c>
      <c r="F5" s="865"/>
      <c r="G5" s="276" t="s">
        <v>300</v>
      </c>
      <c r="H5" s="865"/>
      <c r="I5" s="276" t="s">
        <v>300</v>
      </c>
      <c r="J5" s="865"/>
      <c r="K5" s="276" t="s">
        <v>300</v>
      </c>
    </row>
    <row r="6" spans="1:11" s="279" customFormat="1" ht="28.5" customHeight="1">
      <c r="A6" s="277" t="s">
        <v>313</v>
      </c>
      <c r="B6" s="278">
        <v>267243</v>
      </c>
      <c r="C6" s="412">
        <v>0.10154240585636087</v>
      </c>
      <c r="D6" s="278">
        <v>285080</v>
      </c>
      <c r="E6" s="412">
        <v>6.6744498452719056E-2</v>
      </c>
      <c r="F6" s="278">
        <v>298790</v>
      </c>
      <c r="G6" s="412">
        <v>4.8091763715448294E-2</v>
      </c>
      <c r="H6" s="278">
        <v>318775</v>
      </c>
      <c r="I6" s="412">
        <v>6.7000000000000004E-2</v>
      </c>
      <c r="J6" s="278">
        <v>342087</v>
      </c>
      <c r="K6" s="412">
        <v>7.3129950592110429E-2</v>
      </c>
    </row>
    <row r="7" spans="1:11" s="279" customFormat="1" ht="28.5" customHeight="1">
      <c r="A7" s="280" t="s">
        <v>314</v>
      </c>
      <c r="B7" s="281">
        <v>31314</v>
      </c>
      <c r="C7" s="408">
        <v>0.20480166211380862</v>
      </c>
      <c r="D7" s="281">
        <v>33608</v>
      </c>
      <c r="E7" s="408">
        <v>7.3257967682186884E-2</v>
      </c>
      <c r="F7" s="281">
        <v>35309</v>
      </c>
      <c r="G7" s="408">
        <v>5.0612949297786244E-2</v>
      </c>
      <c r="H7" s="281">
        <v>39415</v>
      </c>
      <c r="I7" s="408">
        <v>0.11600000000000001</v>
      </c>
      <c r="J7" s="281">
        <v>44811</v>
      </c>
      <c r="K7" s="408">
        <v>0.136902194595966</v>
      </c>
    </row>
    <row r="8" spans="1:11" s="279" customFormat="1" ht="28.5" customHeight="1">
      <c r="A8" s="282" t="s">
        <v>315</v>
      </c>
      <c r="B8" s="283">
        <v>51657</v>
      </c>
      <c r="C8" s="410">
        <v>4.6005872228409433E-2</v>
      </c>
      <c r="D8" s="283">
        <v>52363</v>
      </c>
      <c r="E8" s="410">
        <v>1.3667073194339586E-2</v>
      </c>
      <c r="F8" s="283">
        <v>53026</v>
      </c>
      <c r="G8" s="410">
        <v>1.2661612207092795E-2</v>
      </c>
      <c r="H8" s="283">
        <v>54980</v>
      </c>
      <c r="I8" s="410">
        <v>3.6999999999999998E-2</v>
      </c>
      <c r="J8" s="283">
        <v>56692</v>
      </c>
      <c r="K8" s="410">
        <v>3.1138595853037469E-2</v>
      </c>
    </row>
    <row r="9" spans="1:11" s="279" customFormat="1" ht="28.5" customHeight="1">
      <c r="A9" s="280" t="s">
        <v>316</v>
      </c>
      <c r="B9" s="281">
        <v>11912</v>
      </c>
      <c r="C9" s="408">
        <v>7.7229155362633389E-2</v>
      </c>
      <c r="D9" s="281">
        <v>12180</v>
      </c>
      <c r="E9" s="408">
        <v>2.2498321020819341E-2</v>
      </c>
      <c r="F9" s="281">
        <v>12601</v>
      </c>
      <c r="G9" s="408">
        <v>3.456486042692939E-2</v>
      </c>
      <c r="H9" s="281">
        <v>13248</v>
      </c>
      <c r="I9" s="408">
        <v>5.0999999999999997E-2</v>
      </c>
      <c r="J9" s="281">
        <v>13587</v>
      </c>
      <c r="K9" s="408">
        <v>2.5588768115942028E-2</v>
      </c>
    </row>
    <row r="10" spans="1:11" s="279" customFormat="1" ht="28.5" customHeight="1">
      <c r="A10" s="282" t="s">
        <v>317</v>
      </c>
      <c r="B10" s="283">
        <v>48299</v>
      </c>
      <c r="C10" s="410">
        <v>0.14303632706188615</v>
      </c>
      <c r="D10" s="283">
        <v>52726</v>
      </c>
      <c r="E10" s="410">
        <v>9.1658212385349588E-2</v>
      </c>
      <c r="F10" s="283">
        <v>55712</v>
      </c>
      <c r="G10" s="410">
        <v>5.6632401471759665E-2</v>
      </c>
      <c r="H10" s="283">
        <v>59497</v>
      </c>
      <c r="I10" s="410">
        <v>6.8000000000000005E-2</v>
      </c>
      <c r="J10" s="283">
        <v>64124</v>
      </c>
      <c r="K10" s="410">
        <v>7.7768626989596121E-2</v>
      </c>
    </row>
    <row r="11" spans="1:11" s="279" customFormat="1" ht="28.5" customHeight="1">
      <c r="A11" s="280" t="s">
        <v>318</v>
      </c>
      <c r="B11" s="281">
        <v>37274</v>
      </c>
      <c r="C11" s="408">
        <v>8.5281700393070314E-2</v>
      </c>
      <c r="D11" s="281">
        <v>40692</v>
      </c>
      <c r="E11" s="408">
        <v>9.1699307828513169E-2</v>
      </c>
      <c r="F11" s="281">
        <v>42896</v>
      </c>
      <c r="G11" s="408">
        <v>5.4162980438415415E-2</v>
      </c>
      <c r="H11" s="281">
        <v>45495</v>
      </c>
      <c r="I11" s="408">
        <v>6.0999999999999999E-2</v>
      </c>
      <c r="J11" s="281">
        <v>48922</v>
      </c>
      <c r="K11" s="408">
        <v>7.5326959006484229E-2</v>
      </c>
    </row>
    <row r="12" spans="1:11" s="279" customFormat="1" ht="28.5" customHeight="1">
      <c r="A12" s="282" t="s">
        <v>319</v>
      </c>
      <c r="B12" s="283">
        <v>6663</v>
      </c>
      <c r="C12" s="410">
        <v>2.9670839128419099E-2</v>
      </c>
      <c r="D12" s="283">
        <v>6991</v>
      </c>
      <c r="E12" s="410">
        <v>4.9227074891190152E-2</v>
      </c>
      <c r="F12" s="283">
        <v>7331</v>
      </c>
      <c r="G12" s="410">
        <v>4.8633957945930485E-2</v>
      </c>
      <c r="H12" s="283">
        <v>7545</v>
      </c>
      <c r="I12" s="410">
        <v>2.9000000000000001E-2</v>
      </c>
      <c r="J12" s="283">
        <v>7676</v>
      </c>
      <c r="K12" s="410">
        <v>1.7362491716368455E-2</v>
      </c>
    </row>
    <row r="13" spans="1:11" s="279" customFormat="1" ht="28.5" customHeight="1">
      <c r="A13" s="280" t="s">
        <v>320</v>
      </c>
      <c r="B13" s="281">
        <v>13804</v>
      </c>
      <c r="C13" s="408">
        <v>0.17982905982905983</v>
      </c>
      <c r="D13" s="281">
        <v>16455</v>
      </c>
      <c r="E13" s="408">
        <v>0.1920457838307737</v>
      </c>
      <c r="F13" s="281">
        <v>18553</v>
      </c>
      <c r="G13" s="408">
        <v>0.12749924035247645</v>
      </c>
      <c r="H13" s="281">
        <v>20537</v>
      </c>
      <c r="I13" s="408">
        <v>0.107</v>
      </c>
      <c r="J13" s="281">
        <v>23075</v>
      </c>
      <c r="K13" s="408">
        <v>0.12358182792033889</v>
      </c>
    </row>
    <row r="14" spans="1:11" s="279" customFormat="1" ht="28.5" customHeight="1">
      <c r="A14" s="282" t="s">
        <v>321</v>
      </c>
      <c r="B14" s="283">
        <v>21195</v>
      </c>
      <c r="C14" s="410">
        <v>8.6365966171194256E-2</v>
      </c>
      <c r="D14" s="283">
        <v>22625</v>
      </c>
      <c r="E14" s="410">
        <v>6.7468742627978293E-2</v>
      </c>
      <c r="F14" s="283">
        <v>23652</v>
      </c>
      <c r="G14" s="410">
        <v>4.5392265193370168E-2</v>
      </c>
      <c r="H14" s="283">
        <v>25054</v>
      </c>
      <c r="I14" s="410">
        <v>5.8999999999999997E-2</v>
      </c>
      <c r="J14" s="283">
        <v>26541</v>
      </c>
      <c r="K14" s="410">
        <v>5.9351800111758599E-2</v>
      </c>
    </row>
    <row r="15" spans="1:11" s="279" customFormat="1" ht="28.5" customHeight="1" thickBot="1">
      <c r="A15" s="284" t="s">
        <v>322</v>
      </c>
      <c r="B15" s="285">
        <v>45125</v>
      </c>
      <c r="C15" s="413">
        <v>7.7148927028381831E-2</v>
      </c>
      <c r="D15" s="285">
        <v>47440</v>
      </c>
      <c r="E15" s="413">
        <v>5.1301939058171743E-2</v>
      </c>
      <c r="F15" s="285">
        <v>49710</v>
      </c>
      <c r="G15" s="413">
        <v>4.784991568296796E-2</v>
      </c>
      <c r="H15" s="285">
        <v>53004</v>
      </c>
      <c r="I15" s="413">
        <v>6.6000000000000003E-2</v>
      </c>
      <c r="J15" s="285">
        <v>56659</v>
      </c>
      <c r="K15" s="413">
        <v>6.8957059844540036E-2</v>
      </c>
    </row>
    <row r="16" spans="1:11" ht="14.25" customHeight="1">
      <c r="B16" s="286"/>
      <c r="D16" s="286"/>
      <c r="F16" s="286"/>
    </row>
    <row r="17" spans="1:10" s="433" customFormat="1" ht="21" customHeight="1">
      <c r="A17" s="432" t="s">
        <v>323</v>
      </c>
      <c r="F17" s="436"/>
    </row>
    <row r="18" spans="1:10" s="433" customFormat="1" ht="21" customHeight="1">
      <c r="A18" s="432" t="s">
        <v>385</v>
      </c>
    </row>
    <row r="19" spans="1:10">
      <c r="B19" s="286"/>
      <c r="D19" s="286"/>
      <c r="F19" s="286"/>
      <c r="H19" s="286"/>
      <c r="J19" s="286"/>
    </row>
    <row r="20" spans="1:10">
      <c r="B20" s="286"/>
      <c r="D20" s="286"/>
      <c r="F20" s="286"/>
      <c r="H20" s="286"/>
      <c r="J20" s="286"/>
    </row>
  </sheetData>
  <mergeCells count="6">
    <mergeCell ref="J4:J5"/>
    <mergeCell ref="A4:A5"/>
    <mergeCell ref="B4:B5"/>
    <mergeCell ref="D4:D5"/>
    <mergeCell ref="F4:F5"/>
    <mergeCell ref="H4:H5"/>
  </mergeCells>
  <phoneticPr fontId="7"/>
  <pageMargins left="0.7" right="0.23" top="0.75" bottom="0.75" header="0.3" footer="0.3"/>
  <pageSetup paperSize="9" scale="98"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14"/>
  <sheetViews>
    <sheetView view="pageBreakPreview" zoomScale="150" zoomScaleNormal="90" zoomScaleSheetLayoutView="150" workbookViewId="0">
      <selection activeCell="P8" sqref="P8"/>
    </sheetView>
  </sheetViews>
  <sheetFormatPr defaultColWidth="9" defaultRowHeight="18.75"/>
  <cols>
    <col min="1" max="1" width="16.125" style="273" customWidth="1"/>
    <col min="2" max="2" width="11" style="273" customWidth="1"/>
    <col min="3" max="3" width="9.625" style="273" customWidth="1"/>
    <col min="4" max="4" width="11" style="273" customWidth="1"/>
    <col min="5" max="5" width="9.625" style="273" customWidth="1"/>
    <col min="6" max="6" width="11" style="273" customWidth="1"/>
    <col min="7" max="7" width="9.625" style="273" customWidth="1"/>
    <col min="8" max="8" width="11" style="273" customWidth="1"/>
    <col min="9" max="9" width="9.625" style="273" customWidth="1"/>
    <col min="10" max="10" width="11" style="273" customWidth="1"/>
    <col min="11" max="11" width="9.625" style="273" customWidth="1"/>
    <col min="12" max="16384" width="9" style="273"/>
  </cols>
  <sheetData>
    <row r="1" spans="1:11" ht="27.75" customHeight="1">
      <c r="A1" s="288" t="s">
        <v>324</v>
      </c>
      <c r="G1" s="274"/>
    </row>
    <row r="2" spans="1:11" ht="19.5">
      <c r="A2" s="272"/>
      <c r="G2" s="274"/>
    </row>
    <row r="3" spans="1:11" ht="20.25" thickBot="1">
      <c r="A3" s="272"/>
      <c r="G3" s="274"/>
      <c r="I3" s="274"/>
      <c r="K3" s="274" t="s">
        <v>311</v>
      </c>
    </row>
    <row r="4" spans="1:11" ht="15.75" customHeight="1">
      <c r="A4" s="852"/>
      <c r="B4" s="854" t="s">
        <v>325</v>
      </c>
      <c r="C4" s="275"/>
      <c r="D4" s="854" t="s">
        <v>326</v>
      </c>
      <c r="E4" s="275"/>
      <c r="F4" s="854" t="s">
        <v>297</v>
      </c>
      <c r="G4" s="275"/>
      <c r="H4" s="854" t="s">
        <v>298</v>
      </c>
      <c r="I4" s="275"/>
      <c r="J4" s="856" t="s">
        <v>312</v>
      </c>
      <c r="K4" s="275"/>
    </row>
    <row r="5" spans="1:11" ht="26.25" customHeight="1" thickBot="1">
      <c r="A5" s="866"/>
      <c r="B5" s="865"/>
      <c r="C5" s="276" t="s">
        <v>300</v>
      </c>
      <c r="D5" s="865"/>
      <c r="E5" s="276" t="s">
        <v>300</v>
      </c>
      <c r="F5" s="865"/>
      <c r="G5" s="276" t="s">
        <v>300</v>
      </c>
      <c r="H5" s="865"/>
      <c r="I5" s="276" t="s">
        <v>300</v>
      </c>
      <c r="J5" s="865"/>
      <c r="K5" s="276" t="s">
        <v>300</v>
      </c>
    </row>
    <row r="6" spans="1:11" s="279" customFormat="1" ht="28.5" customHeight="1">
      <c r="A6" s="299" t="s">
        <v>313</v>
      </c>
      <c r="B6" s="278">
        <v>267243</v>
      </c>
      <c r="C6" s="412">
        <v>0.10154240585636087</v>
      </c>
      <c r="D6" s="278">
        <v>285080</v>
      </c>
      <c r="E6" s="412">
        <v>6.6744498452719056E-2</v>
      </c>
      <c r="F6" s="278">
        <v>298790</v>
      </c>
      <c r="G6" s="412">
        <v>4.8091763715448294E-2</v>
      </c>
      <c r="H6" s="278">
        <v>318775</v>
      </c>
      <c r="I6" s="412">
        <v>6.7000000000000004E-2</v>
      </c>
      <c r="J6" s="278">
        <v>342087</v>
      </c>
      <c r="K6" s="412">
        <v>7.3129950592110429E-2</v>
      </c>
    </row>
    <row r="7" spans="1:11" s="279" customFormat="1" ht="28.5" customHeight="1">
      <c r="A7" s="300" t="s">
        <v>327</v>
      </c>
      <c r="B7" s="283">
        <v>161429</v>
      </c>
      <c r="C7" s="410">
        <v>0.11330344827586207</v>
      </c>
      <c r="D7" s="283">
        <v>174214</v>
      </c>
      <c r="E7" s="410">
        <v>7.9198904781668716E-2</v>
      </c>
      <c r="F7" s="283">
        <v>183551</v>
      </c>
      <c r="G7" s="410">
        <v>5.3595003845844764E-2</v>
      </c>
      <c r="H7" s="283">
        <v>197256</v>
      </c>
      <c r="I7" s="410">
        <v>7.4999999999999997E-2</v>
      </c>
      <c r="J7" s="283">
        <v>213517</v>
      </c>
      <c r="K7" s="410">
        <v>8.2436022224925978E-2</v>
      </c>
    </row>
    <row r="8" spans="1:11" s="279" customFormat="1" ht="28.5" customHeight="1">
      <c r="A8" s="300" t="s">
        <v>328</v>
      </c>
      <c r="B8" s="283">
        <v>48499</v>
      </c>
      <c r="C8" s="410">
        <v>9.2713590483056954E-2</v>
      </c>
      <c r="D8" s="283">
        <v>50891</v>
      </c>
      <c r="E8" s="410">
        <v>4.9320604548547392E-2</v>
      </c>
      <c r="F8" s="283">
        <v>52737</v>
      </c>
      <c r="G8" s="410">
        <v>3.6273604370124383E-2</v>
      </c>
      <c r="H8" s="283">
        <v>55504</v>
      </c>
      <c r="I8" s="410">
        <v>5.1999999999999998E-2</v>
      </c>
      <c r="J8" s="283">
        <v>58864</v>
      </c>
      <c r="K8" s="410">
        <v>6.053617757278755E-2</v>
      </c>
    </row>
    <row r="9" spans="1:11" s="279" customFormat="1" ht="28.5" customHeight="1">
      <c r="A9" s="300" t="s">
        <v>329</v>
      </c>
      <c r="B9" s="283">
        <v>28917</v>
      </c>
      <c r="C9" s="410">
        <v>5.0381402106792587E-2</v>
      </c>
      <c r="D9" s="283">
        <v>30288</v>
      </c>
      <c r="E9" s="410">
        <v>4.7411557215478781E-2</v>
      </c>
      <c r="F9" s="283">
        <v>31208</v>
      </c>
      <c r="G9" s="410">
        <v>3.0375066032752245E-2</v>
      </c>
      <c r="H9" s="283">
        <v>32336</v>
      </c>
      <c r="I9" s="410">
        <v>3.5999999999999997E-2</v>
      </c>
      <c r="J9" s="283">
        <v>33789</v>
      </c>
      <c r="K9" s="410">
        <v>4.4934438396833254E-2</v>
      </c>
    </row>
    <row r="10" spans="1:11" s="279" customFormat="1" ht="28.5" customHeight="1">
      <c r="A10" s="300" t="s">
        <v>330</v>
      </c>
      <c r="B10" s="283">
        <v>9374</v>
      </c>
      <c r="C10" s="410">
        <v>3.033633765662783E-2</v>
      </c>
      <c r="D10" s="283">
        <v>9546</v>
      </c>
      <c r="E10" s="410">
        <v>1.834862385321101E-2</v>
      </c>
      <c r="F10" s="283">
        <v>9787</v>
      </c>
      <c r="G10" s="410">
        <v>2.5246176408967105E-2</v>
      </c>
      <c r="H10" s="283">
        <v>10011</v>
      </c>
      <c r="I10" s="410">
        <v>2.3E-2</v>
      </c>
      <c r="J10" s="283">
        <v>10318</v>
      </c>
      <c r="K10" s="410">
        <v>3.0666267106183198E-2</v>
      </c>
    </row>
    <row r="11" spans="1:11" s="279" customFormat="1" ht="28.5" customHeight="1" thickBot="1">
      <c r="A11" s="446" t="s">
        <v>331</v>
      </c>
      <c r="B11" s="298">
        <v>19024</v>
      </c>
      <c r="C11" s="414">
        <v>0.1463003133285129</v>
      </c>
      <c r="D11" s="298">
        <v>20141</v>
      </c>
      <c r="E11" s="414">
        <v>5.8715306980656017E-2</v>
      </c>
      <c r="F11" s="298">
        <v>21507</v>
      </c>
      <c r="G11" s="414">
        <v>6.782185591579365E-2</v>
      </c>
      <c r="H11" s="298">
        <v>23668</v>
      </c>
      <c r="I11" s="414">
        <v>0.1</v>
      </c>
      <c r="J11" s="298">
        <v>25599</v>
      </c>
      <c r="K11" s="414">
        <v>8.1586952847726893E-2</v>
      </c>
    </row>
    <row r="12" spans="1:11">
      <c r="B12" s="286"/>
      <c r="D12" s="286"/>
      <c r="F12" s="286"/>
    </row>
    <row r="13" spans="1:11">
      <c r="A13" s="287" t="s">
        <v>332</v>
      </c>
    </row>
    <row r="14" spans="1:11">
      <c r="A14" s="287"/>
    </row>
  </sheetData>
  <mergeCells count="6">
    <mergeCell ref="J4:J5"/>
    <mergeCell ref="A4:A5"/>
    <mergeCell ref="B4:B5"/>
    <mergeCell ref="D4:D5"/>
    <mergeCell ref="F4:F5"/>
    <mergeCell ref="H4:H5"/>
  </mergeCells>
  <phoneticPr fontId="7"/>
  <pageMargins left="0.7" right="0.7" top="0.75" bottom="0.75" header="0.3" footer="0.3"/>
  <pageSetup paperSize="9"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78147-FE30-48D3-B8E6-89C90A45FB69}">
  <sheetPr>
    <tabColor rgb="FF92D050"/>
  </sheetPr>
  <dimension ref="A1:L27"/>
  <sheetViews>
    <sheetView view="pageBreakPreview" zoomScaleNormal="79" zoomScaleSheetLayoutView="100" workbookViewId="0">
      <selection activeCell="G17" sqref="G17"/>
    </sheetView>
  </sheetViews>
  <sheetFormatPr defaultColWidth="9" defaultRowHeight="18.75"/>
  <cols>
    <col min="1" max="1" width="3.875" style="273" customWidth="1"/>
    <col min="2" max="2" width="38.625" style="273" customWidth="1"/>
    <col min="3" max="3" width="11" style="273" customWidth="1"/>
    <col min="4" max="4" width="9.25" style="273" customWidth="1"/>
    <col min="5" max="5" width="11" style="273" customWidth="1"/>
    <col min="6" max="6" width="9.25" style="273" customWidth="1"/>
    <col min="7" max="7" width="11" style="273" customWidth="1"/>
    <col min="8" max="8" width="9.25" style="273" customWidth="1"/>
    <col min="9" max="9" width="11" style="273" customWidth="1"/>
    <col min="10" max="10" width="9.25" style="273" customWidth="1"/>
    <col min="11" max="11" width="11" style="273" customWidth="1"/>
    <col min="12" max="12" width="9.25" style="273" customWidth="1"/>
    <col min="13" max="16384" width="9" style="273"/>
  </cols>
  <sheetData>
    <row r="1" spans="1:12" ht="19.5">
      <c r="A1" s="288" t="s">
        <v>333</v>
      </c>
      <c r="H1" s="274"/>
    </row>
    <row r="2" spans="1:12" ht="16.5" customHeight="1">
      <c r="A2" s="272"/>
      <c r="H2" s="274"/>
    </row>
    <row r="3" spans="1:12" ht="19.5" thickBot="1">
      <c r="C3" s="286"/>
      <c r="E3" s="286"/>
      <c r="G3" s="286"/>
      <c r="J3" s="274"/>
      <c r="L3" s="274" t="s">
        <v>334</v>
      </c>
    </row>
    <row r="4" spans="1:12" ht="12.75" customHeight="1">
      <c r="A4" s="852"/>
      <c r="B4" s="852"/>
      <c r="C4" s="854" t="s">
        <v>335</v>
      </c>
      <c r="D4" s="275"/>
      <c r="E4" s="854" t="s">
        <v>296</v>
      </c>
      <c r="F4" s="275"/>
      <c r="G4" s="854" t="s">
        <v>297</v>
      </c>
      <c r="H4" s="275"/>
      <c r="I4" s="854" t="s">
        <v>298</v>
      </c>
      <c r="J4" s="275"/>
      <c r="K4" s="856" t="s">
        <v>312</v>
      </c>
      <c r="L4" s="275"/>
    </row>
    <row r="5" spans="1:12" ht="24" customHeight="1" thickBot="1">
      <c r="A5" s="866"/>
      <c r="B5" s="866"/>
      <c r="C5" s="865"/>
      <c r="D5" s="276" t="s">
        <v>300</v>
      </c>
      <c r="E5" s="865"/>
      <c r="F5" s="276" t="s">
        <v>300</v>
      </c>
      <c r="G5" s="865"/>
      <c r="H5" s="276" t="s">
        <v>300</v>
      </c>
      <c r="I5" s="865"/>
      <c r="J5" s="276" t="s">
        <v>300</v>
      </c>
      <c r="K5" s="865"/>
      <c r="L5" s="276" t="s">
        <v>300</v>
      </c>
    </row>
    <row r="6" spans="1:12" ht="26.25" customHeight="1">
      <c r="A6" s="277" t="s">
        <v>336</v>
      </c>
      <c r="B6" s="277"/>
      <c r="C6" s="278">
        <v>1724328</v>
      </c>
      <c r="D6" s="412">
        <v>3.95007487322191E-2</v>
      </c>
      <c r="E6" s="278">
        <v>1727221</v>
      </c>
      <c r="F6" s="412">
        <v>1.6777550442839181E-3</v>
      </c>
      <c r="G6" s="278">
        <v>1822725</v>
      </c>
      <c r="H6" s="412">
        <v>5.5293445366863883E-2</v>
      </c>
      <c r="I6" s="278">
        <v>2048675</v>
      </c>
      <c r="J6" s="412">
        <v>0.12396274808322703</v>
      </c>
      <c r="K6" s="278">
        <v>2302587</v>
      </c>
      <c r="L6" s="412">
        <v>0.12393961951017121</v>
      </c>
    </row>
    <row r="7" spans="1:12" ht="26.25" customHeight="1">
      <c r="A7" s="280" t="s">
        <v>337</v>
      </c>
      <c r="B7" s="280"/>
      <c r="C7" s="281">
        <v>443998</v>
      </c>
      <c r="D7" s="408">
        <v>0.10632752425708776</v>
      </c>
      <c r="E7" s="281">
        <v>453344</v>
      </c>
      <c r="F7" s="408">
        <v>2.1049644367767423E-2</v>
      </c>
      <c r="G7" s="281">
        <v>462384</v>
      </c>
      <c r="H7" s="408">
        <v>1.9940707277475826E-2</v>
      </c>
      <c r="I7" s="281">
        <v>518364</v>
      </c>
      <c r="J7" s="408">
        <v>0.12106820305200872</v>
      </c>
      <c r="K7" s="281">
        <v>570708</v>
      </c>
      <c r="L7" s="408">
        <v>0.10097923466907424</v>
      </c>
    </row>
    <row r="8" spans="1:12" s="507" customFormat="1" ht="26.25" customHeight="1">
      <c r="A8" s="540" t="s">
        <v>338</v>
      </c>
      <c r="B8" s="540"/>
      <c r="C8" s="505">
        <v>419431</v>
      </c>
      <c r="D8" s="506">
        <v>2.6390837789576098E-3</v>
      </c>
      <c r="E8" s="505">
        <v>397084</v>
      </c>
      <c r="F8" s="506">
        <v>-5.3279323655142326E-2</v>
      </c>
      <c r="G8" s="505">
        <v>385848</v>
      </c>
      <c r="H8" s="506">
        <v>-2.8296279880327589E-2</v>
      </c>
      <c r="I8" s="505">
        <v>397918</v>
      </c>
      <c r="J8" s="506">
        <v>3.1281748253198148E-2</v>
      </c>
      <c r="K8" s="505">
        <v>408805</v>
      </c>
      <c r="L8" s="506">
        <v>2.735990832282028E-2</v>
      </c>
    </row>
    <row r="9" spans="1:12" ht="26.25" customHeight="1">
      <c r="A9" s="280" t="s">
        <v>339</v>
      </c>
      <c r="B9" s="280"/>
      <c r="C9" s="281">
        <v>184750</v>
      </c>
      <c r="D9" s="408">
        <v>2.8188218270862899E-2</v>
      </c>
      <c r="E9" s="281">
        <v>191083</v>
      </c>
      <c r="F9" s="408">
        <v>3.4278755074424898E-2</v>
      </c>
      <c r="G9" s="281">
        <v>206050</v>
      </c>
      <c r="H9" s="408">
        <v>7.8327219061873635E-2</v>
      </c>
      <c r="I9" s="281">
        <v>226846</v>
      </c>
      <c r="J9" s="408">
        <v>0.10092695947585538</v>
      </c>
      <c r="K9" s="281">
        <v>245565</v>
      </c>
      <c r="L9" s="408">
        <v>8.2518536804704515E-2</v>
      </c>
    </row>
    <row r="10" spans="1:12" s="507" customFormat="1" ht="26.25" customHeight="1">
      <c r="A10" s="540" t="s">
        <v>340</v>
      </c>
      <c r="B10" s="540"/>
      <c r="C10" s="505">
        <v>99628</v>
      </c>
      <c r="D10" s="506">
        <v>8.5627111256401878E-2</v>
      </c>
      <c r="E10" s="505">
        <v>98260</v>
      </c>
      <c r="F10" s="506">
        <v>-1.373107961617216E-2</v>
      </c>
      <c r="G10" s="505">
        <v>118196</v>
      </c>
      <c r="H10" s="506">
        <v>0.20289029106452269</v>
      </c>
      <c r="I10" s="505">
        <v>145587</v>
      </c>
      <c r="J10" s="506">
        <v>0.23174219093708756</v>
      </c>
      <c r="K10" s="505">
        <v>187657</v>
      </c>
      <c r="L10" s="506">
        <v>0.28896810841627341</v>
      </c>
    </row>
    <row r="11" spans="1:12" ht="26.25" customHeight="1">
      <c r="A11" s="280" t="s">
        <v>341</v>
      </c>
      <c r="B11" s="280"/>
      <c r="C11" s="281">
        <v>53395</v>
      </c>
      <c r="D11" s="408">
        <v>4.0088045659076303E-2</v>
      </c>
      <c r="E11" s="281">
        <v>52810</v>
      </c>
      <c r="F11" s="408">
        <v>-1.0956082030152636E-2</v>
      </c>
      <c r="G11" s="281">
        <v>77889</v>
      </c>
      <c r="H11" s="408">
        <v>0.47489111910622989</v>
      </c>
      <c r="I11" s="281">
        <v>121507</v>
      </c>
      <c r="J11" s="408">
        <v>0.56000205420534355</v>
      </c>
      <c r="K11" s="281">
        <v>169539</v>
      </c>
      <c r="L11" s="408">
        <v>0.39530232826092326</v>
      </c>
    </row>
    <row r="12" spans="1:12" s="507" customFormat="1" ht="26.25" customHeight="1">
      <c r="A12" s="540" t="s">
        <v>342</v>
      </c>
      <c r="B12" s="540"/>
      <c r="C12" s="505">
        <v>131112</v>
      </c>
      <c r="D12" s="506">
        <v>-3.2062308515743237E-2</v>
      </c>
      <c r="E12" s="505">
        <v>134977</v>
      </c>
      <c r="F12" s="506">
        <v>2.9478613704313868E-2</v>
      </c>
      <c r="G12" s="505">
        <v>135167</v>
      </c>
      <c r="H12" s="506">
        <v>1.4076472287871268E-3</v>
      </c>
      <c r="I12" s="505">
        <v>137132</v>
      </c>
      <c r="J12" s="506">
        <v>1.4537572040512847E-2</v>
      </c>
      <c r="K12" s="505">
        <v>136173</v>
      </c>
      <c r="L12" s="506">
        <v>-6.993261966572354E-3</v>
      </c>
    </row>
    <row r="13" spans="1:12" ht="26.25" customHeight="1">
      <c r="A13" s="280" t="s">
        <v>343</v>
      </c>
      <c r="B13" s="280"/>
      <c r="C13" s="281">
        <v>31410</v>
      </c>
      <c r="D13" s="408">
        <v>0.12993740556874595</v>
      </c>
      <c r="E13" s="281">
        <v>34501</v>
      </c>
      <c r="F13" s="408">
        <v>9.8408150270614447E-2</v>
      </c>
      <c r="G13" s="281">
        <v>47498</v>
      </c>
      <c r="H13" s="408">
        <v>0.37671371844294366</v>
      </c>
      <c r="I13" s="281">
        <v>71188</v>
      </c>
      <c r="J13" s="408">
        <v>0.49875784243547094</v>
      </c>
      <c r="K13" s="281">
        <v>114618</v>
      </c>
      <c r="L13" s="408">
        <v>0.61007473169635329</v>
      </c>
    </row>
    <row r="14" spans="1:12" s="507" customFormat="1" ht="26.25" customHeight="1">
      <c r="A14" s="540" t="s">
        <v>344</v>
      </c>
      <c r="B14" s="540"/>
      <c r="C14" s="505">
        <v>68897</v>
      </c>
      <c r="D14" s="506">
        <v>-4.249107542888526E-3</v>
      </c>
      <c r="E14" s="505">
        <v>67638</v>
      </c>
      <c r="F14" s="506">
        <v>-1.8273654876119424E-2</v>
      </c>
      <c r="G14" s="505">
        <v>67335</v>
      </c>
      <c r="H14" s="506">
        <v>-4.4797303291049407E-3</v>
      </c>
      <c r="I14" s="505">
        <v>71454</v>
      </c>
      <c r="J14" s="506">
        <v>6.1171753174426378E-2</v>
      </c>
      <c r="K14" s="505">
        <v>75003</v>
      </c>
      <c r="L14" s="506">
        <v>4.9668318078763957E-2</v>
      </c>
    </row>
    <row r="15" spans="1:12" ht="26.25" customHeight="1">
      <c r="A15" s="280" t="s">
        <v>39</v>
      </c>
      <c r="B15" s="280"/>
      <c r="C15" s="281">
        <v>29137</v>
      </c>
      <c r="D15" s="408">
        <v>2.9503215320472051E-2</v>
      </c>
      <c r="E15" s="281">
        <v>29355</v>
      </c>
      <c r="F15" s="408">
        <v>7.4818958712290218E-3</v>
      </c>
      <c r="G15" s="281">
        <v>31998</v>
      </c>
      <c r="H15" s="408">
        <v>9.0035769034236074E-2</v>
      </c>
      <c r="I15" s="281">
        <v>36543</v>
      </c>
      <c r="J15" s="408">
        <v>0.14204012750796924</v>
      </c>
      <c r="K15" s="281">
        <v>39806</v>
      </c>
      <c r="L15" s="408">
        <v>8.9292066880113832E-2</v>
      </c>
    </row>
    <row r="16" spans="1:12" ht="26.25" customHeight="1">
      <c r="A16" s="540" t="s">
        <v>40</v>
      </c>
      <c r="B16" s="540"/>
      <c r="C16" s="505">
        <v>19111</v>
      </c>
      <c r="D16" s="506">
        <v>5.8253502408771252E-2</v>
      </c>
      <c r="E16" s="505">
        <v>20245</v>
      </c>
      <c r="F16" s="506">
        <v>5.9337554288106324E-2</v>
      </c>
      <c r="G16" s="505">
        <v>22899</v>
      </c>
      <c r="H16" s="506">
        <v>0.13109409730797728</v>
      </c>
      <c r="I16" s="505">
        <v>29273</v>
      </c>
      <c r="J16" s="506">
        <v>0.27835276649635354</v>
      </c>
      <c r="K16" s="505">
        <v>39136</v>
      </c>
      <c r="L16" s="506">
        <v>0.33693164349400473</v>
      </c>
    </row>
    <row r="17" spans="1:12" ht="26.25" customHeight="1">
      <c r="A17" s="280" t="s">
        <v>345</v>
      </c>
      <c r="B17" s="280"/>
      <c r="C17" s="281">
        <v>29054</v>
      </c>
      <c r="D17" s="408">
        <v>-1.7000000000000001E-2</v>
      </c>
      <c r="E17" s="281">
        <v>31381</v>
      </c>
      <c r="F17" s="408">
        <v>0.08</v>
      </c>
      <c r="G17" s="281">
        <v>31263</v>
      </c>
      <c r="H17" s="408">
        <v>-4.0000000000000001E-3</v>
      </c>
      <c r="I17" s="281">
        <v>31584</v>
      </c>
      <c r="J17" s="408">
        <v>1.0267728624892045E-2</v>
      </c>
      <c r="K17" s="281">
        <v>31574</v>
      </c>
      <c r="L17" s="408">
        <v>-3.1661600810536982E-4</v>
      </c>
    </row>
    <row r="18" spans="1:12" ht="26.25" customHeight="1">
      <c r="A18" s="564" t="s">
        <v>346</v>
      </c>
      <c r="B18" s="540"/>
      <c r="C18" s="505">
        <v>80414</v>
      </c>
      <c r="D18" s="506">
        <v>-7.0000000000000001E-3</v>
      </c>
      <c r="E18" s="505">
        <v>78621</v>
      </c>
      <c r="F18" s="506">
        <v>-2.1999999999999999E-2</v>
      </c>
      <c r="G18" s="505">
        <v>81175</v>
      </c>
      <c r="H18" s="506">
        <v>3.2000000000000001E-2</v>
      </c>
      <c r="I18" s="505">
        <v>83882</v>
      </c>
      <c r="J18" s="506">
        <v>3.334770557437635E-2</v>
      </c>
      <c r="K18" s="505">
        <v>84173</v>
      </c>
      <c r="L18" s="506">
        <v>3.4691590567702247E-3</v>
      </c>
    </row>
    <row r="19" spans="1:12" ht="26.25" customHeight="1">
      <c r="A19" s="540"/>
      <c r="B19" s="565" t="s">
        <v>347</v>
      </c>
      <c r="C19" s="566">
        <v>33697</v>
      </c>
      <c r="D19" s="506">
        <v>-2.1999999999999999E-2</v>
      </c>
      <c r="E19" s="566">
        <v>33141</v>
      </c>
      <c r="F19" s="506">
        <v>-1.6E-2</v>
      </c>
      <c r="G19" s="566">
        <v>34178</v>
      </c>
      <c r="H19" s="506">
        <v>3.1E-2</v>
      </c>
      <c r="I19" s="566">
        <v>34861</v>
      </c>
      <c r="J19" s="506">
        <v>1.9983615191058575E-2</v>
      </c>
      <c r="K19" s="566">
        <v>34459</v>
      </c>
      <c r="L19" s="506">
        <v>-1.1531510857405123E-2</v>
      </c>
    </row>
    <row r="20" spans="1:12" ht="26.25" customHeight="1">
      <c r="A20" s="540"/>
      <c r="B20" s="565" t="s">
        <v>348</v>
      </c>
      <c r="C20" s="566">
        <v>12330</v>
      </c>
      <c r="D20" s="506">
        <v>-2E-3</v>
      </c>
      <c r="E20" s="566">
        <v>11917</v>
      </c>
      <c r="F20" s="506">
        <v>-3.3000000000000002E-2</v>
      </c>
      <c r="G20" s="566">
        <v>12470</v>
      </c>
      <c r="H20" s="506">
        <v>4.5999999999999999E-2</v>
      </c>
      <c r="I20" s="566">
        <v>12945</v>
      </c>
      <c r="J20" s="506">
        <v>3.8091419406575781E-2</v>
      </c>
      <c r="K20" s="566">
        <v>13017</v>
      </c>
      <c r="L20" s="506">
        <v>5.5619930475086909E-3</v>
      </c>
    </row>
    <row r="21" spans="1:12" ht="26.25" customHeight="1" thickBot="1">
      <c r="A21" s="284" t="s">
        <v>322</v>
      </c>
      <c r="B21" s="284"/>
      <c r="C21" s="285">
        <v>133991</v>
      </c>
      <c r="D21" s="413">
        <v>4.6616623575451287E-2</v>
      </c>
      <c r="E21" s="285">
        <v>137922</v>
      </c>
      <c r="F21" s="413">
        <v>2.9337791344194758E-2</v>
      </c>
      <c r="G21" s="285">
        <v>155023</v>
      </c>
      <c r="H21" s="413">
        <v>0.12399037136932468</v>
      </c>
      <c r="I21" s="285">
        <v>177397</v>
      </c>
      <c r="J21" s="413">
        <v>0.16157642112835963</v>
      </c>
      <c r="K21" s="285">
        <v>199830</v>
      </c>
      <c r="L21" s="413">
        <v>0.12645647897089579</v>
      </c>
    </row>
    <row r="22" spans="1:12" ht="4.9000000000000004" customHeight="1">
      <c r="C22" s="286"/>
      <c r="E22" s="286"/>
      <c r="G22" s="286"/>
    </row>
    <row r="23" spans="1:12" s="433" customFormat="1" ht="21" customHeight="1">
      <c r="A23" s="432" t="s">
        <v>349</v>
      </c>
    </row>
    <row r="24" spans="1:12" s="433" customFormat="1" ht="21" customHeight="1">
      <c r="A24" s="432" t="s">
        <v>350</v>
      </c>
      <c r="C24" s="436"/>
      <c r="D24" s="436"/>
      <c r="E24" s="436"/>
      <c r="F24" s="436"/>
      <c r="G24" s="436"/>
      <c r="H24" s="436"/>
      <c r="I24" s="436"/>
      <c r="K24" s="436"/>
    </row>
    <row r="25" spans="1:12">
      <c r="C25" s="286"/>
      <c r="D25" s="286"/>
      <c r="E25" s="286"/>
      <c r="F25" s="286"/>
      <c r="G25" s="286"/>
      <c r="H25" s="286"/>
      <c r="I25" s="286"/>
      <c r="K25" s="286"/>
    </row>
    <row r="26" spans="1:12">
      <c r="C26" s="286"/>
      <c r="D26" s="286"/>
      <c r="E26" s="286"/>
      <c r="G26" s="286"/>
    </row>
    <row r="27" spans="1:12">
      <c r="C27" s="286"/>
      <c r="D27" s="286"/>
      <c r="E27" s="286"/>
      <c r="G27" s="286"/>
    </row>
  </sheetData>
  <mergeCells count="6">
    <mergeCell ref="K4:K5"/>
    <mergeCell ref="A4:B5"/>
    <mergeCell ref="C4:C5"/>
    <mergeCell ref="E4:E5"/>
    <mergeCell ref="G4:G5"/>
    <mergeCell ref="I4:I5"/>
  </mergeCells>
  <phoneticPr fontId="7"/>
  <pageMargins left="0.7" right="0.7" top="0.75" bottom="0.75" header="0.3" footer="0.3"/>
  <pageSetup paperSize="9" scale="90"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O25"/>
  <sheetViews>
    <sheetView view="pageBreakPreview" zoomScaleNormal="100" zoomScaleSheetLayoutView="100" workbookViewId="0">
      <selection activeCell="M23" sqref="M23"/>
    </sheetView>
  </sheetViews>
  <sheetFormatPr defaultColWidth="9" defaultRowHeight="18.75"/>
  <cols>
    <col min="1" max="1" width="5.375" style="273" customWidth="1"/>
    <col min="2" max="2" width="36.625" style="273" customWidth="1"/>
    <col min="3" max="3" width="11" style="273" customWidth="1"/>
    <col min="4" max="4" width="9.625" style="273" customWidth="1"/>
    <col min="5" max="5" width="11" style="273" customWidth="1"/>
    <col min="6" max="6" width="9.625" style="273" customWidth="1"/>
    <col min="7" max="7" width="11" style="273" customWidth="1"/>
    <col min="8" max="8" width="9.125" style="273" customWidth="1"/>
    <col min="9" max="9" width="11" style="273" customWidth="1"/>
    <col min="10" max="10" width="9.125" style="273" customWidth="1"/>
    <col min="11" max="11" width="11" style="273" customWidth="1"/>
    <col min="12" max="12" width="9.125" style="273" customWidth="1"/>
    <col min="13" max="16384" width="9" style="273"/>
  </cols>
  <sheetData>
    <row r="1" spans="1:12" ht="19.5">
      <c r="A1" s="288" t="s">
        <v>351</v>
      </c>
      <c r="H1" s="274"/>
    </row>
    <row r="2" spans="1:12" ht="19.5" thickBot="1">
      <c r="J2" s="274"/>
      <c r="L2" s="274" t="s">
        <v>334</v>
      </c>
    </row>
    <row r="3" spans="1:12" ht="12.75" customHeight="1">
      <c r="A3" s="852"/>
      <c r="B3" s="852"/>
      <c r="C3" s="871" t="s">
        <v>335</v>
      </c>
      <c r="D3" s="275"/>
      <c r="E3" s="871" t="s">
        <v>296</v>
      </c>
      <c r="F3" s="289"/>
      <c r="G3" s="871" t="s">
        <v>297</v>
      </c>
      <c r="H3" s="275"/>
      <c r="I3" s="871" t="s">
        <v>298</v>
      </c>
      <c r="J3" s="275"/>
      <c r="K3" s="869" t="s">
        <v>312</v>
      </c>
      <c r="L3" s="275"/>
    </row>
    <row r="4" spans="1:12" ht="22.5" customHeight="1" thickBot="1">
      <c r="A4" s="866"/>
      <c r="B4" s="866"/>
      <c r="C4" s="870"/>
      <c r="D4" s="290" t="s">
        <v>352</v>
      </c>
      <c r="E4" s="870"/>
      <c r="F4" s="290" t="s">
        <v>352</v>
      </c>
      <c r="G4" s="870"/>
      <c r="H4" s="290" t="s">
        <v>352</v>
      </c>
      <c r="I4" s="870"/>
      <c r="J4" s="290" t="s">
        <v>352</v>
      </c>
      <c r="K4" s="870"/>
      <c r="L4" s="276" t="s">
        <v>352</v>
      </c>
    </row>
    <row r="5" spans="1:12" ht="26.25" customHeight="1">
      <c r="A5" s="277" t="s">
        <v>336</v>
      </c>
      <c r="B5" s="277"/>
      <c r="C5" s="291">
        <v>1724328</v>
      </c>
      <c r="D5" s="415">
        <v>3.9500748732219114E-2</v>
      </c>
      <c r="E5" s="278">
        <v>1727221</v>
      </c>
      <c r="F5" s="412">
        <v>1.6777550442839181E-3</v>
      </c>
      <c r="G5" s="291">
        <v>1822725</v>
      </c>
      <c r="H5" s="415">
        <v>5.5293445366863883E-2</v>
      </c>
      <c r="I5" s="278">
        <v>2048675</v>
      </c>
      <c r="J5" s="412">
        <v>0.124</v>
      </c>
      <c r="K5" s="291">
        <v>2302587</v>
      </c>
      <c r="L5" s="412">
        <v>0.12393961951017121</v>
      </c>
    </row>
    <row r="6" spans="1:12" ht="26.25" customHeight="1">
      <c r="A6" s="282" t="s">
        <v>353</v>
      </c>
      <c r="B6" s="282"/>
      <c r="C6" s="292">
        <v>359520</v>
      </c>
      <c r="D6" s="416">
        <v>9.2653038895676429E-2</v>
      </c>
      <c r="E6" s="283">
        <v>394509</v>
      </c>
      <c r="F6" s="410">
        <v>9.7321428571428573E-2</v>
      </c>
      <c r="G6" s="292">
        <v>479949</v>
      </c>
      <c r="H6" s="416">
        <v>0.21657300593902801</v>
      </c>
      <c r="I6" s="283">
        <v>595904</v>
      </c>
      <c r="J6" s="410">
        <v>0.24199999999999999</v>
      </c>
      <c r="K6" s="292">
        <v>718812</v>
      </c>
      <c r="L6" s="410">
        <v>0.20625469874342175</v>
      </c>
    </row>
    <row r="7" spans="1:12" ht="26.25" customHeight="1">
      <c r="A7" s="282"/>
      <c r="B7" s="293" t="s">
        <v>354</v>
      </c>
      <c r="C7" s="294">
        <v>282441</v>
      </c>
      <c r="D7" s="416">
        <v>8.3993460139087178E-2</v>
      </c>
      <c r="E7" s="295">
        <v>291192</v>
      </c>
      <c r="F7" s="410">
        <v>3.0983462032778526E-2</v>
      </c>
      <c r="G7" s="294">
        <v>318850</v>
      </c>
      <c r="H7" s="416">
        <v>9.4982005000137371E-2</v>
      </c>
      <c r="I7" s="295">
        <v>366168</v>
      </c>
      <c r="J7" s="410">
        <v>0.14799999999999999</v>
      </c>
      <c r="K7" s="294">
        <v>411261</v>
      </c>
      <c r="L7" s="410">
        <v>0.12314839090253654</v>
      </c>
    </row>
    <row r="8" spans="1:12" ht="26.25" customHeight="1">
      <c r="A8" s="282"/>
      <c r="B8" s="293" t="s">
        <v>24</v>
      </c>
      <c r="C8" s="294">
        <v>7262</v>
      </c>
      <c r="D8" s="416">
        <v>12.965384615384615</v>
      </c>
      <c r="E8" s="295">
        <v>29592</v>
      </c>
      <c r="F8" s="410">
        <v>3.0749104929771414</v>
      </c>
      <c r="G8" s="294">
        <v>79054</v>
      </c>
      <c r="H8" s="416">
        <v>1.6714652608813192</v>
      </c>
      <c r="I8" s="295">
        <v>138518</v>
      </c>
      <c r="J8" s="410">
        <v>0.752</v>
      </c>
      <c r="K8" s="294">
        <v>206995</v>
      </c>
      <c r="L8" s="410">
        <v>0.49435452432174881</v>
      </c>
    </row>
    <row r="9" spans="1:12" ht="26.25" customHeight="1">
      <c r="A9" s="282" t="s">
        <v>355</v>
      </c>
      <c r="B9" s="282"/>
      <c r="C9" s="292">
        <v>45565</v>
      </c>
      <c r="D9" s="416">
        <v>0.10931223371880706</v>
      </c>
      <c r="E9" s="283">
        <v>65928</v>
      </c>
      <c r="F9" s="410">
        <v>0.44690003292000441</v>
      </c>
      <c r="G9" s="292">
        <v>73363</v>
      </c>
      <c r="H9" s="416">
        <v>0.11277454192452373</v>
      </c>
      <c r="I9" s="283">
        <v>71676</v>
      </c>
      <c r="J9" s="410">
        <v>-2.3E-2</v>
      </c>
      <c r="K9" s="292">
        <v>85686</v>
      </c>
      <c r="L9" s="410">
        <v>0.19546291645739158</v>
      </c>
    </row>
    <row r="10" spans="1:12" ht="26.25" customHeight="1">
      <c r="A10" s="282" t="s">
        <v>356</v>
      </c>
      <c r="B10" s="282"/>
      <c r="C10" s="292">
        <v>402356</v>
      </c>
      <c r="D10" s="416">
        <v>4.786211710045888E-2</v>
      </c>
      <c r="E10" s="283">
        <v>351788</v>
      </c>
      <c r="F10" s="410">
        <v>-0.12567974629432641</v>
      </c>
      <c r="G10" s="292">
        <v>343254</v>
      </c>
      <c r="H10" s="416">
        <v>-2.4258928672950753E-2</v>
      </c>
      <c r="I10" s="283">
        <v>412501</v>
      </c>
      <c r="J10" s="410">
        <v>0.20200000000000001</v>
      </c>
      <c r="K10" s="292">
        <v>470725</v>
      </c>
      <c r="L10" s="410">
        <v>0.14114874873030611</v>
      </c>
    </row>
    <row r="11" spans="1:12" ht="26.25" customHeight="1">
      <c r="A11" s="282" t="s">
        <v>357</v>
      </c>
      <c r="B11" s="282"/>
      <c r="C11" s="292">
        <v>370346</v>
      </c>
      <c r="D11" s="416">
        <v>-6.8330410250634225E-3</v>
      </c>
      <c r="E11" s="283">
        <v>334603</v>
      </c>
      <c r="F11" s="410">
        <v>-9.6512450519244161E-2</v>
      </c>
      <c r="G11" s="292">
        <v>330910</v>
      </c>
      <c r="H11" s="416">
        <v>-1.1036960218527628E-2</v>
      </c>
      <c r="I11" s="283">
        <v>352581</v>
      </c>
      <c r="J11" s="410">
        <v>6.5000000000000002E-2</v>
      </c>
      <c r="K11" s="292">
        <v>398167</v>
      </c>
      <c r="L11" s="410">
        <v>0.12929227610109451</v>
      </c>
    </row>
    <row r="12" spans="1:12" ht="26.25" customHeight="1">
      <c r="A12" s="282"/>
      <c r="B12" s="293" t="s">
        <v>358</v>
      </c>
      <c r="C12" s="294">
        <v>306557</v>
      </c>
      <c r="D12" s="416">
        <v>-3.6826296508084125E-2</v>
      </c>
      <c r="E12" s="295">
        <v>267594</v>
      </c>
      <c r="F12" s="410">
        <v>-0.12709871247435225</v>
      </c>
      <c r="G12" s="294">
        <v>258636</v>
      </c>
      <c r="H12" s="416">
        <v>-3.3476086907778202E-2</v>
      </c>
      <c r="I12" s="295">
        <v>273777</v>
      </c>
      <c r="J12" s="410">
        <v>5.8999999999999997E-2</v>
      </c>
      <c r="K12" s="294">
        <v>311996</v>
      </c>
      <c r="L12" s="410">
        <v>0.1395990167179858</v>
      </c>
    </row>
    <row r="13" spans="1:12" ht="26.25" customHeight="1">
      <c r="A13" s="282" t="s">
        <v>359</v>
      </c>
      <c r="B13" s="282"/>
      <c r="C13" s="292">
        <v>546469</v>
      </c>
      <c r="D13" s="416">
        <v>2.7620392605226588E-2</v>
      </c>
      <c r="E13" s="283">
        <v>580328</v>
      </c>
      <c r="F13" s="410">
        <v>6.195959880615369E-2</v>
      </c>
      <c r="G13" s="292">
        <v>595207</v>
      </c>
      <c r="H13" s="416">
        <v>2.5638949008147116E-2</v>
      </c>
      <c r="I13" s="283">
        <v>615934</v>
      </c>
      <c r="J13" s="410">
        <v>3.5000000000000003E-2</v>
      </c>
      <c r="K13" s="292">
        <v>629117</v>
      </c>
      <c r="L13" s="410">
        <v>2.1403267233177582E-2</v>
      </c>
    </row>
    <row r="14" spans="1:12" ht="26.25" customHeight="1">
      <c r="A14" s="282"/>
      <c r="B14" s="293" t="s">
        <v>360</v>
      </c>
      <c r="C14" s="294">
        <v>322092</v>
      </c>
      <c r="D14" s="416">
        <v>4.4332547605692253E-2</v>
      </c>
      <c r="E14" s="295">
        <v>345460</v>
      </c>
      <c r="F14" s="410">
        <v>7.2550699800057128E-2</v>
      </c>
      <c r="G14" s="294">
        <v>357434</v>
      </c>
      <c r="H14" s="416">
        <v>3.4661031667921033E-2</v>
      </c>
      <c r="I14" s="295">
        <v>371296</v>
      </c>
      <c r="J14" s="410">
        <v>3.9E-2</v>
      </c>
      <c r="K14" s="294">
        <v>382872</v>
      </c>
      <c r="L14" s="410">
        <v>3.1177281737481684E-2</v>
      </c>
    </row>
    <row r="15" spans="1:12" ht="26.25" customHeight="1">
      <c r="A15" s="282"/>
      <c r="B15" s="293" t="s">
        <v>361</v>
      </c>
      <c r="C15" s="294">
        <v>95226</v>
      </c>
      <c r="D15" s="416">
        <v>1.1245977890343751E-2</v>
      </c>
      <c r="E15" s="295">
        <v>98881</v>
      </c>
      <c r="F15" s="410">
        <v>3.8382374561569323E-2</v>
      </c>
      <c r="G15" s="294">
        <v>99639</v>
      </c>
      <c r="H15" s="416">
        <v>7.6657800790849604E-3</v>
      </c>
      <c r="I15" s="295">
        <v>100977</v>
      </c>
      <c r="J15" s="410">
        <v>1.2999999999999999E-2</v>
      </c>
      <c r="K15" s="294">
        <v>100190</v>
      </c>
      <c r="L15" s="410">
        <v>-7.7938540459708645E-3</v>
      </c>
    </row>
    <row r="16" spans="1:12" ht="26.25" customHeight="1">
      <c r="A16" s="282"/>
      <c r="B16" s="293" t="s">
        <v>362</v>
      </c>
      <c r="C16" s="294">
        <v>15510</v>
      </c>
      <c r="D16" s="416">
        <v>5.2096052096052094E-2</v>
      </c>
      <c r="E16" s="295">
        <v>16589</v>
      </c>
      <c r="F16" s="410">
        <v>6.9568020631850414E-2</v>
      </c>
      <c r="G16" s="294">
        <v>17126</v>
      </c>
      <c r="H16" s="416">
        <v>3.2370848152390136E-2</v>
      </c>
      <c r="I16" s="295">
        <v>18076</v>
      </c>
      <c r="J16" s="410">
        <v>5.5E-2</v>
      </c>
      <c r="K16" s="294">
        <v>18756</v>
      </c>
      <c r="L16" s="410">
        <v>3.7618942243859262E-2</v>
      </c>
    </row>
    <row r="17" spans="1:15" ht="26.25" customHeight="1">
      <c r="A17" s="282"/>
      <c r="B17" s="293" t="s">
        <v>363</v>
      </c>
      <c r="C17" s="294">
        <v>113641</v>
      </c>
      <c r="D17" s="416">
        <v>-7.0946152569176871E-3</v>
      </c>
      <c r="E17" s="295">
        <v>119398</v>
      </c>
      <c r="F17" s="410">
        <v>5.0659533091049883E-2</v>
      </c>
      <c r="G17" s="294">
        <v>121008</v>
      </c>
      <c r="H17" s="416">
        <v>1.3484312970066501E-2</v>
      </c>
      <c r="I17" s="295">
        <v>125585</v>
      </c>
      <c r="J17" s="410">
        <v>3.7999999999999999E-2</v>
      </c>
      <c r="K17" s="294">
        <v>127299</v>
      </c>
      <c r="L17" s="410">
        <v>1.3648126766731696E-2</v>
      </c>
    </row>
    <row r="18" spans="1:15" ht="26.25" customHeight="1" thickBot="1">
      <c r="A18" s="296" t="s">
        <v>331</v>
      </c>
      <c r="B18" s="296"/>
      <c r="C18" s="297">
        <v>72</v>
      </c>
      <c r="D18" s="417">
        <v>0.7142857142857143</v>
      </c>
      <c r="E18" s="298">
        <v>65</v>
      </c>
      <c r="F18" s="414">
        <v>-9.7222222222222224E-2</v>
      </c>
      <c r="G18" s="297">
        <v>42</v>
      </c>
      <c r="H18" s="417">
        <v>-0.35384615384615387</v>
      </c>
      <c r="I18" s="298">
        <v>79</v>
      </c>
      <c r="J18" s="414">
        <v>0.88100000000000001</v>
      </c>
      <c r="K18" s="297">
        <v>80</v>
      </c>
      <c r="L18" s="414">
        <v>1.2658227848101266E-2</v>
      </c>
    </row>
    <row r="19" spans="1:15" ht="10.5" customHeight="1"/>
    <row r="20" spans="1:15">
      <c r="A20" s="432" t="s">
        <v>364</v>
      </c>
      <c r="B20" s="432" t="s">
        <v>365</v>
      </c>
      <c r="C20" s="432"/>
      <c r="D20" s="432"/>
      <c r="E20" s="432"/>
      <c r="F20" s="432"/>
      <c r="G20" s="432"/>
      <c r="H20" s="432"/>
      <c r="I20" s="432"/>
      <c r="J20" s="432"/>
      <c r="K20" s="432"/>
      <c r="L20" s="432"/>
      <c r="M20" s="433"/>
      <c r="N20" s="433"/>
      <c r="O20" s="433"/>
    </row>
    <row r="21" spans="1:15" ht="6" customHeight="1">
      <c r="A21" s="432"/>
      <c r="B21" s="432"/>
      <c r="C21" s="432"/>
      <c r="D21" s="432"/>
      <c r="E21" s="432"/>
      <c r="F21" s="432"/>
      <c r="G21" s="432"/>
      <c r="H21" s="432"/>
      <c r="I21" s="432"/>
      <c r="J21" s="432"/>
      <c r="K21" s="432"/>
      <c r="L21" s="432"/>
      <c r="M21" s="433"/>
      <c r="N21" s="433"/>
      <c r="O21" s="433"/>
    </row>
    <row r="22" spans="1:15">
      <c r="A22" s="432" t="s">
        <v>366</v>
      </c>
      <c r="B22" s="867" t="s">
        <v>367</v>
      </c>
      <c r="C22" s="867"/>
      <c r="D22" s="867"/>
      <c r="E22" s="867"/>
      <c r="F22" s="867"/>
      <c r="G22" s="867"/>
      <c r="H22" s="867"/>
      <c r="I22" s="867"/>
      <c r="J22" s="867"/>
      <c r="K22" s="867"/>
      <c r="L22" s="867"/>
      <c r="M22" s="433"/>
      <c r="N22" s="433"/>
      <c r="O22" s="433"/>
    </row>
    <row r="23" spans="1:15">
      <c r="A23" s="434"/>
      <c r="B23" s="867"/>
      <c r="C23" s="867"/>
      <c r="D23" s="867"/>
      <c r="E23" s="867"/>
      <c r="F23" s="867"/>
      <c r="G23" s="867"/>
      <c r="H23" s="867"/>
      <c r="I23" s="867"/>
      <c r="J23" s="867"/>
      <c r="K23" s="867"/>
      <c r="L23" s="867"/>
      <c r="M23" s="433"/>
      <c r="N23" s="433"/>
      <c r="O23" s="433"/>
    </row>
    <row r="24" spans="1:15" ht="6" customHeight="1">
      <c r="A24" s="434"/>
      <c r="B24" s="456"/>
      <c r="C24" s="456"/>
      <c r="D24" s="456"/>
      <c r="E24" s="456"/>
      <c r="F24" s="456"/>
      <c r="G24" s="456"/>
      <c r="H24" s="456"/>
      <c r="I24" s="456"/>
      <c r="J24" s="456"/>
      <c r="K24" s="456"/>
      <c r="L24" s="456"/>
      <c r="M24" s="433"/>
      <c r="N24" s="433"/>
      <c r="O24" s="433"/>
    </row>
    <row r="25" spans="1:15">
      <c r="A25" s="457" t="s">
        <v>50</v>
      </c>
      <c r="B25" s="868" t="s">
        <v>368</v>
      </c>
      <c r="C25" s="868"/>
      <c r="D25" s="868"/>
      <c r="E25" s="868"/>
      <c r="F25" s="868"/>
      <c r="G25" s="868"/>
      <c r="H25" s="868"/>
      <c r="I25" s="868"/>
      <c r="J25" s="868"/>
      <c r="K25" s="868"/>
      <c r="L25" s="868"/>
      <c r="M25" s="868"/>
      <c r="N25" s="868"/>
      <c r="O25" s="868"/>
    </row>
  </sheetData>
  <mergeCells count="8">
    <mergeCell ref="B22:L23"/>
    <mergeCell ref="B25:O25"/>
    <mergeCell ref="K3:K4"/>
    <mergeCell ref="A3:B4"/>
    <mergeCell ref="C3:C4"/>
    <mergeCell ref="E3:E4"/>
    <mergeCell ref="G3:G4"/>
    <mergeCell ref="I3:I4"/>
  </mergeCells>
  <phoneticPr fontId="7"/>
  <pageMargins left="0.70866141732283472" right="0.28999999999999998" top="0.62992125984251968" bottom="0.62992125984251968" header="0.31496062992125984" footer="0.31496062992125984"/>
  <pageSetup paperSize="9" scale="95"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20"/>
  <sheetViews>
    <sheetView view="pageBreakPreview" zoomScaleNormal="82" zoomScaleSheetLayoutView="100" workbookViewId="0">
      <selection activeCell="A18" sqref="A18"/>
    </sheetView>
  </sheetViews>
  <sheetFormatPr defaultColWidth="9" defaultRowHeight="18.75"/>
  <cols>
    <col min="1" max="1" width="34.625" style="273" customWidth="1"/>
    <col min="2" max="2" width="11.375" style="273" customWidth="1"/>
    <col min="3" max="3" width="9.375" style="273" customWidth="1"/>
    <col min="4" max="4" width="11.375" style="273" customWidth="1"/>
    <col min="5" max="5" width="9.375" style="273" customWidth="1"/>
    <col min="6" max="6" width="11.375" style="273" customWidth="1"/>
    <col min="7" max="7" width="9.25" style="273" customWidth="1"/>
    <col min="8" max="8" width="11.25" style="273" customWidth="1"/>
    <col min="9" max="9" width="9.375" style="273" customWidth="1"/>
    <col min="10" max="10" width="11.25" style="273" customWidth="1"/>
    <col min="11" max="11" width="9.375" style="273" customWidth="1"/>
    <col min="12" max="16384" width="9" style="273"/>
  </cols>
  <sheetData>
    <row r="1" spans="1:11" ht="19.5">
      <c r="A1" s="272" t="s">
        <v>369</v>
      </c>
      <c r="G1" s="274"/>
    </row>
    <row r="2" spans="1:11" ht="19.5">
      <c r="A2" s="272"/>
      <c r="G2" s="274"/>
    </row>
    <row r="3" spans="1:11" ht="18" customHeight="1" thickBot="1">
      <c r="A3" s="272"/>
      <c r="G3" s="274"/>
      <c r="I3" s="274"/>
      <c r="K3" s="274" t="s">
        <v>334</v>
      </c>
    </row>
    <row r="4" spans="1:11" ht="12" customHeight="1">
      <c r="A4" s="852"/>
      <c r="B4" s="854" t="s">
        <v>295</v>
      </c>
      <c r="C4" s="275"/>
      <c r="D4" s="854" t="s">
        <v>296</v>
      </c>
      <c r="E4" s="275"/>
      <c r="F4" s="854" t="s">
        <v>297</v>
      </c>
      <c r="G4" s="275"/>
      <c r="H4" s="854" t="s">
        <v>298</v>
      </c>
      <c r="I4" s="275"/>
      <c r="J4" s="856" t="s">
        <v>312</v>
      </c>
      <c r="K4" s="275"/>
    </row>
    <row r="5" spans="1:11" ht="26.25" customHeight="1" thickBot="1">
      <c r="A5" s="866"/>
      <c r="B5" s="865"/>
      <c r="C5" s="276" t="s">
        <v>370</v>
      </c>
      <c r="D5" s="865"/>
      <c r="E5" s="276" t="s">
        <v>370</v>
      </c>
      <c r="F5" s="865"/>
      <c r="G5" s="276" t="s">
        <v>370</v>
      </c>
      <c r="H5" s="865"/>
      <c r="I5" s="276" t="s">
        <v>370</v>
      </c>
      <c r="J5" s="865"/>
      <c r="K5" s="276" t="s">
        <v>370</v>
      </c>
    </row>
    <row r="6" spans="1:11" s="279" customFormat="1" ht="28.5" customHeight="1">
      <c r="A6" s="277" t="s">
        <v>371</v>
      </c>
      <c r="B6" s="278">
        <v>1724328</v>
      </c>
      <c r="C6" s="412">
        <v>3.9500748732219114E-2</v>
      </c>
      <c r="D6" s="278">
        <v>1727221</v>
      </c>
      <c r="E6" s="412">
        <v>1.6777550442839181E-3</v>
      </c>
      <c r="F6" s="278">
        <v>1822725</v>
      </c>
      <c r="G6" s="412">
        <v>5.5293445366863883E-2</v>
      </c>
      <c r="H6" s="278">
        <v>2048675</v>
      </c>
      <c r="I6" s="412">
        <v>0.124</v>
      </c>
      <c r="J6" s="278">
        <v>2302587</v>
      </c>
      <c r="K6" s="412">
        <v>0.12393961951017121</v>
      </c>
    </row>
    <row r="7" spans="1:11" s="279" customFormat="1" ht="28.5" customHeight="1">
      <c r="A7" s="280" t="s">
        <v>314</v>
      </c>
      <c r="B7" s="281">
        <v>110898</v>
      </c>
      <c r="C7" s="408">
        <v>0.18971399146051021</v>
      </c>
      <c r="D7" s="281">
        <v>110018</v>
      </c>
      <c r="E7" s="408">
        <v>-7.9352197514833446E-3</v>
      </c>
      <c r="F7" s="281">
        <v>116789</v>
      </c>
      <c r="G7" s="408">
        <v>6.1544474540529734E-2</v>
      </c>
      <c r="H7" s="281">
        <v>144981</v>
      </c>
      <c r="I7" s="408">
        <v>0.24099999999999999</v>
      </c>
      <c r="J7" s="281">
        <v>177902</v>
      </c>
      <c r="K7" s="408">
        <v>0.22707113345886704</v>
      </c>
    </row>
    <row r="8" spans="1:11" s="279" customFormat="1" ht="28.5" customHeight="1">
      <c r="A8" s="282" t="s">
        <v>315</v>
      </c>
      <c r="B8" s="283">
        <v>482002</v>
      </c>
      <c r="C8" s="410">
        <v>-2.6403022690873576E-3</v>
      </c>
      <c r="D8" s="283">
        <v>465729</v>
      </c>
      <c r="E8" s="410">
        <v>-3.3761270700121575E-2</v>
      </c>
      <c r="F8" s="283">
        <v>485128</v>
      </c>
      <c r="G8" s="410">
        <v>4.1652978448840423E-2</v>
      </c>
      <c r="H8" s="283">
        <v>552399</v>
      </c>
      <c r="I8" s="410">
        <v>0.13900000000000001</v>
      </c>
      <c r="J8" s="283">
        <v>598314</v>
      </c>
      <c r="K8" s="410">
        <v>8.3119267051533399E-2</v>
      </c>
    </row>
    <row r="9" spans="1:11" s="279" customFormat="1" ht="28.5" customHeight="1">
      <c r="A9" s="280" t="s">
        <v>316</v>
      </c>
      <c r="B9" s="281">
        <v>71284</v>
      </c>
      <c r="C9" s="408">
        <v>5.5433816997334913E-2</v>
      </c>
      <c r="D9" s="281">
        <v>70608</v>
      </c>
      <c r="E9" s="408">
        <v>-9.4831939846248808E-3</v>
      </c>
      <c r="F9" s="281">
        <v>75954</v>
      </c>
      <c r="G9" s="408">
        <v>7.5713800135961934E-2</v>
      </c>
      <c r="H9" s="281">
        <v>85401</v>
      </c>
      <c r="I9" s="408">
        <v>0.124</v>
      </c>
      <c r="J9" s="281">
        <v>90546</v>
      </c>
      <c r="K9" s="408">
        <v>6.0245196192082059E-2</v>
      </c>
    </row>
    <row r="10" spans="1:11" s="279" customFormat="1" ht="28.5" customHeight="1">
      <c r="A10" s="282" t="s">
        <v>317</v>
      </c>
      <c r="B10" s="283">
        <v>232014</v>
      </c>
      <c r="C10" s="410">
        <v>9.1686742452759165E-2</v>
      </c>
      <c r="D10" s="283">
        <v>228998</v>
      </c>
      <c r="E10" s="410">
        <v>-1.2999215564578E-2</v>
      </c>
      <c r="F10" s="283">
        <v>237928</v>
      </c>
      <c r="G10" s="410">
        <v>3.8995973763963007E-2</v>
      </c>
      <c r="H10" s="283">
        <v>263555</v>
      </c>
      <c r="I10" s="410">
        <v>0.108</v>
      </c>
      <c r="J10" s="283">
        <v>298348</v>
      </c>
      <c r="K10" s="410">
        <v>0.13201419058640512</v>
      </c>
    </row>
    <row r="11" spans="1:11" s="279" customFormat="1" ht="28.5" customHeight="1">
      <c r="A11" s="280" t="s">
        <v>318</v>
      </c>
      <c r="B11" s="281">
        <v>202913</v>
      </c>
      <c r="C11" s="408">
        <v>-1.7579789294290805E-2</v>
      </c>
      <c r="D11" s="281">
        <v>203492</v>
      </c>
      <c r="E11" s="408">
        <v>2.8534396514762485E-3</v>
      </c>
      <c r="F11" s="281">
        <v>208981</v>
      </c>
      <c r="G11" s="408">
        <v>2.6974033377233503E-2</v>
      </c>
      <c r="H11" s="281">
        <v>233911</v>
      </c>
      <c r="I11" s="408">
        <v>0.11899999999999999</v>
      </c>
      <c r="J11" s="281">
        <v>273333</v>
      </c>
      <c r="K11" s="408">
        <v>0.16853418607932077</v>
      </c>
    </row>
    <row r="12" spans="1:11" s="279" customFormat="1" ht="28.5" customHeight="1">
      <c r="A12" s="282" t="s">
        <v>319</v>
      </c>
      <c r="B12" s="283">
        <v>71775</v>
      </c>
      <c r="C12" s="410">
        <v>1.1756248149871019E-2</v>
      </c>
      <c r="D12" s="283">
        <v>73506</v>
      </c>
      <c r="E12" s="410">
        <v>2.4117032392894464E-2</v>
      </c>
      <c r="F12" s="283">
        <v>76854</v>
      </c>
      <c r="G12" s="410">
        <v>4.5547302261039917E-2</v>
      </c>
      <c r="H12" s="283">
        <v>80033</v>
      </c>
      <c r="I12" s="410">
        <v>4.1000000000000002E-2</v>
      </c>
      <c r="J12" s="283">
        <v>82902</v>
      </c>
      <c r="K12" s="410">
        <v>3.5847712818462385E-2</v>
      </c>
    </row>
    <row r="13" spans="1:11" s="279" customFormat="1" ht="28.5" customHeight="1">
      <c r="A13" s="280" t="s">
        <v>320</v>
      </c>
      <c r="B13" s="281">
        <v>43446</v>
      </c>
      <c r="C13" s="408">
        <v>0.26808908087913369</v>
      </c>
      <c r="D13" s="281">
        <v>57788</v>
      </c>
      <c r="E13" s="408">
        <v>0.33011094231920085</v>
      </c>
      <c r="F13" s="281">
        <v>74339</v>
      </c>
      <c r="G13" s="408">
        <v>0.28640894303315567</v>
      </c>
      <c r="H13" s="281">
        <v>90839</v>
      </c>
      <c r="I13" s="408">
        <v>0.222</v>
      </c>
      <c r="J13" s="281">
        <v>116350</v>
      </c>
      <c r="K13" s="408">
        <v>0.28083752573233961</v>
      </c>
    </row>
    <row r="14" spans="1:11" s="279" customFormat="1" ht="28.5" customHeight="1">
      <c r="A14" s="282" t="s">
        <v>321</v>
      </c>
      <c r="B14" s="283">
        <v>276951</v>
      </c>
      <c r="C14" s="410">
        <v>3.9204061492741173E-2</v>
      </c>
      <c r="D14" s="283">
        <v>282127</v>
      </c>
      <c r="E14" s="410">
        <v>1.8689226614094188E-2</v>
      </c>
      <c r="F14" s="283">
        <v>295700</v>
      </c>
      <c r="G14" s="410">
        <v>4.8109539320944111E-2</v>
      </c>
      <c r="H14" s="283">
        <v>320755</v>
      </c>
      <c r="I14" s="410">
        <v>8.5000000000000006E-2</v>
      </c>
      <c r="J14" s="283">
        <v>354418</v>
      </c>
      <c r="K14" s="410">
        <v>0.10494926033888793</v>
      </c>
    </row>
    <row r="15" spans="1:11" s="279" customFormat="1" ht="28.5" customHeight="1" thickBot="1">
      <c r="A15" s="284" t="s">
        <v>322</v>
      </c>
      <c r="B15" s="285">
        <v>233045</v>
      </c>
      <c r="C15" s="413">
        <v>4.0402687559990179E-2</v>
      </c>
      <c r="D15" s="285">
        <v>234955</v>
      </c>
      <c r="E15" s="413">
        <v>8.1958420047630286E-3</v>
      </c>
      <c r="F15" s="285">
        <v>251052</v>
      </c>
      <c r="G15" s="413">
        <v>6.8510991466451024E-2</v>
      </c>
      <c r="H15" s="285">
        <v>276801</v>
      </c>
      <c r="I15" s="413">
        <v>0.10299999999999999</v>
      </c>
      <c r="J15" s="285">
        <v>310474</v>
      </c>
      <c r="K15" s="413">
        <v>0.12165057207163268</v>
      </c>
    </row>
    <row r="16" spans="1:11" ht="14.25" customHeight="1">
      <c r="B16" s="286"/>
      <c r="D16" s="286"/>
      <c r="F16" s="286"/>
    </row>
    <row r="17" spans="1:10" s="433" customFormat="1" ht="21" customHeight="1">
      <c r="A17" s="432" t="s">
        <v>323</v>
      </c>
      <c r="F17" s="436"/>
    </row>
    <row r="18" spans="1:10" s="433" customFormat="1" ht="21" customHeight="1">
      <c r="A18" s="432" t="s">
        <v>385</v>
      </c>
    </row>
    <row r="19" spans="1:10">
      <c r="B19" s="286"/>
      <c r="D19" s="286"/>
      <c r="F19" s="286"/>
      <c r="H19" s="286"/>
      <c r="J19" s="286"/>
    </row>
    <row r="20" spans="1:10">
      <c r="B20" s="286"/>
      <c r="D20" s="286"/>
      <c r="F20" s="286"/>
      <c r="H20" s="286"/>
      <c r="J20" s="286"/>
    </row>
  </sheetData>
  <mergeCells count="6">
    <mergeCell ref="J4:J5"/>
    <mergeCell ref="A4:A5"/>
    <mergeCell ref="B4:B5"/>
    <mergeCell ref="D4:D5"/>
    <mergeCell ref="F4:F5"/>
    <mergeCell ref="H4:H5"/>
  </mergeCells>
  <phoneticPr fontId="7"/>
  <pageMargins left="0.7" right="0.23" top="0.75" bottom="0.75" header="0.3" footer="0.3"/>
  <pageSetup paperSize="9" scale="98"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O55"/>
  <sheetViews>
    <sheetView view="pageBreakPreview" zoomScale="115" zoomScaleNormal="100" zoomScaleSheetLayoutView="115" workbookViewId="0">
      <pane ySplit="6" topLeftCell="A7" activePane="bottomLeft" state="frozen"/>
      <selection activeCell="A2" sqref="A2:K2"/>
      <selection pane="bottomLeft" activeCell="R10" sqref="R10"/>
    </sheetView>
  </sheetViews>
  <sheetFormatPr defaultColWidth="9" defaultRowHeight="18.75"/>
  <cols>
    <col min="1" max="1" width="3.125" style="15" customWidth="1"/>
    <col min="2" max="2" width="5.875" style="20" bestFit="1" customWidth="1"/>
    <col min="3" max="3" width="8" style="20" customWidth="1"/>
    <col min="4" max="4" width="6.375" style="20" customWidth="1"/>
    <col min="5" max="5" width="8.875" style="14" customWidth="1"/>
    <col min="6" max="6" width="6.375" style="14" customWidth="1"/>
    <col min="7" max="7" width="8" style="20" customWidth="1"/>
    <col min="8" max="8" width="6.375" style="20" customWidth="1"/>
    <col min="9" max="9" width="8.875" style="14" customWidth="1"/>
    <col min="10" max="10" width="6.375" style="14" customWidth="1"/>
    <col min="11" max="11" width="8" style="20" customWidth="1"/>
    <col min="12" max="12" width="6.375" style="20" customWidth="1"/>
    <col min="13" max="13" width="8.875" style="14" customWidth="1"/>
    <col min="14" max="14" width="6.375" style="14" customWidth="1"/>
    <col min="15" max="16384" width="9" style="14"/>
  </cols>
  <sheetData>
    <row r="1" spans="1:15" ht="22.5" customHeight="1">
      <c r="A1" s="125" t="s">
        <v>372</v>
      </c>
      <c r="B1" s="121"/>
      <c r="C1" s="121"/>
      <c r="D1" s="121"/>
      <c r="E1" s="121"/>
      <c r="F1" s="121"/>
      <c r="G1" s="121"/>
      <c r="H1" s="121"/>
      <c r="I1" s="121"/>
      <c r="J1" s="121"/>
      <c r="K1" s="14"/>
      <c r="L1" s="14"/>
    </row>
    <row r="2" spans="1:15" ht="5.25" customHeight="1">
      <c r="B2" s="5"/>
      <c r="C2" s="5"/>
      <c r="D2" s="5"/>
      <c r="E2" s="16"/>
      <c r="F2" s="16"/>
      <c r="G2" s="5"/>
      <c r="H2" s="5"/>
      <c r="I2" s="16"/>
      <c r="J2" s="16"/>
      <c r="K2" s="5"/>
      <c r="L2" s="5"/>
      <c r="M2" s="16"/>
      <c r="N2" s="16"/>
    </row>
    <row r="3" spans="1:15" s="20" customFormat="1" ht="19.5" thickBot="1">
      <c r="A3" s="17"/>
      <c r="B3" s="18"/>
      <c r="C3" s="18"/>
      <c r="D3" s="18"/>
      <c r="E3" s="18"/>
      <c r="F3" s="18"/>
      <c r="G3" s="18"/>
      <c r="H3" s="18"/>
      <c r="I3" s="18"/>
      <c r="J3" s="18"/>
      <c r="K3" s="18"/>
      <c r="L3" s="18"/>
      <c r="M3" s="18"/>
      <c r="N3" s="126" t="s">
        <v>294</v>
      </c>
    </row>
    <row r="4" spans="1:15" ht="16.5" customHeight="1">
      <c r="A4" s="878"/>
      <c r="B4" s="879"/>
      <c r="C4" s="875" t="s">
        <v>373</v>
      </c>
      <c r="D4" s="873"/>
      <c r="E4" s="873"/>
      <c r="F4" s="874"/>
      <c r="G4" s="873" t="s">
        <v>374</v>
      </c>
      <c r="H4" s="873"/>
      <c r="I4" s="873"/>
      <c r="J4" s="874"/>
      <c r="K4" s="872" t="s">
        <v>375</v>
      </c>
      <c r="L4" s="873"/>
      <c r="M4" s="873"/>
      <c r="N4" s="874"/>
    </row>
    <row r="5" spans="1:15" ht="32.25" customHeight="1">
      <c r="A5" s="880"/>
      <c r="B5" s="881"/>
      <c r="C5" s="127" t="s">
        <v>376</v>
      </c>
      <c r="D5" s="128" t="s">
        <v>377</v>
      </c>
      <c r="E5" s="129" t="s">
        <v>378</v>
      </c>
      <c r="F5" s="130" t="s">
        <v>377</v>
      </c>
      <c r="G5" s="127" t="s">
        <v>376</v>
      </c>
      <c r="H5" s="128" t="s">
        <v>377</v>
      </c>
      <c r="I5" s="129" t="s">
        <v>378</v>
      </c>
      <c r="J5" s="130" t="s">
        <v>377</v>
      </c>
      <c r="K5" s="129" t="s">
        <v>376</v>
      </c>
      <c r="L5" s="128" t="s">
        <v>377</v>
      </c>
      <c r="M5" s="129" t="s">
        <v>378</v>
      </c>
      <c r="N5" s="130" t="s">
        <v>377</v>
      </c>
    </row>
    <row r="6" spans="1:15" ht="15.75" customHeight="1">
      <c r="A6" s="876" t="s">
        <v>63</v>
      </c>
      <c r="B6" s="877"/>
      <c r="C6" s="123">
        <v>298790</v>
      </c>
      <c r="D6" s="424">
        <v>4.8091763715448294E-2</v>
      </c>
      <c r="E6" s="124">
        <v>1822725</v>
      </c>
      <c r="F6" s="418">
        <v>5.5293445366863883E-2</v>
      </c>
      <c r="G6" s="123">
        <v>318775</v>
      </c>
      <c r="H6" s="424">
        <v>6.6886441982663414E-2</v>
      </c>
      <c r="I6" s="124">
        <v>2048675</v>
      </c>
      <c r="J6" s="418">
        <v>0.12396274808322703</v>
      </c>
      <c r="K6" s="124">
        <v>342087</v>
      </c>
      <c r="L6" s="424">
        <v>7.3129950592110429E-2</v>
      </c>
      <c r="M6" s="124">
        <v>2302587</v>
      </c>
      <c r="N6" s="418">
        <v>0.12393961951017121</v>
      </c>
    </row>
    <row r="7" spans="1:15" s="21" customFormat="1" ht="15.75" customHeight="1">
      <c r="A7" s="172">
        <v>1</v>
      </c>
      <c r="B7" s="475" t="s">
        <v>124</v>
      </c>
      <c r="C7" s="131">
        <v>6168</v>
      </c>
      <c r="D7" s="425">
        <v>5.5080396852548751E-2</v>
      </c>
      <c r="E7" s="132">
        <v>27813</v>
      </c>
      <c r="F7" s="419">
        <v>0.11127537158382611</v>
      </c>
      <c r="G7" s="131">
        <v>6902</v>
      </c>
      <c r="H7" s="425">
        <v>0.11900129701686121</v>
      </c>
      <c r="I7" s="132">
        <v>35439</v>
      </c>
      <c r="J7" s="419">
        <v>0.27418832919857622</v>
      </c>
      <c r="K7" s="132">
        <v>7802</v>
      </c>
      <c r="L7" s="425">
        <v>0.13039698638075919</v>
      </c>
      <c r="M7" s="132">
        <v>43881</v>
      </c>
      <c r="N7" s="419">
        <v>0.23821213916871242</v>
      </c>
      <c r="O7" s="241"/>
    </row>
    <row r="8" spans="1:15" s="21" customFormat="1" ht="15.75" customHeight="1">
      <c r="A8" s="173">
        <v>2</v>
      </c>
      <c r="B8" s="476" t="s">
        <v>65</v>
      </c>
      <c r="C8" s="133">
        <v>871</v>
      </c>
      <c r="D8" s="426">
        <v>6.2195121951219512E-2</v>
      </c>
      <c r="E8" s="134">
        <v>4340</v>
      </c>
      <c r="F8" s="420">
        <v>0.12406112406112406</v>
      </c>
      <c r="G8" s="133">
        <v>927</v>
      </c>
      <c r="H8" s="426">
        <v>6.4293915040183697E-2</v>
      </c>
      <c r="I8" s="134">
        <v>5584</v>
      </c>
      <c r="J8" s="420">
        <v>0.28663594470046083</v>
      </c>
      <c r="K8" s="134">
        <v>1027</v>
      </c>
      <c r="L8" s="426">
        <v>0.10787486515641856</v>
      </c>
      <c r="M8" s="134">
        <v>6190</v>
      </c>
      <c r="N8" s="420">
        <v>0.1085243553008596</v>
      </c>
      <c r="O8" s="241"/>
    </row>
    <row r="9" spans="1:15" s="21" customFormat="1" ht="15.75" customHeight="1">
      <c r="A9" s="173">
        <v>3</v>
      </c>
      <c r="B9" s="476" t="s">
        <v>66</v>
      </c>
      <c r="C9" s="133">
        <v>1107</v>
      </c>
      <c r="D9" s="426">
        <v>6.5447545717035607E-2</v>
      </c>
      <c r="E9" s="134">
        <v>5747</v>
      </c>
      <c r="F9" s="420">
        <v>9.990430622009569E-2</v>
      </c>
      <c r="G9" s="133">
        <v>1200</v>
      </c>
      <c r="H9" s="426">
        <v>8.4010840108401083E-2</v>
      </c>
      <c r="I9" s="134">
        <v>7082</v>
      </c>
      <c r="J9" s="420">
        <v>0.23229511049243085</v>
      </c>
      <c r="K9" s="134">
        <v>1253</v>
      </c>
      <c r="L9" s="426">
        <v>4.4166666666666667E-2</v>
      </c>
      <c r="M9" s="134">
        <v>7866</v>
      </c>
      <c r="N9" s="420">
        <v>0.11070319118892968</v>
      </c>
      <c r="O9" s="241"/>
    </row>
    <row r="10" spans="1:15" s="21" customFormat="1" ht="15.75" customHeight="1">
      <c r="A10" s="173">
        <v>4</v>
      </c>
      <c r="B10" s="476" t="s">
        <v>67</v>
      </c>
      <c r="C10" s="133">
        <v>2717</v>
      </c>
      <c r="D10" s="426">
        <v>3.3866057838660577E-2</v>
      </c>
      <c r="E10" s="134">
        <v>14778</v>
      </c>
      <c r="F10" s="420">
        <v>0.10160268356317555</v>
      </c>
      <c r="G10" s="133">
        <v>2872</v>
      </c>
      <c r="H10" s="426">
        <v>5.7048214942951786E-2</v>
      </c>
      <c r="I10" s="134">
        <v>16586</v>
      </c>
      <c r="J10" s="420">
        <v>0.12234402490188118</v>
      </c>
      <c r="K10" s="134">
        <v>3268</v>
      </c>
      <c r="L10" s="426">
        <v>0.13788300835654596</v>
      </c>
      <c r="M10" s="134">
        <v>19554</v>
      </c>
      <c r="N10" s="420">
        <v>0.17894609911973955</v>
      </c>
      <c r="O10" s="241"/>
    </row>
    <row r="11" spans="1:15" s="21" customFormat="1" ht="15.75" customHeight="1">
      <c r="A11" s="174">
        <v>5</v>
      </c>
      <c r="B11" s="477" t="s">
        <v>68</v>
      </c>
      <c r="C11" s="135">
        <v>605</v>
      </c>
      <c r="D11" s="427">
        <v>6.5140845070422532E-2</v>
      </c>
      <c r="E11" s="136">
        <v>2498</v>
      </c>
      <c r="F11" s="421">
        <v>0.11867442901925661</v>
      </c>
      <c r="G11" s="135">
        <v>664</v>
      </c>
      <c r="H11" s="427">
        <v>9.7520661157024791E-2</v>
      </c>
      <c r="I11" s="136">
        <v>3161</v>
      </c>
      <c r="J11" s="421">
        <v>0.26541232986389113</v>
      </c>
      <c r="K11" s="136">
        <v>729</v>
      </c>
      <c r="L11" s="427">
        <v>9.7891566265060237E-2</v>
      </c>
      <c r="M11" s="136">
        <v>3536</v>
      </c>
      <c r="N11" s="421">
        <v>0.11863334387851945</v>
      </c>
      <c r="O11" s="241"/>
    </row>
    <row r="12" spans="1:15" s="21" customFormat="1" ht="15.75" customHeight="1">
      <c r="A12" s="175">
        <v>6</v>
      </c>
      <c r="B12" s="478" t="s">
        <v>69</v>
      </c>
      <c r="C12" s="137">
        <v>1096</v>
      </c>
      <c r="D12" s="428">
        <v>2.2388059701492536E-2</v>
      </c>
      <c r="E12" s="138">
        <v>4600</v>
      </c>
      <c r="F12" s="422">
        <v>3.9078382651908744E-2</v>
      </c>
      <c r="G12" s="137">
        <v>1174</v>
      </c>
      <c r="H12" s="428">
        <v>7.1167883211678828E-2</v>
      </c>
      <c r="I12" s="138">
        <v>5743</v>
      </c>
      <c r="J12" s="422">
        <v>0.2484782608695652</v>
      </c>
      <c r="K12" s="138">
        <v>1279</v>
      </c>
      <c r="L12" s="428">
        <v>8.9437819420783646E-2</v>
      </c>
      <c r="M12" s="138">
        <v>6661</v>
      </c>
      <c r="N12" s="422">
        <v>0.15984676998084624</v>
      </c>
      <c r="O12" s="241"/>
    </row>
    <row r="13" spans="1:15" s="21" customFormat="1" ht="15.75" customHeight="1">
      <c r="A13" s="173">
        <v>7</v>
      </c>
      <c r="B13" s="476" t="s">
        <v>70</v>
      </c>
      <c r="C13" s="133">
        <v>2127</v>
      </c>
      <c r="D13" s="426">
        <v>5.6107249255213508E-2</v>
      </c>
      <c r="E13" s="134">
        <v>9928</v>
      </c>
      <c r="F13" s="420">
        <v>4.2090899548651202E-2</v>
      </c>
      <c r="G13" s="133">
        <v>2328</v>
      </c>
      <c r="H13" s="426">
        <v>9.4499294781382234E-2</v>
      </c>
      <c r="I13" s="134">
        <v>11987</v>
      </c>
      <c r="J13" s="420">
        <v>0.20739323126510878</v>
      </c>
      <c r="K13" s="134">
        <v>2473</v>
      </c>
      <c r="L13" s="426">
        <v>6.2285223367697595E-2</v>
      </c>
      <c r="M13" s="134">
        <v>13710</v>
      </c>
      <c r="N13" s="420">
        <v>0.14373905063819137</v>
      </c>
      <c r="O13" s="241"/>
    </row>
    <row r="14" spans="1:15" s="21" customFormat="1" ht="15.75" customHeight="1">
      <c r="A14" s="173">
        <v>8</v>
      </c>
      <c r="B14" s="476" t="s">
        <v>71</v>
      </c>
      <c r="C14" s="133">
        <v>7925</v>
      </c>
      <c r="D14" s="426">
        <v>7.4284939677375622E-2</v>
      </c>
      <c r="E14" s="134">
        <v>48392</v>
      </c>
      <c r="F14" s="420">
        <v>0.11656668204891556</v>
      </c>
      <c r="G14" s="133">
        <v>8642</v>
      </c>
      <c r="H14" s="426">
        <v>9.0473186119873816E-2</v>
      </c>
      <c r="I14" s="134">
        <v>54875</v>
      </c>
      <c r="J14" s="420">
        <v>0.13396842453298066</v>
      </c>
      <c r="K14" s="134">
        <v>9441</v>
      </c>
      <c r="L14" s="426">
        <v>9.2455450127285357E-2</v>
      </c>
      <c r="M14" s="134">
        <v>61909</v>
      </c>
      <c r="N14" s="420">
        <v>0.12818223234624146</v>
      </c>
    </row>
    <row r="15" spans="1:15" s="21" customFormat="1" ht="15.75" customHeight="1">
      <c r="A15" s="173">
        <v>9</v>
      </c>
      <c r="B15" s="476" t="s">
        <v>72</v>
      </c>
      <c r="C15" s="133">
        <v>4399</v>
      </c>
      <c r="D15" s="426">
        <v>1.8051376996065724E-2</v>
      </c>
      <c r="E15" s="134">
        <v>29826</v>
      </c>
      <c r="F15" s="420">
        <v>2.0180599261184842E-2</v>
      </c>
      <c r="G15" s="133">
        <v>4700</v>
      </c>
      <c r="H15" s="426">
        <v>6.8424641964082752E-2</v>
      </c>
      <c r="I15" s="134">
        <v>32728</v>
      </c>
      <c r="J15" s="420">
        <v>9.7297659759940994E-2</v>
      </c>
      <c r="K15" s="134">
        <v>5150</v>
      </c>
      <c r="L15" s="426">
        <v>9.5744680851063829E-2</v>
      </c>
      <c r="M15" s="134">
        <v>35569</v>
      </c>
      <c r="N15" s="420">
        <v>8.6806404302126619E-2</v>
      </c>
    </row>
    <row r="16" spans="1:15" s="21" customFormat="1" ht="15.75" customHeight="1">
      <c r="A16" s="174">
        <v>10</v>
      </c>
      <c r="B16" s="477" t="s">
        <v>73</v>
      </c>
      <c r="C16" s="135">
        <v>5526</v>
      </c>
      <c r="D16" s="427">
        <v>6.7619783616692422E-2</v>
      </c>
      <c r="E16" s="136">
        <v>45112</v>
      </c>
      <c r="F16" s="421">
        <v>-2.8784258003401581E-2</v>
      </c>
      <c r="G16" s="135">
        <v>5841</v>
      </c>
      <c r="H16" s="427">
        <v>5.7003257328990226E-2</v>
      </c>
      <c r="I16" s="136">
        <v>50324</v>
      </c>
      <c r="J16" s="421">
        <v>0.11553466926760064</v>
      </c>
      <c r="K16" s="136">
        <v>6344</v>
      </c>
      <c r="L16" s="427">
        <v>8.6115391200136962E-2</v>
      </c>
      <c r="M16" s="136">
        <v>56938</v>
      </c>
      <c r="N16" s="421">
        <v>0.1314283443287497</v>
      </c>
    </row>
    <row r="17" spans="1:15" s="21" customFormat="1" ht="15.75" customHeight="1">
      <c r="A17" s="175">
        <v>11</v>
      </c>
      <c r="B17" s="478" t="s">
        <v>74</v>
      </c>
      <c r="C17" s="137">
        <v>15512</v>
      </c>
      <c r="D17" s="428">
        <v>6.8908489525909597E-2</v>
      </c>
      <c r="E17" s="138">
        <v>92936</v>
      </c>
      <c r="F17" s="422">
        <v>7.0938004148421302E-2</v>
      </c>
      <c r="G17" s="137">
        <v>16734</v>
      </c>
      <c r="H17" s="428">
        <v>7.8777720474471374E-2</v>
      </c>
      <c r="I17" s="138">
        <v>103515</v>
      </c>
      <c r="J17" s="422">
        <v>0.11383102350004304</v>
      </c>
      <c r="K17" s="138">
        <v>17990</v>
      </c>
      <c r="L17" s="428">
        <v>7.5056770646587792E-2</v>
      </c>
      <c r="M17" s="138">
        <v>120062</v>
      </c>
      <c r="N17" s="422">
        <v>0.15985122929044099</v>
      </c>
    </row>
    <row r="18" spans="1:15" s="21" customFormat="1" ht="15.75" customHeight="1">
      <c r="A18" s="173">
        <v>12</v>
      </c>
      <c r="B18" s="476" t="s">
        <v>75</v>
      </c>
      <c r="C18" s="133">
        <v>12805</v>
      </c>
      <c r="D18" s="426">
        <v>3.1330541237113402E-2</v>
      </c>
      <c r="E18" s="134">
        <v>69106</v>
      </c>
      <c r="F18" s="420">
        <v>1.3953488372093023E-2</v>
      </c>
      <c r="G18" s="133">
        <v>13645</v>
      </c>
      <c r="H18" s="426">
        <v>6.5599375244045299E-2</v>
      </c>
      <c r="I18" s="134">
        <v>78854</v>
      </c>
      <c r="J18" s="420">
        <v>0.14105866350244553</v>
      </c>
      <c r="K18" s="134">
        <v>15059</v>
      </c>
      <c r="L18" s="426">
        <v>0.10362770245511176</v>
      </c>
      <c r="M18" s="134">
        <v>92516</v>
      </c>
      <c r="N18" s="420">
        <v>0.17325690516651027</v>
      </c>
    </row>
    <row r="19" spans="1:15" s="21" customFormat="1" ht="15.75" customHeight="1">
      <c r="A19" s="173">
        <v>13</v>
      </c>
      <c r="B19" s="476" t="s">
        <v>76</v>
      </c>
      <c r="C19" s="133">
        <v>76211</v>
      </c>
      <c r="D19" s="426">
        <v>4.173159463079909E-2</v>
      </c>
      <c r="E19" s="134">
        <v>500089</v>
      </c>
      <c r="F19" s="420">
        <v>3.0299846306620352E-2</v>
      </c>
      <c r="G19" s="133">
        <v>79707</v>
      </c>
      <c r="H19" s="426">
        <v>4.5872643056776581E-2</v>
      </c>
      <c r="I19" s="134">
        <v>542992</v>
      </c>
      <c r="J19" s="420">
        <v>8.5790729250193459E-2</v>
      </c>
      <c r="K19" s="134">
        <v>82294</v>
      </c>
      <c r="L19" s="426">
        <v>3.2456371460473983E-2</v>
      </c>
      <c r="M19" s="134">
        <v>585791</v>
      </c>
      <c r="N19" s="420">
        <v>7.8820682440993606E-2</v>
      </c>
      <c r="O19" s="241"/>
    </row>
    <row r="20" spans="1:15" s="21" customFormat="1" ht="15.75" customHeight="1">
      <c r="A20" s="173">
        <v>14</v>
      </c>
      <c r="B20" s="476" t="s">
        <v>77</v>
      </c>
      <c r="C20" s="133">
        <v>19503</v>
      </c>
      <c r="D20" s="426">
        <v>5.5585624594067982E-2</v>
      </c>
      <c r="E20" s="134">
        <v>105973</v>
      </c>
      <c r="F20" s="420">
        <v>5.3493319548274215E-2</v>
      </c>
      <c r="G20" s="133">
        <v>20884</v>
      </c>
      <c r="H20" s="426">
        <v>7.0809619032969284E-2</v>
      </c>
      <c r="I20" s="134">
        <v>119466</v>
      </c>
      <c r="J20" s="420">
        <v>0.12732488464042727</v>
      </c>
      <c r="K20" s="134">
        <v>22384</v>
      </c>
      <c r="L20" s="426">
        <v>7.1825320819766322E-2</v>
      </c>
      <c r="M20" s="134">
        <v>134101</v>
      </c>
      <c r="N20" s="420">
        <v>0.12250347379170642</v>
      </c>
    </row>
    <row r="21" spans="1:15" s="21" customFormat="1" ht="15.75" customHeight="1">
      <c r="A21" s="174">
        <v>15</v>
      </c>
      <c r="B21" s="477" t="s">
        <v>78</v>
      </c>
      <c r="C21" s="135">
        <v>2237</v>
      </c>
      <c r="D21" s="427">
        <v>4.5815801776531093E-2</v>
      </c>
      <c r="E21" s="136">
        <v>10705</v>
      </c>
      <c r="F21" s="421">
        <v>4.3168972909764181E-2</v>
      </c>
      <c r="G21" s="135">
        <v>2404</v>
      </c>
      <c r="H21" s="427">
        <v>7.4653553866785877E-2</v>
      </c>
      <c r="I21" s="136">
        <v>12462</v>
      </c>
      <c r="J21" s="421">
        <v>0.1641289117234937</v>
      </c>
      <c r="K21" s="136">
        <v>2594</v>
      </c>
      <c r="L21" s="427">
        <v>7.9034941763727121E-2</v>
      </c>
      <c r="M21" s="136">
        <v>14358</v>
      </c>
      <c r="N21" s="421">
        <v>0.15214251324025035</v>
      </c>
      <c r="O21" s="241"/>
    </row>
    <row r="22" spans="1:15" s="21" customFormat="1" ht="15.75" customHeight="1">
      <c r="A22" s="175">
        <v>16</v>
      </c>
      <c r="B22" s="478" t="s">
        <v>79</v>
      </c>
      <c r="C22" s="137">
        <v>2207</v>
      </c>
      <c r="D22" s="428">
        <v>2.034211742949607E-2</v>
      </c>
      <c r="E22" s="138">
        <v>12221</v>
      </c>
      <c r="F22" s="422">
        <v>6.5753902502834222E-2</v>
      </c>
      <c r="G22" s="137">
        <v>2295</v>
      </c>
      <c r="H22" s="428">
        <v>3.9873130946986857E-2</v>
      </c>
      <c r="I22" s="138">
        <v>13427</v>
      </c>
      <c r="J22" s="422">
        <v>9.8682595532280495E-2</v>
      </c>
      <c r="K22" s="138">
        <v>2499</v>
      </c>
      <c r="L22" s="428">
        <v>8.8888888888888892E-2</v>
      </c>
      <c r="M22" s="138">
        <v>14930</v>
      </c>
      <c r="N22" s="422">
        <v>0.11193863111640724</v>
      </c>
      <c r="O22" s="241"/>
    </row>
    <row r="23" spans="1:15" s="21" customFormat="1" ht="15.75" customHeight="1">
      <c r="A23" s="173">
        <v>17</v>
      </c>
      <c r="B23" s="476" t="s">
        <v>80</v>
      </c>
      <c r="C23" s="133">
        <v>2030</v>
      </c>
      <c r="D23" s="426">
        <v>3.0456852791878174E-2</v>
      </c>
      <c r="E23" s="134">
        <v>11450</v>
      </c>
      <c r="F23" s="420">
        <v>7.957759758627192E-2</v>
      </c>
      <c r="G23" s="133">
        <v>2161</v>
      </c>
      <c r="H23" s="426">
        <v>6.4532019704433494E-2</v>
      </c>
      <c r="I23" s="134">
        <v>13068</v>
      </c>
      <c r="J23" s="420">
        <v>0.14131004366812228</v>
      </c>
      <c r="K23" s="134">
        <v>2299</v>
      </c>
      <c r="L23" s="426">
        <v>6.385932438685793E-2</v>
      </c>
      <c r="M23" s="134">
        <v>15092</v>
      </c>
      <c r="N23" s="420">
        <v>0.15488215488215487</v>
      </c>
      <c r="O23" s="241"/>
    </row>
    <row r="24" spans="1:15" s="21" customFormat="1" ht="15.75" customHeight="1">
      <c r="A24" s="173">
        <v>18</v>
      </c>
      <c r="B24" s="476" t="s">
        <v>81</v>
      </c>
      <c r="C24" s="133">
        <v>1636</v>
      </c>
      <c r="D24" s="426">
        <v>5.073859987154785E-2</v>
      </c>
      <c r="E24" s="134">
        <v>10565</v>
      </c>
      <c r="F24" s="420">
        <v>3.8958570885594831E-3</v>
      </c>
      <c r="G24" s="133">
        <v>1734</v>
      </c>
      <c r="H24" s="426">
        <v>5.9902200488997553E-2</v>
      </c>
      <c r="I24" s="134">
        <v>11101</v>
      </c>
      <c r="J24" s="420">
        <v>5.0733554188357788E-2</v>
      </c>
      <c r="K24" s="134">
        <v>1841</v>
      </c>
      <c r="L24" s="426">
        <v>6.1707035755478659E-2</v>
      </c>
      <c r="M24" s="134">
        <v>13594</v>
      </c>
      <c r="N24" s="420">
        <v>0.22457436267002973</v>
      </c>
    </row>
    <row r="25" spans="1:15" s="21" customFormat="1" ht="15.75" customHeight="1">
      <c r="A25" s="173">
        <v>19</v>
      </c>
      <c r="B25" s="476" t="s">
        <v>82</v>
      </c>
      <c r="C25" s="133">
        <v>1763</v>
      </c>
      <c r="D25" s="426">
        <v>8.9616810877626699E-2</v>
      </c>
      <c r="E25" s="134">
        <v>10433</v>
      </c>
      <c r="F25" s="420">
        <v>0.13303649000868809</v>
      </c>
      <c r="G25" s="133">
        <v>1900</v>
      </c>
      <c r="H25" s="426">
        <v>7.7708451503119683E-2</v>
      </c>
      <c r="I25" s="134">
        <v>11227</v>
      </c>
      <c r="J25" s="420">
        <v>7.6104667880762963E-2</v>
      </c>
      <c r="K25" s="134">
        <v>2092</v>
      </c>
      <c r="L25" s="426">
        <v>0.10105263157894737</v>
      </c>
      <c r="M25" s="134">
        <v>12462</v>
      </c>
      <c r="N25" s="420">
        <v>0.11000267212968737</v>
      </c>
    </row>
    <row r="26" spans="1:15" s="21" customFormat="1" ht="15.75" customHeight="1">
      <c r="A26" s="174">
        <v>20</v>
      </c>
      <c r="B26" s="477" t="s">
        <v>83</v>
      </c>
      <c r="C26" s="135">
        <v>4332</v>
      </c>
      <c r="D26" s="427">
        <v>4.4107013738250184E-2</v>
      </c>
      <c r="E26" s="136">
        <v>22387</v>
      </c>
      <c r="F26" s="421">
        <v>8.0766631263879507E-2</v>
      </c>
      <c r="G26" s="135">
        <v>4598</v>
      </c>
      <c r="H26" s="427">
        <v>6.1403508771929821E-2</v>
      </c>
      <c r="I26" s="136">
        <v>24893</v>
      </c>
      <c r="J26" s="421">
        <v>0.11193996515835083</v>
      </c>
      <c r="K26" s="136">
        <v>4992</v>
      </c>
      <c r="L26" s="427">
        <v>8.5689430187037841E-2</v>
      </c>
      <c r="M26" s="136">
        <v>27834</v>
      </c>
      <c r="N26" s="421">
        <v>0.11814566343952115</v>
      </c>
    </row>
    <row r="27" spans="1:15" s="21" customFormat="1" ht="15.75" customHeight="1">
      <c r="A27" s="175">
        <v>21</v>
      </c>
      <c r="B27" s="478" t="s">
        <v>84</v>
      </c>
      <c r="C27" s="137">
        <v>4999</v>
      </c>
      <c r="D27" s="428">
        <v>2.7754934210526317E-2</v>
      </c>
      <c r="E27" s="138">
        <v>36192</v>
      </c>
      <c r="F27" s="422">
        <v>3.4116235213440767E-2</v>
      </c>
      <c r="G27" s="137">
        <v>5397</v>
      </c>
      <c r="H27" s="428">
        <v>7.9615923184636922E-2</v>
      </c>
      <c r="I27" s="138">
        <v>40028</v>
      </c>
      <c r="J27" s="422">
        <v>0.10599027409372237</v>
      </c>
      <c r="K27" s="138">
        <v>5739</v>
      </c>
      <c r="L27" s="428">
        <v>6.336853807670928E-2</v>
      </c>
      <c r="M27" s="138">
        <v>43733</v>
      </c>
      <c r="N27" s="422">
        <v>9.256020785450185E-2</v>
      </c>
    </row>
    <row r="28" spans="1:15" s="21" customFormat="1" ht="15.75" customHeight="1">
      <c r="A28" s="173">
        <v>22</v>
      </c>
      <c r="B28" s="476" t="s">
        <v>85</v>
      </c>
      <c r="C28" s="133">
        <v>9016</v>
      </c>
      <c r="D28" s="426">
        <v>8.5011185682326625E-3</v>
      </c>
      <c r="E28" s="134">
        <v>67841</v>
      </c>
      <c r="F28" s="420">
        <v>1.549262042331527E-2</v>
      </c>
      <c r="G28" s="133">
        <v>9523</v>
      </c>
      <c r="H28" s="426">
        <v>5.6233362910381543E-2</v>
      </c>
      <c r="I28" s="134">
        <v>74859</v>
      </c>
      <c r="J28" s="420">
        <v>0.10344776757418081</v>
      </c>
      <c r="K28" s="134">
        <v>10235</v>
      </c>
      <c r="L28" s="426">
        <v>7.476635514018691E-2</v>
      </c>
      <c r="M28" s="134">
        <v>81560</v>
      </c>
      <c r="N28" s="420">
        <v>8.9514954781656178E-2</v>
      </c>
    </row>
    <row r="29" spans="1:15" s="21" customFormat="1" ht="15.75" customHeight="1">
      <c r="A29" s="173">
        <v>23</v>
      </c>
      <c r="B29" s="476" t="s">
        <v>86</v>
      </c>
      <c r="C29" s="133">
        <v>23850</v>
      </c>
      <c r="D29" s="426">
        <v>5.3491762003622066E-2</v>
      </c>
      <c r="E29" s="134">
        <v>188691</v>
      </c>
      <c r="F29" s="420">
        <v>6.1439283564626003E-2</v>
      </c>
      <c r="G29" s="133">
        <v>25225</v>
      </c>
      <c r="H29" s="426">
        <v>5.7651991614255764E-2</v>
      </c>
      <c r="I29" s="134">
        <v>210159</v>
      </c>
      <c r="J29" s="420">
        <v>0.11377331192266722</v>
      </c>
      <c r="K29" s="134">
        <v>26979</v>
      </c>
      <c r="L29" s="426">
        <v>6.953419226957383E-2</v>
      </c>
      <c r="M29" s="134">
        <v>229627</v>
      </c>
      <c r="N29" s="420">
        <v>9.2634624260678824E-2</v>
      </c>
    </row>
    <row r="30" spans="1:15" s="21" customFormat="1" ht="15.75" customHeight="1">
      <c r="A30" s="173">
        <v>24</v>
      </c>
      <c r="B30" s="476" t="s">
        <v>87</v>
      </c>
      <c r="C30" s="133">
        <v>4379</v>
      </c>
      <c r="D30" s="426">
        <v>2.9775538250114519E-3</v>
      </c>
      <c r="E30" s="134">
        <v>31278</v>
      </c>
      <c r="F30" s="420">
        <v>2.9186272251653451E-2</v>
      </c>
      <c r="G30" s="133">
        <v>4621</v>
      </c>
      <c r="H30" s="426">
        <v>5.5263758849052297E-2</v>
      </c>
      <c r="I30" s="134">
        <v>33753</v>
      </c>
      <c r="J30" s="420">
        <v>7.9129100326107801E-2</v>
      </c>
      <c r="K30" s="134">
        <v>4961</v>
      </c>
      <c r="L30" s="426">
        <v>7.357714780350573E-2</v>
      </c>
      <c r="M30" s="134">
        <v>37091</v>
      </c>
      <c r="N30" s="420">
        <v>9.8894913044766386E-2</v>
      </c>
    </row>
    <row r="31" spans="1:15" s="21" customFormat="1" ht="15.75" customHeight="1">
      <c r="A31" s="174">
        <v>25</v>
      </c>
      <c r="B31" s="477" t="s">
        <v>88</v>
      </c>
      <c r="C31" s="135">
        <v>2576</v>
      </c>
      <c r="D31" s="427">
        <v>5.1428571428571428E-2</v>
      </c>
      <c r="E31" s="136">
        <v>23096</v>
      </c>
      <c r="F31" s="421">
        <v>0.10607729514869978</v>
      </c>
      <c r="G31" s="135">
        <v>2752</v>
      </c>
      <c r="H31" s="427">
        <v>6.8322981366459631E-2</v>
      </c>
      <c r="I31" s="136">
        <v>24791</v>
      </c>
      <c r="J31" s="421">
        <v>7.3389331485971598E-2</v>
      </c>
      <c r="K31" s="136">
        <v>2721</v>
      </c>
      <c r="L31" s="427">
        <v>-1.1264534883720929E-2</v>
      </c>
      <c r="M31" s="136">
        <v>24990</v>
      </c>
      <c r="N31" s="421">
        <v>8.0271066112702193E-3</v>
      </c>
    </row>
    <row r="32" spans="1:15" s="21" customFormat="1" ht="15.75" customHeight="1">
      <c r="A32" s="175">
        <v>26</v>
      </c>
      <c r="B32" s="478" t="s">
        <v>89</v>
      </c>
      <c r="C32" s="137">
        <v>4784</v>
      </c>
      <c r="D32" s="428">
        <v>6.3111111111111118E-2</v>
      </c>
      <c r="E32" s="138">
        <v>23218</v>
      </c>
      <c r="F32" s="422">
        <v>8.7188612099644125E-2</v>
      </c>
      <c r="G32" s="137">
        <v>5237</v>
      </c>
      <c r="H32" s="428">
        <v>9.4690635451505023E-2</v>
      </c>
      <c r="I32" s="138">
        <v>28506</v>
      </c>
      <c r="J32" s="422">
        <v>0.22775432853820313</v>
      </c>
      <c r="K32" s="138">
        <v>5837</v>
      </c>
      <c r="L32" s="428">
        <v>0.11456940996753867</v>
      </c>
      <c r="M32" s="138">
        <v>34786</v>
      </c>
      <c r="N32" s="422">
        <v>0.22030449729881429</v>
      </c>
      <c r="O32" s="241"/>
    </row>
    <row r="33" spans="1:15" s="21" customFormat="1" ht="15.75" customHeight="1">
      <c r="A33" s="173">
        <v>27</v>
      </c>
      <c r="B33" s="476" t="s">
        <v>90</v>
      </c>
      <c r="C33" s="133">
        <v>23413</v>
      </c>
      <c r="D33" s="426">
        <v>7.4533021249254205E-2</v>
      </c>
      <c r="E33" s="134">
        <v>124570</v>
      </c>
      <c r="F33" s="420">
        <v>0.11360426239473637</v>
      </c>
      <c r="G33" s="133">
        <v>25450</v>
      </c>
      <c r="H33" s="426">
        <v>8.7002947080681667E-2</v>
      </c>
      <c r="I33" s="134">
        <v>146384</v>
      </c>
      <c r="J33" s="420">
        <v>0.17511439351368707</v>
      </c>
      <c r="K33" s="134">
        <v>28167</v>
      </c>
      <c r="L33" s="426">
        <v>0.10675834970530453</v>
      </c>
      <c r="M33" s="134">
        <v>174699</v>
      </c>
      <c r="N33" s="420">
        <v>0.19342960979342005</v>
      </c>
      <c r="O33" s="241"/>
    </row>
    <row r="34" spans="1:15" s="21" customFormat="1" ht="15.75" customHeight="1">
      <c r="A34" s="173">
        <v>28</v>
      </c>
      <c r="B34" s="476" t="s">
        <v>91</v>
      </c>
      <c r="C34" s="133">
        <v>9468</v>
      </c>
      <c r="D34" s="426">
        <v>6.2745538219777755E-2</v>
      </c>
      <c r="E34" s="134">
        <v>51092</v>
      </c>
      <c r="F34" s="420">
        <v>0.12147153079590851</v>
      </c>
      <c r="G34" s="133">
        <v>10312</v>
      </c>
      <c r="H34" s="426">
        <v>8.9142374313476977E-2</v>
      </c>
      <c r="I34" s="134">
        <v>57375</v>
      </c>
      <c r="J34" s="420">
        <v>0.12297424254286385</v>
      </c>
      <c r="K34" s="134">
        <v>11235</v>
      </c>
      <c r="L34" s="426">
        <v>8.950737005430566E-2</v>
      </c>
      <c r="M34" s="134">
        <v>66165</v>
      </c>
      <c r="N34" s="420">
        <v>0.15320261437908497</v>
      </c>
    </row>
    <row r="35" spans="1:15" s="21" customFormat="1" ht="15.75" customHeight="1">
      <c r="A35" s="173">
        <v>29</v>
      </c>
      <c r="B35" s="476" t="s">
        <v>92</v>
      </c>
      <c r="C35" s="133">
        <v>1454</v>
      </c>
      <c r="D35" s="426">
        <v>4.60431654676259E-2</v>
      </c>
      <c r="E35" s="134">
        <v>7072</v>
      </c>
      <c r="F35" s="420">
        <v>0.1044822739340934</v>
      </c>
      <c r="G35" s="133">
        <v>1628</v>
      </c>
      <c r="H35" s="426">
        <v>0.11966987620357634</v>
      </c>
      <c r="I35" s="134">
        <v>8447</v>
      </c>
      <c r="J35" s="420">
        <v>0.19442873303167421</v>
      </c>
      <c r="K35" s="134">
        <v>1838</v>
      </c>
      <c r="L35" s="426">
        <v>0.128992628992629</v>
      </c>
      <c r="M35" s="134">
        <v>9929</v>
      </c>
      <c r="N35" s="420">
        <v>0.17544690422635256</v>
      </c>
    </row>
    <row r="36" spans="1:15" s="21" customFormat="1" ht="15.75" customHeight="1">
      <c r="A36" s="174">
        <v>30</v>
      </c>
      <c r="B36" s="477" t="s">
        <v>93</v>
      </c>
      <c r="C36" s="135">
        <v>957</v>
      </c>
      <c r="D36" s="427">
        <v>2.5723472668810289E-2</v>
      </c>
      <c r="E36" s="136">
        <v>3816</v>
      </c>
      <c r="F36" s="421">
        <v>0.1256637168141593</v>
      </c>
      <c r="G36" s="135">
        <v>1034</v>
      </c>
      <c r="H36" s="427">
        <v>8.0459770114942528E-2</v>
      </c>
      <c r="I36" s="136">
        <v>4682</v>
      </c>
      <c r="J36" s="421">
        <v>0.22693920335429768</v>
      </c>
      <c r="K36" s="136">
        <v>1163</v>
      </c>
      <c r="L36" s="427">
        <v>0.12475822050290135</v>
      </c>
      <c r="M36" s="136">
        <v>5711</v>
      </c>
      <c r="N36" s="421">
        <v>0.21977787270397267</v>
      </c>
    </row>
    <row r="37" spans="1:15" s="21" customFormat="1" ht="15.75" customHeight="1">
      <c r="A37" s="175">
        <v>31</v>
      </c>
      <c r="B37" s="478" t="s">
        <v>94</v>
      </c>
      <c r="C37" s="137">
        <v>683</v>
      </c>
      <c r="D37" s="428">
        <v>-3.8028169014084505E-2</v>
      </c>
      <c r="E37" s="138">
        <v>3072</v>
      </c>
      <c r="F37" s="422">
        <v>3.5040431266846361E-2</v>
      </c>
      <c r="G37" s="137">
        <v>719</v>
      </c>
      <c r="H37" s="428">
        <v>5.2708638360175697E-2</v>
      </c>
      <c r="I37" s="138">
        <v>3526</v>
      </c>
      <c r="J37" s="422">
        <v>0.14778645833333334</v>
      </c>
      <c r="K37" s="138">
        <v>746</v>
      </c>
      <c r="L37" s="428">
        <v>3.7552155771905425E-2</v>
      </c>
      <c r="M37" s="138">
        <v>3912</v>
      </c>
      <c r="N37" s="422">
        <v>0.10947249007373795</v>
      </c>
      <c r="O37" s="241"/>
    </row>
    <row r="38" spans="1:15" s="21" customFormat="1" ht="15.75" customHeight="1">
      <c r="A38" s="173">
        <v>32</v>
      </c>
      <c r="B38" s="476" t="s">
        <v>95</v>
      </c>
      <c r="C38" s="133">
        <v>814</v>
      </c>
      <c r="D38" s="426">
        <v>4.6272493573264781E-2</v>
      </c>
      <c r="E38" s="134">
        <v>4613</v>
      </c>
      <c r="F38" s="420">
        <v>4.5731707317073168E-3</v>
      </c>
      <c r="G38" s="133">
        <v>873</v>
      </c>
      <c r="H38" s="426">
        <v>7.2481572481572484E-2</v>
      </c>
      <c r="I38" s="134">
        <v>4978</v>
      </c>
      <c r="J38" s="420">
        <v>7.9124214177324945E-2</v>
      </c>
      <c r="K38" s="134">
        <v>950</v>
      </c>
      <c r="L38" s="426">
        <v>8.8201603665521197E-2</v>
      </c>
      <c r="M38" s="134">
        <v>5675</v>
      </c>
      <c r="N38" s="420">
        <v>0.14001607071112895</v>
      </c>
    </row>
    <row r="39" spans="1:15" s="21" customFormat="1" ht="15.75" customHeight="1">
      <c r="A39" s="173">
        <v>33</v>
      </c>
      <c r="B39" s="476" t="s">
        <v>96</v>
      </c>
      <c r="C39" s="133">
        <v>3277</v>
      </c>
      <c r="D39" s="426">
        <v>2.4062500000000001E-2</v>
      </c>
      <c r="E39" s="134">
        <v>21543</v>
      </c>
      <c r="F39" s="420">
        <v>4.6589584143023707E-2</v>
      </c>
      <c r="G39" s="133">
        <v>3406</v>
      </c>
      <c r="H39" s="426">
        <v>3.9365273115654562E-2</v>
      </c>
      <c r="I39" s="134">
        <v>24052</v>
      </c>
      <c r="J39" s="420">
        <v>0.11646474492874716</v>
      </c>
      <c r="K39" s="134">
        <v>3649</v>
      </c>
      <c r="L39" s="426">
        <v>7.1344685848502648E-2</v>
      </c>
      <c r="M39" s="134">
        <v>26676</v>
      </c>
      <c r="N39" s="420">
        <v>0.10909695659404624</v>
      </c>
      <c r="O39" s="241"/>
    </row>
    <row r="40" spans="1:15" s="21" customFormat="1" ht="15.75" customHeight="1">
      <c r="A40" s="173">
        <v>34</v>
      </c>
      <c r="B40" s="476" t="s">
        <v>97</v>
      </c>
      <c r="C40" s="133">
        <v>6005</v>
      </c>
      <c r="D40" s="426">
        <v>3.6059351276742584E-2</v>
      </c>
      <c r="E40" s="134">
        <v>38698</v>
      </c>
      <c r="F40" s="420">
        <v>5.8855720031739951E-2</v>
      </c>
      <c r="G40" s="133">
        <v>6328</v>
      </c>
      <c r="H40" s="426">
        <v>5.3788509575353874E-2</v>
      </c>
      <c r="I40" s="134">
        <v>44093</v>
      </c>
      <c r="J40" s="420">
        <v>0.13941288955501577</v>
      </c>
      <c r="K40" s="134">
        <v>6660</v>
      </c>
      <c r="L40" s="426">
        <v>5.2465233881163087E-2</v>
      </c>
      <c r="M40" s="134">
        <v>48351</v>
      </c>
      <c r="N40" s="420">
        <v>9.6568616333658402E-2</v>
      </c>
      <c r="O40" s="241"/>
    </row>
    <row r="41" spans="1:15" s="21" customFormat="1" ht="15.75" customHeight="1">
      <c r="A41" s="174">
        <v>35</v>
      </c>
      <c r="B41" s="477" t="s">
        <v>98</v>
      </c>
      <c r="C41" s="135">
        <v>1855</v>
      </c>
      <c r="D41" s="427">
        <v>5.5176336746302616E-2</v>
      </c>
      <c r="E41" s="136">
        <v>9165</v>
      </c>
      <c r="F41" s="421">
        <v>2.6085982982534707E-2</v>
      </c>
      <c r="G41" s="135">
        <v>1992</v>
      </c>
      <c r="H41" s="427">
        <v>7.3854447439353099E-2</v>
      </c>
      <c r="I41" s="136">
        <v>10931</v>
      </c>
      <c r="J41" s="421">
        <v>0.19268957992362248</v>
      </c>
      <c r="K41" s="136">
        <v>2171</v>
      </c>
      <c r="L41" s="427">
        <v>8.9859437751004009E-2</v>
      </c>
      <c r="M41" s="136">
        <v>12754</v>
      </c>
      <c r="N41" s="421">
        <v>0.16677339676150399</v>
      </c>
      <c r="O41" s="241"/>
    </row>
    <row r="42" spans="1:15" s="21" customFormat="1" ht="15.75" customHeight="1">
      <c r="A42" s="175">
        <v>36</v>
      </c>
      <c r="B42" s="478" t="s">
        <v>99</v>
      </c>
      <c r="C42" s="137">
        <v>1207</v>
      </c>
      <c r="D42" s="428">
        <v>5.3228621291448515E-2</v>
      </c>
      <c r="E42" s="138">
        <v>5063</v>
      </c>
      <c r="F42" s="422">
        <v>5.9870211429767638E-2</v>
      </c>
      <c r="G42" s="137">
        <v>1230</v>
      </c>
      <c r="H42" s="428">
        <v>1.9055509527754765E-2</v>
      </c>
      <c r="I42" s="138">
        <v>5656</v>
      </c>
      <c r="J42" s="422">
        <v>0.117124234643492</v>
      </c>
      <c r="K42" s="138">
        <v>1299</v>
      </c>
      <c r="L42" s="428">
        <v>5.6097560975609757E-2</v>
      </c>
      <c r="M42" s="138">
        <v>6452</v>
      </c>
      <c r="N42" s="422">
        <v>0.14073550212164074</v>
      </c>
      <c r="O42" s="241"/>
    </row>
    <row r="43" spans="1:15" s="21" customFormat="1" ht="15.75" customHeight="1">
      <c r="A43" s="173">
        <v>37</v>
      </c>
      <c r="B43" s="476" t="s">
        <v>100</v>
      </c>
      <c r="C43" s="133">
        <v>1845</v>
      </c>
      <c r="D43" s="426">
        <v>-2.6898734177215191E-2</v>
      </c>
      <c r="E43" s="134">
        <v>10274</v>
      </c>
      <c r="F43" s="420">
        <v>3.2044198895027624E-2</v>
      </c>
      <c r="G43" s="133">
        <v>1980</v>
      </c>
      <c r="H43" s="426">
        <v>7.3170731707317069E-2</v>
      </c>
      <c r="I43" s="134">
        <v>12302</v>
      </c>
      <c r="J43" s="420">
        <v>0.19739147362273701</v>
      </c>
      <c r="K43" s="134">
        <v>2165</v>
      </c>
      <c r="L43" s="426">
        <v>9.3434343434343439E-2</v>
      </c>
      <c r="M43" s="134">
        <v>14428</v>
      </c>
      <c r="N43" s="420">
        <v>0.17281742806047798</v>
      </c>
      <c r="O43" s="241"/>
    </row>
    <row r="44" spans="1:15" s="21" customFormat="1" ht="15.75" customHeight="1">
      <c r="A44" s="173">
        <v>38</v>
      </c>
      <c r="B44" s="476" t="s">
        <v>101</v>
      </c>
      <c r="C44" s="133">
        <v>1986</v>
      </c>
      <c r="D44" s="426">
        <v>3.4914017717561231E-2</v>
      </c>
      <c r="E44" s="134">
        <v>10201</v>
      </c>
      <c r="F44" s="420">
        <v>6.6046608841049223E-2</v>
      </c>
      <c r="G44" s="133">
        <v>2131</v>
      </c>
      <c r="H44" s="426">
        <v>7.3011077542799591E-2</v>
      </c>
      <c r="I44" s="134">
        <v>12476</v>
      </c>
      <c r="J44" s="420">
        <v>0.22301735124007449</v>
      </c>
      <c r="K44" s="134">
        <v>2347</v>
      </c>
      <c r="L44" s="426">
        <v>0.10136086344439231</v>
      </c>
      <c r="M44" s="134">
        <v>14550</v>
      </c>
      <c r="N44" s="420">
        <v>0.1662391792241103</v>
      </c>
      <c r="O44" s="241"/>
    </row>
    <row r="45" spans="1:15" s="21" customFormat="1" ht="15.75" customHeight="1">
      <c r="A45" s="173">
        <v>39</v>
      </c>
      <c r="B45" s="476" t="s">
        <v>102</v>
      </c>
      <c r="C45" s="133">
        <v>1017</v>
      </c>
      <c r="D45" s="426">
        <v>0.11391018619934283</v>
      </c>
      <c r="E45" s="134">
        <v>3783</v>
      </c>
      <c r="F45" s="420">
        <v>0.11560011795930404</v>
      </c>
      <c r="G45" s="133">
        <v>1106</v>
      </c>
      <c r="H45" s="426">
        <v>8.7512291052114055E-2</v>
      </c>
      <c r="I45" s="134">
        <v>4510</v>
      </c>
      <c r="J45" s="420">
        <v>0.1921755220724293</v>
      </c>
      <c r="K45" s="134">
        <v>1216</v>
      </c>
      <c r="L45" s="426">
        <v>9.9457504520795659E-2</v>
      </c>
      <c r="M45" s="134">
        <v>5293</v>
      </c>
      <c r="N45" s="420">
        <v>0.17361419068736142</v>
      </c>
      <c r="O45" s="241"/>
    </row>
    <row r="46" spans="1:15" s="21" customFormat="1" ht="15.75" customHeight="1">
      <c r="A46" s="174">
        <v>40</v>
      </c>
      <c r="B46" s="477" t="s">
        <v>103</v>
      </c>
      <c r="C46" s="135">
        <v>10707</v>
      </c>
      <c r="D46" s="427">
        <v>2.7543186180422265E-2</v>
      </c>
      <c r="E46" s="136">
        <v>57393</v>
      </c>
      <c r="F46" s="421">
        <v>6.3857788981982647E-2</v>
      </c>
      <c r="G46" s="135">
        <v>11349</v>
      </c>
      <c r="H46" s="427">
        <v>5.9960773325861583E-2</v>
      </c>
      <c r="I46" s="136">
        <v>64990</v>
      </c>
      <c r="J46" s="421">
        <v>0.13236805882250449</v>
      </c>
      <c r="K46" s="136">
        <v>12330</v>
      </c>
      <c r="L46" s="427">
        <v>8.6439333862014273E-2</v>
      </c>
      <c r="M46" s="136">
        <v>76199</v>
      </c>
      <c r="N46" s="421">
        <v>0.17247268810586244</v>
      </c>
      <c r="O46" s="241"/>
    </row>
    <row r="47" spans="1:15" s="21" customFormat="1" ht="15.75" customHeight="1">
      <c r="A47" s="175">
        <v>41</v>
      </c>
      <c r="B47" s="478" t="s">
        <v>104</v>
      </c>
      <c r="C47" s="137">
        <v>1038</v>
      </c>
      <c r="D47" s="428">
        <v>6.680369989722508E-2</v>
      </c>
      <c r="E47" s="138">
        <v>6054</v>
      </c>
      <c r="F47" s="422">
        <v>0.12298274902615471</v>
      </c>
      <c r="G47" s="137">
        <v>1179</v>
      </c>
      <c r="H47" s="428">
        <v>0.13583815028901733</v>
      </c>
      <c r="I47" s="138">
        <v>7350</v>
      </c>
      <c r="J47" s="422">
        <v>0.21407333994053518</v>
      </c>
      <c r="K47" s="138">
        <v>1368</v>
      </c>
      <c r="L47" s="428">
        <v>0.16030534351145037</v>
      </c>
      <c r="M47" s="138">
        <v>8749</v>
      </c>
      <c r="N47" s="422">
        <v>0.19034013605442177</v>
      </c>
      <c r="O47" s="241"/>
    </row>
    <row r="48" spans="1:15" s="21" customFormat="1" ht="15.75" customHeight="1">
      <c r="A48" s="173">
        <v>42</v>
      </c>
      <c r="B48" s="476" t="s">
        <v>105</v>
      </c>
      <c r="C48" s="133">
        <v>1609</v>
      </c>
      <c r="D48" s="426">
        <v>0.12203626220362622</v>
      </c>
      <c r="E48" s="134">
        <v>6951</v>
      </c>
      <c r="F48" s="420">
        <v>0.20217917675544794</v>
      </c>
      <c r="G48" s="133">
        <v>1837</v>
      </c>
      <c r="H48" s="426">
        <v>0.14170292106898694</v>
      </c>
      <c r="I48" s="134">
        <v>8663</v>
      </c>
      <c r="J48" s="420">
        <v>0.24629549705078407</v>
      </c>
      <c r="K48" s="134">
        <v>2079</v>
      </c>
      <c r="L48" s="426">
        <v>0.1317365269461078</v>
      </c>
      <c r="M48" s="134">
        <v>11096</v>
      </c>
      <c r="N48" s="420">
        <v>0.28084959021124323</v>
      </c>
      <c r="O48" s="241"/>
    </row>
    <row r="49" spans="1:15" s="21" customFormat="1" ht="15.75" customHeight="1">
      <c r="A49" s="173">
        <v>43</v>
      </c>
      <c r="B49" s="476" t="s">
        <v>106</v>
      </c>
      <c r="C49" s="133">
        <v>3189</v>
      </c>
      <c r="D49" s="426">
        <v>4.0796344647519585E-2</v>
      </c>
      <c r="E49" s="134">
        <v>14522</v>
      </c>
      <c r="F49" s="420">
        <v>0.11596096211480827</v>
      </c>
      <c r="G49" s="133">
        <v>3578</v>
      </c>
      <c r="H49" s="426">
        <v>0.12198181248040138</v>
      </c>
      <c r="I49" s="134">
        <v>18226</v>
      </c>
      <c r="J49" s="420">
        <v>0.25506128632419778</v>
      </c>
      <c r="K49" s="134">
        <v>3982</v>
      </c>
      <c r="L49" s="426">
        <v>0.11291224147568474</v>
      </c>
      <c r="M49" s="134">
        <v>21437</v>
      </c>
      <c r="N49" s="420">
        <v>0.17617689015691868</v>
      </c>
    </row>
    <row r="50" spans="1:15" s="21" customFormat="1" ht="15.75" customHeight="1">
      <c r="A50" s="173">
        <v>44</v>
      </c>
      <c r="B50" s="476" t="s">
        <v>107</v>
      </c>
      <c r="C50" s="133">
        <v>1834</v>
      </c>
      <c r="D50" s="426">
        <v>0.10481927710843374</v>
      </c>
      <c r="E50" s="134">
        <v>8383</v>
      </c>
      <c r="F50" s="420">
        <v>0.14631478189525501</v>
      </c>
      <c r="G50" s="133">
        <v>1996</v>
      </c>
      <c r="H50" s="426">
        <v>8.8331515812431843E-2</v>
      </c>
      <c r="I50" s="134">
        <v>9982</v>
      </c>
      <c r="J50" s="420">
        <v>0.19074317070261243</v>
      </c>
      <c r="K50" s="134">
        <v>2223</v>
      </c>
      <c r="L50" s="426">
        <v>0.11372745490981964</v>
      </c>
      <c r="M50" s="134">
        <v>12176</v>
      </c>
      <c r="N50" s="420">
        <v>0.21979563213784814</v>
      </c>
      <c r="O50" s="241"/>
    </row>
    <row r="51" spans="1:15" s="21" customFormat="1" ht="15.75" customHeight="1">
      <c r="A51" s="174">
        <v>45</v>
      </c>
      <c r="B51" s="477" t="s">
        <v>108</v>
      </c>
      <c r="C51" s="135">
        <v>1252</v>
      </c>
      <c r="D51" s="427">
        <v>4.5948203842940682E-2</v>
      </c>
      <c r="E51" s="136">
        <v>5616</v>
      </c>
      <c r="F51" s="421">
        <v>7.2574484339190226E-2</v>
      </c>
      <c r="G51" s="135">
        <v>1357</v>
      </c>
      <c r="H51" s="427">
        <v>8.386581469648563E-2</v>
      </c>
      <c r="I51" s="136">
        <v>7021</v>
      </c>
      <c r="J51" s="421">
        <v>0.2501780626780627</v>
      </c>
      <c r="K51" s="136">
        <v>1506</v>
      </c>
      <c r="L51" s="427">
        <v>0.10980103168754606</v>
      </c>
      <c r="M51" s="136">
        <v>8515</v>
      </c>
      <c r="N51" s="421">
        <v>0.21279020082609315</v>
      </c>
      <c r="O51" s="241"/>
    </row>
    <row r="52" spans="1:15" s="21" customFormat="1" ht="15.75" customHeight="1">
      <c r="A52" s="175">
        <v>46</v>
      </c>
      <c r="B52" s="478" t="s">
        <v>109</v>
      </c>
      <c r="C52" s="137">
        <v>2048</v>
      </c>
      <c r="D52" s="428">
        <v>9.9892588614393124E-2</v>
      </c>
      <c r="E52" s="138">
        <v>9900</v>
      </c>
      <c r="F52" s="422">
        <v>0.11486486486486487</v>
      </c>
      <c r="G52" s="137">
        <v>2194</v>
      </c>
      <c r="H52" s="428">
        <v>7.12890625E-2</v>
      </c>
      <c r="I52" s="138">
        <v>12015</v>
      </c>
      <c r="J52" s="422">
        <v>0.21363636363636362</v>
      </c>
      <c r="K52" s="138">
        <v>2427</v>
      </c>
      <c r="L52" s="428">
        <v>0.10619872379216044</v>
      </c>
      <c r="M52" s="138">
        <v>14240</v>
      </c>
      <c r="N52" s="422">
        <v>0.18518518518518517</v>
      </c>
    </row>
    <row r="53" spans="1:15" s="21" customFormat="1" ht="15.75" customHeight="1" thickBot="1">
      <c r="A53" s="176">
        <v>47</v>
      </c>
      <c r="B53" s="479" t="s">
        <v>110</v>
      </c>
      <c r="C53" s="139">
        <v>2751</v>
      </c>
      <c r="D53" s="429">
        <v>7.6712328767123292E-2</v>
      </c>
      <c r="E53" s="140">
        <v>11729</v>
      </c>
      <c r="F53" s="423">
        <v>0.11726043055820157</v>
      </c>
      <c r="G53" s="139">
        <v>3029</v>
      </c>
      <c r="H53" s="429">
        <v>0.10105416212286442</v>
      </c>
      <c r="I53" s="140">
        <v>14406</v>
      </c>
      <c r="J53" s="423">
        <v>0.2282377014238213</v>
      </c>
      <c r="K53" s="139">
        <v>3284</v>
      </c>
      <c r="L53" s="429">
        <v>8.4186200066028394E-2</v>
      </c>
      <c r="M53" s="140">
        <v>17239</v>
      </c>
      <c r="N53" s="423">
        <v>0.19665417187283077</v>
      </c>
      <c r="O53" s="241"/>
    </row>
    <row r="54" spans="1:15" ht="2.4500000000000002" customHeight="1"/>
    <row r="55" spans="1:15" ht="13.5" customHeight="1">
      <c r="A55" s="122" t="s">
        <v>379</v>
      </c>
    </row>
  </sheetData>
  <mergeCells count="5">
    <mergeCell ref="K4:N4"/>
    <mergeCell ref="C4:F4"/>
    <mergeCell ref="A6:B6"/>
    <mergeCell ref="G4:J4"/>
    <mergeCell ref="A4:B5"/>
  </mergeCells>
  <phoneticPr fontId="7"/>
  <printOptions horizontalCentered="1"/>
  <pageMargins left="0.39370078740157483" right="0.39370078740157483" top="0.47244094488188981" bottom="0.27559055118110237" header="0.51181102362204722" footer="0.23622047244094491"/>
  <pageSetup paperSize="9" scale="98" fitToWidth="0" fitToHeight="0" orientation="portrait" r:id="rId1"/>
  <headerFooter scaleWithDoc="0" alignWithMargins="0">
    <oddHeader xml:space="preserve">&amp;L&amp;E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90A1-CF55-4007-9EF5-32430C8B7AE9}">
  <sheetPr>
    <tabColor rgb="FFFF99CC"/>
  </sheetPr>
  <dimension ref="A1:T47"/>
  <sheetViews>
    <sheetView view="pageBreakPreview" zoomScale="85" zoomScaleNormal="70" zoomScaleSheetLayoutView="85" workbookViewId="0">
      <pane xSplit="3660" ySplit="2895" topLeftCell="I1" activePane="bottomRight"/>
      <selection pane="topRight" activeCell="A2" sqref="A2:K2"/>
      <selection pane="bottomLeft" activeCell="A2" sqref="A2:K2"/>
      <selection pane="bottomRight" activeCell="L9" sqref="L9"/>
    </sheetView>
  </sheetViews>
  <sheetFormatPr defaultColWidth="8.875" defaultRowHeight="18.75"/>
  <cols>
    <col min="1" max="1" width="7.375" style="244" customWidth="1"/>
    <col min="2" max="2" width="25.125" style="270" customWidth="1"/>
    <col min="3" max="3" width="20.125" style="270" customWidth="1"/>
    <col min="4" max="4" width="16.875" style="244" customWidth="1"/>
    <col min="5" max="6" width="15.625" style="244" customWidth="1"/>
    <col min="7" max="9" width="16.875" style="244" customWidth="1"/>
    <col min="10" max="10" width="14.625" style="244" customWidth="1"/>
    <col min="11" max="11" width="16.875" style="244" customWidth="1"/>
    <col min="12" max="15" width="14.625" style="244" customWidth="1"/>
    <col min="16" max="16" width="16.875" style="244" customWidth="1"/>
    <col min="17" max="17" width="13.125" style="244" bestFit="1" customWidth="1"/>
    <col min="18" max="18" width="9" style="244" bestFit="1" customWidth="1"/>
    <col min="19" max="19" width="10.875" style="244" bestFit="1" customWidth="1"/>
    <col min="20" max="20" width="9" style="244" bestFit="1" customWidth="1"/>
    <col min="21" max="16384" width="8.875" style="244"/>
  </cols>
  <sheetData>
    <row r="1" spans="1:20" ht="29.25" customHeight="1">
      <c r="A1" s="707" t="s">
        <v>12</v>
      </c>
      <c r="B1" s="707"/>
      <c r="C1" s="707"/>
      <c r="D1" s="707"/>
      <c r="E1" s="707"/>
      <c r="F1" s="707"/>
      <c r="G1" s="707"/>
      <c r="H1" s="707"/>
      <c r="I1" s="707"/>
      <c r="J1" s="707"/>
      <c r="K1" s="707"/>
      <c r="L1" s="707"/>
      <c r="M1" s="707"/>
      <c r="N1" s="707"/>
      <c r="O1" s="707"/>
      <c r="P1" s="707"/>
    </row>
    <row r="2" spans="1:20" ht="6.6" customHeight="1">
      <c r="A2" s="245"/>
      <c r="B2" s="245"/>
      <c r="C2" s="245"/>
      <c r="D2" s="245"/>
      <c r="E2" s="245"/>
      <c r="F2" s="245"/>
      <c r="G2" s="245"/>
      <c r="H2" s="245"/>
      <c r="I2" s="245"/>
      <c r="J2" s="245"/>
      <c r="K2" s="245"/>
      <c r="L2" s="245"/>
      <c r="M2" s="245"/>
      <c r="N2" s="245"/>
      <c r="O2" s="245"/>
      <c r="P2" s="245"/>
    </row>
    <row r="3" spans="1:20" s="248" customFormat="1" ht="24.95" customHeight="1">
      <c r="A3" s="246" t="s">
        <v>13</v>
      </c>
      <c r="B3" s="247"/>
      <c r="C3" s="247"/>
      <c r="G3" s="249"/>
      <c r="H3" s="249"/>
      <c r="I3" s="249"/>
      <c r="J3" s="249"/>
      <c r="L3" s="249"/>
      <c r="M3" s="249"/>
      <c r="N3" s="250"/>
      <c r="O3" s="250"/>
      <c r="P3" s="251" t="s">
        <v>14</v>
      </c>
    </row>
    <row r="4" spans="1:20" ht="57.95" customHeight="1">
      <c r="A4" s="708"/>
      <c r="B4" s="709"/>
      <c r="C4" s="712" t="s">
        <v>15</v>
      </c>
      <c r="D4" s="704" t="s">
        <v>16</v>
      </c>
      <c r="E4" s="705"/>
      <c r="F4" s="706"/>
      <c r="G4" s="252" t="s">
        <v>17</v>
      </c>
      <c r="H4" s="253" t="s">
        <v>18</v>
      </c>
      <c r="I4" s="714" t="s">
        <v>19</v>
      </c>
      <c r="J4" s="715"/>
      <c r="K4" s="716" t="s">
        <v>20</v>
      </c>
      <c r="L4" s="717"/>
      <c r="M4" s="717"/>
      <c r="N4" s="717"/>
      <c r="O4" s="718"/>
      <c r="P4" s="654" t="s">
        <v>21</v>
      </c>
    </row>
    <row r="5" spans="1:20" ht="39.950000000000003" customHeight="1" thickBot="1">
      <c r="A5" s="710"/>
      <c r="B5" s="711"/>
      <c r="C5" s="713"/>
      <c r="D5" s="254" t="s">
        <v>22</v>
      </c>
      <c r="E5" s="508" t="s">
        <v>23</v>
      </c>
      <c r="F5" s="553" t="s">
        <v>24</v>
      </c>
      <c r="G5" s="255"/>
      <c r="H5" s="256"/>
      <c r="I5" s="254" t="s">
        <v>22</v>
      </c>
      <c r="J5" s="257" t="s">
        <v>25</v>
      </c>
      <c r="K5" s="258" t="s">
        <v>22</v>
      </c>
      <c r="L5" s="259" t="s">
        <v>26</v>
      </c>
      <c r="M5" s="260" t="s">
        <v>27</v>
      </c>
      <c r="N5" s="260" t="s">
        <v>28</v>
      </c>
      <c r="O5" s="257" t="s">
        <v>29</v>
      </c>
      <c r="P5" s="261"/>
      <c r="Q5" s="695"/>
      <c r="R5" s="695"/>
      <c r="S5" s="695"/>
      <c r="T5" s="695"/>
    </row>
    <row r="6" spans="1:20" ht="30" customHeight="1">
      <c r="A6" s="696" t="s">
        <v>30</v>
      </c>
      <c r="B6" s="697"/>
      <c r="C6" s="700">
        <v>2302587</v>
      </c>
      <c r="D6" s="567">
        <v>718812</v>
      </c>
      <c r="E6" s="568">
        <v>411261</v>
      </c>
      <c r="F6" s="569">
        <v>206995</v>
      </c>
      <c r="G6" s="570">
        <v>85686</v>
      </c>
      <c r="H6" s="567">
        <v>470725</v>
      </c>
      <c r="I6" s="571">
        <v>398167</v>
      </c>
      <c r="J6" s="572">
        <v>311996</v>
      </c>
      <c r="K6" s="571">
        <v>629117</v>
      </c>
      <c r="L6" s="568">
        <v>382872</v>
      </c>
      <c r="M6" s="568">
        <v>100190</v>
      </c>
      <c r="N6" s="568">
        <v>18756</v>
      </c>
      <c r="O6" s="572">
        <v>127299</v>
      </c>
      <c r="P6" s="573">
        <v>80</v>
      </c>
      <c r="Q6" s="262"/>
      <c r="R6" s="262"/>
      <c r="S6" s="262"/>
      <c r="T6" s="262"/>
    </row>
    <row r="7" spans="1:20" ht="27" customHeight="1" thickBot="1">
      <c r="A7" s="698"/>
      <c r="B7" s="699"/>
      <c r="C7" s="701">
        <v>6265</v>
      </c>
      <c r="D7" s="574">
        <v>0.31217582658114545</v>
      </c>
      <c r="E7" s="575">
        <v>0.17860823499828671</v>
      </c>
      <c r="F7" s="576">
        <v>8.9896711828912443E-2</v>
      </c>
      <c r="G7" s="577">
        <v>3.7212926156536104E-2</v>
      </c>
      <c r="H7" s="574">
        <v>0.20443310068197207</v>
      </c>
      <c r="I7" s="578">
        <v>0.17292158776193908</v>
      </c>
      <c r="J7" s="579">
        <v>0.13549802895612631</v>
      </c>
      <c r="K7" s="578">
        <v>0.27322181528862971</v>
      </c>
      <c r="L7" s="575">
        <v>0.1662790591625854</v>
      </c>
      <c r="M7" s="575">
        <v>4.3511928105213829E-2</v>
      </c>
      <c r="N7" s="575">
        <v>8.1456205563568279E-3</v>
      </c>
      <c r="O7" s="579">
        <v>5.5285207464473657E-2</v>
      </c>
      <c r="P7" s="580">
        <v>3.4743529777593636E-5</v>
      </c>
    </row>
    <row r="8" spans="1:20" ht="27" customHeight="1" thickTop="1">
      <c r="A8" s="702" t="s">
        <v>31</v>
      </c>
      <c r="B8" s="703"/>
      <c r="C8" s="581">
        <v>570708</v>
      </c>
      <c r="D8" s="582">
        <v>196049</v>
      </c>
      <c r="E8" s="583">
        <v>98713</v>
      </c>
      <c r="F8" s="584">
        <v>90621</v>
      </c>
      <c r="G8" s="585">
        <v>27643</v>
      </c>
      <c r="H8" s="582">
        <v>223291</v>
      </c>
      <c r="I8" s="586">
        <v>101886</v>
      </c>
      <c r="J8" s="587">
        <v>80338</v>
      </c>
      <c r="K8" s="588">
        <v>21835</v>
      </c>
      <c r="L8" s="589">
        <v>10572</v>
      </c>
      <c r="M8" s="589">
        <v>5790</v>
      </c>
      <c r="N8" s="589">
        <v>1710</v>
      </c>
      <c r="O8" s="587">
        <v>3763</v>
      </c>
      <c r="P8" s="590">
        <v>4</v>
      </c>
    </row>
    <row r="9" spans="1:20" ht="27" customHeight="1">
      <c r="A9" s="682"/>
      <c r="B9" s="683"/>
      <c r="C9" s="591">
        <v>0.24785512990388636</v>
      </c>
      <c r="D9" s="592">
        <v>0.3435189273674103</v>
      </c>
      <c r="E9" s="267">
        <v>0.1729658599493962</v>
      </c>
      <c r="F9" s="593">
        <v>0.15878698038226202</v>
      </c>
      <c r="G9" s="265">
        <v>4.8436328209872648E-2</v>
      </c>
      <c r="H9" s="592">
        <v>0.39125261955325663</v>
      </c>
      <c r="I9" s="266">
        <v>0.17852562080783868</v>
      </c>
      <c r="J9" s="264">
        <v>0.1407690097212585</v>
      </c>
      <c r="K9" s="266">
        <v>3.8259495223476804E-2</v>
      </c>
      <c r="L9" s="267">
        <v>1.8524359216972604E-2</v>
      </c>
      <c r="M9" s="267">
        <v>1.0145293214743792E-2</v>
      </c>
      <c r="N9" s="267">
        <v>2.9962783069450577E-3</v>
      </c>
      <c r="O9" s="264">
        <v>6.5935644848153525E-3</v>
      </c>
      <c r="P9" s="268">
        <v>7.0088381449007196E-6</v>
      </c>
    </row>
    <row r="10" spans="1:20" ht="27" customHeight="1">
      <c r="A10" s="693" t="s">
        <v>32</v>
      </c>
      <c r="B10" s="694"/>
      <c r="C10" s="594">
        <v>408805</v>
      </c>
      <c r="D10" s="595">
        <v>163512</v>
      </c>
      <c r="E10" s="596">
        <v>121885</v>
      </c>
      <c r="F10" s="597">
        <v>12185</v>
      </c>
      <c r="G10" s="598">
        <v>4761</v>
      </c>
      <c r="H10" s="595">
        <v>33123</v>
      </c>
      <c r="I10" s="599">
        <v>67751</v>
      </c>
      <c r="J10" s="600">
        <v>54136</v>
      </c>
      <c r="K10" s="601">
        <v>139656</v>
      </c>
      <c r="L10" s="596">
        <v>105347</v>
      </c>
      <c r="M10" s="596">
        <v>16656</v>
      </c>
      <c r="N10" s="596">
        <v>6654</v>
      </c>
      <c r="O10" s="600">
        <v>10999</v>
      </c>
      <c r="P10" s="573">
        <v>2</v>
      </c>
    </row>
    <row r="11" spans="1:20" ht="27" customHeight="1">
      <c r="A11" s="693"/>
      <c r="B11" s="694"/>
      <c r="C11" s="602">
        <v>0.17754160863411458</v>
      </c>
      <c r="D11" s="603">
        <v>0.39997553845965683</v>
      </c>
      <c r="E11" s="604">
        <v>0.29814948447303724</v>
      </c>
      <c r="F11" s="605">
        <v>2.9806386908183609E-2</v>
      </c>
      <c r="G11" s="606">
        <v>1.1646139357395335E-2</v>
      </c>
      <c r="H11" s="603">
        <v>8.1023960078766166E-2</v>
      </c>
      <c r="I11" s="607">
        <v>0.16572938197918322</v>
      </c>
      <c r="J11" s="608">
        <v>0.13242499480192269</v>
      </c>
      <c r="K11" s="607">
        <v>0.34162008781692982</v>
      </c>
      <c r="L11" s="604">
        <v>0.25769498905346072</v>
      </c>
      <c r="M11" s="604">
        <v>4.0743141595626274E-2</v>
      </c>
      <c r="N11" s="604">
        <v>1.6276708944362228E-2</v>
      </c>
      <c r="O11" s="608">
        <v>2.6905248223480633E-2</v>
      </c>
      <c r="P11" s="609">
        <v>4.8923080686390819E-6</v>
      </c>
    </row>
    <row r="12" spans="1:20" ht="27" customHeight="1">
      <c r="A12" s="682" t="s">
        <v>33</v>
      </c>
      <c r="B12" s="683"/>
      <c r="C12" s="610">
        <v>245565</v>
      </c>
      <c r="D12" s="611">
        <v>38833</v>
      </c>
      <c r="E12" s="612">
        <v>10612</v>
      </c>
      <c r="F12" s="613">
        <v>20877</v>
      </c>
      <c r="G12" s="614">
        <v>5580</v>
      </c>
      <c r="H12" s="611">
        <v>43508</v>
      </c>
      <c r="I12" s="615">
        <v>3807</v>
      </c>
      <c r="J12" s="616">
        <v>2540</v>
      </c>
      <c r="K12" s="617">
        <v>153833</v>
      </c>
      <c r="L12" s="612">
        <v>90174</v>
      </c>
      <c r="M12" s="612">
        <v>21074</v>
      </c>
      <c r="N12" s="612">
        <v>3826</v>
      </c>
      <c r="O12" s="616">
        <v>38759</v>
      </c>
      <c r="P12" s="618">
        <v>4</v>
      </c>
    </row>
    <row r="13" spans="1:20" ht="27" customHeight="1">
      <c r="A13" s="682"/>
      <c r="B13" s="683"/>
      <c r="C13" s="591">
        <v>0.10664743612293477</v>
      </c>
      <c r="D13" s="592">
        <v>0.15813735670799992</v>
      </c>
      <c r="E13" s="267">
        <v>4.3214627491702809E-2</v>
      </c>
      <c r="F13" s="593">
        <v>8.5016187160222342E-2</v>
      </c>
      <c r="G13" s="265">
        <v>2.272310793476269E-2</v>
      </c>
      <c r="H13" s="592">
        <v>0.17717508602610307</v>
      </c>
      <c r="I13" s="266">
        <v>1.5503023639362287E-2</v>
      </c>
      <c r="J13" s="264">
        <v>1.0343493576038931E-2</v>
      </c>
      <c r="K13" s="266">
        <v>0.62644513672551061</v>
      </c>
      <c r="L13" s="267">
        <v>0.36721031091564349</v>
      </c>
      <c r="M13" s="267">
        <v>8.5818418748600162E-2</v>
      </c>
      <c r="N13" s="267">
        <v>1.558039622910431E-2</v>
      </c>
      <c r="O13" s="264">
        <v>0.15783601083216256</v>
      </c>
      <c r="P13" s="268">
        <v>1.628896626147863E-5</v>
      </c>
    </row>
    <row r="14" spans="1:20" ht="27" customHeight="1">
      <c r="A14" s="680" t="s">
        <v>34</v>
      </c>
      <c r="B14" s="681"/>
      <c r="C14" s="594">
        <v>187657</v>
      </c>
      <c r="D14" s="595">
        <v>48172</v>
      </c>
      <c r="E14" s="596">
        <v>35001</v>
      </c>
      <c r="F14" s="597">
        <v>5614</v>
      </c>
      <c r="G14" s="598">
        <v>3366</v>
      </c>
      <c r="H14" s="595">
        <v>3144</v>
      </c>
      <c r="I14" s="599">
        <v>126358</v>
      </c>
      <c r="J14" s="600">
        <v>88177</v>
      </c>
      <c r="K14" s="601">
        <v>6616</v>
      </c>
      <c r="L14" s="596">
        <v>3510</v>
      </c>
      <c r="M14" s="596">
        <v>1473</v>
      </c>
      <c r="N14" s="596">
        <v>729</v>
      </c>
      <c r="O14" s="600">
        <v>904</v>
      </c>
      <c r="P14" s="573">
        <v>1</v>
      </c>
    </row>
    <row r="15" spans="1:20" ht="27" customHeight="1">
      <c r="A15" s="680"/>
      <c r="B15" s="681"/>
      <c r="C15" s="602">
        <v>8.1498332093423609E-2</v>
      </c>
      <c r="D15" s="603">
        <v>0.25670238786722582</v>
      </c>
      <c r="E15" s="604">
        <v>0.18651582408330092</v>
      </c>
      <c r="F15" s="605">
        <v>2.9916283432006266E-2</v>
      </c>
      <c r="G15" s="606">
        <v>1.793698076810351E-2</v>
      </c>
      <c r="H15" s="603">
        <v>1.6753971341330193E-2</v>
      </c>
      <c r="I15" s="607">
        <v>0.67334551868568715</v>
      </c>
      <c r="J15" s="608">
        <v>0.46988388389455227</v>
      </c>
      <c r="K15" s="607">
        <v>3.5255812466361502E-2</v>
      </c>
      <c r="L15" s="604">
        <v>1.8704338234118632E-2</v>
      </c>
      <c r="M15" s="604">
        <v>7.8494274127796984E-3</v>
      </c>
      <c r="N15" s="604">
        <v>3.8847471717015618E-3</v>
      </c>
      <c r="O15" s="608">
        <v>4.817299647761608E-3</v>
      </c>
      <c r="P15" s="609">
        <v>5.3288712917716894E-6</v>
      </c>
    </row>
    <row r="16" spans="1:20" ht="27" customHeight="1">
      <c r="A16" s="682" t="s">
        <v>35</v>
      </c>
      <c r="B16" s="683"/>
      <c r="C16" s="610">
        <v>169539</v>
      </c>
      <c r="D16" s="611">
        <v>54622</v>
      </c>
      <c r="E16" s="612">
        <v>7860</v>
      </c>
      <c r="F16" s="613">
        <v>43723</v>
      </c>
      <c r="G16" s="614">
        <v>7102</v>
      </c>
      <c r="H16" s="611">
        <v>93545</v>
      </c>
      <c r="I16" s="615">
        <v>6843</v>
      </c>
      <c r="J16" s="616">
        <v>6192</v>
      </c>
      <c r="K16" s="617">
        <v>7423</v>
      </c>
      <c r="L16" s="612">
        <v>3853</v>
      </c>
      <c r="M16" s="612">
        <v>1791</v>
      </c>
      <c r="N16" s="612">
        <v>225</v>
      </c>
      <c r="O16" s="616">
        <v>1554</v>
      </c>
      <c r="P16" s="618">
        <v>4</v>
      </c>
    </row>
    <row r="17" spans="1:20" ht="27" customHeight="1">
      <c r="A17" s="682"/>
      <c r="B17" s="683"/>
      <c r="C17" s="591">
        <v>7.3629791187043089E-2</v>
      </c>
      <c r="D17" s="592">
        <v>0.32217955750594257</v>
      </c>
      <c r="E17" s="267">
        <v>4.6361014279900199E-2</v>
      </c>
      <c r="F17" s="593">
        <v>0.25789346404072222</v>
      </c>
      <c r="G17" s="265">
        <v>4.189006659234748E-2</v>
      </c>
      <c r="H17" s="592">
        <v>0.5517609517574128</v>
      </c>
      <c r="I17" s="266">
        <v>4.0362394493302423E-2</v>
      </c>
      <c r="J17" s="264">
        <v>3.6522570028135116E-2</v>
      </c>
      <c r="K17" s="266">
        <v>4.3783436259503712E-2</v>
      </c>
      <c r="L17" s="267">
        <v>2.2726334353747515E-2</v>
      </c>
      <c r="M17" s="267">
        <v>1.0563941040114664E-2</v>
      </c>
      <c r="N17" s="267">
        <v>1.3271282713711889E-3</v>
      </c>
      <c r="O17" s="264">
        <v>9.166032594270344E-3</v>
      </c>
      <c r="P17" s="268">
        <v>2.3593391491043359E-5</v>
      </c>
    </row>
    <row r="18" spans="1:20" ht="27" customHeight="1">
      <c r="A18" s="680" t="s">
        <v>36</v>
      </c>
      <c r="B18" s="681"/>
      <c r="C18" s="594">
        <v>136173</v>
      </c>
      <c r="D18" s="595">
        <v>1089</v>
      </c>
      <c r="E18" s="596">
        <v>689</v>
      </c>
      <c r="F18" s="597">
        <v>24</v>
      </c>
      <c r="G18" s="598">
        <v>165</v>
      </c>
      <c r="H18" s="595">
        <v>64</v>
      </c>
      <c r="I18" s="599">
        <v>527</v>
      </c>
      <c r="J18" s="600">
        <v>463</v>
      </c>
      <c r="K18" s="601">
        <v>134328</v>
      </c>
      <c r="L18" s="596">
        <v>68119</v>
      </c>
      <c r="M18" s="596">
        <v>14650</v>
      </c>
      <c r="N18" s="596">
        <v>1220</v>
      </c>
      <c r="O18" s="600">
        <v>50339</v>
      </c>
      <c r="P18" s="573">
        <v>0</v>
      </c>
    </row>
    <row r="19" spans="1:20" ht="27" customHeight="1">
      <c r="A19" s="680"/>
      <c r="B19" s="681"/>
      <c r="C19" s="602">
        <v>5.9139133505053232E-2</v>
      </c>
      <c r="D19" s="603">
        <v>7.9971800577206941E-3</v>
      </c>
      <c r="E19" s="604">
        <v>5.0597401834431201E-3</v>
      </c>
      <c r="F19" s="605">
        <v>1.7624639245665441E-4</v>
      </c>
      <c r="G19" s="606">
        <v>1.211693948139499E-3</v>
      </c>
      <c r="H19" s="603">
        <v>4.6999037988441173E-4</v>
      </c>
      <c r="I19" s="607">
        <v>3.8700770343607031E-3</v>
      </c>
      <c r="J19" s="608">
        <v>3.4000866544762914E-3</v>
      </c>
      <c r="K19" s="607">
        <v>0.98645105857989468</v>
      </c>
      <c r="L19" s="604">
        <v>0.50023866698978503</v>
      </c>
      <c r="M19" s="604">
        <v>0.10758373539541613</v>
      </c>
      <c r="N19" s="604">
        <v>8.9591916165465985E-3</v>
      </c>
      <c r="O19" s="608">
        <v>0.36966946457814692</v>
      </c>
      <c r="P19" s="609">
        <v>0</v>
      </c>
    </row>
    <row r="20" spans="1:20" ht="27" customHeight="1">
      <c r="A20" s="682" t="s">
        <v>37</v>
      </c>
      <c r="B20" s="683"/>
      <c r="C20" s="610">
        <v>114618</v>
      </c>
      <c r="D20" s="611">
        <v>35888</v>
      </c>
      <c r="E20" s="612">
        <v>12699</v>
      </c>
      <c r="F20" s="613">
        <v>21981</v>
      </c>
      <c r="G20" s="614">
        <v>18761</v>
      </c>
      <c r="H20" s="611">
        <v>33878</v>
      </c>
      <c r="I20" s="615">
        <v>21810</v>
      </c>
      <c r="J20" s="616">
        <v>20821</v>
      </c>
      <c r="K20" s="617">
        <v>4278</v>
      </c>
      <c r="L20" s="612">
        <v>1475</v>
      </c>
      <c r="M20" s="612">
        <v>607</v>
      </c>
      <c r="N20" s="612">
        <v>147</v>
      </c>
      <c r="O20" s="616">
        <v>2049</v>
      </c>
      <c r="P20" s="618">
        <v>3</v>
      </c>
    </row>
    <row r="21" spans="1:20" ht="27" customHeight="1">
      <c r="A21" s="682"/>
      <c r="B21" s="683"/>
      <c r="C21" s="591">
        <v>4.9777923700602841E-2</v>
      </c>
      <c r="D21" s="592">
        <v>0.31310963373990125</v>
      </c>
      <c r="E21" s="267">
        <v>0.11079411610741768</v>
      </c>
      <c r="F21" s="593">
        <v>0.19177616081243784</v>
      </c>
      <c r="G21" s="265">
        <v>0.16368284213648815</v>
      </c>
      <c r="H21" s="592">
        <v>0.29557312115025564</v>
      </c>
      <c r="I21" s="266">
        <v>0.19028424854734857</v>
      </c>
      <c r="J21" s="264">
        <v>0.1816555863825926</v>
      </c>
      <c r="K21" s="266">
        <v>3.7323980526618852E-2</v>
      </c>
      <c r="L21" s="267">
        <v>1.2868833865535955E-2</v>
      </c>
      <c r="M21" s="267">
        <v>5.295852309410389E-3</v>
      </c>
      <c r="N21" s="267">
        <v>1.282521069989007E-3</v>
      </c>
      <c r="O21" s="264">
        <v>1.7876773281683505E-2</v>
      </c>
      <c r="P21" s="268">
        <v>2.6173899387530754E-5</v>
      </c>
    </row>
    <row r="22" spans="1:20" ht="27" customHeight="1">
      <c r="A22" s="693" t="s">
        <v>38</v>
      </c>
      <c r="B22" s="694"/>
      <c r="C22" s="594">
        <v>75003</v>
      </c>
      <c r="D22" s="595">
        <v>32514</v>
      </c>
      <c r="E22" s="596">
        <v>28072</v>
      </c>
      <c r="F22" s="597">
        <v>263</v>
      </c>
      <c r="G22" s="598">
        <v>3186</v>
      </c>
      <c r="H22" s="595">
        <v>19</v>
      </c>
      <c r="I22" s="599">
        <v>6978</v>
      </c>
      <c r="J22" s="600">
        <v>5931</v>
      </c>
      <c r="K22" s="601">
        <v>32305</v>
      </c>
      <c r="L22" s="596">
        <v>23656</v>
      </c>
      <c r="M22" s="596">
        <v>6292</v>
      </c>
      <c r="N22" s="596">
        <v>566</v>
      </c>
      <c r="O22" s="600">
        <v>1791</v>
      </c>
      <c r="P22" s="573">
        <v>1</v>
      </c>
    </row>
    <row r="23" spans="1:20" ht="27" customHeight="1">
      <c r="A23" s="693"/>
      <c r="B23" s="694"/>
      <c r="C23" s="602">
        <v>3.2573362048860695E-2</v>
      </c>
      <c r="D23" s="603">
        <v>0.43350265989360426</v>
      </c>
      <c r="E23" s="604">
        <v>0.37427836219884536</v>
      </c>
      <c r="F23" s="605">
        <v>3.5065264056104422E-3</v>
      </c>
      <c r="G23" s="606">
        <v>4.247830086796528E-2</v>
      </c>
      <c r="H23" s="603">
        <v>2.5332320040531714E-4</v>
      </c>
      <c r="I23" s="607">
        <v>9.3036278548858042E-2</v>
      </c>
      <c r="J23" s="608">
        <v>7.9076836926522939E-2</v>
      </c>
      <c r="K23" s="607">
        <v>0.43071610468914578</v>
      </c>
      <c r="L23" s="604">
        <v>0.31540071730464114</v>
      </c>
      <c r="M23" s="604">
        <v>8.3889977734223964E-2</v>
      </c>
      <c r="N23" s="604">
        <v>7.5463648120741838E-3</v>
      </c>
      <c r="O23" s="608">
        <v>2.3879044838206472E-2</v>
      </c>
      <c r="P23" s="609">
        <v>1.333280002133248E-5</v>
      </c>
    </row>
    <row r="24" spans="1:20" ht="27" customHeight="1">
      <c r="A24" s="682" t="s">
        <v>39</v>
      </c>
      <c r="B24" s="683"/>
      <c r="C24" s="610">
        <v>39806</v>
      </c>
      <c r="D24" s="611">
        <v>9888</v>
      </c>
      <c r="E24" s="612">
        <v>3383</v>
      </c>
      <c r="F24" s="613">
        <v>3840</v>
      </c>
      <c r="G24" s="614">
        <v>801</v>
      </c>
      <c r="H24" s="611">
        <v>13613</v>
      </c>
      <c r="I24" s="615">
        <v>1935</v>
      </c>
      <c r="J24" s="616">
        <v>1783</v>
      </c>
      <c r="K24" s="617">
        <v>13568</v>
      </c>
      <c r="L24" s="612">
        <v>8185</v>
      </c>
      <c r="M24" s="612">
        <v>3172</v>
      </c>
      <c r="N24" s="612">
        <v>394</v>
      </c>
      <c r="O24" s="616">
        <v>1817</v>
      </c>
      <c r="P24" s="618">
        <v>1</v>
      </c>
    </row>
    <row r="25" spans="1:20" ht="27" customHeight="1">
      <c r="A25" s="682"/>
      <c r="B25" s="683"/>
      <c r="C25" s="591">
        <v>1.7287511829086152E-2</v>
      </c>
      <c r="D25" s="592">
        <v>0.24840476310104004</v>
      </c>
      <c r="E25" s="267">
        <v>8.4987187861126468E-2</v>
      </c>
      <c r="F25" s="593">
        <v>9.6467869165452441E-2</v>
      </c>
      <c r="G25" s="265">
        <v>2.0122594583731095E-2</v>
      </c>
      <c r="H25" s="592">
        <v>0.3419836205597146</v>
      </c>
      <c r="I25" s="266">
        <v>4.8610762196653771E-2</v>
      </c>
      <c r="J25" s="264">
        <v>4.4792242375521277E-2</v>
      </c>
      <c r="K25" s="266">
        <v>0.34085313771793196</v>
      </c>
      <c r="L25" s="267">
        <v>0.20562226799979902</v>
      </c>
      <c r="M25" s="267">
        <v>7.9686479425212273E-2</v>
      </c>
      <c r="N25" s="267">
        <v>9.8980053258302773E-3</v>
      </c>
      <c r="O25" s="264">
        <v>4.5646384967090385E-2</v>
      </c>
      <c r="P25" s="268">
        <v>2.5121840928503239E-5</v>
      </c>
    </row>
    <row r="26" spans="1:20" ht="27" customHeight="1">
      <c r="A26" s="680" t="s">
        <v>40</v>
      </c>
      <c r="B26" s="681"/>
      <c r="C26" s="594">
        <v>39136</v>
      </c>
      <c r="D26" s="595">
        <v>12352</v>
      </c>
      <c r="E26" s="596">
        <v>10297</v>
      </c>
      <c r="F26" s="597">
        <v>1540</v>
      </c>
      <c r="G26" s="598">
        <v>2243</v>
      </c>
      <c r="H26" s="595">
        <v>2374</v>
      </c>
      <c r="I26" s="599">
        <v>18731</v>
      </c>
      <c r="J26" s="600">
        <v>16328</v>
      </c>
      <c r="K26" s="601">
        <v>3436</v>
      </c>
      <c r="L26" s="596">
        <v>1513</v>
      </c>
      <c r="M26" s="596">
        <v>1355</v>
      </c>
      <c r="N26" s="596">
        <v>244</v>
      </c>
      <c r="O26" s="600">
        <v>324</v>
      </c>
      <c r="P26" s="573">
        <v>0</v>
      </c>
    </row>
    <row r="27" spans="1:20" ht="27" customHeight="1">
      <c r="A27" s="680"/>
      <c r="B27" s="681"/>
      <c r="C27" s="602">
        <v>1.6996534767198809E-2</v>
      </c>
      <c r="D27" s="603">
        <v>0.31561733442354867</v>
      </c>
      <c r="E27" s="604">
        <v>0.26310813573180702</v>
      </c>
      <c r="F27" s="605">
        <v>3.9349959116925591E-2</v>
      </c>
      <c r="G27" s="606">
        <v>5.7312959934587078E-2</v>
      </c>
      <c r="H27" s="603">
        <v>6.0660261651676206E-2</v>
      </c>
      <c r="I27" s="607">
        <v>0.47861304170073588</v>
      </c>
      <c r="J27" s="608">
        <v>0.41721177432542927</v>
      </c>
      <c r="K27" s="607">
        <v>8.7796402289452166E-2</v>
      </c>
      <c r="L27" s="604">
        <v>3.8660057236304168E-2</v>
      </c>
      <c r="M27" s="604">
        <v>3.4622853638593624E-2</v>
      </c>
      <c r="N27" s="604">
        <v>6.2346688470973017E-3</v>
      </c>
      <c r="O27" s="608">
        <v>8.2788225674570726E-3</v>
      </c>
      <c r="P27" s="609">
        <v>0</v>
      </c>
    </row>
    <row r="28" spans="1:20" ht="27" customHeight="1">
      <c r="A28" s="682" t="s">
        <v>41</v>
      </c>
      <c r="B28" s="683"/>
      <c r="C28" s="610">
        <v>31574</v>
      </c>
      <c r="D28" s="611">
        <v>237</v>
      </c>
      <c r="E28" s="612">
        <v>120</v>
      </c>
      <c r="F28" s="613">
        <v>10</v>
      </c>
      <c r="G28" s="614">
        <v>65</v>
      </c>
      <c r="H28" s="611">
        <v>77</v>
      </c>
      <c r="I28" s="615">
        <v>123</v>
      </c>
      <c r="J28" s="616">
        <v>114</v>
      </c>
      <c r="K28" s="617">
        <v>31072</v>
      </c>
      <c r="L28" s="612">
        <v>21274</v>
      </c>
      <c r="M28" s="612">
        <v>1332</v>
      </c>
      <c r="N28" s="612">
        <v>777</v>
      </c>
      <c r="O28" s="616">
        <v>7689</v>
      </c>
      <c r="P28" s="618">
        <v>0</v>
      </c>
    </row>
    <row r="29" spans="1:20" ht="27" customHeight="1">
      <c r="A29" s="682"/>
      <c r="B29" s="683"/>
      <c r="C29" s="591">
        <v>1.3712402614971768E-2</v>
      </c>
      <c r="D29" s="592">
        <v>7.5061759675682524E-3</v>
      </c>
      <c r="E29" s="267">
        <v>3.8005954266168368E-3</v>
      </c>
      <c r="F29" s="593">
        <v>3.1671628555140303E-4</v>
      </c>
      <c r="G29" s="265">
        <v>2.0586558560841198E-3</v>
      </c>
      <c r="H29" s="592">
        <v>2.4387153987458035E-3</v>
      </c>
      <c r="I29" s="266">
        <v>3.8956103122822576E-3</v>
      </c>
      <c r="J29" s="264">
        <v>3.6105656552859948E-3</v>
      </c>
      <c r="K29" s="266">
        <v>0.98410084246531959</v>
      </c>
      <c r="L29" s="267">
        <v>0.67378222588205483</v>
      </c>
      <c r="M29" s="267">
        <v>4.2186609235446884E-2</v>
      </c>
      <c r="N29" s="267">
        <v>2.4608855387344017E-2</v>
      </c>
      <c r="O29" s="264">
        <v>0.2435231519604738</v>
      </c>
      <c r="P29" s="268">
        <v>0</v>
      </c>
    </row>
    <row r="30" spans="1:20" s="263" customFormat="1" ht="30" customHeight="1">
      <c r="A30" s="685" t="s">
        <v>42</v>
      </c>
      <c r="B30" s="686"/>
      <c r="C30" s="594">
        <v>84173</v>
      </c>
      <c r="D30" s="595">
        <v>47084</v>
      </c>
      <c r="E30" s="596">
        <v>26663</v>
      </c>
      <c r="F30" s="600">
        <v>123</v>
      </c>
      <c r="G30" s="598">
        <v>1459</v>
      </c>
      <c r="H30" s="595">
        <v>15</v>
      </c>
      <c r="I30" s="599">
        <v>3307</v>
      </c>
      <c r="J30" s="600">
        <v>2654</v>
      </c>
      <c r="K30" s="601">
        <v>32253</v>
      </c>
      <c r="L30" s="596">
        <v>17412</v>
      </c>
      <c r="M30" s="596">
        <v>13755</v>
      </c>
      <c r="N30" s="596">
        <v>276</v>
      </c>
      <c r="O30" s="600">
        <v>810</v>
      </c>
      <c r="P30" s="573">
        <v>55</v>
      </c>
      <c r="Q30" s="262"/>
      <c r="R30" s="262"/>
      <c r="S30" s="262"/>
      <c r="T30" s="262"/>
    </row>
    <row r="31" spans="1:20" s="263" customFormat="1" ht="27" customHeight="1">
      <c r="A31" s="685"/>
      <c r="B31" s="686"/>
      <c r="C31" s="602">
        <v>3.6555839149617367E-2</v>
      </c>
      <c r="D31" s="603">
        <v>0.55937177004502636</v>
      </c>
      <c r="E31" s="604">
        <v>0.31676428308364918</v>
      </c>
      <c r="F31" s="605">
        <v>1.4612761811982464E-3</v>
      </c>
      <c r="G31" s="606">
        <v>1.7333349173725542E-2</v>
      </c>
      <c r="H31" s="603">
        <v>1.7820441234124958E-4</v>
      </c>
      <c r="I31" s="607">
        <v>3.928813277416749E-2</v>
      </c>
      <c r="J31" s="608">
        <v>3.1530300690245087E-2</v>
      </c>
      <c r="K31" s="607">
        <v>0.38317512741615484</v>
      </c>
      <c r="L31" s="604">
        <v>0.20685968184572251</v>
      </c>
      <c r="M31" s="604">
        <v>0.16341344611692585</v>
      </c>
      <c r="N31" s="604">
        <v>3.278961187078992E-3</v>
      </c>
      <c r="O31" s="608">
        <v>9.623038266427476E-3</v>
      </c>
      <c r="P31" s="609">
        <v>6.5341617858458178E-4</v>
      </c>
    </row>
    <row r="32" spans="1:20" s="269" customFormat="1" ht="30" customHeight="1">
      <c r="A32" s="523"/>
      <c r="B32" s="687" t="s">
        <v>43</v>
      </c>
      <c r="C32" s="619">
        <v>34459</v>
      </c>
      <c r="D32" s="620">
        <v>20283</v>
      </c>
      <c r="E32" s="596">
        <v>9869</v>
      </c>
      <c r="F32" s="597">
        <v>13</v>
      </c>
      <c r="G32" s="621">
        <v>137</v>
      </c>
      <c r="H32" s="620">
        <v>5</v>
      </c>
      <c r="I32" s="622">
        <v>927</v>
      </c>
      <c r="J32" s="600">
        <v>688</v>
      </c>
      <c r="K32" s="622">
        <v>13055</v>
      </c>
      <c r="L32" s="596">
        <v>6899</v>
      </c>
      <c r="M32" s="596">
        <v>5709</v>
      </c>
      <c r="N32" s="596">
        <v>96</v>
      </c>
      <c r="O32" s="600">
        <v>351</v>
      </c>
      <c r="P32" s="597">
        <v>52</v>
      </c>
      <c r="Q32" s="262"/>
      <c r="R32" s="262"/>
      <c r="S32" s="262"/>
      <c r="T32" s="262"/>
    </row>
    <row r="33" spans="1:20" s="269" customFormat="1" ht="27" customHeight="1">
      <c r="A33" s="523"/>
      <c r="B33" s="687"/>
      <c r="C33" s="602">
        <v>1.4965341157576239E-2</v>
      </c>
      <c r="D33" s="603">
        <v>0.58861255404974022</v>
      </c>
      <c r="E33" s="604">
        <v>0.28639832844830088</v>
      </c>
      <c r="F33" s="605">
        <v>3.772599320932122E-4</v>
      </c>
      <c r="G33" s="606">
        <v>3.9757392843669291E-3</v>
      </c>
      <c r="H33" s="603">
        <v>1.450999738820047E-4</v>
      </c>
      <c r="I33" s="607">
        <v>2.6901535157723672E-2</v>
      </c>
      <c r="J33" s="608">
        <v>1.9965756406163847E-2</v>
      </c>
      <c r="K33" s="607">
        <v>0.37885603180591426</v>
      </c>
      <c r="L33" s="604">
        <v>0.20020894396239008</v>
      </c>
      <c r="M33" s="604">
        <v>0.16567515017847298</v>
      </c>
      <c r="N33" s="604">
        <v>2.7859194985344901E-3</v>
      </c>
      <c r="O33" s="608">
        <v>1.0186018166516731E-2</v>
      </c>
      <c r="P33" s="609">
        <v>1.5090397283728488E-3</v>
      </c>
    </row>
    <row r="34" spans="1:20" ht="30" customHeight="1">
      <c r="A34" s="523"/>
      <c r="B34" s="687" t="s">
        <v>44</v>
      </c>
      <c r="C34" s="619">
        <v>13017</v>
      </c>
      <c r="D34" s="620">
        <v>7399</v>
      </c>
      <c r="E34" s="596">
        <v>4229</v>
      </c>
      <c r="F34" s="597">
        <v>10</v>
      </c>
      <c r="G34" s="621">
        <v>222</v>
      </c>
      <c r="H34" s="620">
        <v>0</v>
      </c>
      <c r="I34" s="622">
        <v>268</v>
      </c>
      <c r="J34" s="600">
        <v>199</v>
      </c>
      <c r="K34" s="622">
        <v>5127</v>
      </c>
      <c r="L34" s="596">
        <v>2978</v>
      </c>
      <c r="M34" s="596">
        <v>2031</v>
      </c>
      <c r="N34" s="596">
        <v>39</v>
      </c>
      <c r="O34" s="600">
        <v>79</v>
      </c>
      <c r="P34" s="597">
        <v>1</v>
      </c>
      <c r="Q34" s="262"/>
      <c r="R34" s="262"/>
      <c r="S34" s="262"/>
      <c r="T34" s="262"/>
    </row>
    <row r="35" spans="1:20" ht="27" customHeight="1">
      <c r="A35" s="523"/>
      <c r="B35" s="687"/>
      <c r="C35" s="602">
        <v>5.653206588936705E-3</v>
      </c>
      <c r="D35" s="603">
        <v>0.56841054006299452</v>
      </c>
      <c r="E35" s="604">
        <v>0.32488284550971808</v>
      </c>
      <c r="F35" s="605">
        <v>7.6822616578320661E-4</v>
      </c>
      <c r="G35" s="606">
        <v>1.7054620880387186E-2</v>
      </c>
      <c r="H35" s="603">
        <v>0</v>
      </c>
      <c r="I35" s="607">
        <v>2.0588461242989936E-2</v>
      </c>
      <c r="J35" s="608">
        <v>1.5287700699085811E-2</v>
      </c>
      <c r="K35" s="607">
        <v>0.39386955519705003</v>
      </c>
      <c r="L35" s="604">
        <v>0.22877775217023891</v>
      </c>
      <c r="M35" s="604">
        <v>0.15602673427056926</v>
      </c>
      <c r="N35" s="604">
        <v>2.9960820465545056E-3</v>
      </c>
      <c r="O35" s="608">
        <v>6.0689867096873316E-3</v>
      </c>
      <c r="P35" s="609">
        <v>7.6822616578320658E-5</v>
      </c>
    </row>
    <row r="36" spans="1:20" ht="26.25" customHeight="1">
      <c r="A36" s="688" t="s">
        <v>45</v>
      </c>
      <c r="B36" s="689"/>
      <c r="C36" s="610">
        <v>199830</v>
      </c>
      <c r="D36" s="611">
        <v>78572</v>
      </c>
      <c r="E36" s="612">
        <v>55267</v>
      </c>
      <c r="F36" s="613">
        <v>6194</v>
      </c>
      <c r="G36" s="614">
        <v>10554</v>
      </c>
      <c r="H36" s="611">
        <v>24074</v>
      </c>
      <c r="I36" s="615">
        <v>38111</v>
      </c>
      <c r="J36" s="616">
        <v>32519</v>
      </c>
      <c r="K36" s="617">
        <v>48514</v>
      </c>
      <c r="L36" s="612">
        <v>27782</v>
      </c>
      <c r="M36" s="612">
        <v>12243</v>
      </c>
      <c r="N36" s="612">
        <v>1988</v>
      </c>
      <c r="O36" s="616">
        <v>6501</v>
      </c>
      <c r="P36" s="618">
        <v>5</v>
      </c>
      <c r="Q36" s="262"/>
      <c r="R36" s="262"/>
      <c r="S36" s="262"/>
      <c r="T36" s="262"/>
    </row>
    <row r="37" spans="1:20" ht="24.75" customHeight="1">
      <c r="A37" s="690"/>
      <c r="B37" s="691"/>
      <c r="C37" s="623">
        <v>8.6784994443206712E-2</v>
      </c>
      <c r="D37" s="494">
        <v>0.39319421508282038</v>
      </c>
      <c r="E37" s="498">
        <v>0.27657008457188609</v>
      </c>
      <c r="F37" s="624">
        <v>3.0996346894860631E-2</v>
      </c>
      <c r="G37" s="496">
        <v>5.2814892658759945E-2</v>
      </c>
      <c r="H37" s="494">
        <v>0.12047240154131011</v>
      </c>
      <c r="I37" s="497">
        <v>0.19071710954311163</v>
      </c>
      <c r="J37" s="495">
        <v>0.1627333233248261</v>
      </c>
      <c r="K37" s="497">
        <v>0.24277635990592003</v>
      </c>
      <c r="L37" s="498">
        <v>0.13902817394785569</v>
      </c>
      <c r="M37" s="498">
        <v>6.1267077015463141E-2</v>
      </c>
      <c r="N37" s="498">
        <v>9.9484561877595957E-3</v>
      </c>
      <c r="O37" s="495">
        <v>3.2532652754841615E-2</v>
      </c>
      <c r="P37" s="499">
        <v>2.5021268077866187E-5</v>
      </c>
    </row>
    <row r="38" spans="1:20" ht="9" customHeight="1"/>
    <row r="39" spans="1:20" ht="38.25" customHeight="1">
      <c r="A39" s="541" t="s">
        <v>46</v>
      </c>
      <c r="B39" s="692" t="s">
        <v>47</v>
      </c>
      <c r="C39" s="692"/>
      <c r="D39" s="692"/>
      <c r="E39" s="692"/>
      <c r="F39" s="692"/>
      <c r="G39" s="692"/>
      <c r="H39" s="692"/>
      <c r="I39" s="692"/>
      <c r="J39" s="692"/>
      <c r="K39" s="692"/>
      <c r="L39" s="692"/>
      <c r="M39" s="692"/>
      <c r="N39" s="692"/>
      <c r="O39" s="692"/>
      <c r="P39" s="692"/>
    </row>
    <row r="40" spans="1:20" ht="5.25" customHeight="1">
      <c r="A40" s="541"/>
      <c r="B40" s="653"/>
      <c r="C40" s="653"/>
      <c r="D40" s="653"/>
      <c r="E40" s="653"/>
      <c r="F40" s="653"/>
      <c r="G40" s="653"/>
      <c r="H40" s="653"/>
      <c r="I40" s="653"/>
      <c r="J40" s="653"/>
      <c r="K40" s="653"/>
      <c r="L40" s="653"/>
      <c r="M40" s="653"/>
      <c r="N40" s="653"/>
      <c r="O40" s="653"/>
      <c r="P40" s="653"/>
    </row>
    <row r="41" spans="1:20" ht="39" customHeight="1">
      <c r="A41" s="541" t="s">
        <v>48</v>
      </c>
      <c r="B41" s="692" t="s">
        <v>49</v>
      </c>
      <c r="C41" s="692"/>
      <c r="D41" s="692"/>
      <c r="E41" s="692"/>
      <c r="F41" s="692"/>
      <c r="G41" s="692"/>
      <c r="H41" s="692"/>
      <c r="I41" s="692"/>
      <c r="J41" s="692"/>
      <c r="K41" s="692"/>
      <c r="L41" s="692"/>
      <c r="M41" s="692"/>
      <c r="N41" s="692"/>
      <c r="O41" s="692"/>
      <c r="P41" s="692"/>
    </row>
    <row r="42" spans="1:20" ht="5.25" customHeight="1">
      <c r="A42" s="541"/>
      <c r="B42" s="653"/>
      <c r="C42" s="653"/>
      <c r="D42" s="653"/>
      <c r="E42" s="653"/>
      <c r="F42" s="653"/>
      <c r="G42" s="653"/>
      <c r="H42" s="653"/>
      <c r="I42" s="653"/>
      <c r="J42" s="653"/>
      <c r="K42" s="653"/>
      <c r="L42" s="653"/>
      <c r="M42" s="653"/>
      <c r="N42" s="653"/>
      <c r="O42" s="653"/>
      <c r="P42" s="653"/>
    </row>
    <row r="43" spans="1:20" ht="19.5">
      <c r="A43" s="371" t="s">
        <v>50</v>
      </c>
      <c r="B43" s="684" t="s">
        <v>51</v>
      </c>
      <c r="C43" s="684"/>
      <c r="D43" s="684"/>
      <c r="E43" s="684"/>
      <c r="F43" s="684"/>
      <c r="G43" s="684"/>
      <c r="H43" s="684"/>
      <c r="I43" s="684"/>
      <c r="J43" s="684"/>
      <c r="K43" s="684"/>
      <c r="L43" s="684"/>
      <c r="M43" s="684"/>
      <c r="N43" s="684"/>
      <c r="O43" s="684"/>
      <c r="P43" s="684"/>
    </row>
    <row r="44" spans="1:20" ht="5.25" customHeight="1">
      <c r="A44" s="371"/>
      <c r="B44" s="652"/>
      <c r="C44" s="652"/>
      <c r="D44" s="652"/>
      <c r="E44" s="652"/>
      <c r="F44" s="652"/>
      <c r="G44" s="652"/>
      <c r="H44" s="652"/>
      <c r="I44" s="652"/>
      <c r="J44" s="652"/>
      <c r="K44" s="652"/>
      <c r="L44" s="652"/>
      <c r="M44" s="652"/>
      <c r="N44" s="652"/>
      <c r="O44" s="652"/>
      <c r="P44" s="652"/>
    </row>
    <row r="45" spans="1:20" ht="19.5" customHeight="1">
      <c r="A45" s="371" t="s">
        <v>52</v>
      </c>
      <c r="B45" s="684" t="s">
        <v>53</v>
      </c>
      <c r="C45" s="684"/>
      <c r="D45" s="684"/>
      <c r="E45" s="684"/>
      <c r="F45" s="684"/>
      <c r="G45" s="684"/>
      <c r="H45" s="684"/>
      <c r="I45" s="684"/>
      <c r="J45" s="684"/>
      <c r="K45" s="684"/>
      <c r="L45" s="684"/>
      <c r="M45" s="684"/>
      <c r="N45" s="684"/>
      <c r="O45" s="684"/>
      <c r="P45" s="684"/>
    </row>
    <row r="46" spans="1:20" ht="5.25" customHeight="1">
      <c r="A46" s="371"/>
      <c r="B46" s="652"/>
      <c r="C46" s="652"/>
      <c r="D46" s="652"/>
      <c r="E46" s="652"/>
      <c r="F46" s="652"/>
      <c r="G46" s="652"/>
      <c r="H46" s="652"/>
      <c r="I46" s="652"/>
      <c r="J46" s="652"/>
      <c r="K46" s="652"/>
      <c r="L46" s="652"/>
      <c r="M46" s="652"/>
      <c r="N46" s="652"/>
      <c r="O46" s="652"/>
      <c r="P46" s="652"/>
    </row>
    <row r="47" spans="1:20">
      <c r="C47" s="271"/>
      <c r="D47" s="271"/>
      <c r="E47" s="271"/>
      <c r="F47" s="271"/>
      <c r="G47" s="271"/>
      <c r="H47" s="271"/>
      <c r="I47" s="271"/>
      <c r="J47" s="271"/>
      <c r="K47" s="271"/>
      <c r="L47" s="271"/>
      <c r="M47" s="271"/>
      <c r="N47" s="271"/>
      <c r="O47" s="271"/>
      <c r="P47" s="271"/>
    </row>
  </sheetData>
  <mergeCells count="28">
    <mergeCell ref="D4:F4"/>
    <mergeCell ref="A1:P1"/>
    <mergeCell ref="A4:B5"/>
    <mergeCell ref="C4:C5"/>
    <mergeCell ref="I4:J4"/>
    <mergeCell ref="K4:O4"/>
    <mergeCell ref="A22:B23"/>
    <mergeCell ref="A20:B21"/>
    <mergeCell ref="A18:B19"/>
    <mergeCell ref="A24:B25"/>
    <mergeCell ref="Q5:T5"/>
    <mergeCell ref="A6:B7"/>
    <mergeCell ref="C6:C7"/>
    <mergeCell ref="A8:B9"/>
    <mergeCell ref="A10:B11"/>
    <mergeCell ref="A12:B13"/>
    <mergeCell ref="A14:B15"/>
    <mergeCell ref="A16:B17"/>
    <mergeCell ref="A26:B27"/>
    <mergeCell ref="A28:B29"/>
    <mergeCell ref="B45:P45"/>
    <mergeCell ref="A30:B31"/>
    <mergeCell ref="B32:B33"/>
    <mergeCell ref="B34:B35"/>
    <mergeCell ref="A36:B37"/>
    <mergeCell ref="B39:P39"/>
    <mergeCell ref="B43:P43"/>
    <mergeCell ref="B41:P41"/>
  </mergeCells>
  <phoneticPr fontId="7"/>
  <printOptions horizontalCentered="1"/>
  <pageMargins left="0.23622047244094491" right="0.27559055118110237" top="0.51181102362204722" bottom="0.39370078740157483" header="0.55118110236220474" footer="0.47"/>
  <pageSetup paperSize="9" scale="48" orientation="landscape" cellComments="asDisplayed"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J62"/>
  <sheetViews>
    <sheetView view="pageBreakPreview" zoomScale="145" zoomScaleNormal="100" zoomScaleSheetLayoutView="145" workbookViewId="0">
      <pane ySplit="6" topLeftCell="A43" activePane="bottomLeft" state="frozen"/>
      <selection activeCell="A2" sqref="A2:K2"/>
      <selection pane="bottomLeft" activeCell="E8" sqref="E8"/>
    </sheetView>
  </sheetViews>
  <sheetFormatPr defaultColWidth="9" defaultRowHeight="18.75"/>
  <cols>
    <col min="1" max="1" width="5" style="96" customWidth="1"/>
    <col min="2" max="2" width="8.25" style="222" customWidth="1"/>
    <col min="3" max="3" width="11.625" style="222" customWidth="1"/>
    <col min="4" max="4" width="11.375" style="222" customWidth="1"/>
    <col min="5" max="5" width="10.625" style="222" customWidth="1"/>
    <col min="6" max="6" width="9" style="98" customWidth="1"/>
    <col min="7" max="7" width="11.625" style="98" customWidth="1"/>
    <col min="8" max="8" width="12.375" style="98" customWidth="1"/>
    <col min="9" max="9" width="10.625" style="656" customWidth="1"/>
    <col min="10" max="10" width="9" style="98" customWidth="1"/>
    <col min="11" max="11" width="13.375" style="98" customWidth="1"/>
    <col min="12" max="16384" width="9" style="98"/>
  </cols>
  <sheetData>
    <row r="1" spans="1:10" ht="22.5" customHeight="1">
      <c r="A1" s="722" t="s">
        <v>54</v>
      </c>
      <c r="B1" s="722"/>
      <c r="C1" s="722"/>
      <c r="D1" s="722"/>
      <c r="E1" s="722"/>
      <c r="F1" s="722"/>
      <c r="G1" s="722"/>
      <c r="H1" s="722"/>
      <c r="I1" s="722"/>
      <c r="J1" s="722"/>
    </row>
    <row r="2" spans="1:10" ht="10.5" customHeight="1">
      <c r="B2" s="216"/>
      <c r="C2" s="216"/>
      <c r="D2" s="216"/>
      <c r="E2" s="216"/>
      <c r="F2" s="217"/>
      <c r="G2" s="217"/>
      <c r="I2" s="98"/>
      <c r="J2" s="217"/>
    </row>
    <row r="3" spans="1:10" s="222" customFormat="1" ht="19.5" customHeight="1">
      <c r="A3" s="218" t="s">
        <v>13</v>
      </c>
      <c r="B3" s="219"/>
      <c r="C3" s="219"/>
      <c r="D3" s="219"/>
      <c r="E3" s="219"/>
      <c r="F3" s="220"/>
      <c r="G3" s="219"/>
      <c r="H3" s="220"/>
      <c r="I3" s="120"/>
      <c r="J3" s="221" t="s">
        <v>55</v>
      </c>
    </row>
    <row r="4" spans="1:10" ht="17.25" customHeight="1">
      <c r="A4" s="223"/>
      <c r="B4" s="224"/>
      <c r="C4" s="723" t="s">
        <v>56</v>
      </c>
      <c r="D4" s="724"/>
      <c r="E4" s="724"/>
      <c r="F4" s="725" t="s">
        <v>57</v>
      </c>
      <c r="G4" s="727" t="s">
        <v>58</v>
      </c>
      <c r="H4" s="727"/>
      <c r="I4" s="727"/>
      <c r="J4" s="725" t="s">
        <v>57</v>
      </c>
    </row>
    <row r="5" spans="1:10" ht="16.5" customHeight="1">
      <c r="A5" s="225"/>
      <c r="B5" s="226"/>
      <c r="C5" s="227"/>
      <c r="D5" s="447" t="s">
        <v>59</v>
      </c>
      <c r="E5" s="448" t="s">
        <v>60</v>
      </c>
      <c r="F5" s="726"/>
      <c r="G5" s="228"/>
      <c r="H5" s="447" t="s">
        <v>61</v>
      </c>
      <c r="I5" s="448" t="s">
        <v>62</v>
      </c>
      <c r="J5" s="726"/>
    </row>
    <row r="6" spans="1:10" s="229" customFormat="1" ht="18" customHeight="1" thickBot="1">
      <c r="A6" s="719" t="s">
        <v>63</v>
      </c>
      <c r="B6" s="720"/>
      <c r="C6" s="647">
        <v>342087</v>
      </c>
      <c r="D6" s="648">
        <v>19941</v>
      </c>
      <c r="E6" s="649">
        <v>5.8292188829157494</v>
      </c>
      <c r="F6" s="650">
        <v>100</v>
      </c>
      <c r="G6" s="651">
        <v>2302587</v>
      </c>
      <c r="H6" s="648">
        <v>399213</v>
      </c>
      <c r="I6" s="649">
        <v>17.337585941378112</v>
      </c>
      <c r="J6" s="650">
        <v>100</v>
      </c>
    </row>
    <row r="7" spans="1:10" s="230" customFormat="1" ht="14.1" customHeight="1" thickTop="1">
      <c r="A7" s="232">
        <v>1</v>
      </c>
      <c r="B7" s="462" t="s">
        <v>64</v>
      </c>
      <c r="C7" s="625">
        <v>7802</v>
      </c>
      <c r="D7" s="626">
        <v>219</v>
      </c>
      <c r="E7" s="627">
        <v>2.8069725711356059</v>
      </c>
      <c r="F7" s="628">
        <v>2.2807063700169841</v>
      </c>
      <c r="G7" s="629">
        <v>43881</v>
      </c>
      <c r="H7" s="626">
        <v>1831</v>
      </c>
      <c r="I7" s="627">
        <v>4.1726487545862678</v>
      </c>
      <c r="J7" s="628">
        <v>1.9057260377132328</v>
      </c>
    </row>
    <row r="8" spans="1:10" s="230" customFormat="1" ht="14.1" customHeight="1">
      <c r="A8" s="232">
        <v>2</v>
      </c>
      <c r="B8" s="463" t="s">
        <v>65</v>
      </c>
      <c r="C8" s="625">
        <v>1027</v>
      </c>
      <c r="D8" s="626">
        <v>20</v>
      </c>
      <c r="E8" s="627">
        <v>1.9474196689386565</v>
      </c>
      <c r="F8" s="628">
        <v>0.30021602691712929</v>
      </c>
      <c r="G8" s="629">
        <v>6190</v>
      </c>
      <c r="H8" s="626">
        <v>58</v>
      </c>
      <c r="I8" s="627">
        <v>0.93699515347334417</v>
      </c>
      <c r="J8" s="628">
        <v>0.26882806165413076</v>
      </c>
    </row>
    <row r="9" spans="1:10" s="230" customFormat="1" ht="14.1" customHeight="1">
      <c r="A9" s="232">
        <v>3</v>
      </c>
      <c r="B9" s="463" t="s">
        <v>66</v>
      </c>
      <c r="C9" s="625">
        <v>1253</v>
      </c>
      <c r="D9" s="626">
        <v>43</v>
      </c>
      <c r="E9" s="627">
        <v>3.4317637669592975</v>
      </c>
      <c r="F9" s="628">
        <v>0.36628109223677013</v>
      </c>
      <c r="G9" s="629">
        <v>7866</v>
      </c>
      <c r="H9" s="626">
        <v>272</v>
      </c>
      <c r="I9" s="627">
        <v>3.4579201627256548</v>
      </c>
      <c r="J9" s="628">
        <v>0.34161575653818943</v>
      </c>
    </row>
    <row r="10" spans="1:10" s="230" customFormat="1" ht="14.1" customHeight="1">
      <c r="A10" s="232">
        <v>4</v>
      </c>
      <c r="B10" s="463" t="s">
        <v>67</v>
      </c>
      <c r="C10" s="625">
        <v>3268</v>
      </c>
      <c r="D10" s="626">
        <v>177</v>
      </c>
      <c r="E10" s="627">
        <v>5.4161566707466342</v>
      </c>
      <c r="F10" s="628">
        <v>0.95531253745392253</v>
      </c>
      <c r="G10" s="629">
        <v>19554</v>
      </c>
      <c r="H10" s="626">
        <v>2404</v>
      </c>
      <c r="I10" s="627">
        <v>12.294159762708396</v>
      </c>
      <c r="J10" s="628">
        <v>0.84921872658883257</v>
      </c>
    </row>
    <row r="11" spans="1:10" s="230" customFormat="1" ht="14.1" customHeight="1">
      <c r="A11" s="231">
        <v>5</v>
      </c>
      <c r="B11" s="464" t="s">
        <v>68</v>
      </c>
      <c r="C11" s="630">
        <v>729</v>
      </c>
      <c r="D11" s="631">
        <v>10</v>
      </c>
      <c r="E11" s="632">
        <v>1.3717421124828533</v>
      </c>
      <c r="F11" s="633">
        <v>0.21310368415052311</v>
      </c>
      <c r="G11" s="634">
        <v>3536</v>
      </c>
      <c r="H11" s="631">
        <v>54</v>
      </c>
      <c r="I11" s="632">
        <v>1.5271493212669682</v>
      </c>
      <c r="J11" s="633">
        <v>0.15356640161696386</v>
      </c>
    </row>
    <row r="12" spans="1:10" s="230" customFormat="1" ht="14.1" customHeight="1">
      <c r="A12" s="233">
        <v>6</v>
      </c>
      <c r="B12" s="465" t="s">
        <v>69</v>
      </c>
      <c r="C12" s="635">
        <v>1279</v>
      </c>
      <c r="D12" s="636">
        <v>64</v>
      </c>
      <c r="E12" s="637">
        <v>5.0039093041438623</v>
      </c>
      <c r="F12" s="638">
        <v>0.3738814979815076</v>
      </c>
      <c r="G12" s="639">
        <v>6661</v>
      </c>
      <c r="H12" s="636">
        <v>531</v>
      </c>
      <c r="I12" s="637">
        <v>7.9717760096081669</v>
      </c>
      <c r="J12" s="638">
        <v>0.28928331481068903</v>
      </c>
    </row>
    <row r="13" spans="1:10" s="230" customFormat="1" ht="14.1" customHeight="1">
      <c r="A13" s="232">
        <v>7</v>
      </c>
      <c r="B13" s="463" t="s">
        <v>70</v>
      </c>
      <c r="C13" s="625">
        <v>2473</v>
      </c>
      <c r="D13" s="626">
        <v>179</v>
      </c>
      <c r="E13" s="640">
        <v>7.2381722604124548</v>
      </c>
      <c r="F13" s="628">
        <v>0.72291551564368128</v>
      </c>
      <c r="G13" s="629">
        <v>13710</v>
      </c>
      <c r="H13" s="626">
        <v>1777</v>
      </c>
      <c r="I13" s="640">
        <v>12.961342086068564</v>
      </c>
      <c r="J13" s="628">
        <v>0.59541724156351095</v>
      </c>
    </row>
    <row r="14" spans="1:10" s="230" customFormat="1" ht="14.1" customHeight="1">
      <c r="A14" s="232">
        <v>8</v>
      </c>
      <c r="B14" s="463" t="s">
        <v>71</v>
      </c>
      <c r="C14" s="625">
        <v>9441</v>
      </c>
      <c r="D14" s="626">
        <v>453</v>
      </c>
      <c r="E14" s="640">
        <v>4.7982205274864951</v>
      </c>
      <c r="F14" s="628">
        <v>2.7598242552333176</v>
      </c>
      <c r="G14" s="629">
        <v>61909</v>
      </c>
      <c r="H14" s="626">
        <v>10041</v>
      </c>
      <c r="I14" s="640">
        <v>16.218966547674814</v>
      </c>
      <c r="J14" s="628">
        <v>2.6886714812513057</v>
      </c>
    </row>
    <row r="15" spans="1:10" s="230" customFormat="1" ht="14.1" customHeight="1">
      <c r="A15" s="232">
        <v>9</v>
      </c>
      <c r="B15" s="463" t="s">
        <v>72</v>
      </c>
      <c r="C15" s="625">
        <v>5150</v>
      </c>
      <c r="D15" s="626">
        <v>467</v>
      </c>
      <c r="E15" s="640">
        <v>9.0679611650485441</v>
      </c>
      <c r="F15" s="628">
        <v>1.5054649840537642</v>
      </c>
      <c r="G15" s="629">
        <v>35569</v>
      </c>
      <c r="H15" s="626">
        <v>9791</v>
      </c>
      <c r="I15" s="640">
        <v>27.526778936714553</v>
      </c>
      <c r="J15" s="628">
        <v>1.5447407633240351</v>
      </c>
    </row>
    <row r="16" spans="1:10" s="230" customFormat="1" ht="14.1" customHeight="1">
      <c r="A16" s="231">
        <v>10</v>
      </c>
      <c r="B16" s="464" t="s">
        <v>73</v>
      </c>
      <c r="C16" s="630">
        <v>6344</v>
      </c>
      <c r="D16" s="631">
        <v>475</v>
      </c>
      <c r="E16" s="641">
        <v>7.4873896595208072</v>
      </c>
      <c r="F16" s="633">
        <v>1.854499001715938</v>
      </c>
      <c r="G16" s="634">
        <v>56938</v>
      </c>
      <c r="H16" s="631">
        <v>17952</v>
      </c>
      <c r="I16" s="641">
        <v>31.529031578207878</v>
      </c>
      <c r="J16" s="633">
        <v>2.472783873095783</v>
      </c>
    </row>
    <row r="17" spans="1:10" s="230" customFormat="1" ht="14.1" customHeight="1">
      <c r="A17" s="233">
        <v>11</v>
      </c>
      <c r="B17" s="465" t="s">
        <v>74</v>
      </c>
      <c r="C17" s="635">
        <v>17990</v>
      </c>
      <c r="D17" s="636">
        <v>909</v>
      </c>
      <c r="E17" s="637">
        <v>5.0528071150639242</v>
      </c>
      <c r="F17" s="638">
        <v>5.258896128762566</v>
      </c>
      <c r="G17" s="639">
        <v>120062</v>
      </c>
      <c r="H17" s="636">
        <v>23804</v>
      </c>
      <c r="I17" s="637">
        <v>19.826423014775699</v>
      </c>
      <c r="J17" s="638">
        <v>5.2142220901968095</v>
      </c>
    </row>
    <row r="18" spans="1:10" s="230" customFormat="1" ht="14.1" customHeight="1">
      <c r="A18" s="232">
        <v>12</v>
      </c>
      <c r="B18" s="463" t="s">
        <v>75</v>
      </c>
      <c r="C18" s="625">
        <v>15059</v>
      </c>
      <c r="D18" s="626">
        <v>651</v>
      </c>
      <c r="E18" s="640">
        <v>4.3229962148881071</v>
      </c>
      <c r="F18" s="628">
        <v>4.4020965426923562</v>
      </c>
      <c r="G18" s="629">
        <v>92516</v>
      </c>
      <c r="H18" s="626">
        <v>11163</v>
      </c>
      <c r="I18" s="640">
        <v>12.066021012581608</v>
      </c>
      <c r="J18" s="628">
        <v>4.0179155011298162</v>
      </c>
    </row>
    <row r="19" spans="1:10" s="230" customFormat="1" ht="14.1" customHeight="1">
      <c r="A19" s="232">
        <v>13</v>
      </c>
      <c r="B19" s="463" t="s">
        <v>76</v>
      </c>
      <c r="C19" s="625">
        <v>82294</v>
      </c>
      <c r="D19" s="626">
        <v>4785</v>
      </c>
      <c r="E19" s="640">
        <v>5.8145186769387802</v>
      </c>
      <c r="F19" s="628">
        <v>24.056453475285526</v>
      </c>
      <c r="G19" s="629">
        <v>585791</v>
      </c>
      <c r="H19" s="626">
        <v>87122</v>
      </c>
      <c r="I19" s="640">
        <v>14.872539864900622</v>
      </c>
      <c r="J19" s="628">
        <v>25.440558814932945</v>
      </c>
    </row>
    <row r="20" spans="1:10" s="230" customFormat="1" ht="14.1" customHeight="1">
      <c r="A20" s="232">
        <v>14</v>
      </c>
      <c r="B20" s="463" t="s">
        <v>77</v>
      </c>
      <c r="C20" s="625">
        <v>22384</v>
      </c>
      <c r="D20" s="626">
        <v>1654</v>
      </c>
      <c r="E20" s="640">
        <v>7.3892065761258037</v>
      </c>
      <c r="F20" s="628">
        <v>6.5433646996231953</v>
      </c>
      <c r="G20" s="629">
        <v>134101</v>
      </c>
      <c r="H20" s="626">
        <v>22462</v>
      </c>
      <c r="I20" s="640">
        <v>16.750061520794031</v>
      </c>
      <c r="J20" s="628">
        <v>5.8239276083813554</v>
      </c>
    </row>
    <row r="21" spans="1:10" s="230" customFormat="1" ht="14.1" customHeight="1">
      <c r="A21" s="231">
        <v>15</v>
      </c>
      <c r="B21" s="464" t="s">
        <v>78</v>
      </c>
      <c r="C21" s="630">
        <v>2594</v>
      </c>
      <c r="D21" s="631">
        <v>89</v>
      </c>
      <c r="E21" s="641">
        <v>3.4309946029298386</v>
      </c>
      <c r="F21" s="633">
        <v>0.75828663468649793</v>
      </c>
      <c r="G21" s="634">
        <v>14358</v>
      </c>
      <c r="H21" s="631">
        <v>1535</v>
      </c>
      <c r="I21" s="641">
        <v>10.69090402563031</v>
      </c>
      <c r="J21" s="633">
        <v>0.62355950068336174</v>
      </c>
    </row>
    <row r="22" spans="1:10" s="230" customFormat="1" ht="14.1" customHeight="1">
      <c r="A22" s="233">
        <v>16</v>
      </c>
      <c r="B22" s="465" t="s">
        <v>79</v>
      </c>
      <c r="C22" s="635">
        <v>2499</v>
      </c>
      <c r="D22" s="636">
        <v>141</v>
      </c>
      <c r="E22" s="637">
        <v>5.6422569027611047</v>
      </c>
      <c r="F22" s="638">
        <v>0.73051592138841881</v>
      </c>
      <c r="G22" s="639">
        <v>14930</v>
      </c>
      <c r="H22" s="636">
        <v>2272</v>
      </c>
      <c r="I22" s="637">
        <v>15.21768251841929</v>
      </c>
      <c r="J22" s="638">
        <v>0.64840112447434128</v>
      </c>
    </row>
    <row r="23" spans="1:10" s="230" customFormat="1" ht="14.1" customHeight="1">
      <c r="A23" s="232">
        <v>17</v>
      </c>
      <c r="B23" s="463" t="s">
        <v>80</v>
      </c>
      <c r="C23" s="625">
        <v>2299</v>
      </c>
      <c r="D23" s="626">
        <v>191</v>
      </c>
      <c r="E23" s="640">
        <v>8.3079599826011297</v>
      </c>
      <c r="F23" s="628">
        <v>0.67205126181351527</v>
      </c>
      <c r="G23" s="629">
        <v>15092</v>
      </c>
      <c r="H23" s="626">
        <v>2668</v>
      </c>
      <c r="I23" s="640">
        <v>17.67824012721972</v>
      </c>
      <c r="J23" s="628">
        <v>0.65543668925430398</v>
      </c>
    </row>
    <row r="24" spans="1:10" s="230" customFormat="1" ht="14.1" customHeight="1">
      <c r="A24" s="232">
        <v>18</v>
      </c>
      <c r="B24" s="463" t="s">
        <v>81</v>
      </c>
      <c r="C24" s="625">
        <v>1841</v>
      </c>
      <c r="D24" s="626">
        <v>62</v>
      </c>
      <c r="E24" s="640">
        <v>3.3677349266702876</v>
      </c>
      <c r="F24" s="628">
        <v>0.53816719138698632</v>
      </c>
      <c r="G24" s="629">
        <v>13594</v>
      </c>
      <c r="H24" s="626">
        <v>3585</v>
      </c>
      <c r="I24" s="640">
        <v>26.371928792114169</v>
      </c>
      <c r="J24" s="628">
        <v>0.59037942974575985</v>
      </c>
    </row>
    <row r="25" spans="1:10" s="230" customFormat="1" ht="14.1" customHeight="1">
      <c r="A25" s="232">
        <v>19</v>
      </c>
      <c r="B25" s="463" t="s">
        <v>82</v>
      </c>
      <c r="C25" s="625">
        <v>2092</v>
      </c>
      <c r="D25" s="626">
        <v>126</v>
      </c>
      <c r="E25" s="640">
        <v>6.0229445506692159</v>
      </c>
      <c r="F25" s="628">
        <v>0.61154033915349015</v>
      </c>
      <c r="G25" s="629">
        <v>12462</v>
      </c>
      <c r="H25" s="626">
        <v>2559</v>
      </c>
      <c r="I25" s="640">
        <v>20.534424650938853</v>
      </c>
      <c r="J25" s="628">
        <v>0.54121733511046488</v>
      </c>
    </row>
    <row r="26" spans="1:10" s="230" customFormat="1" ht="14.1" customHeight="1">
      <c r="A26" s="231">
        <v>20</v>
      </c>
      <c r="B26" s="464" t="s">
        <v>83</v>
      </c>
      <c r="C26" s="630">
        <v>4992</v>
      </c>
      <c r="D26" s="631">
        <v>247</v>
      </c>
      <c r="E26" s="641">
        <v>4.9479166666666661</v>
      </c>
      <c r="F26" s="633">
        <v>1.4592779029895904</v>
      </c>
      <c r="G26" s="634">
        <v>27834</v>
      </c>
      <c r="H26" s="631">
        <v>3778</v>
      </c>
      <c r="I26" s="641">
        <v>13.573327584968025</v>
      </c>
      <c r="J26" s="633">
        <v>1.2088142597869267</v>
      </c>
    </row>
    <row r="27" spans="1:10" s="230" customFormat="1" ht="14.1" customHeight="1">
      <c r="A27" s="233">
        <v>21</v>
      </c>
      <c r="B27" s="465" t="s">
        <v>84</v>
      </c>
      <c r="C27" s="635">
        <v>5739</v>
      </c>
      <c r="D27" s="636">
        <v>315</v>
      </c>
      <c r="E27" s="637">
        <v>5.4887611082070045</v>
      </c>
      <c r="F27" s="638">
        <v>1.6776434065018548</v>
      </c>
      <c r="G27" s="639">
        <v>43733</v>
      </c>
      <c r="H27" s="636">
        <v>9830</v>
      </c>
      <c r="I27" s="637">
        <v>22.477305467267282</v>
      </c>
      <c r="J27" s="638">
        <v>1.8992984847043783</v>
      </c>
    </row>
    <row r="28" spans="1:10" s="230" customFormat="1" ht="14.1" customHeight="1">
      <c r="A28" s="232">
        <v>22</v>
      </c>
      <c r="B28" s="463" t="s">
        <v>85</v>
      </c>
      <c r="C28" s="625">
        <v>10235</v>
      </c>
      <c r="D28" s="626">
        <v>1258</v>
      </c>
      <c r="E28" s="640">
        <v>12.291157791890571</v>
      </c>
      <c r="F28" s="628">
        <v>2.9919289537456843</v>
      </c>
      <c r="G28" s="629">
        <v>81560</v>
      </c>
      <c r="H28" s="626">
        <v>30580</v>
      </c>
      <c r="I28" s="640">
        <v>37.493869543894064</v>
      </c>
      <c r="J28" s="628">
        <v>3.5421028608256715</v>
      </c>
    </row>
    <row r="29" spans="1:10" s="230" customFormat="1" ht="14.1" customHeight="1">
      <c r="A29" s="232">
        <v>23</v>
      </c>
      <c r="B29" s="463" t="s">
        <v>86</v>
      </c>
      <c r="C29" s="625">
        <v>26979</v>
      </c>
      <c r="D29" s="626">
        <v>2546</v>
      </c>
      <c r="E29" s="640">
        <v>9.4369694947922458</v>
      </c>
      <c r="F29" s="628">
        <v>7.8865902533566024</v>
      </c>
      <c r="G29" s="629">
        <v>229627</v>
      </c>
      <c r="H29" s="626">
        <v>62140</v>
      </c>
      <c r="I29" s="640">
        <v>27.061277637211649</v>
      </c>
      <c r="J29" s="628">
        <v>9.9725656402993668</v>
      </c>
    </row>
    <row r="30" spans="1:10" s="230" customFormat="1" ht="14.1" customHeight="1">
      <c r="A30" s="232">
        <v>24</v>
      </c>
      <c r="B30" s="463" t="s">
        <v>87</v>
      </c>
      <c r="C30" s="625">
        <v>4961</v>
      </c>
      <c r="D30" s="626">
        <v>456</v>
      </c>
      <c r="E30" s="640">
        <v>9.1916952227373514</v>
      </c>
      <c r="F30" s="628">
        <v>1.4502158807554804</v>
      </c>
      <c r="G30" s="629">
        <v>37091</v>
      </c>
      <c r="H30" s="626">
        <v>10648</v>
      </c>
      <c r="I30" s="640">
        <v>28.707772775066726</v>
      </c>
      <c r="J30" s="628">
        <v>1.610840328725907</v>
      </c>
    </row>
    <row r="31" spans="1:10" s="230" customFormat="1" ht="14.1" customHeight="1">
      <c r="A31" s="231">
        <v>25</v>
      </c>
      <c r="B31" s="464" t="s">
        <v>88</v>
      </c>
      <c r="C31" s="630">
        <v>2721</v>
      </c>
      <c r="D31" s="631">
        <v>371</v>
      </c>
      <c r="E31" s="641">
        <v>13.634693127526646</v>
      </c>
      <c r="F31" s="633">
        <v>0.7954116935165616</v>
      </c>
      <c r="G31" s="634">
        <v>24990</v>
      </c>
      <c r="H31" s="631">
        <v>9300</v>
      </c>
      <c r="I31" s="641">
        <v>37.214885954381757</v>
      </c>
      <c r="J31" s="633">
        <v>1.0853010114275812</v>
      </c>
    </row>
    <row r="32" spans="1:10" s="230" customFormat="1" ht="14.1" customHeight="1">
      <c r="A32" s="233">
        <v>26</v>
      </c>
      <c r="B32" s="465" t="s">
        <v>89</v>
      </c>
      <c r="C32" s="635">
        <v>5837</v>
      </c>
      <c r="D32" s="636">
        <v>262</v>
      </c>
      <c r="E32" s="637">
        <v>4.4886071612129523</v>
      </c>
      <c r="F32" s="638">
        <v>1.7062910896935575</v>
      </c>
      <c r="G32" s="639">
        <v>34786</v>
      </c>
      <c r="H32" s="636">
        <v>3262</v>
      </c>
      <c r="I32" s="637">
        <v>9.3773357097682979</v>
      </c>
      <c r="J32" s="638">
        <v>1.5107355335542152</v>
      </c>
    </row>
    <row r="33" spans="1:10" s="230" customFormat="1" ht="14.1" customHeight="1">
      <c r="A33" s="232">
        <v>27</v>
      </c>
      <c r="B33" s="463" t="s">
        <v>90</v>
      </c>
      <c r="C33" s="625">
        <v>28167</v>
      </c>
      <c r="D33" s="626">
        <v>867</v>
      </c>
      <c r="E33" s="640">
        <v>3.0780700820108637</v>
      </c>
      <c r="F33" s="628">
        <v>8.2338703312315289</v>
      </c>
      <c r="G33" s="629">
        <v>174699</v>
      </c>
      <c r="H33" s="626">
        <v>25283</v>
      </c>
      <c r="I33" s="640">
        <v>14.472320963485766</v>
      </c>
      <c r="J33" s="628">
        <v>7.5870748857697885</v>
      </c>
    </row>
    <row r="34" spans="1:10" s="230" customFormat="1" ht="14.1" customHeight="1">
      <c r="A34" s="232">
        <v>28</v>
      </c>
      <c r="B34" s="463" t="s">
        <v>91</v>
      </c>
      <c r="C34" s="625">
        <v>11235</v>
      </c>
      <c r="D34" s="626">
        <v>507</v>
      </c>
      <c r="E34" s="640">
        <v>4.5126835781041388</v>
      </c>
      <c r="F34" s="628">
        <v>3.284252251620202</v>
      </c>
      <c r="G34" s="629">
        <v>66165</v>
      </c>
      <c r="H34" s="626">
        <v>9772</v>
      </c>
      <c r="I34" s="640">
        <v>14.769137761656465</v>
      </c>
      <c r="J34" s="628">
        <v>2.8735070596681034</v>
      </c>
    </row>
    <row r="35" spans="1:10" s="230" customFormat="1" ht="14.1" customHeight="1">
      <c r="A35" s="232">
        <v>29</v>
      </c>
      <c r="B35" s="463" t="s">
        <v>92</v>
      </c>
      <c r="C35" s="625">
        <v>1838</v>
      </c>
      <c r="D35" s="626">
        <v>51</v>
      </c>
      <c r="E35" s="640">
        <v>2.774755168661589</v>
      </c>
      <c r="F35" s="628">
        <v>0.53729022149336281</v>
      </c>
      <c r="G35" s="629">
        <v>9929</v>
      </c>
      <c r="H35" s="626">
        <v>568</v>
      </c>
      <c r="I35" s="640">
        <v>5.7206163762715274</v>
      </c>
      <c r="J35" s="628">
        <v>0.43121063395215903</v>
      </c>
    </row>
    <row r="36" spans="1:10" s="230" customFormat="1" ht="14.1" customHeight="1">
      <c r="A36" s="231">
        <v>30</v>
      </c>
      <c r="B36" s="464" t="s">
        <v>93</v>
      </c>
      <c r="C36" s="630">
        <v>1163</v>
      </c>
      <c r="D36" s="631">
        <v>52</v>
      </c>
      <c r="E36" s="641">
        <v>4.4711951848667244</v>
      </c>
      <c r="F36" s="633">
        <v>0.33997199542806361</v>
      </c>
      <c r="G36" s="634">
        <v>5711</v>
      </c>
      <c r="H36" s="631">
        <v>244</v>
      </c>
      <c r="I36" s="641">
        <v>4.2724566625809839</v>
      </c>
      <c r="J36" s="633">
        <v>0.24802537319979656</v>
      </c>
    </row>
    <row r="37" spans="1:10" s="230" customFormat="1" ht="14.1" customHeight="1">
      <c r="A37" s="233">
        <v>31</v>
      </c>
      <c r="B37" s="465" t="s">
        <v>94</v>
      </c>
      <c r="C37" s="635">
        <v>746</v>
      </c>
      <c r="D37" s="636">
        <v>25</v>
      </c>
      <c r="E37" s="637">
        <v>3.3512064343163539</v>
      </c>
      <c r="F37" s="638">
        <v>0.2180731802143899</v>
      </c>
      <c r="G37" s="639">
        <v>3912</v>
      </c>
      <c r="H37" s="636">
        <v>71</v>
      </c>
      <c r="I37" s="637">
        <v>1.8149284253578732</v>
      </c>
      <c r="J37" s="638">
        <v>0.16989586061243289</v>
      </c>
    </row>
    <row r="38" spans="1:10" s="230" customFormat="1" ht="14.1" customHeight="1">
      <c r="A38" s="232">
        <v>32</v>
      </c>
      <c r="B38" s="463" t="s">
        <v>95</v>
      </c>
      <c r="C38" s="625">
        <v>950</v>
      </c>
      <c r="D38" s="626">
        <v>31</v>
      </c>
      <c r="E38" s="640">
        <v>3.263157894736842</v>
      </c>
      <c r="F38" s="628">
        <v>0.27770713298079142</v>
      </c>
      <c r="G38" s="629">
        <v>5675</v>
      </c>
      <c r="H38" s="626">
        <v>1186</v>
      </c>
      <c r="I38" s="640">
        <v>20.898678414096917</v>
      </c>
      <c r="J38" s="628">
        <v>0.24646191435980488</v>
      </c>
    </row>
    <row r="39" spans="1:10" s="230" customFormat="1" ht="14.1" customHeight="1">
      <c r="A39" s="232">
        <v>33</v>
      </c>
      <c r="B39" s="463" t="s">
        <v>96</v>
      </c>
      <c r="C39" s="625">
        <v>3649</v>
      </c>
      <c r="D39" s="626">
        <v>121</v>
      </c>
      <c r="E39" s="640">
        <v>3.3159769799945193</v>
      </c>
      <c r="F39" s="628">
        <v>1.0666877139441135</v>
      </c>
      <c r="G39" s="629">
        <v>26676</v>
      </c>
      <c r="H39" s="626">
        <v>2212</v>
      </c>
      <c r="I39" s="640">
        <v>8.2920977657819765</v>
      </c>
      <c r="J39" s="628">
        <v>1.1585230004338598</v>
      </c>
    </row>
    <row r="40" spans="1:10" s="230" customFormat="1" ht="14.1" customHeight="1">
      <c r="A40" s="232">
        <v>34</v>
      </c>
      <c r="B40" s="463" t="s">
        <v>97</v>
      </c>
      <c r="C40" s="625">
        <v>6660</v>
      </c>
      <c r="D40" s="626">
        <v>402</v>
      </c>
      <c r="E40" s="640">
        <v>6.0360360360360366</v>
      </c>
      <c r="F40" s="628">
        <v>1.9468731638442853</v>
      </c>
      <c r="G40" s="629">
        <v>48351</v>
      </c>
      <c r="H40" s="626">
        <v>4908</v>
      </c>
      <c r="I40" s="640">
        <v>10.150772476267296</v>
      </c>
      <c r="J40" s="628">
        <v>2.0998555103455376</v>
      </c>
    </row>
    <row r="41" spans="1:10" s="230" customFormat="1" ht="14.1" customHeight="1">
      <c r="A41" s="231">
        <v>35</v>
      </c>
      <c r="B41" s="464" t="s">
        <v>98</v>
      </c>
      <c r="C41" s="630">
        <v>2171</v>
      </c>
      <c r="D41" s="631">
        <v>114</v>
      </c>
      <c r="E41" s="641">
        <v>5.2510363887609399</v>
      </c>
      <c r="F41" s="633">
        <v>0.63463387968557705</v>
      </c>
      <c r="G41" s="634">
        <v>12754</v>
      </c>
      <c r="H41" s="631">
        <v>1185</v>
      </c>
      <c r="I41" s="641">
        <v>9.2912027599184572</v>
      </c>
      <c r="J41" s="633">
        <v>0.55389872347928648</v>
      </c>
    </row>
    <row r="42" spans="1:10" s="230" customFormat="1" ht="14.1" customHeight="1">
      <c r="A42" s="233">
        <v>36</v>
      </c>
      <c r="B42" s="465" t="s">
        <v>99</v>
      </c>
      <c r="C42" s="635">
        <v>1299</v>
      </c>
      <c r="D42" s="636">
        <v>51</v>
      </c>
      <c r="E42" s="637">
        <v>3.9260969976905313</v>
      </c>
      <c r="F42" s="638">
        <v>0.37972796393899799</v>
      </c>
      <c r="G42" s="639">
        <v>6452</v>
      </c>
      <c r="H42" s="636">
        <v>395</v>
      </c>
      <c r="I42" s="637">
        <v>6.1221326720396778</v>
      </c>
      <c r="J42" s="638">
        <v>0.28020656765629265</v>
      </c>
    </row>
    <row r="43" spans="1:10" s="230" customFormat="1" ht="14.1" customHeight="1">
      <c r="A43" s="232">
        <v>37</v>
      </c>
      <c r="B43" s="463" t="s">
        <v>100</v>
      </c>
      <c r="C43" s="625">
        <v>2165</v>
      </c>
      <c r="D43" s="626">
        <v>102</v>
      </c>
      <c r="E43" s="640">
        <v>4.7113163972286376</v>
      </c>
      <c r="F43" s="628">
        <v>0.63287993989833002</v>
      </c>
      <c r="G43" s="629">
        <v>14428</v>
      </c>
      <c r="H43" s="626">
        <v>823</v>
      </c>
      <c r="I43" s="640">
        <v>5.7041863044080952</v>
      </c>
      <c r="J43" s="628">
        <v>0.62659955953890123</v>
      </c>
    </row>
    <row r="44" spans="1:10" s="230" customFormat="1" ht="14.1" customHeight="1">
      <c r="A44" s="232">
        <v>38</v>
      </c>
      <c r="B44" s="463" t="s">
        <v>101</v>
      </c>
      <c r="C44" s="625">
        <v>2347</v>
      </c>
      <c r="D44" s="626">
        <v>229</v>
      </c>
      <c r="E44" s="640">
        <v>9.7571367703451219</v>
      </c>
      <c r="F44" s="628">
        <v>0.68608278011149204</v>
      </c>
      <c r="G44" s="629">
        <v>14550</v>
      </c>
      <c r="H44" s="626">
        <v>1927</v>
      </c>
      <c r="I44" s="640">
        <v>13.243986254295534</v>
      </c>
      <c r="J44" s="628">
        <v>0.63189794782998432</v>
      </c>
    </row>
    <row r="45" spans="1:10" s="230" customFormat="1" ht="14.1" customHeight="1">
      <c r="A45" s="232">
        <v>39</v>
      </c>
      <c r="B45" s="463" t="s">
        <v>102</v>
      </c>
      <c r="C45" s="625">
        <v>1216</v>
      </c>
      <c r="D45" s="626">
        <v>26</v>
      </c>
      <c r="E45" s="640">
        <v>2.138157894736842</v>
      </c>
      <c r="F45" s="628">
        <v>0.35546513021541304</v>
      </c>
      <c r="G45" s="629">
        <v>5293</v>
      </c>
      <c r="H45" s="626">
        <v>103</v>
      </c>
      <c r="I45" s="640">
        <v>1.9459663706782544</v>
      </c>
      <c r="J45" s="628">
        <v>0.22987187889100388</v>
      </c>
    </row>
    <row r="46" spans="1:10" s="230" customFormat="1" ht="14.1" customHeight="1">
      <c r="A46" s="231">
        <v>40</v>
      </c>
      <c r="B46" s="464" t="s">
        <v>103</v>
      </c>
      <c r="C46" s="630">
        <v>12330</v>
      </c>
      <c r="D46" s="631">
        <v>639</v>
      </c>
      <c r="E46" s="641">
        <v>5.1824817518248176</v>
      </c>
      <c r="F46" s="633">
        <v>3.6043462627927987</v>
      </c>
      <c r="G46" s="634">
        <v>76199</v>
      </c>
      <c r="H46" s="631">
        <v>12371</v>
      </c>
      <c r="I46" s="641">
        <v>16.23512119581622</v>
      </c>
      <c r="J46" s="633">
        <v>3.3092777819035719</v>
      </c>
    </row>
    <row r="47" spans="1:10" s="230" customFormat="1" ht="14.1" customHeight="1">
      <c r="A47" s="233">
        <v>41</v>
      </c>
      <c r="B47" s="465" t="s">
        <v>104</v>
      </c>
      <c r="C47" s="635">
        <v>1368</v>
      </c>
      <c r="D47" s="636">
        <v>28</v>
      </c>
      <c r="E47" s="637">
        <v>2.0467836257309941</v>
      </c>
      <c r="F47" s="638">
        <v>0.39989827149233964</v>
      </c>
      <c r="G47" s="639">
        <v>8749</v>
      </c>
      <c r="H47" s="636">
        <v>349</v>
      </c>
      <c r="I47" s="637">
        <v>3.9890273174077033</v>
      </c>
      <c r="J47" s="638">
        <v>0.37996392753020841</v>
      </c>
    </row>
    <row r="48" spans="1:10" s="230" customFormat="1" ht="14.1" customHeight="1">
      <c r="A48" s="232">
        <v>42</v>
      </c>
      <c r="B48" s="463" t="s">
        <v>105</v>
      </c>
      <c r="C48" s="625">
        <v>2079</v>
      </c>
      <c r="D48" s="626">
        <v>84</v>
      </c>
      <c r="E48" s="640">
        <v>4.0404040404040407</v>
      </c>
      <c r="F48" s="628">
        <v>0.60774013628112145</v>
      </c>
      <c r="G48" s="629">
        <v>11096</v>
      </c>
      <c r="H48" s="626">
        <v>974</v>
      </c>
      <c r="I48" s="640">
        <v>8.777937995674117</v>
      </c>
      <c r="J48" s="628">
        <v>0.48189275801522374</v>
      </c>
    </row>
    <row r="49" spans="1:10" s="230" customFormat="1" ht="14.1" customHeight="1">
      <c r="A49" s="232">
        <v>43</v>
      </c>
      <c r="B49" s="463" t="s">
        <v>106</v>
      </c>
      <c r="C49" s="625">
        <v>3982</v>
      </c>
      <c r="D49" s="626">
        <v>132</v>
      </c>
      <c r="E49" s="640">
        <v>3.3149171270718232</v>
      </c>
      <c r="F49" s="628">
        <v>1.164031372136328</v>
      </c>
      <c r="G49" s="629">
        <v>21437</v>
      </c>
      <c r="H49" s="626">
        <v>1517</v>
      </c>
      <c r="I49" s="640">
        <v>7.0765498903764517</v>
      </c>
      <c r="J49" s="628">
        <v>0.93099630980284354</v>
      </c>
    </row>
    <row r="50" spans="1:10" s="230" customFormat="1" ht="14.1" customHeight="1">
      <c r="A50" s="232">
        <v>44</v>
      </c>
      <c r="B50" s="463" t="s">
        <v>107</v>
      </c>
      <c r="C50" s="625">
        <v>2223</v>
      </c>
      <c r="D50" s="626">
        <v>70</v>
      </c>
      <c r="E50" s="640">
        <v>3.148897885739991</v>
      </c>
      <c r="F50" s="628">
        <v>0.64983469117505199</v>
      </c>
      <c r="G50" s="629">
        <v>12176</v>
      </c>
      <c r="H50" s="626">
        <v>730</v>
      </c>
      <c r="I50" s="640">
        <v>5.9954007884362683</v>
      </c>
      <c r="J50" s="628">
        <v>0.52879652321497517</v>
      </c>
    </row>
    <row r="51" spans="1:10" s="230" customFormat="1" ht="14.1" customHeight="1">
      <c r="A51" s="231">
        <v>45</v>
      </c>
      <c r="B51" s="464" t="s">
        <v>108</v>
      </c>
      <c r="C51" s="630">
        <v>1506</v>
      </c>
      <c r="D51" s="631">
        <v>21</v>
      </c>
      <c r="E51" s="641">
        <v>1.394422310756972</v>
      </c>
      <c r="F51" s="633">
        <v>0.44023888659902299</v>
      </c>
      <c r="G51" s="634">
        <v>8515</v>
      </c>
      <c r="H51" s="631">
        <v>134</v>
      </c>
      <c r="I51" s="641">
        <v>1.5736934820904287</v>
      </c>
      <c r="J51" s="633">
        <v>0.36980144507026225</v>
      </c>
    </row>
    <row r="52" spans="1:10" s="230" customFormat="1" ht="14.1" customHeight="1">
      <c r="A52" s="233">
        <v>46</v>
      </c>
      <c r="B52" s="465" t="s">
        <v>109</v>
      </c>
      <c r="C52" s="635">
        <v>2427</v>
      </c>
      <c r="D52" s="636">
        <v>70</v>
      </c>
      <c r="E52" s="637">
        <v>2.88421920065925</v>
      </c>
      <c r="F52" s="638">
        <v>0.70946864394145348</v>
      </c>
      <c r="G52" s="639">
        <v>14240</v>
      </c>
      <c r="H52" s="636">
        <v>787</v>
      </c>
      <c r="I52" s="637">
        <v>5.5266853932584272</v>
      </c>
      <c r="J52" s="638">
        <v>0.61843483004116673</v>
      </c>
    </row>
    <row r="53" spans="1:10" s="230" customFormat="1" ht="14.1" customHeight="1">
      <c r="A53" s="234">
        <v>47</v>
      </c>
      <c r="B53" s="466" t="s">
        <v>110</v>
      </c>
      <c r="C53" s="642">
        <v>3284</v>
      </c>
      <c r="D53" s="643">
        <v>149</v>
      </c>
      <c r="E53" s="644">
        <v>4.5371498172959805</v>
      </c>
      <c r="F53" s="645">
        <v>0.95998971021991486</v>
      </c>
      <c r="G53" s="646">
        <v>17239</v>
      </c>
      <c r="H53" s="643">
        <v>2255</v>
      </c>
      <c r="I53" s="644">
        <v>13.080805151110852</v>
      </c>
      <c r="J53" s="645">
        <v>0.74867963729492093</v>
      </c>
    </row>
    <row r="54" spans="1:10" ht="9.75" customHeight="1"/>
    <row r="55" spans="1:10" s="235" customFormat="1" ht="26.25" customHeight="1">
      <c r="A55" s="369" t="s">
        <v>46</v>
      </c>
      <c r="B55" s="721" t="s">
        <v>111</v>
      </c>
      <c r="C55" s="721"/>
      <c r="D55" s="721"/>
      <c r="E55" s="721"/>
      <c r="F55" s="721"/>
      <c r="G55" s="721"/>
      <c r="H55" s="721"/>
      <c r="I55" s="721"/>
      <c r="J55" s="721"/>
    </row>
    <row r="56" spans="1:10" s="235" customFormat="1" ht="5.0999999999999996" customHeight="1">
      <c r="A56" s="369"/>
      <c r="B56" s="655"/>
      <c r="C56" s="655"/>
      <c r="D56" s="655"/>
      <c r="E56" s="655"/>
      <c r="F56" s="655"/>
      <c r="G56" s="655"/>
      <c r="H56" s="655"/>
      <c r="I56" s="655"/>
      <c r="J56" s="655"/>
    </row>
    <row r="57" spans="1:10" s="235" customFormat="1" ht="57.95" customHeight="1">
      <c r="A57" s="369" t="s">
        <v>48</v>
      </c>
      <c r="B57" s="721" t="s">
        <v>112</v>
      </c>
      <c r="C57" s="721"/>
      <c r="D57" s="721"/>
      <c r="E57" s="721"/>
      <c r="F57" s="721"/>
      <c r="G57" s="721"/>
      <c r="H57" s="721"/>
      <c r="I57" s="721"/>
      <c r="J57" s="721"/>
    </row>
    <row r="58" spans="1:10" s="235" customFormat="1" ht="5.0999999999999996" customHeight="1">
      <c r="A58" s="369"/>
      <c r="B58" s="655"/>
      <c r="C58" s="655"/>
      <c r="D58" s="655"/>
      <c r="E58" s="655"/>
      <c r="F58" s="655"/>
      <c r="G58" s="655"/>
      <c r="H58" s="655"/>
      <c r="I58" s="655"/>
      <c r="J58" s="655"/>
    </row>
    <row r="59" spans="1:10" s="235" customFormat="1" ht="26.25" customHeight="1">
      <c r="A59" s="369" t="s">
        <v>113</v>
      </c>
      <c r="B59" s="721" t="s">
        <v>114</v>
      </c>
      <c r="C59" s="721"/>
      <c r="D59" s="721"/>
      <c r="E59" s="721"/>
      <c r="F59" s="721"/>
      <c r="G59" s="721"/>
      <c r="H59" s="721"/>
      <c r="I59" s="721"/>
      <c r="J59" s="721"/>
    </row>
    <row r="61" spans="1:10" s="229" customFormat="1">
      <c r="A61" s="236"/>
      <c r="B61" s="237"/>
      <c r="C61" s="238"/>
      <c r="D61" s="238"/>
      <c r="E61" s="237"/>
      <c r="G61" s="238"/>
      <c r="H61" s="238"/>
      <c r="I61" s="239"/>
    </row>
    <row r="62" spans="1:10">
      <c r="C62" s="240"/>
      <c r="D62" s="240"/>
      <c r="G62" s="240"/>
      <c r="H62" s="240"/>
    </row>
  </sheetData>
  <mergeCells count="9">
    <mergeCell ref="A6:B6"/>
    <mergeCell ref="B55:J55"/>
    <mergeCell ref="B57:J57"/>
    <mergeCell ref="B59:J59"/>
    <mergeCell ref="A1:J1"/>
    <mergeCell ref="C4:E4"/>
    <mergeCell ref="F4:F5"/>
    <mergeCell ref="G4:I4"/>
    <mergeCell ref="J4:J5"/>
  </mergeCells>
  <phoneticPr fontId="7"/>
  <printOptions horizontalCentered="1"/>
  <pageMargins left="0.39370078740157483" right="0.39370078740157483" top="0.47244094488188981" bottom="0.27559055118110237" header="0.51181102362204722" footer="0.23622047244094491"/>
  <pageSetup paperSize="9" scale="96" fitToWidth="0" fitToHeight="0" orientation="portrait" r:id="rId1"/>
  <headerFooter scaleWithDoc="0" alignWithMargins="0">
    <oddHeader xml:space="preserve">&amp;L&amp;E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pageSetUpPr fitToPage="1"/>
  </sheetPr>
  <dimension ref="A1:AA60"/>
  <sheetViews>
    <sheetView showZeros="0" view="pageBreakPreview" zoomScale="85" zoomScaleNormal="70" zoomScaleSheetLayoutView="85" workbookViewId="0">
      <pane xSplit="2" ySplit="5" topLeftCell="C6" activePane="bottomRight" state="frozenSplit"/>
      <selection pane="topRight" activeCell="A2" sqref="A2:K2"/>
      <selection pane="bottomLeft" activeCell="A2" sqref="A2:K2"/>
      <selection pane="bottomRight" activeCell="J7" sqref="J7"/>
    </sheetView>
  </sheetViews>
  <sheetFormatPr defaultColWidth="9" defaultRowHeight="30" customHeight="1"/>
  <cols>
    <col min="1" max="1" width="6.375" style="656" customWidth="1"/>
    <col min="2" max="2" width="10.75" style="367" customWidth="1"/>
    <col min="3" max="3" width="12.25" style="656" customWidth="1"/>
    <col min="4" max="4" width="9.875" style="244" customWidth="1"/>
    <col min="5" max="5" width="6.375" style="244" customWidth="1"/>
    <col min="6" max="7" width="10.625" style="244" customWidth="1"/>
    <col min="8" max="8" width="9.625" style="656" customWidth="1"/>
    <col min="9" max="9" width="6.375" style="244" customWidth="1"/>
    <col min="10" max="10" width="9.875" style="656" customWidth="1"/>
    <col min="11" max="11" width="6.375" style="244" customWidth="1"/>
    <col min="12" max="12" width="11.125" style="656" customWidth="1"/>
    <col min="13" max="13" width="6.375" style="244" customWidth="1"/>
    <col min="14" max="14" width="10.625" style="656" customWidth="1"/>
    <col min="15" max="15" width="11.125" style="656" customWidth="1"/>
    <col min="16" max="16" width="6.375" style="656" customWidth="1"/>
    <col min="17" max="20" width="10.625" style="656" customWidth="1"/>
    <col min="21" max="21" width="7.75" style="656" customWidth="1"/>
    <col min="22" max="22" width="3.375" style="656" customWidth="1"/>
    <col min="23" max="23" width="10.25" style="656" bestFit="1" customWidth="1"/>
    <col min="24" max="24" width="9.375" style="327" bestFit="1" customWidth="1"/>
    <col min="25" max="26" width="9" style="656"/>
    <col min="27" max="27" width="9" style="656" customWidth="1"/>
    <col min="28" max="16384" width="9" style="656"/>
  </cols>
  <sheetData>
    <row r="1" spans="1:27" ht="36.75" customHeight="1">
      <c r="A1" s="731" t="s">
        <v>115</v>
      </c>
      <c r="B1" s="731"/>
      <c r="C1" s="731"/>
      <c r="D1" s="731"/>
      <c r="E1" s="731"/>
      <c r="F1" s="731"/>
      <c r="G1" s="731"/>
      <c r="H1" s="731"/>
      <c r="I1" s="731"/>
      <c r="J1" s="731"/>
      <c r="K1" s="731"/>
      <c r="L1" s="731"/>
      <c r="M1" s="731"/>
      <c r="N1" s="731"/>
      <c r="O1" s="731"/>
      <c r="P1" s="731"/>
      <c r="Q1" s="731"/>
      <c r="R1" s="731"/>
      <c r="S1" s="731"/>
      <c r="T1" s="731"/>
      <c r="U1" s="731"/>
    </row>
    <row r="2" spans="1:27" ht="24.95" customHeight="1">
      <c r="A2" s="328" t="s">
        <v>13</v>
      </c>
      <c r="B2" s="217"/>
      <c r="C2" s="217"/>
      <c r="D2" s="217"/>
      <c r="E2" s="217"/>
      <c r="F2" s="217"/>
      <c r="G2" s="217"/>
      <c r="H2" s="217"/>
      <c r="I2" s="217"/>
      <c r="J2" s="217"/>
      <c r="K2" s="217"/>
      <c r="L2" s="217"/>
      <c r="M2" s="217"/>
      <c r="N2" s="217"/>
      <c r="Q2" s="217"/>
      <c r="R2" s="217"/>
      <c r="S2" s="217"/>
      <c r="T2" s="744" t="s">
        <v>116</v>
      </c>
      <c r="U2" s="744"/>
    </row>
    <row r="3" spans="1:27" ht="45" customHeight="1">
      <c r="A3" s="732"/>
      <c r="B3" s="733"/>
      <c r="C3" s="736" t="s">
        <v>117</v>
      </c>
      <c r="D3" s="745" t="s">
        <v>380</v>
      </c>
      <c r="E3" s="748"/>
      <c r="F3" s="748"/>
      <c r="G3" s="746"/>
      <c r="H3" s="745" t="s">
        <v>118</v>
      </c>
      <c r="I3" s="746"/>
      <c r="J3" s="745" t="s">
        <v>18</v>
      </c>
      <c r="K3" s="747"/>
      <c r="L3" s="738" t="s">
        <v>19</v>
      </c>
      <c r="M3" s="739"/>
      <c r="N3" s="740"/>
      <c r="O3" s="741" t="s">
        <v>20</v>
      </c>
      <c r="P3" s="742"/>
      <c r="Q3" s="742"/>
      <c r="R3" s="742"/>
      <c r="S3" s="742"/>
      <c r="T3" s="743"/>
      <c r="U3" s="449" t="s">
        <v>21</v>
      </c>
    </row>
    <row r="4" spans="1:27" ht="50.1" customHeight="1">
      <c r="A4" s="734"/>
      <c r="B4" s="735"/>
      <c r="C4" s="737"/>
      <c r="D4" s="450" t="s">
        <v>22</v>
      </c>
      <c r="E4" s="531" t="s">
        <v>119</v>
      </c>
      <c r="F4" s="517" t="s">
        <v>120</v>
      </c>
      <c r="G4" s="554" t="s">
        <v>24</v>
      </c>
      <c r="H4" s="532"/>
      <c r="I4" s="533" t="s">
        <v>119</v>
      </c>
      <c r="J4" s="532"/>
      <c r="K4" s="537" t="s">
        <v>119</v>
      </c>
      <c r="L4" s="538" t="s">
        <v>22</v>
      </c>
      <c r="M4" s="531" t="s">
        <v>119</v>
      </c>
      <c r="N4" s="534" t="s">
        <v>25</v>
      </c>
      <c r="O4" s="450" t="s">
        <v>22</v>
      </c>
      <c r="P4" s="531" t="s">
        <v>119</v>
      </c>
      <c r="Q4" s="535" t="s">
        <v>26</v>
      </c>
      <c r="R4" s="535" t="s">
        <v>121</v>
      </c>
      <c r="S4" s="535" t="s">
        <v>122</v>
      </c>
      <c r="T4" s="536" t="s">
        <v>29</v>
      </c>
      <c r="U4" s="404"/>
    </row>
    <row r="5" spans="1:27" ht="26.25" customHeight="1" thickBot="1">
      <c r="A5" s="729" t="s">
        <v>123</v>
      </c>
      <c r="B5" s="730"/>
      <c r="C5" s="374">
        <v>2302587</v>
      </c>
      <c r="D5" s="525">
        <v>718812</v>
      </c>
      <c r="E5" s="555">
        <v>31.217582658114544</v>
      </c>
      <c r="F5" s="526">
        <v>411261</v>
      </c>
      <c r="G5" s="527">
        <v>206995</v>
      </c>
      <c r="H5" s="525">
        <v>85686</v>
      </c>
      <c r="I5" s="555">
        <v>3.7212926156536104</v>
      </c>
      <c r="J5" s="525">
        <v>470725</v>
      </c>
      <c r="K5" s="555">
        <v>20.443310068197206</v>
      </c>
      <c r="L5" s="525">
        <v>398167</v>
      </c>
      <c r="M5" s="555">
        <v>17.292158776193908</v>
      </c>
      <c r="N5" s="528">
        <v>311996</v>
      </c>
      <c r="O5" s="525">
        <v>629117</v>
      </c>
      <c r="P5" s="555">
        <v>27.32218152886297</v>
      </c>
      <c r="Q5" s="529">
        <v>382872</v>
      </c>
      <c r="R5" s="529">
        <v>100190</v>
      </c>
      <c r="S5" s="529">
        <v>18756</v>
      </c>
      <c r="T5" s="530">
        <v>127299</v>
      </c>
      <c r="U5" s="376">
        <v>80</v>
      </c>
      <c r="W5" s="329"/>
      <c r="X5" s="330"/>
      <c r="Z5" s="331">
        <v>-1727221</v>
      </c>
    </row>
    <row r="6" spans="1:27" ht="26.25" customHeight="1" thickTop="1">
      <c r="A6" s="332">
        <v>1</v>
      </c>
      <c r="B6" s="467" t="s">
        <v>124</v>
      </c>
      <c r="C6" s="333">
        <v>43881</v>
      </c>
      <c r="D6" s="334">
        <v>16502</v>
      </c>
      <c r="E6" s="670">
        <v>37.606253275905289</v>
      </c>
      <c r="F6" s="509">
        <v>4554</v>
      </c>
      <c r="G6" s="513">
        <v>8925</v>
      </c>
      <c r="H6" s="335">
        <v>1623</v>
      </c>
      <c r="I6" s="670">
        <v>3.6986395022902849</v>
      </c>
      <c r="J6" s="335">
        <v>18474</v>
      </c>
      <c r="K6" s="670">
        <v>42.10022561017297</v>
      </c>
      <c r="L6" s="335">
        <v>3743</v>
      </c>
      <c r="M6" s="670">
        <v>8.5298876506916432</v>
      </c>
      <c r="N6" s="336">
        <v>3259</v>
      </c>
      <c r="O6" s="337">
        <v>3539</v>
      </c>
      <c r="P6" s="670">
        <v>8.0649939609398142</v>
      </c>
      <c r="Q6" s="338">
        <v>2230</v>
      </c>
      <c r="R6" s="338">
        <v>1036</v>
      </c>
      <c r="S6" s="338">
        <v>54</v>
      </c>
      <c r="T6" s="375">
        <v>219</v>
      </c>
      <c r="U6" s="524">
        <v>0</v>
      </c>
      <c r="W6" s="329"/>
      <c r="X6" s="330"/>
      <c r="Z6" s="331">
        <v>-25028</v>
      </c>
    </row>
    <row r="7" spans="1:27" ht="26.25" customHeight="1">
      <c r="A7" s="332">
        <v>2</v>
      </c>
      <c r="B7" s="467" t="s">
        <v>65</v>
      </c>
      <c r="C7" s="333">
        <v>6190</v>
      </c>
      <c r="D7" s="334">
        <v>1915</v>
      </c>
      <c r="E7" s="670">
        <v>30.936995153473347</v>
      </c>
      <c r="F7" s="509">
        <v>365</v>
      </c>
      <c r="G7" s="513">
        <v>1194</v>
      </c>
      <c r="H7" s="335">
        <v>142</v>
      </c>
      <c r="I7" s="670">
        <v>2.2940226171243938</v>
      </c>
      <c r="J7" s="335">
        <v>3251</v>
      </c>
      <c r="K7" s="670">
        <v>52.520193861066232</v>
      </c>
      <c r="L7" s="335">
        <v>269</v>
      </c>
      <c r="M7" s="670">
        <v>4.3457189014539575</v>
      </c>
      <c r="N7" s="336">
        <v>223</v>
      </c>
      <c r="O7" s="337">
        <v>613</v>
      </c>
      <c r="P7" s="670">
        <v>9.9030694668820676</v>
      </c>
      <c r="Q7" s="338">
        <v>413</v>
      </c>
      <c r="R7" s="338">
        <v>148</v>
      </c>
      <c r="S7" s="338">
        <v>9</v>
      </c>
      <c r="T7" s="340">
        <v>43</v>
      </c>
      <c r="U7" s="339">
        <v>0</v>
      </c>
      <c r="W7" s="329"/>
      <c r="X7" s="330"/>
      <c r="Z7" s="331">
        <v>-3861</v>
      </c>
    </row>
    <row r="8" spans="1:27" ht="26.25" customHeight="1">
      <c r="A8" s="332">
        <v>3</v>
      </c>
      <c r="B8" s="467" t="s">
        <v>66</v>
      </c>
      <c r="C8" s="333">
        <v>7866</v>
      </c>
      <c r="D8" s="334">
        <v>2167</v>
      </c>
      <c r="E8" s="670">
        <v>27.548944825832699</v>
      </c>
      <c r="F8" s="509">
        <v>396</v>
      </c>
      <c r="G8" s="513">
        <v>1342</v>
      </c>
      <c r="H8" s="335">
        <v>248</v>
      </c>
      <c r="I8" s="670">
        <v>3.1528095601322144</v>
      </c>
      <c r="J8" s="335">
        <v>3825</v>
      </c>
      <c r="K8" s="670">
        <v>48.627002288329521</v>
      </c>
      <c r="L8" s="335">
        <v>539</v>
      </c>
      <c r="M8" s="670">
        <v>6.8522756165776757</v>
      </c>
      <c r="N8" s="336">
        <v>458</v>
      </c>
      <c r="O8" s="337">
        <v>1085</v>
      </c>
      <c r="P8" s="670">
        <v>13.793541825578441</v>
      </c>
      <c r="Q8" s="338">
        <v>775</v>
      </c>
      <c r="R8" s="338">
        <v>257</v>
      </c>
      <c r="S8" s="338">
        <v>7</v>
      </c>
      <c r="T8" s="340">
        <v>46</v>
      </c>
      <c r="U8" s="339">
        <v>2</v>
      </c>
      <c r="W8" s="329"/>
      <c r="X8" s="330"/>
      <c r="Z8" s="331">
        <v>-5225</v>
      </c>
      <c r="AA8" s="341"/>
    </row>
    <row r="9" spans="1:27" ht="26.25" customHeight="1">
      <c r="A9" s="332">
        <v>4</v>
      </c>
      <c r="B9" s="467" t="s">
        <v>67</v>
      </c>
      <c r="C9" s="333">
        <v>19554</v>
      </c>
      <c r="D9" s="334">
        <v>4820</v>
      </c>
      <c r="E9" s="670">
        <v>24.649688043367085</v>
      </c>
      <c r="F9" s="509">
        <v>1722</v>
      </c>
      <c r="G9" s="513">
        <v>1786</v>
      </c>
      <c r="H9" s="335">
        <v>466</v>
      </c>
      <c r="I9" s="670">
        <v>2.3831441137363201</v>
      </c>
      <c r="J9" s="335">
        <v>5579</v>
      </c>
      <c r="K9" s="670">
        <v>28.531246803723025</v>
      </c>
      <c r="L9" s="335">
        <v>6038</v>
      </c>
      <c r="M9" s="670">
        <v>30.878592615321672</v>
      </c>
      <c r="N9" s="336">
        <v>5609</v>
      </c>
      <c r="O9" s="337">
        <v>2651</v>
      </c>
      <c r="P9" s="670">
        <v>13.557328423851898</v>
      </c>
      <c r="Q9" s="338">
        <v>1874</v>
      </c>
      <c r="R9" s="338">
        <v>539</v>
      </c>
      <c r="S9" s="338">
        <v>48</v>
      </c>
      <c r="T9" s="340">
        <v>190</v>
      </c>
      <c r="U9" s="339">
        <v>0</v>
      </c>
      <c r="W9" s="329"/>
      <c r="X9" s="330"/>
      <c r="Z9" s="331">
        <v>-13415</v>
      </c>
    </row>
    <row r="10" spans="1:27" ht="26.25" customHeight="1">
      <c r="A10" s="332" t="s">
        <v>125</v>
      </c>
      <c r="B10" s="467" t="s">
        <v>68</v>
      </c>
      <c r="C10" s="333">
        <v>3536</v>
      </c>
      <c r="D10" s="334">
        <v>881</v>
      </c>
      <c r="E10" s="670">
        <v>24.915158371040725</v>
      </c>
      <c r="F10" s="509">
        <v>180</v>
      </c>
      <c r="G10" s="513">
        <v>334</v>
      </c>
      <c r="H10" s="335">
        <v>43</v>
      </c>
      <c r="I10" s="670">
        <v>1.2160633484162897</v>
      </c>
      <c r="J10" s="335">
        <v>1705</v>
      </c>
      <c r="K10" s="670">
        <v>48.218325791855207</v>
      </c>
      <c r="L10" s="335">
        <v>287</v>
      </c>
      <c r="M10" s="670">
        <v>8.1165158371040729</v>
      </c>
      <c r="N10" s="336">
        <v>258</v>
      </c>
      <c r="O10" s="337">
        <v>620</v>
      </c>
      <c r="P10" s="670">
        <v>17.533936651583709</v>
      </c>
      <c r="Q10" s="338">
        <v>471</v>
      </c>
      <c r="R10" s="338">
        <v>112</v>
      </c>
      <c r="S10" s="338">
        <v>2</v>
      </c>
      <c r="T10" s="340">
        <v>35</v>
      </c>
      <c r="U10" s="339">
        <v>0</v>
      </c>
      <c r="W10" s="329"/>
      <c r="X10" s="330"/>
      <c r="Z10" s="331">
        <v>-2233</v>
      </c>
    </row>
    <row r="11" spans="1:27" ht="26.25" customHeight="1">
      <c r="A11" s="351" t="s">
        <v>126</v>
      </c>
      <c r="B11" s="469" t="s">
        <v>69</v>
      </c>
      <c r="C11" s="542">
        <v>6661</v>
      </c>
      <c r="D11" s="543">
        <v>1591</v>
      </c>
      <c r="E11" s="671">
        <v>23.885302507131062</v>
      </c>
      <c r="F11" s="511">
        <v>551</v>
      </c>
      <c r="G11" s="515">
        <v>789</v>
      </c>
      <c r="H11" s="352">
        <v>198</v>
      </c>
      <c r="I11" s="671">
        <v>2.9725266476505032</v>
      </c>
      <c r="J11" s="352">
        <v>3118</v>
      </c>
      <c r="K11" s="671">
        <v>46.809788320072059</v>
      </c>
      <c r="L11" s="352">
        <v>273</v>
      </c>
      <c r="M11" s="671">
        <v>4.098483711154481</v>
      </c>
      <c r="N11" s="353">
        <v>202</v>
      </c>
      <c r="O11" s="354">
        <v>1481</v>
      </c>
      <c r="P11" s="671">
        <v>22.233898813991892</v>
      </c>
      <c r="Q11" s="355">
        <v>1115</v>
      </c>
      <c r="R11" s="355">
        <v>238</v>
      </c>
      <c r="S11" s="355">
        <v>18</v>
      </c>
      <c r="T11" s="356">
        <v>110</v>
      </c>
      <c r="U11" s="357">
        <v>0</v>
      </c>
      <c r="W11" s="329"/>
      <c r="X11" s="330"/>
      <c r="Z11" s="331">
        <v>-4427</v>
      </c>
    </row>
    <row r="12" spans="1:27" ht="26.25" customHeight="1">
      <c r="A12" s="332" t="s">
        <v>127</v>
      </c>
      <c r="B12" s="467" t="s">
        <v>70</v>
      </c>
      <c r="C12" s="333">
        <v>13710</v>
      </c>
      <c r="D12" s="334">
        <v>3517</v>
      </c>
      <c r="E12" s="670">
        <v>25.652808169219547</v>
      </c>
      <c r="F12" s="509">
        <v>1211</v>
      </c>
      <c r="G12" s="513">
        <v>1208</v>
      </c>
      <c r="H12" s="335">
        <v>549</v>
      </c>
      <c r="I12" s="670">
        <v>4.0043763676148796</v>
      </c>
      <c r="J12" s="335">
        <v>5287</v>
      </c>
      <c r="K12" s="670">
        <v>38.563092633114515</v>
      </c>
      <c r="L12" s="335">
        <v>1416</v>
      </c>
      <c r="M12" s="670">
        <v>10.328227571115974</v>
      </c>
      <c r="N12" s="336">
        <v>1145</v>
      </c>
      <c r="O12" s="337">
        <v>2941</v>
      </c>
      <c r="P12" s="670">
        <v>21.451495258935083</v>
      </c>
      <c r="Q12" s="338">
        <v>1784</v>
      </c>
      <c r="R12" s="338">
        <v>676</v>
      </c>
      <c r="S12" s="338">
        <v>49</v>
      </c>
      <c r="T12" s="340">
        <v>432</v>
      </c>
      <c r="U12" s="339">
        <v>0</v>
      </c>
      <c r="W12" s="329"/>
      <c r="X12" s="330"/>
      <c r="Z12" s="331">
        <v>-9527</v>
      </c>
    </row>
    <row r="13" spans="1:27" ht="26.25" customHeight="1">
      <c r="A13" s="332" t="s">
        <v>128</v>
      </c>
      <c r="B13" s="467" t="s">
        <v>71</v>
      </c>
      <c r="C13" s="333">
        <v>61909</v>
      </c>
      <c r="D13" s="334">
        <v>18016</v>
      </c>
      <c r="E13" s="670">
        <v>29.100776946809027</v>
      </c>
      <c r="F13" s="509">
        <v>6380</v>
      </c>
      <c r="G13" s="513">
        <v>8612</v>
      </c>
      <c r="H13" s="335">
        <v>2583</v>
      </c>
      <c r="I13" s="670">
        <v>4.1722528226913695</v>
      </c>
      <c r="J13" s="335">
        <v>19445</v>
      </c>
      <c r="K13" s="670">
        <v>31.409003537450133</v>
      </c>
      <c r="L13" s="335">
        <v>4589</v>
      </c>
      <c r="M13" s="670">
        <v>7.4124925293576061</v>
      </c>
      <c r="N13" s="336">
        <v>3347</v>
      </c>
      <c r="O13" s="337">
        <v>17276</v>
      </c>
      <c r="P13" s="670">
        <v>27.905474163691867</v>
      </c>
      <c r="Q13" s="338">
        <v>9047</v>
      </c>
      <c r="R13" s="338">
        <v>2834</v>
      </c>
      <c r="S13" s="338">
        <v>488</v>
      </c>
      <c r="T13" s="340">
        <v>4907</v>
      </c>
      <c r="U13" s="339">
        <v>0</v>
      </c>
      <c r="W13" s="329"/>
      <c r="X13" s="330"/>
      <c r="Z13" s="331">
        <v>-43340</v>
      </c>
    </row>
    <row r="14" spans="1:27" ht="26.25" customHeight="1">
      <c r="A14" s="332" t="s">
        <v>129</v>
      </c>
      <c r="B14" s="467" t="s">
        <v>72</v>
      </c>
      <c r="C14" s="333">
        <v>35569</v>
      </c>
      <c r="D14" s="334">
        <v>9094</v>
      </c>
      <c r="E14" s="670">
        <v>25.567207399701985</v>
      </c>
      <c r="F14" s="509">
        <v>4417</v>
      </c>
      <c r="G14" s="513">
        <v>3618</v>
      </c>
      <c r="H14" s="335">
        <v>2016</v>
      </c>
      <c r="I14" s="670">
        <v>5.6678568416317585</v>
      </c>
      <c r="J14" s="335">
        <v>9006</v>
      </c>
      <c r="K14" s="670">
        <v>25.31980095026568</v>
      </c>
      <c r="L14" s="335">
        <v>2820</v>
      </c>
      <c r="M14" s="670">
        <v>7.9282521296634716</v>
      </c>
      <c r="N14" s="336">
        <v>2089</v>
      </c>
      <c r="O14" s="337">
        <v>12633</v>
      </c>
      <c r="P14" s="670">
        <v>35.516882678737105</v>
      </c>
      <c r="Q14" s="338">
        <v>7085</v>
      </c>
      <c r="R14" s="338">
        <v>1998</v>
      </c>
      <c r="S14" s="338">
        <v>363</v>
      </c>
      <c r="T14" s="340">
        <v>3187</v>
      </c>
      <c r="U14" s="339">
        <v>0</v>
      </c>
      <c r="W14" s="329"/>
      <c r="X14" s="330"/>
      <c r="Z14" s="331">
        <v>-29236</v>
      </c>
    </row>
    <row r="15" spans="1:27" ht="26.25" customHeight="1">
      <c r="A15" s="342">
        <v>10</v>
      </c>
      <c r="B15" s="468" t="s">
        <v>73</v>
      </c>
      <c r="C15" s="343">
        <v>56938</v>
      </c>
      <c r="D15" s="344">
        <v>12889</v>
      </c>
      <c r="E15" s="672">
        <v>22.636903298324494</v>
      </c>
      <c r="F15" s="510">
        <v>6377</v>
      </c>
      <c r="G15" s="514">
        <v>5229</v>
      </c>
      <c r="H15" s="345">
        <v>3296</v>
      </c>
      <c r="I15" s="672">
        <v>5.7887526783518917</v>
      </c>
      <c r="J15" s="345">
        <v>12454</v>
      </c>
      <c r="K15" s="672">
        <v>21.872914398117249</v>
      </c>
      <c r="L15" s="345">
        <v>6532</v>
      </c>
      <c r="M15" s="672">
        <v>11.472127577364853</v>
      </c>
      <c r="N15" s="346">
        <v>4629</v>
      </c>
      <c r="O15" s="347">
        <v>21767</v>
      </c>
      <c r="P15" s="672">
        <v>38.229302047841514</v>
      </c>
      <c r="Q15" s="348">
        <v>11705</v>
      </c>
      <c r="R15" s="348">
        <v>2895</v>
      </c>
      <c r="S15" s="348">
        <v>618</v>
      </c>
      <c r="T15" s="349">
        <v>6549</v>
      </c>
      <c r="U15" s="350">
        <v>0</v>
      </c>
      <c r="W15" s="329"/>
      <c r="X15" s="330"/>
      <c r="Z15" s="331">
        <v>-46449</v>
      </c>
    </row>
    <row r="16" spans="1:27" ht="26.25" customHeight="1">
      <c r="A16" s="332">
        <v>11</v>
      </c>
      <c r="B16" s="467" t="s">
        <v>74</v>
      </c>
      <c r="C16" s="333">
        <v>120062</v>
      </c>
      <c r="D16" s="334">
        <v>30381</v>
      </c>
      <c r="E16" s="670">
        <v>25.304426046542623</v>
      </c>
      <c r="F16" s="509">
        <v>15774</v>
      </c>
      <c r="G16" s="513">
        <v>10989</v>
      </c>
      <c r="H16" s="335">
        <v>4950</v>
      </c>
      <c r="I16" s="670">
        <v>4.1228698505772012</v>
      </c>
      <c r="J16" s="335">
        <v>22183</v>
      </c>
      <c r="K16" s="670">
        <v>18.47628725158668</v>
      </c>
      <c r="L16" s="335">
        <v>25973</v>
      </c>
      <c r="M16" s="670">
        <v>21.632989622028617</v>
      </c>
      <c r="N16" s="336">
        <v>17682</v>
      </c>
      <c r="O16" s="337">
        <v>36575</v>
      </c>
      <c r="P16" s="670">
        <v>30.463427229264877</v>
      </c>
      <c r="Q16" s="338">
        <v>22995</v>
      </c>
      <c r="R16" s="338">
        <v>5727</v>
      </c>
      <c r="S16" s="338">
        <v>1429</v>
      </c>
      <c r="T16" s="340">
        <v>6424</v>
      </c>
      <c r="U16" s="339">
        <v>0</v>
      </c>
      <c r="W16" s="329"/>
      <c r="X16" s="330"/>
      <c r="Z16" s="331">
        <v>-86780</v>
      </c>
    </row>
    <row r="17" spans="1:26" ht="26.25" customHeight="1">
      <c r="A17" s="332">
        <v>12</v>
      </c>
      <c r="B17" s="467" t="s">
        <v>75</v>
      </c>
      <c r="C17" s="333">
        <v>92516</v>
      </c>
      <c r="D17" s="334">
        <v>27367</v>
      </c>
      <c r="E17" s="670">
        <v>29.580829261965498</v>
      </c>
      <c r="F17" s="509">
        <v>13361</v>
      </c>
      <c r="G17" s="513">
        <v>10875</v>
      </c>
      <c r="H17" s="335">
        <v>3525</v>
      </c>
      <c r="I17" s="670">
        <v>3.810151757533832</v>
      </c>
      <c r="J17" s="335">
        <v>19318</v>
      </c>
      <c r="K17" s="670">
        <v>20.880712525401012</v>
      </c>
      <c r="L17" s="335">
        <v>17015</v>
      </c>
      <c r="M17" s="670">
        <v>18.391413377145575</v>
      </c>
      <c r="N17" s="336">
        <v>11741</v>
      </c>
      <c r="O17" s="337">
        <v>25290</v>
      </c>
      <c r="P17" s="670">
        <v>27.33581218383847</v>
      </c>
      <c r="Q17" s="338">
        <v>15923</v>
      </c>
      <c r="R17" s="338">
        <v>4164</v>
      </c>
      <c r="S17" s="338">
        <v>943</v>
      </c>
      <c r="T17" s="340">
        <v>4260</v>
      </c>
      <c r="U17" s="339">
        <v>1</v>
      </c>
      <c r="W17" s="329"/>
      <c r="X17" s="330"/>
      <c r="Z17" s="331">
        <v>-68155</v>
      </c>
    </row>
    <row r="18" spans="1:26" ht="26.25" customHeight="1">
      <c r="A18" s="332">
        <v>13</v>
      </c>
      <c r="B18" s="467" t="s">
        <v>76</v>
      </c>
      <c r="C18" s="333">
        <v>585791</v>
      </c>
      <c r="D18" s="334">
        <v>241795</v>
      </c>
      <c r="E18" s="670">
        <v>41.276666934111311</v>
      </c>
      <c r="F18" s="509">
        <v>181729</v>
      </c>
      <c r="G18" s="513">
        <v>23980</v>
      </c>
      <c r="H18" s="335">
        <v>25598</v>
      </c>
      <c r="I18" s="670">
        <v>4.3698179043378946</v>
      </c>
      <c r="J18" s="335">
        <v>32174</v>
      </c>
      <c r="K18" s="670">
        <v>5.4924025804425121</v>
      </c>
      <c r="L18" s="335">
        <v>134838</v>
      </c>
      <c r="M18" s="670">
        <v>23.018107140601341</v>
      </c>
      <c r="N18" s="336">
        <v>103569</v>
      </c>
      <c r="O18" s="337">
        <v>151362</v>
      </c>
      <c r="P18" s="670">
        <v>25.838908416141592</v>
      </c>
      <c r="Q18" s="338">
        <v>100470</v>
      </c>
      <c r="R18" s="338">
        <v>27917</v>
      </c>
      <c r="S18" s="338">
        <v>4774</v>
      </c>
      <c r="T18" s="340">
        <v>18201</v>
      </c>
      <c r="U18" s="339">
        <v>24</v>
      </c>
      <c r="W18" s="329"/>
      <c r="X18" s="330"/>
      <c r="Z18" s="331">
        <v>-485382</v>
      </c>
    </row>
    <row r="19" spans="1:26" ht="26.25" customHeight="1">
      <c r="A19" s="332">
        <v>14</v>
      </c>
      <c r="B19" s="467" t="s">
        <v>77</v>
      </c>
      <c r="C19" s="333">
        <v>134101</v>
      </c>
      <c r="D19" s="334">
        <v>42915</v>
      </c>
      <c r="E19" s="670">
        <v>32.00199849367268</v>
      </c>
      <c r="F19" s="509">
        <v>25863</v>
      </c>
      <c r="G19" s="513">
        <v>9545</v>
      </c>
      <c r="H19" s="335">
        <v>5267</v>
      </c>
      <c r="I19" s="670">
        <v>3.9276366320907377</v>
      </c>
      <c r="J19" s="335">
        <v>18371</v>
      </c>
      <c r="K19" s="670">
        <v>13.699375843580587</v>
      </c>
      <c r="L19" s="335">
        <v>18838</v>
      </c>
      <c r="M19" s="670">
        <v>14.04762082311094</v>
      </c>
      <c r="N19" s="336">
        <v>12955</v>
      </c>
      <c r="O19" s="337">
        <v>48700</v>
      </c>
      <c r="P19" s="670">
        <v>36.315911141602228</v>
      </c>
      <c r="Q19" s="338">
        <v>32310</v>
      </c>
      <c r="R19" s="338">
        <v>6998</v>
      </c>
      <c r="S19" s="338">
        <v>1764</v>
      </c>
      <c r="T19" s="340">
        <v>7628</v>
      </c>
      <c r="U19" s="339">
        <v>10</v>
      </c>
      <c r="W19" s="329"/>
      <c r="X19" s="330"/>
      <c r="Z19" s="331">
        <v>-100592</v>
      </c>
    </row>
    <row r="20" spans="1:26" ht="26.25" customHeight="1">
      <c r="A20" s="332">
        <v>15</v>
      </c>
      <c r="B20" s="467" t="s">
        <v>78</v>
      </c>
      <c r="C20" s="333">
        <v>14358</v>
      </c>
      <c r="D20" s="334">
        <v>3846</v>
      </c>
      <c r="E20" s="670">
        <v>26.786460509820309</v>
      </c>
      <c r="F20" s="509">
        <v>1690</v>
      </c>
      <c r="G20" s="513">
        <v>1723</v>
      </c>
      <c r="H20" s="335">
        <v>481</v>
      </c>
      <c r="I20" s="670">
        <v>3.3500487533082604</v>
      </c>
      <c r="J20" s="335">
        <v>5264</v>
      </c>
      <c r="K20" s="670">
        <v>36.662487811672932</v>
      </c>
      <c r="L20" s="335">
        <v>1734</v>
      </c>
      <c r="M20" s="670">
        <v>12.076890931884664</v>
      </c>
      <c r="N20" s="336">
        <v>1484</v>
      </c>
      <c r="O20" s="337">
        <v>3033</v>
      </c>
      <c r="P20" s="670">
        <v>21.124111993313832</v>
      </c>
      <c r="Q20" s="338">
        <v>2076</v>
      </c>
      <c r="R20" s="338">
        <v>634</v>
      </c>
      <c r="S20" s="338">
        <v>39</v>
      </c>
      <c r="T20" s="340">
        <v>284</v>
      </c>
      <c r="U20" s="339">
        <v>0</v>
      </c>
      <c r="W20" s="329"/>
      <c r="X20" s="330"/>
      <c r="Z20" s="331">
        <v>-10262</v>
      </c>
    </row>
    <row r="21" spans="1:26" ht="26.25" customHeight="1">
      <c r="A21" s="351">
        <v>16</v>
      </c>
      <c r="B21" s="469" t="s">
        <v>79</v>
      </c>
      <c r="C21" s="542">
        <v>14930</v>
      </c>
      <c r="D21" s="543">
        <v>3384</v>
      </c>
      <c r="E21" s="671">
        <v>22.665773610180846</v>
      </c>
      <c r="F21" s="511">
        <v>1520</v>
      </c>
      <c r="G21" s="515">
        <v>1418</v>
      </c>
      <c r="H21" s="352">
        <v>388</v>
      </c>
      <c r="I21" s="671">
        <v>2.598794373744139</v>
      </c>
      <c r="J21" s="352">
        <v>6704</v>
      </c>
      <c r="K21" s="671">
        <v>44.902880107166773</v>
      </c>
      <c r="L21" s="352">
        <v>510</v>
      </c>
      <c r="M21" s="671">
        <v>3.4159410582719358</v>
      </c>
      <c r="N21" s="353">
        <v>311</v>
      </c>
      <c r="O21" s="354">
        <v>3944</v>
      </c>
      <c r="P21" s="671">
        <v>26.416610850636303</v>
      </c>
      <c r="Q21" s="355">
        <v>2497</v>
      </c>
      <c r="R21" s="355">
        <v>577</v>
      </c>
      <c r="S21" s="355">
        <v>118</v>
      </c>
      <c r="T21" s="356">
        <v>752</v>
      </c>
      <c r="U21" s="357">
        <v>0</v>
      </c>
      <c r="W21" s="329"/>
      <c r="X21" s="330"/>
      <c r="Z21" s="331">
        <v>-11467</v>
      </c>
    </row>
    <row r="22" spans="1:26" ht="26.25" customHeight="1">
      <c r="A22" s="332">
        <v>17</v>
      </c>
      <c r="B22" s="467" t="s">
        <v>80</v>
      </c>
      <c r="C22" s="333">
        <v>15092</v>
      </c>
      <c r="D22" s="334">
        <v>3690</v>
      </c>
      <c r="E22" s="670">
        <v>24.450039756162205</v>
      </c>
      <c r="F22" s="509">
        <v>1304</v>
      </c>
      <c r="G22" s="513">
        <v>1777</v>
      </c>
      <c r="H22" s="335">
        <v>657</v>
      </c>
      <c r="I22" s="670">
        <v>4.3532997614630267</v>
      </c>
      <c r="J22" s="335">
        <v>5758</v>
      </c>
      <c r="K22" s="670">
        <v>38.152663662867745</v>
      </c>
      <c r="L22" s="335">
        <v>1994</v>
      </c>
      <c r="M22" s="670">
        <v>13.212297906175458</v>
      </c>
      <c r="N22" s="336">
        <v>1752</v>
      </c>
      <c r="O22" s="337">
        <v>2993</v>
      </c>
      <c r="P22" s="670">
        <v>19.831698913331568</v>
      </c>
      <c r="Q22" s="338">
        <v>1529</v>
      </c>
      <c r="R22" s="338">
        <v>530</v>
      </c>
      <c r="S22" s="338">
        <v>45</v>
      </c>
      <c r="T22" s="340">
        <v>889</v>
      </c>
      <c r="U22" s="339">
        <v>0</v>
      </c>
      <c r="W22" s="329"/>
      <c r="X22" s="330"/>
      <c r="Z22" s="331">
        <v>-10606</v>
      </c>
    </row>
    <row r="23" spans="1:26" ht="26.25" customHeight="1">
      <c r="A23" s="332">
        <v>18</v>
      </c>
      <c r="B23" s="467" t="s">
        <v>81</v>
      </c>
      <c r="C23" s="333">
        <v>13594</v>
      </c>
      <c r="D23" s="334">
        <v>2392</v>
      </c>
      <c r="E23" s="670">
        <v>17.595998234515228</v>
      </c>
      <c r="F23" s="509">
        <v>895</v>
      </c>
      <c r="G23" s="513">
        <v>1112</v>
      </c>
      <c r="H23" s="335">
        <v>341</v>
      </c>
      <c r="I23" s="670">
        <v>2.5084596145358247</v>
      </c>
      <c r="J23" s="335">
        <v>5326</v>
      </c>
      <c r="K23" s="670">
        <v>39.179049580697367</v>
      </c>
      <c r="L23" s="335">
        <v>748</v>
      </c>
      <c r="M23" s="670">
        <v>5.5024275415624535</v>
      </c>
      <c r="N23" s="336">
        <v>625</v>
      </c>
      <c r="O23" s="337">
        <v>4787</v>
      </c>
      <c r="P23" s="670">
        <v>35.214065028689127</v>
      </c>
      <c r="Q23" s="338">
        <v>1762</v>
      </c>
      <c r="R23" s="338">
        <v>739</v>
      </c>
      <c r="S23" s="338">
        <v>75</v>
      </c>
      <c r="T23" s="340">
        <v>2211</v>
      </c>
      <c r="U23" s="339">
        <v>0</v>
      </c>
      <c r="W23" s="329"/>
      <c r="X23" s="330"/>
      <c r="Z23" s="331">
        <v>-10524</v>
      </c>
    </row>
    <row r="24" spans="1:26" ht="26.25" customHeight="1">
      <c r="A24" s="332">
        <v>19</v>
      </c>
      <c r="B24" s="467" t="s">
        <v>82</v>
      </c>
      <c r="C24" s="333">
        <v>12462</v>
      </c>
      <c r="D24" s="334">
        <v>3624</v>
      </c>
      <c r="E24" s="670">
        <v>29.080404429465574</v>
      </c>
      <c r="F24" s="509">
        <v>1844</v>
      </c>
      <c r="G24" s="513">
        <v>1336</v>
      </c>
      <c r="H24" s="335">
        <v>416</v>
      </c>
      <c r="I24" s="670">
        <v>3.3381479698282779</v>
      </c>
      <c r="J24" s="335">
        <v>2877</v>
      </c>
      <c r="K24" s="670">
        <v>23.086181993259508</v>
      </c>
      <c r="L24" s="335">
        <v>929</v>
      </c>
      <c r="M24" s="670">
        <v>7.4546621730059384</v>
      </c>
      <c r="N24" s="336">
        <v>666</v>
      </c>
      <c r="O24" s="337">
        <v>4615</v>
      </c>
      <c r="P24" s="670">
        <v>37.032579040282457</v>
      </c>
      <c r="Q24" s="338">
        <v>2725</v>
      </c>
      <c r="R24" s="338">
        <v>732</v>
      </c>
      <c r="S24" s="338">
        <v>112</v>
      </c>
      <c r="T24" s="340">
        <v>1046</v>
      </c>
      <c r="U24" s="339">
        <v>1</v>
      </c>
      <c r="W24" s="329"/>
      <c r="X24" s="330"/>
      <c r="Z24" s="331">
        <v>-9208</v>
      </c>
    </row>
    <row r="25" spans="1:26" ht="26.25" customHeight="1">
      <c r="A25" s="342">
        <v>20</v>
      </c>
      <c r="B25" s="468" t="s">
        <v>83</v>
      </c>
      <c r="C25" s="343">
        <v>27834</v>
      </c>
      <c r="D25" s="344">
        <v>7283</v>
      </c>
      <c r="E25" s="672">
        <v>26.165840339153551</v>
      </c>
      <c r="F25" s="510">
        <v>2748</v>
      </c>
      <c r="G25" s="514">
        <v>3884</v>
      </c>
      <c r="H25" s="345">
        <v>1135</v>
      </c>
      <c r="I25" s="672">
        <v>4.077746640799023</v>
      </c>
      <c r="J25" s="345">
        <v>7600</v>
      </c>
      <c r="K25" s="672">
        <v>27.304735215922971</v>
      </c>
      <c r="L25" s="345">
        <v>1530</v>
      </c>
      <c r="M25" s="672">
        <v>5.4968743263634403</v>
      </c>
      <c r="N25" s="346">
        <v>1205</v>
      </c>
      <c r="O25" s="347">
        <v>10286</v>
      </c>
      <c r="P25" s="672">
        <v>36.954803477761011</v>
      </c>
      <c r="Q25" s="348">
        <v>6206</v>
      </c>
      <c r="R25" s="348">
        <v>1780</v>
      </c>
      <c r="S25" s="348">
        <v>212</v>
      </c>
      <c r="T25" s="349">
        <v>2088</v>
      </c>
      <c r="U25" s="350">
        <v>0</v>
      </c>
      <c r="W25" s="329"/>
      <c r="X25" s="330"/>
      <c r="Z25" s="331">
        <v>-20714</v>
      </c>
    </row>
    <row r="26" spans="1:26" ht="26.25" customHeight="1">
      <c r="A26" s="332">
        <v>21</v>
      </c>
      <c r="B26" s="467" t="s">
        <v>84</v>
      </c>
      <c r="C26" s="333">
        <v>43733</v>
      </c>
      <c r="D26" s="334">
        <v>8922</v>
      </c>
      <c r="E26" s="670">
        <v>20.401070130107698</v>
      </c>
      <c r="F26" s="509">
        <v>3878</v>
      </c>
      <c r="G26" s="513">
        <v>4120</v>
      </c>
      <c r="H26" s="335">
        <v>1142</v>
      </c>
      <c r="I26" s="670">
        <v>2.611300391009078</v>
      </c>
      <c r="J26" s="335">
        <v>15312</v>
      </c>
      <c r="K26" s="670">
        <v>35.012461985228541</v>
      </c>
      <c r="L26" s="335">
        <v>2150</v>
      </c>
      <c r="M26" s="670">
        <v>4.9161960075915214</v>
      </c>
      <c r="N26" s="336">
        <v>1536</v>
      </c>
      <c r="O26" s="337">
        <v>16206</v>
      </c>
      <c r="P26" s="670">
        <v>37.056684883268929</v>
      </c>
      <c r="Q26" s="338">
        <v>9304</v>
      </c>
      <c r="R26" s="338">
        <v>1685</v>
      </c>
      <c r="S26" s="338">
        <v>543</v>
      </c>
      <c r="T26" s="340">
        <v>4674</v>
      </c>
      <c r="U26" s="339">
        <v>1</v>
      </c>
      <c r="W26" s="329"/>
      <c r="X26" s="330"/>
      <c r="Z26" s="331">
        <v>-34998</v>
      </c>
    </row>
    <row r="27" spans="1:26" ht="26.25" customHeight="1">
      <c r="A27" s="332">
        <v>22</v>
      </c>
      <c r="B27" s="467" t="s">
        <v>85</v>
      </c>
      <c r="C27" s="333">
        <v>81560</v>
      </c>
      <c r="D27" s="334">
        <v>16646</v>
      </c>
      <c r="E27" s="670">
        <v>20.409514467876409</v>
      </c>
      <c r="F27" s="509">
        <v>8122</v>
      </c>
      <c r="G27" s="513">
        <v>6222</v>
      </c>
      <c r="H27" s="335">
        <v>1434</v>
      </c>
      <c r="I27" s="670">
        <v>1.7582148111819518</v>
      </c>
      <c r="J27" s="335">
        <v>16977</v>
      </c>
      <c r="K27" s="670">
        <v>20.815350662089259</v>
      </c>
      <c r="L27" s="335">
        <v>7560</v>
      </c>
      <c r="M27" s="670">
        <v>9.2692496321726345</v>
      </c>
      <c r="N27" s="336">
        <v>6042</v>
      </c>
      <c r="O27" s="337">
        <v>38942</v>
      </c>
      <c r="P27" s="670">
        <v>47.746444335458563</v>
      </c>
      <c r="Q27" s="338">
        <v>21248</v>
      </c>
      <c r="R27" s="338">
        <v>4105</v>
      </c>
      <c r="S27" s="338">
        <v>834</v>
      </c>
      <c r="T27" s="340">
        <v>12755</v>
      </c>
      <c r="U27" s="339">
        <v>1</v>
      </c>
      <c r="W27" s="329"/>
      <c r="X27" s="330"/>
      <c r="Z27" s="331">
        <v>-66806</v>
      </c>
    </row>
    <row r="28" spans="1:26" ht="26.25" customHeight="1">
      <c r="A28" s="332">
        <v>23</v>
      </c>
      <c r="B28" s="467" t="s">
        <v>86</v>
      </c>
      <c r="C28" s="333">
        <v>229627</v>
      </c>
      <c r="D28" s="334">
        <v>54242</v>
      </c>
      <c r="E28" s="670">
        <v>23.621786636588904</v>
      </c>
      <c r="F28" s="509">
        <v>30424</v>
      </c>
      <c r="G28" s="513">
        <v>17533</v>
      </c>
      <c r="H28" s="335">
        <v>6653</v>
      </c>
      <c r="I28" s="670">
        <v>2.8973073723908773</v>
      </c>
      <c r="J28" s="335">
        <v>45048</v>
      </c>
      <c r="K28" s="670">
        <v>19.617902075975387</v>
      </c>
      <c r="L28" s="335">
        <v>25319</v>
      </c>
      <c r="M28" s="670">
        <v>11.026142396146794</v>
      </c>
      <c r="N28" s="336">
        <v>18742</v>
      </c>
      <c r="O28" s="337">
        <v>98365</v>
      </c>
      <c r="P28" s="670">
        <v>42.83686151889804</v>
      </c>
      <c r="Q28" s="338">
        <v>54600</v>
      </c>
      <c r="R28" s="338">
        <v>11549</v>
      </c>
      <c r="S28" s="338">
        <v>2763</v>
      </c>
      <c r="T28" s="340">
        <v>29453</v>
      </c>
      <c r="U28" s="339">
        <v>0</v>
      </c>
      <c r="W28" s="329"/>
      <c r="X28" s="330"/>
      <c r="Z28" s="331">
        <v>-177769</v>
      </c>
    </row>
    <row r="29" spans="1:26" ht="26.25" customHeight="1">
      <c r="A29" s="332">
        <v>24</v>
      </c>
      <c r="B29" s="467" t="s">
        <v>87</v>
      </c>
      <c r="C29" s="333">
        <v>37091</v>
      </c>
      <c r="D29" s="334">
        <v>8380</v>
      </c>
      <c r="E29" s="670">
        <v>22.593081879701273</v>
      </c>
      <c r="F29" s="509">
        <v>4206</v>
      </c>
      <c r="G29" s="513">
        <v>3401</v>
      </c>
      <c r="H29" s="335">
        <v>1038</v>
      </c>
      <c r="I29" s="670">
        <v>2.7985225526408022</v>
      </c>
      <c r="J29" s="335">
        <v>10876</v>
      </c>
      <c r="K29" s="670">
        <v>29.322477150791297</v>
      </c>
      <c r="L29" s="335">
        <v>1973</v>
      </c>
      <c r="M29" s="670">
        <v>5.3193497074762073</v>
      </c>
      <c r="N29" s="336">
        <v>1208</v>
      </c>
      <c r="O29" s="337">
        <v>14824</v>
      </c>
      <c r="P29" s="670">
        <v>39.966568709390415</v>
      </c>
      <c r="Q29" s="338">
        <v>8116</v>
      </c>
      <c r="R29" s="338">
        <v>1586</v>
      </c>
      <c r="S29" s="338">
        <v>439</v>
      </c>
      <c r="T29" s="340">
        <v>4683</v>
      </c>
      <c r="U29" s="339">
        <v>0</v>
      </c>
      <c r="W29" s="329"/>
      <c r="X29" s="330"/>
      <c r="Z29" s="331">
        <v>-30391</v>
      </c>
    </row>
    <row r="30" spans="1:26" ht="26.25" customHeight="1">
      <c r="A30" s="332">
        <v>25</v>
      </c>
      <c r="B30" s="467" t="s">
        <v>88</v>
      </c>
      <c r="C30" s="333">
        <v>24990</v>
      </c>
      <c r="D30" s="334">
        <v>6872</v>
      </c>
      <c r="E30" s="670">
        <v>27.498999599839934</v>
      </c>
      <c r="F30" s="509">
        <v>3922</v>
      </c>
      <c r="G30" s="513">
        <v>2286</v>
      </c>
      <c r="H30" s="335">
        <v>652</v>
      </c>
      <c r="I30" s="670">
        <v>2.6090436174469787</v>
      </c>
      <c r="J30" s="335">
        <v>5871</v>
      </c>
      <c r="K30" s="670">
        <v>23.493397358943575</v>
      </c>
      <c r="L30" s="335">
        <v>1171</v>
      </c>
      <c r="M30" s="670">
        <v>4.6858743497398958</v>
      </c>
      <c r="N30" s="336">
        <v>578</v>
      </c>
      <c r="O30" s="337">
        <v>10424</v>
      </c>
      <c r="P30" s="670">
        <v>41.712685074029608</v>
      </c>
      <c r="Q30" s="338">
        <v>5168</v>
      </c>
      <c r="R30" s="338">
        <v>1344</v>
      </c>
      <c r="S30" s="338">
        <v>225</v>
      </c>
      <c r="T30" s="340">
        <v>3687</v>
      </c>
      <c r="U30" s="339">
        <v>0</v>
      </c>
      <c r="W30" s="329"/>
      <c r="X30" s="330"/>
      <c r="Z30" s="331">
        <v>-20881</v>
      </c>
    </row>
    <row r="31" spans="1:26" ht="26.25" customHeight="1">
      <c r="A31" s="351">
        <v>26</v>
      </c>
      <c r="B31" s="469" t="s">
        <v>89</v>
      </c>
      <c r="C31" s="542">
        <v>34786</v>
      </c>
      <c r="D31" s="543">
        <v>12310</v>
      </c>
      <c r="E31" s="671">
        <v>35.387799689530269</v>
      </c>
      <c r="F31" s="511">
        <v>6223</v>
      </c>
      <c r="G31" s="515">
        <v>3720</v>
      </c>
      <c r="H31" s="352">
        <v>1233</v>
      </c>
      <c r="I31" s="671">
        <v>3.544529408382683</v>
      </c>
      <c r="J31" s="352">
        <v>6746</v>
      </c>
      <c r="K31" s="671">
        <v>19.392859196228368</v>
      </c>
      <c r="L31" s="352">
        <v>8478</v>
      </c>
      <c r="M31" s="671">
        <v>24.371873742310125</v>
      </c>
      <c r="N31" s="353">
        <v>7525</v>
      </c>
      <c r="O31" s="354">
        <v>6018</v>
      </c>
      <c r="P31" s="671">
        <v>17.300063243833726</v>
      </c>
      <c r="Q31" s="355">
        <v>3969</v>
      </c>
      <c r="R31" s="355">
        <v>1325</v>
      </c>
      <c r="S31" s="355">
        <v>129</v>
      </c>
      <c r="T31" s="356">
        <v>595</v>
      </c>
      <c r="U31" s="357">
        <v>1</v>
      </c>
      <c r="W31" s="329"/>
      <c r="X31" s="330"/>
      <c r="Z31" s="331">
        <v>-21356</v>
      </c>
    </row>
    <row r="32" spans="1:26" ht="26.25" customHeight="1">
      <c r="A32" s="332">
        <v>27</v>
      </c>
      <c r="B32" s="467" t="s">
        <v>90</v>
      </c>
      <c r="C32" s="333">
        <v>174699</v>
      </c>
      <c r="D32" s="334">
        <v>62468</v>
      </c>
      <c r="E32" s="670">
        <v>35.757502904996599</v>
      </c>
      <c r="F32" s="509">
        <v>39256</v>
      </c>
      <c r="G32" s="513">
        <v>15905</v>
      </c>
      <c r="H32" s="335">
        <v>6394</v>
      </c>
      <c r="I32" s="670">
        <v>3.6600095020578252</v>
      </c>
      <c r="J32" s="335">
        <v>27557</v>
      </c>
      <c r="K32" s="670">
        <v>15.773988402910149</v>
      </c>
      <c r="L32" s="335">
        <v>46991</v>
      </c>
      <c r="M32" s="670">
        <v>26.898265015827221</v>
      </c>
      <c r="N32" s="336">
        <v>38957</v>
      </c>
      <c r="O32" s="337">
        <v>31289</v>
      </c>
      <c r="P32" s="670">
        <v>17.91023417420821</v>
      </c>
      <c r="Q32" s="338">
        <v>19496</v>
      </c>
      <c r="R32" s="338">
        <v>6309</v>
      </c>
      <c r="S32" s="338">
        <v>1128</v>
      </c>
      <c r="T32" s="340">
        <v>4356</v>
      </c>
      <c r="U32" s="339">
        <v>0</v>
      </c>
      <c r="W32" s="329"/>
      <c r="X32" s="330"/>
      <c r="Z32" s="331">
        <v>-111862</v>
      </c>
    </row>
    <row r="33" spans="1:26" ht="26.25" customHeight="1">
      <c r="A33" s="332">
        <v>28</v>
      </c>
      <c r="B33" s="467" t="s">
        <v>91</v>
      </c>
      <c r="C33" s="333">
        <v>66165</v>
      </c>
      <c r="D33" s="334">
        <v>19524</v>
      </c>
      <c r="E33" s="670">
        <v>29.50804806166402</v>
      </c>
      <c r="F33" s="509">
        <v>10249</v>
      </c>
      <c r="G33" s="513">
        <v>6532</v>
      </c>
      <c r="H33" s="335">
        <v>2192</v>
      </c>
      <c r="I33" s="670">
        <v>3.31292979672032</v>
      </c>
      <c r="J33" s="335">
        <v>14555</v>
      </c>
      <c r="K33" s="670">
        <v>21.998035214992822</v>
      </c>
      <c r="L33" s="335">
        <v>17011</v>
      </c>
      <c r="M33" s="670">
        <v>25.709967505478726</v>
      </c>
      <c r="N33" s="336">
        <v>14252</v>
      </c>
      <c r="O33" s="337">
        <v>12883</v>
      </c>
      <c r="P33" s="670">
        <v>19.47101942114411</v>
      </c>
      <c r="Q33" s="338">
        <v>8254</v>
      </c>
      <c r="R33" s="338">
        <v>2176</v>
      </c>
      <c r="S33" s="338">
        <v>465</v>
      </c>
      <c r="T33" s="340">
        <v>1988</v>
      </c>
      <c r="U33" s="339">
        <v>0</v>
      </c>
      <c r="W33" s="329"/>
      <c r="X33" s="330"/>
      <c r="Z33" s="331">
        <v>-45558</v>
      </c>
    </row>
    <row r="34" spans="1:26" ht="26.25" customHeight="1">
      <c r="A34" s="332">
        <v>29</v>
      </c>
      <c r="B34" s="467" t="s">
        <v>92</v>
      </c>
      <c r="C34" s="333">
        <v>9929</v>
      </c>
      <c r="D34" s="334">
        <v>3410</v>
      </c>
      <c r="E34" s="670">
        <v>34.343841273038571</v>
      </c>
      <c r="F34" s="509">
        <v>1661</v>
      </c>
      <c r="G34" s="513">
        <v>1351</v>
      </c>
      <c r="H34" s="335">
        <v>589</v>
      </c>
      <c r="I34" s="670">
        <v>5.9321180380702989</v>
      </c>
      <c r="J34" s="335">
        <v>3324</v>
      </c>
      <c r="K34" s="670">
        <v>33.477691610434078</v>
      </c>
      <c r="L34" s="335">
        <v>1207</v>
      </c>
      <c r="M34" s="670">
        <v>12.156309799576997</v>
      </c>
      <c r="N34" s="336">
        <v>1055</v>
      </c>
      <c r="O34" s="337">
        <v>1399</v>
      </c>
      <c r="P34" s="670">
        <v>14.090039278880049</v>
      </c>
      <c r="Q34" s="338">
        <v>861</v>
      </c>
      <c r="R34" s="338">
        <v>314</v>
      </c>
      <c r="S34" s="338">
        <v>39</v>
      </c>
      <c r="T34" s="340">
        <v>185</v>
      </c>
      <c r="U34" s="339">
        <v>0</v>
      </c>
      <c r="W34" s="329"/>
      <c r="X34" s="330"/>
      <c r="Z34" s="331">
        <v>-6403</v>
      </c>
    </row>
    <row r="35" spans="1:26" ht="26.25" customHeight="1">
      <c r="A35" s="342">
        <v>30</v>
      </c>
      <c r="B35" s="468" t="s">
        <v>93</v>
      </c>
      <c r="C35" s="343">
        <v>5711</v>
      </c>
      <c r="D35" s="344">
        <v>1823</v>
      </c>
      <c r="E35" s="672">
        <v>31.920854491332516</v>
      </c>
      <c r="F35" s="510">
        <v>705</v>
      </c>
      <c r="G35" s="514">
        <v>896</v>
      </c>
      <c r="H35" s="345">
        <v>241</v>
      </c>
      <c r="I35" s="672">
        <v>4.2199264577131848</v>
      </c>
      <c r="J35" s="345">
        <v>2211</v>
      </c>
      <c r="K35" s="672">
        <v>38.714760987567857</v>
      </c>
      <c r="L35" s="345">
        <v>411</v>
      </c>
      <c r="M35" s="672">
        <v>7.1966380668884611</v>
      </c>
      <c r="N35" s="346">
        <v>316</v>
      </c>
      <c r="O35" s="347">
        <v>1025</v>
      </c>
      <c r="P35" s="672">
        <v>17.947819996497984</v>
      </c>
      <c r="Q35" s="348">
        <v>640</v>
      </c>
      <c r="R35" s="348">
        <v>229</v>
      </c>
      <c r="S35" s="348">
        <v>21</v>
      </c>
      <c r="T35" s="349">
        <v>135</v>
      </c>
      <c r="U35" s="350">
        <v>0</v>
      </c>
      <c r="W35" s="329"/>
      <c r="X35" s="330"/>
      <c r="Z35" s="331">
        <v>-3390</v>
      </c>
    </row>
    <row r="36" spans="1:26" ht="26.25" customHeight="1">
      <c r="A36" s="332">
        <v>31</v>
      </c>
      <c r="B36" s="467" t="s">
        <v>94</v>
      </c>
      <c r="C36" s="333">
        <v>3912</v>
      </c>
      <c r="D36" s="334">
        <v>804</v>
      </c>
      <c r="E36" s="670">
        <v>20.552147239263803</v>
      </c>
      <c r="F36" s="509">
        <v>198</v>
      </c>
      <c r="G36" s="513">
        <v>427</v>
      </c>
      <c r="H36" s="335">
        <v>80</v>
      </c>
      <c r="I36" s="670">
        <v>2.0449897750511248</v>
      </c>
      <c r="J36" s="335">
        <v>1971</v>
      </c>
      <c r="K36" s="670">
        <v>50.383435582822088</v>
      </c>
      <c r="L36" s="335">
        <v>399</v>
      </c>
      <c r="M36" s="670">
        <v>10.199386503067483</v>
      </c>
      <c r="N36" s="336">
        <v>359</v>
      </c>
      <c r="O36" s="337">
        <v>658</v>
      </c>
      <c r="P36" s="670">
        <v>16.820040899795501</v>
      </c>
      <c r="Q36" s="338">
        <v>446</v>
      </c>
      <c r="R36" s="338">
        <v>155</v>
      </c>
      <c r="S36" s="338">
        <v>5</v>
      </c>
      <c r="T36" s="340">
        <v>52</v>
      </c>
      <c r="U36" s="339">
        <v>0</v>
      </c>
      <c r="W36" s="329"/>
      <c r="X36" s="330"/>
      <c r="Z36" s="331">
        <v>-2968</v>
      </c>
    </row>
    <row r="37" spans="1:26" ht="26.25" customHeight="1">
      <c r="A37" s="332">
        <v>32</v>
      </c>
      <c r="B37" s="467" t="s">
        <v>95</v>
      </c>
      <c r="C37" s="333">
        <v>5675</v>
      </c>
      <c r="D37" s="334">
        <v>1112</v>
      </c>
      <c r="E37" s="670">
        <v>19.594713656387665</v>
      </c>
      <c r="F37" s="509">
        <v>361</v>
      </c>
      <c r="G37" s="513">
        <v>549</v>
      </c>
      <c r="H37" s="335">
        <v>101</v>
      </c>
      <c r="I37" s="670">
        <v>1.7797356828193833</v>
      </c>
      <c r="J37" s="335">
        <v>2087</v>
      </c>
      <c r="K37" s="670">
        <v>36.775330396475766</v>
      </c>
      <c r="L37" s="335">
        <v>506</v>
      </c>
      <c r="M37" s="670">
        <v>8.9162995594713657</v>
      </c>
      <c r="N37" s="336">
        <v>449</v>
      </c>
      <c r="O37" s="337">
        <v>1869</v>
      </c>
      <c r="P37" s="670">
        <v>32.933920704845818</v>
      </c>
      <c r="Q37" s="338">
        <v>685</v>
      </c>
      <c r="R37" s="338">
        <v>316</v>
      </c>
      <c r="S37" s="338">
        <v>12</v>
      </c>
      <c r="T37" s="340">
        <v>856</v>
      </c>
      <c r="U37" s="339">
        <v>0</v>
      </c>
      <c r="W37" s="329"/>
      <c r="X37" s="330"/>
      <c r="Z37" s="331">
        <v>-4592</v>
      </c>
    </row>
    <row r="38" spans="1:26" ht="26.25" customHeight="1">
      <c r="A38" s="332">
        <v>33</v>
      </c>
      <c r="B38" s="467" t="s">
        <v>96</v>
      </c>
      <c r="C38" s="333">
        <v>26676</v>
      </c>
      <c r="D38" s="334">
        <v>7302</v>
      </c>
      <c r="E38" s="670">
        <v>27.372919478182634</v>
      </c>
      <c r="F38" s="509">
        <v>3329</v>
      </c>
      <c r="G38" s="513">
        <v>3275</v>
      </c>
      <c r="H38" s="335">
        <v>896</v>
      </c>
      <c r="I38" s="670">
        <v>3.3588244114559904</v>
      </c>
      <c r="J38" s="335">
        <v>10279</v>
      </c>
      <c r="K38" s="670">
        <v>38.532763532763532</v>
      </c>
      <c r="L38" s="335">
        <v>4965</v>
      </c>
      <c r="M38" s="670">
        <v>18.612235717498876</v>
      </c>
      <c r="N38" s="336">
        <v>4094</v>
      </c>
      <c r="O38" s="337">
        <v>3234</v>
      </c>
      <c r="P38" s="670">
        <v>12.123256860098966</v>
      </c>
      <c r="Q38" s="338">
        <v>2113</v>
      </c>
      <c r="R38" s="338">
        <v>680</v>
      </c>
      <c r="S38" s="338">
        <v>70</v>
      </c>
      <c r="T38" s="340">
        <v>371</v>
      </c>
      <c r="U38" s="339">
        <v>0</v>
      </c>
      <c r="W38" s="329"/>
      <c r="X38" s="330"/>
      <c r="Z38" s="331">
        <v>-20584</v>
      </c>
    </row>
    <row r="39" spans="1:26" ht="26.25" customHeight="1">
      <c r="A39" s="332">
        <v>34</v>
      </c>
      <c r="B39" s="467" t="s">
        <v>97</v>
      </c>
      <c r="C39" s="333">
        <v>48351</v>
      </c>
      <c r="D39" s="334">
        <v>12481</v>
      </c>
      <c r="E39" s="670">
        <v>25.813323405927491</v>
      </c>
      <c r="F39" s="509">
        <v>3922</v>
      </c>
      <c r="G39" s="513">
        <v>7118</v>
      </c>
      <c r="H39" s="335">
        <v>1577</v>
      </c>
      <c r="I39" s="670">
        <v>3.2615664619139206</v>
      </c>
      <c r="J39" s="335">
        <v>18737</v>
      </c>
      <c r="K39" s="670">
        <v>38.752042356931604</v>
      </c>
      <c r="L39" s="335">
        <v>6391</v>
      </c>
      <c r="M39" s="670">
        <v>13.217927240387997</v>
      </c>
      <c r="N39" s="336">
        <v>5546</v>
      </c>
      <c r="O39" s="337">
        <v>9165</v>
      </c>
      <c r="P39" s="670">
        <v>18.955140534838989</v>
      </c>
      <c r="Q39" s="338">
        <v>6367</v>
      </c>
      <c r="R39" s="338">
        <v>1228</v>
      </c>
      <c r="S39" s="338">
        <v>327</v>
      </c>
      <c r="T39" s="340">
        <v>1243</v>
      </c>
      <c r="U39" s="339">
        <v>0</v>
      </c>
      <c r="W39" s="329"/>
      <c r="X39" s="330"/>
      <c r="Z39" s="331">
        <v>-36547</v>
      </c>
    </row>
    <row r="40" spans="1:26" ht="26.25" customHeight="1">
      <c r="A40" s="332">
        <v>35</v>
      </c>
      <c r="B40" s="467" t="s">
        <v>98</v>
      </c>
      <c r="C40" s="333">
        <v>12754</v>
      </c>
      <c r="D40" s="334">
        <v>3232</v>
      </c>
      <c r="E40" s="670">
        <v>25.341069468402072</v>
      </c>
      <c r="F40" s="509">
        <v>1071</v>
      </c>
      <c r="G40" s="513">
        <v>1788</v>
      </c>
      <c r="H40" s="335">
        <v>732</v>
      </c>
      <c r="I40" s="670">
        <v>5.7393758820762111</v>
      </c>
      <c r="J40" s="335">
        <v>4844</v>
      </c>
      <c r="K40" s="670">
        <v>37.980241492864984</v>
      </c>
      <c r="L40" s="335">
        <v>1654</v>
      </c>
      <c r="M40" s="670">
        <v>12.968480476713188</v>
      </c>
      <c r="N40" s="336">
        <v>1409</v>
      </c>
      <c r="O40" s="337">
        <v>2292</v>
      </c>
      <c r="P40" s="670">
        <v>17.970832679943545</v>
      </c>
      <c r="Q40" s="338">
        <v>1504</v>
      </c>
      <c r="R40" s="338">
        <v>436</v>
      </c>
      <c r="S40" s="338">
        <v>47</v>
      </c>
      <c r="T40" s="340">
        <v>305</v>
      </c>
      <c r="U40" s="339">
        <v>0</v>
      </c>
      <c r="W40" s="329"/>
      <c r="X40" s="330"/>
      <c r="Z40" s="331">
        <v>-8932</v>
      </c>
    </row>
    <row r="41" spans="1:26" ht="26.25" customHeight="1">
      <c r="A41" s="351">
        <v>36</v>
      </c>
      <c r="B41" s="469" t="s">
        <v>99</v>
      </c>
      <c r="C41" s="542">
        <v>6452</v>
      </c>
      <c r="D41" s="543">
        <v>1500</v>
      </c>
      <c r="E41" s="671">
        <v>23.248605083694979</v>
      </c>
      <c r="F41" s="511">
        <v>355</v>
      </c>
      <c r="G41" s="515">
        <v>845</v>
      </c>
      <c r="H41" s="352">
        <v>317</v>
      </c>
      <c r="I41" s="671">
        <v>4.9132052076875388</v>
      </c>
      <c r="J41" s="352">
        <v>3165</v>
      </c>
      <c r="K41" s="671">
        <v>49.054556726596402</v>
      </c>
      <c r="L41" s="352">
        <v>617</v>
      </c>
      <c r="M41" s="671">
        <v>9.5629262244265352</v>
      </c>
      <c r="N41" s="353">
        <v>525</v>
      </c>
      <c r="O41" s="354">
        <v>853</v>
      </c>
      <c r="P41" s="671">
        <v>13.220706757594543</v>
      </c>
      <c r="Q41" s="355">
        <v>498</v>
      </c>
      <c r="R41" s="355">
        <v>246</v>
      </c>
      <c r="S41" s="355">
        <v>17</v>
      </c>
      <c r="T41" s="356">
        <v>92</v>
      </c>
      <c r="U41" s="357">
        <v>0</v>
      </c>
      <c r="W41" s="329"/>
      <c r="X41" s="330"/>
      <c r="Z41" s="331">
        <v>-4777</v>
      </c>
    </row>
    <row r="42" spans="1:26" ht="26.25" customHeight="1">
      <c r="A42" s="332">
        <v>37</v>
      </c>
      <c r="B42" s="467" t="s">
        <v>100</v>
      </c>
      <c r="C42" s="333">
        <v>14428</v>
      </c>
      <c r="D42" s="334">
        <v>4635</v>
      </c>
      <c r="E42" s="670">
        <v>32.125034654837812</v>
      </c>
      <c r="F42" s="509">
        <v>912</v>
      </c>
      <c r="G42" s="513">
        <v>3470</v>
      </c>
      <c r="H42" s="335">
        <v>508</v>
      </c>
      <c r="I42" s="670">
        <v>3.5209315220404767</v>
      </c>
      <c r="J42" s="335">
        <v>6357</v>
      </c>
      <c r="K42" s="670">
        <v>44.060160798447463</v>
      </c>
      <c r="L42" s="335">
        <v>935</v>
      </c>
      <c r="M42" s="670">
        <v>6.4804546714721374</v>
      </c>
      <c r="N42" s="336">
        <v>774</v>
      </c>
      <c r="O42" s="337">
        <v>1993</v>
      </c>
      <c r="P42" s="670">
        <v>13.813418353202106</v>
      </c>
      <c r="Q42" s="338">
        <v>1131</v>
      </c>
      <c r="R42" s="338">
        <v>371</v>
      </c>
      <c r="S42" s="338">
        <v>72</v>
      </c>
      <c r="T42" s="340">
        <v>419</v>
      </c>
      <c r="U42" s="339">
        <v>0</v>
      </c>
      <c r="W42" s="329"/>
      <c r="X42" s="330"/>
      <c r="Z42" s="331">
        <v>-9955</v>
      </c>
    </row>
    <row r="43" spans="1:26" ht="26.25" customHeight="1">
      <c r="A43" s="332">
        <v>38</v>
      </c>
      <c r="B43" s="467" t="s">
        <v>101</v>
      </c>
      <c r="C43" s="333">
        <v>14550</v>
      </c>
      <c r="D43" s="334">
        <v>4770</v>
      </c>
      <c r="E43" s="670">
        <v>32.783505154639172</v>
      </c>
      <c r="F43" s="509">
        <v>1141</v>
      </c>
      <c r="G43" s="513">
        <v>3140</v>
      </c>
      <c r="H43" s="335">
        <v>283</v>
      </c>
      <c r="I43" s="670">
        <v>1.9450171821305842</v>
      </c>
      <c r="J43" s="335">
        <v>7553</v>
      </c>
      <c r="K43" s="670">
        <v>51.9106529209622</v>
      </c>
      <c r="L43" s="335">
        <v>627</v>
      </c>
      <c r="M43" s="670">
        <v>4.3092783505154637</v>
      </c>
      <c r="N43" s="336">
        <v>500</v>
      </c>
      <c r="O43" s="337">
        <v>1317</v>
      </c>
      <c r="P43" s="670">
        <v>9.0515463917525771</v>
      </c>
      <c r="Q43" s="338">
        <v>792</v>
      </c>
      <c r="R43" s="338">
        <v>339</v>
      </c>
      <c r="S43" s="338">
        <v>24</v>
      </c>
      <c r="T43" s="340">
        <v>162</v>
      </c>
      <c r="U43" s="339">
        <v>0</v>
      </c>
      <c r="W43" s="329"/>
      <c r="X43" s="330"/>
      <c r="Z43" s="331">
        <v>-9569</v>
      </c>
    </row>
    <row r="44" spans="1:26" ht="26.25" customHeight="1">
      <c r="A44" s="332">
        <v>39</v>
      </c>
      <c r="B44" s="467" t="s">
        <v>102</v>
      </c>
      <c r="C44" s="333">
        <v>5293</v>
      </c>
      <c r="D44" s="334">
        <v>1411</v>
      </c>
      <c r="E44" s="670">
        <v>26.657849990553562</v>
      </c>
      <c r="F44" s="509">
        <v>197</v>
      </c>
      <c r="G44" s="513">
        <v>935</v>
      </c>
      <c r="H44" s="335">
        <v>148</v>
      </c>
      <c r="I44" s="670">
        <v>2.7961458530134138</v>
      </c>
      <c r="J44" s="335">
        <v>2827</v>
      </c>
      <c r="K44" s="670">
        <v>53.41016436803325</v>
      </c>
      <c r="L44" s="335">
        <v>320</v>
      </c>
      <c r="M44" s="670">
        <v>6.0457207632722465</v>
      </c>
      <c r="N44" s="336">
        <v>283</v>
      </c>
      <c r="O44" s="337">
        <v>587</v>
      </c>
      <c r="P44" s="670">
        <v>11.090119025127528</v>
      </c>
      <c r="Q44" s="338">
        <v>367</v>
      </c>
      <c r="R44" s="338">
        <v>155</v>
      </c>
      <c r="S44" s="338">
        <v>11</v>
      </c>
      <c r="T44" s="340">
        <v>54</v>
      </c>
      <c r="U44" s="339">
        <v>0</v>
      </c>
      <c r="W44" s="329"/>
      <c r="X44" s="330"/>
      <c r="Z44" s="331">
        <v>-3391</v>
      </c>
    </row>
    <row r="45" spans="1:26" ht="26.25" customHeight="1">
      <c r="A45" s="342">
        <v>40</v>
      </c>
      <c r="B45" s="468" t="s">
        <v>103</v>
      </c>
      <c r="C45" s="343">
        <v>76199</v>
      </c>
      <c r="D45" s="344">
        <v>19806</v>
      </c>
      <c r="E45" s="672">
        <v>25.992467092743997</v>
      </c>
      <c r="F45" s="510">
        <v>9883</v>
      </c>
      <c r="G45" s="514">
        <v>7129</v>
      </c>
      <c r="H45" s="345">
        <v>2531</v>
      </c>
      <c r="I45" s="672">
        <v>3.3215658998149578</v>
      </c>
      <c r="J45" s="345">
        <v>18279</v>
      </c>
      <c r="K45" s="672">
        <v>23.988503786138928</v>
      </c>
      <c r="L45" s="345">
        <v>25885</v>
      </c>
      <c r="M45" s="672">
        <v>33.97026207693014</v>
      </c>
      <c r="N45" s="346">
        <v>23243</v>
      </c>
      <c r="O45" s="347">
        <v>9698</v>
      </c>
      <c r="P45" s="672">
        <v>12.727201144371975</v>
      </c>
      <c r="Q45" s="348">
        <v>6060</v>
      </c>
      <c r="R45" s="348">
        <v>2505</v>
      </c>
      <c r="S45" s="348">
        <v>246</v>
      </c>
      <c r="T45" s="349">
        <v>887</v>
      </c>
      <c r="U45" s="350">
        <v>0</v>
      </c>
      <c r="W45" s="329"/>
      <c r="X45" s="330"/>
      <c r="Z45" s="331">
        <v>-53948</v>
      </c>
    </row>
    <row r="46" spans="1:26" ht="26.25" customHeight="1">
      <c r="A46" s="332">
        <v>41</v>
      </c>
      <c r="B46" s="467" t="s">
        <v>104</v>
      </c>
      <c r="C46" s="333">
        <v>8749</v>
      </c>
      <c r="D46" s="334">
        <v>2319</v>
      </c>
      <c r="E46" s="670">
        <v>26.505886387015661</v>
      </c>
      <c r="F46" s="509">
        <v>521</v>
      </c>
      <c r="G46" s="513">
        <v>1517</v>
      </c>
      <c r="H46" s="335">
        <v>224</v>
      </c>
      <c r="I46" s="670">
        <v>2.5602926048691277</v>
      </c>
      <c r="J46" s="335">
        <v>3370</v>
      </c>
      <c r="K46" s="670">
        <v>38.51868785004001</v>
      </c>
      <c r="L46" s="335">
        <v>2069</v>
      </c>
      <c r="M46" s="670">
        <v>23.648416961938505</v>
      </c>
      <c r="N46" s="336">
        <v>1848</v>
      </c>
      <c r="O46" s="337">
        <v>767</v>
      </c>
      <c r="P46" s="670">
        <v>8.7667161961367004</v>
      </c>
      <c r="Q46" s="338">
        <v>506</v>
      </c>
      <c r="R46" s="338">
        <v>177</v>
      </c>
      <c r="S46" s="338">
        <v>20</v>
      </c>
      <c r="T46" s="340">
        <v>64</v>
      </c>
      <c r="U46" s="339">
        <v>0</v>
      </c>
      <c r="W46" s="329"/>
      <c r="X46" s="330"/>
      <c r="Z46" s="331">
        <v>-5391</v>
      </c>
    </row>
    <row r="47" spans="1:26" ht="26.25" customHeight="1">
      <c r="A47" s="332">
        <v>42</v>
      </c>
      <c r="B47" s="467" t="s">
        <v>105</v>
      </c>
      <c r="C47" s="333">
        <v>11096</v>
      </c>
      <c r="D47" s="334">
        <v>3850</v>
      </c>
      <c r="E47" s="670">
        <v>34.697188175919251</v>
      </c>
      <c r="F47" s="509">
        <v>741</v>
      </c>
      <c r="G47" s="513">
        <v>2552</v>
      </c>
      <c r="H47" s="335">
        <v>336</v>
      </c>
      <c r="I47" s="670">
        <v>3.028118240807498</v>
      </c>
      <c r="J47" s="335">
        <v>3954</v>
      </c>
      <c r="K47" s="670">
        <v>35.634462869502528</v>
      </c>
      <c r="L47" s="335">
        <v>2097</v>
      </c>
      <c r="M47" s="670">
        <v>18.898702235039654</v>
      </c>
      <c r="N47" s="336">
        <v>1932</v>
      </c>
      <c r="O47" s="337">
        <v>859</v>
      </c>
      <c r="P47" s="670">
        <v>7.741528478731075</v>
      </c>
      <c r="Q47" s="338">
        <v>537</v>
      </c>
      <c r="R47" s="338">
        <v>247</v>
      </c>
      <c r="S47" s="338">
        <v>15</v>
      </c>
      <c r="T47" s="340">
        <v>60</v>
      </c>
      <c r="U47" s="339">
        <v>0</v>
      </c>
      <c r="W47" s="329"/>
      <c r="X47" s="330"/>
      <c r="Z47" s="331">
        <v>-5782</v>
      </c>
    </row>
    <row r="48" spans="1:26" ht="26.25" customHeight="1">
      <c r="A48" s="332">
        <v>43</v>
      </c>
      <c r="B48" s="467" t="s">
        <v>106</v>
      </c>
      <c r="C48" s="333">
        <v>21437</v>
      </c>
      <c r="D48" s="334">
        <v>6945</v>
      </c>
      <c r="E48" s="670">
        <v>32.397257078882305</v>
      </c>
      <c r="F48" s="509">
        <v>1942</v>
      </c>
      <c r="G48" s="513">
        <v>3745</v>
      </c>
      <c r="H48" s="335">
        <v>509</v>
      </c>
      <c r="I48" s="670">
        <v>2.3743994029015254</v>
      </c>
      <c r="J48" s="335">
        <v>10758</v>
      </c>
      <c r="K48" s="670">
        <v>50.18426085739609</v>
      </c>
      <c r="L48" s="335">
        <v>1235</v>
      </c>
      <c r="M48" s="670">
        <v>5.7610673135233474</v>
      </c>
      <c r="N48" s="336">
        <v>931</v>
      </c>
      <c r="O48" s="337">
        <v>1990</v>
      </c>
      <c r="P48" s="670">
        <v>9.2830153472967307</v>
      </c>
      <c r="Q48" s="338">
        <v>1337</v>
      </c>
      <c r="R48" s="338">
        <v>469</v>
      </c>
      <c r="S48" s="338">
        <v>35</v>
      </c>
      <c r="T48" s="340">
        <v>149</v>
      </c>
      <c r="U48" s="339">
        <v>0</v>
      </c>
      <c r="W48" s="329"/>
      <c r="X48" s="330"/>
      <c r="Z48" s="331">
        <v>-13013</v>
      </c>
    </row>
    <row r="49" spans="1:26" ht="26.25" customHeight="1">
      <c r="A49" s="332">
        <v>44</v>
      </c>
      <c r="B49" s="467" t="s">
        <v>107</v>
      </c>
      <c r="C49" s="333">
        <v>12176</v>
      </c>
      <c r="D49" s="334">
        <v>2941</v>
      </c>
      <c r="E49" s="670">
        <v>24.154073587385021</v>
      </c>
      <c r="F49" s="509">
        <v>1089</v>
      </c>
      <c r="G49" s="513">
        <v>1546</v>
      </c>
      <c r="H49" s="335">
        <v>531</v>
      </c>
      <c r="I49" s="670">
        <v>4.3610381077529574</v>
      </c>
      <c r="J49" s="335">
        <v>5048</v>
      </c>
      <c r="K49" s="670">
        <v>41.458607095926411</v>
      </c>
      <c r="L49" s="335">
        <v>2447</v>
      </c>
      <c r="M49" s="670">
        <v>20.096911957950063</v>
      </c>
      <c r="N49" s="336">
        <v>2236</v>
      </c>
      <c r="O49" s="337">
        <v>1209</v>
      </c>
      <c r="P49" s="670">
        <v>9.9293692509855447</v>
      </c>
      <c r="Q49" s="338">
        <v>739</v>
      </c>
      <c r="R49" s="338">
        <v>319</v>
      </c>
      <c r="S49" s="338">
        <v>21</v>
      </c>
      <c r="T49" s="340">
        <v>130</v>
      </c>
      <c r="U49" s="339">
        <v>0</v>
      </c>
      <c r="W49" s="329"/>
      <c r="X49" s="330"/>
      <c r="Z49" s="331">
        <v>-7313</v>
      </c>
    </row>
    <row r="50" spans="1:26" ht="26.25" customHeight="1">
      <c r="A50" s="332">
        <v>45</v>
      </c>
      <c r="B50" s="467" t="s">
        <v>108</v>
      </c>
      <c r="C50" s="333">
        <v>8515</v>
      </c>
      <c r="D50" s="334">
        <v>2098</v>
      </c>
      <c r="E50" s="670">
        <v>24.638872577803873</v>
      </c>
      <c r="F50" s="509">
        <v>447</v>
      </c>
      <c r="G50" s="513">
        <v>1430</v>
      </c>
      <c r="H50" s="335">
        <v>306</v>
      </c>
      <c r="I50" s="670">
        <v>3.5936582501468002</v>
      </c>
      <c r="J50" s="335">
        <v>4816</v>
      </c>
      <c r="K50" s="670">
        <v>56.559013505578392</v>
      </c>
      <c r="L50" s="335">
        <v>605</v>
      </c>
      <c r="M50" s="670">
        <v>7.1051086318261891</v>
      </c>
      <c r="N50" s="336">
        <v>514</v>
      </c>
      <c r="O50" s="337">
        <v>690</v>
      </c>
      <c r="P50" s="670">
        <v>8.1033470346447452</v>
      </c>
      <c r="Q50" s="338">
        <v>435</v>
      </c>
      <c r="R50" s="338">
        <v>193</v>
      </c>
      <c r="S50" s="338">
        <v>7</v>
      </c>
      <c r="T50" s="340">
        <v>55</v>
      </c>
      <c r="U50" s="339">
        <v>0</v>
      </c>
      <c r="W50" s="329"/>
      <c r="X50" s="330"/>
      <c r="Z50" s="331">
        <v>-5236</v>
      </c>
    </row>
    <row r="51" spans="1:26" ht="26.25" customHeight="1">
      <c r="A51" s="351">
        <v>46</v>
      </c>
      <c r="B51" s="469" t="s">
        <v>109</v>
      </c>
      <c r="C51" s="542">
        <v>14240</v>
      </c>
      <c r="D51" s="543">
        <v>4359</v>
      </c>
      <c r="E51" s="671">
        <v>30.610955056179773</v>
      </c>
      <c r="F51" s="511">
        <v>868</v>
      </c>
      <c r="G51" s="515">
        <v>3099</v>
      </c>
      <c r="H51" s="352">
        <v>303</v>
      </c>
      <c r="I51" s="671">
        <v>2.1278089887640452</v>
      </c>
      <c r="J51" s="352">
        <v>7261</v>
      </c>
      <c r="K51" s="671">
        <v>50.990168539325843</v>
      </c>
      <c r="L51" s="352">
        <v>773</v>
      </c>
      <c r="M51" s="671">
        <v>5.4283707865168545</v>
      </c>
      <c r="N51" s="353">
        <v>669</v>
      </c>
      <c r="O51" s="354">
        <v>1544</v>
      </c>
      <c r="P51" s="671">
        <v>10.842696629213483</v>
      </c>
      <c r="Q51" s="355">
        <v>961</v>
      </c>
      <c r="R51" s="355">
        <v>408</v>
      </c>
      <c r="S51" s="355">
        <v>19</v>
      </c>
      <c r="T51" s="356">
        <v>156</v>
      </c>
      <c r="U51" s="357">
        <v>0</v>
      </c>
      <c r="W51" s="329"/>
      <c r="X51" s="330"/>
      <c r="Z51" s="331">
        <v>-8880</v>
      </c>
    </row>
    <row r="52" spans="1:26" ht="26.25" customHeight="1">
      <c r="A52" s="358">
        <v>47</v>
      </c>
      <c r="B52" s="470" t="s">
        <v>130</v>
      </c>
      <c r="C52" s="359">
        <v>17239</v>
      </c>
      <c r="D52" s="360">
        <v>6581</v>
      </c>
      <c r="E52" s="673">
        <v>38.175068159406003</v>
      </c>
      <c r="F52" s="512">
        <v>2757</v>
      </c>
      <c r="G52" s="516">
        <v>2788</v>
      </c>
      <c r="H52" s="361">
        <v>814</v>
      </c>
      <c r="I52" s="673">
        <v>4.721851615522942</v>
      </c>
      <c r="J52" s="361">
        <v>3223</v>
      </c>
      <c r="K52" s="673">
        <v>18.695980045246245</v>
      </c>
      <c r="L52" s="361">
        <v>3756</v>
      </c>
      <c r="M52" s="673">
        <v>21.78780671732699</v>
      </c>
      <c r="N52" s="362">
        <v>3264</v>
      </c>
      <c r="O52" s="363">
        <v>2826</v>
      </c>
      <c r="P52" s="673">
        <v>16.393062242589476</v>
      </c>
      <c r="Q52" s="364">
        <v>1746</v>
      </c>
      <c r="R52" s="364">
        <v>793</v>
      </c>
      <c r="S52" s="364">
        <v>55</v>
      </c>
      <c r="T52" s="365">
        <v>232</v>
      </c>
      <c r="U52" s="366">
        <v>39</v>
      </c>
      <c r="W52" s="329"/>
      <c r="X52" s="330"/>
      <c r="Z52" s="331">
        <v>-10498</v>
      </c>
    </row>
    <row r="53" spans="1:26" ht="15" customHeight="1"/>
    <row r="54" spans="1:26" s="372" customFormat="1" ht="18.75" customHeight="1">
      <c r="A54" s="371" t="s">
        <v>46</v>
      </c>
      <c r="B54" s="692" t="s">
        <v>131</v>
      </c>
      <c r="C54" s="692"/>
      <c r="D54" s="692"/>
      <c r="E54" s="692"/>
      <c r="F54" s="692"/>
      <c r="G54" s="692"/>
      <c r="H54" s="692"/>
      <c r="I54" s="692"/>
      <c r="J54" s="692"/>
      <c r="K54" s="692"/>
      <c r="L54" s="692"/>
      <c r="M54" s="692"/>
      <c r="N54" s="692"/>
      <c r="O54" s="692"/>
      <c r="P54" s="692"/>
      <c r="Q54" s="692"/>
      <c r="R54" s="692"/>
      <c r="S54" s="692"/>
      <c r="T54" s="692"/>
      <c r="U54" s="692"/>
      <c r="X54" s="373"/>
    </row>
    <row r="55" spans="1:26" s="372" customFormat="1" ht="6.95" customHeight="1">
      <c r="A55" s="371"/>
      <c r="B55" s="653"/>
      <c r="C55" s="653"/>
      <c r="D55" s="653"/>
      <c r="E55" s="653"/>
      <c r="F55" s="653"/>
      <c r="G55" s="653"/>
      <c r="H55" s="653"/>
      <c r="I55" s="653"/>
      <c r="J55" s="653"/>
      <c r="K55" s="653"/>
      <c r="L55" s="653"/>
      <c r="M55" s="653"/>
      <c r="N55" s="653"/>
      <c r="O55" s="653"/>
      <c r="P55" s="653"/>
      <c r="Q55" s="653"/>
      <c r="R55" s="653"/>
      <c r="S55" s="653"/>
      <c r="T55" s="653"/>
      <c r="U55" s="653"/>
      <c r="X55" s="373"/>
    </row>
    <row r="56" spans="1:26" s="372" customFormat="1" ht="40.5" customHeight="1">
      <c r="A56" s="371" t="s">
        <v>132</v>
      </c>
      <c r="B56" s="692" t="s">
        <v>49</v>
      </c>
      <c r="C56" s="692"/>
      <c r="D56" s="692"/>
      <c r="E56" s="692"/>
      <c r="F56" s="692"/>
      <c r="G56" s="692"/>
      <c r="H56" s="692"/>
      <c r="I56" s="692"/>
      <c r="J56" s="692"/>
      <c r="K56" s="692"/>
      <c r="L56" s="692"/>
      <c r="M56" s="692"/>
      <c r="N56" s="692"/>
      <c r="O56" s="692"/>
      <c r="P56" s="692"/>
      <c r="Q56" s="692"/>
      <c r="R56" s="692"/>
      <c r="S56" s="692"/>
      <c r="T56" s="692"/>
      <c r="U56" s="692"/>
      <c r="X56" s="373"/>
    </row>
    <row r="57" spans="1:26" s="372" customFormat="1" ht="6.95" customHeight="1">
      <c r="A57" s="371"/>
      <c r="B57" s="653"/>
      <c r="C57" s="653"/>
      <c r="D57" s="653"/>
      <c r="E57" s="653"/>
      <c r="F57" s="653"/>
      <c r="G57" s="653"/>
      <c r="H57" s="653"/>
      <c r="I57" s="653"/>
      <c r="J57" s="653"/>
      <c r="K57" s="653"/>
      <c r="L57" s="653"/>
      <c r="M57" s="653"/>
      <c r="N57" s="653"/>
      <c r="O57" s="653"/>
      <c r="P57" s="653"/>
      <c r="Q57" s="653"/>
      <c r="R57" s="653"/>
      <c r="S57" s="653"/>
      <c r="T57" s="653"/>
      <c r="U57" s="653"/>
      <c r="X57" s="373"/>
    </row>
    <row r="58" spans="1:26" s="372" customFormat="1" ht="19.5">
      <c r="A58" s="371" t="s">
        <v>50</v>
      </c>
      <c r="B58" s="728" t="s">
        <v>51</v>
      </c>
      <c r="C58" s="728"/>
      <c r="D58" s="728"/>
      <c r="E58" s="728"/>
      <c r="F58" s="728"/>
      <c r="G58" s="728"/>
      <c r="H58" s="728"/>
      <c r="I58" s="728"/>
      <c r="J58" s="728"/>
      <c r="K58" s="728"/>
      <c r="L58" s="728"/>
      <c r="M58" s="728"/>
      <c r="N58" s="728"/>
      <c r="O58" s="728"/>
      <c r="P58" s="728"/>
      <c r="Q58" s="728"/>
      <c r="R58" s="728"/>
      <c r="S58" s="728"/>
      <c r="T58" s="728"/>
      <c r="U58" s="728"/>
      <c r="X58" s="373"/>
    </row>
    <row r="59" spans="1:26" ht="30" customHeight="1">
      <c r="C59" s="331"/>
      <c r="D59" s="331"/>
      <c r="F59" s="331"/>
      <c r="G59" s="331"/>
      <c r="H59" s="331"/>
      <c r="J59" s="331"/>
      <c r="L59" s="331"/>
      <c r="N59" s="331"/>
      <c r="O59" s="331"/>
      <c r="Q59" s="331"/>
      <c r="R59" s="331"/>
      <c r="S59" s="331"/>
      <c r="T59" s="331"/>
    </row>
    <row r="60" spans="1:26" ht="30" customHeight="1">
      <c r="C60" s="331">
        <v>0</v>
      </c>
      <c r="D60" s="331">
        <v>0</v>
      </c>
      <c r="F60" s="331">
        <v>0</v>
      </c>
      <c r="G60" s="331"/>
      <c r="H60" s="331">
        <v>0</v>
      </c>
      <c r="J60" s="331">
        <v>0</v>
      </c>
      <c r="L60" s="331">
        <v>0</v>
      </c>
      <c r="N60" s="331">
        <v>0</v>
      </c>
      <c r="O60" s="331">
        <v>0</v>
      </c>
      <c r="Q60" s="331">
        <v>0</v>
      </c>
      <c r="R60" s="331">
        <v>0</v>
      </c>
      <c r="S60" s="331">
        <v>0</v>
      </c>
      <c r="T60" s="331">
        <v>0</v>
      </c>
    </row>
  </sheetData>
  <mergeCells count="13">
    <mergeCell ref="B58:U58"/>
    <mergeCell ref="B56:U56"/>
    <mergeCell ref="A5:B5"/>
    <mergeCell ref="B54:U54"/>
    <mergeCell ref="A1:U1"/>
    <mergeCell ref="A3:B4"/>
    <mergeCell ref="C3:C4"/>
    <mergeCell ref="L3:N3"/>
    <mergeCell ref="O3:T3"/>
    <mergeCell ref="T2:U2"/>
    <mergeCell ref="H3:I3"/>
    <mergeCell ref="J3:K3"/>
    <mergeCell ref="D3:G3"/>
  </mergeCells>
  <phoneticPr fontId="7"/>
  <printOptions horizontalCentered="1"/>
  <pageMargins left="0.39370078740157483" right="0.39370078740157483" top="0.39370078740157483" bottom="0.39370078740157483" header="0.39370078740157483" footer="0.43307086614173229"/>
  <pageSetup paperSize="9" scale="50" orientation="portrait" cellComments="asDisplayed" r:id="rId1"/>
  <headerFooter scaleWithDoc="0" alignWithMargins="0">
    <oddHeader xml:space="preserve">&amp;C&amp;"ＭＳ 明朝,標準"&amp;16
</oddHeader>
    <oddFooter xml:space="preserve">&amp;R&amp;10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pageSetUpPr fitToPage="1"/>
  </sheetPr>
  <dimension ref="A1:P113"/>
  <sheetViews>
    <sheetView view="pageBreakPreview" zoomScaleNormal="75" zoomScaleSheetLayoutView="100" workbookViewId="0">
      <pane ySplit="5" topLeftCell="A6" activePane="bottomLeft" state="frozen"/>
      <selection activeCell="A2" sqref="A2:K2"/>
      <selection pane="bottomLeft" activeCell="I37" sqref="I37"/>
    </sheetView>
  </sheetViews>
  <sheetFormatPr defaultColWidth="9" defaultRowHeight="30" customHeight="1"/>
  <cols>
    <col min="1" max="1" width="2.75" style="27" customWidth="1"/>
    <col min="2" max="2" width="2.875" style="27" customWidth="1"/>
    <col min="3" max="3" width="1.875" style="27" customWidth="1"/>
    <col min="4" max="4" width="4.625" style="27" customWidth="1"/>
    <col min="5" max="5" width="3" style="27" customWidth="1"/>
    <col min="6" max="6" width="27.75" style="27" customWidth="1"/>
    <col min="7" max="9" width="11.125" style="27" customWidth="1"/>
    <col min="10" max="10" width="9.375" style="27" customWidth="1"/>
    <col min="11" max="11" width="13.375" style="22" customWidth="1"/>
    <col min="12" max="13" width="11.125" style="22" customWidth="1"/>
    <col min="14" max="14" width="9.375" style="22" customWidth="1"/>
    <col min="15" max="15" width="9" style="22"/>
    <col min="16" max="16" width="9" style="122" customWidth="1"/>
    <col min="17" max="16384" width="9" style="22"/>
  </cols>
  <sheetData>
    <row r="1" spans="1:16" ht="32.25" customHeight="1">
      <c r="A1" s="749" t="s">
        <v>133</v>
      </c>
      <c r="B1" s="749"/>
      <c r="C1" s="749"/>
      <c r="D1" s="749"/>
      <c r="E1" s="749"/>
      <c r="F1" s="749"/>
      <c r="G1" s="749"/>
      <c r="H1" s="749"/>
      <c r="I1" s="749"/>
      <c r="J1" s="749"/>
      <c r="K1" s="749"/>
      <c r="L1" s="749"/>
      <c r="M1" s="749"/>
      <c r="N1" s="749"/>
    </row>
    <row r="2" spans="1:16" ht="24.75" customHeight="1">
      <c r="A2" s="8" t="s">
        <v>13</v>
      </c>
      <c r="K2" s="14"/>
      <c r="L2" s="14"/>
      <c r="M2" s="14"/>
      <c r="N2" s="19" t="s">
        <v>55</v>
      </c>
    </row>
    <row r="3" spans="1:16" ht="22.5" customHeight="1">
      <c r="A3" s="750"/>
      <c r="B3" s="751"/>
      <c r="C3" s="751"/>
      <c r="D3" s="751"/>
      <c r="E3" s="751"/>
      <c r="F3" s="752"/>
      <c r="G3" s="756" t="s">
        <v>56</v>
      </c>
      <c r="H3" s="757"/>
      <c r="I3" s="757"/>
      <c r="J3" s="758" t="s">
        <v>134</v>
      </c>
      <c r="K3" s="760" t="s">
        <v>135</v>
      </c>
      <c r="L3" s="761"/>
      <c r="M3" s="762"/>
      <c r="N3" s="763" t="s">
        <v>134</v>
      </c>
    </row>
    <row r="4" spans="1:16" ht="32.1" customHeight="1">
      <c r="A4" s="753"/>
      <c r="B4" s="754"/>
      <c r="C4" s="754"/>
      <c r="D4" s="754"/>
      <c r="E4" s="754"/>
      <c r="F4" s="755"/>
      <c r="G4" s="54"/>
      <c r="H4" s="451" t="s">
        <v>136</v>
      </c>
      <c r="I4" s="452" t="s">
        <v>137</v>
      </c>
      <c r="J4" s="759"/>
      <c r="K4" s="668"/>
      <c r="L4" s="451" t="s">
        <v>138</v>
      </c>
      <c r="M4" s="453" t="s">
        <v>139</v>
      </c>
      <c r="N4" s="764"/>
    </row>
    <row r="5" spans="1:16" ht="24.75" customHeight="1" thickBot="1">
      <c r="A5" s="767" t="s">
        <v>140</v>
      </c>
      <c r="B5" s="768"/>
      <c r="C5" s="768"/>
      <c r="D5" s="768"/>
      <c r="E5" s="768"/>
      <c r="F5" s="377"/>
      <c r="G5" s="378">
        <v>342087</v>
      </c>
      <c r="H5" s="379">
        <v>19941</v>
      </c>
      <c r="I5" s="437">
        <v>5.8292188829157494</v>
      </c>
      <c r="J5" s="380">
        <v>100</v>
      </c>
      <c r="K5" s="381">
        <v>2302587</v>
      </c>
      <c r="L5" s="382">
        <v>399213</v>
      </c>
      <c r="M5" s="437">
        <v>17.337585941378112</v>
      </c>
      <c r="N5" s="380">
        <v>100</v>
      </c>
      <c r="P5" s="325"/>
    </row>
    <row r="6" spans="1:16" ht="24.75" customHeight="1" thickTop="1">
      <c r="A6" s="242"/>
      <c r="B6" s="199" t="s">
        <v>141</v>
      </c>
      <c r="C6" s="370" t="s">
        <v>142</v>
      </c>
      <c r="D6" s="370"/>
      <c r="E6" s="370"/>
      <c r="F6" s="63"/>
      <c r="G6" s="57">
        <v>13597</v>
      </c>
      <c r="H6" s="38">
        <v>181</v>
      </c>
      <c r="I6" s="438">
        <v>1.3311759947047144</v>
      </c>
      <c r="J6" s="141">
        <v>3.9747198811998121</v>
      </c>
      <c r="K6" s="59">
        <v>58373</v>
      </c>
      <c r="L6" s="39">
        <v>1346</v>
      </c>
      <c r="M6" s="438">
        <v>2.3058605862299348</v>
      </c>
      <c r="N6" s="141">
        <v>2.535105079634342</v>
      </c>
      <c r="P6" s="326"/>
    </row>
    <row r="7" spans="1:16" ht="24.75" customHeight="1">
      <c r="A7" s="242"/>
      <c r="B7" s="194"/>
      <c r="C7" s="106"/>
      <c r="D7" s="42" t="s">
        <v>143</v>
      </c>
      <c r="E7" s="42" t="s">
        <v>144</v>
      </c>
      <c r="F7" s="67"/>
      <c r="G7" s="58">
        <v>13471</v>
      </c>
      <c r="H7" s="51">
        <v>181</v>
      </c>
      <c r="I7" s="439">
        <v>1.3436270507015069</v>
      </c>
      <c r="J7" s="142">
        <v>3.9378871456676228</v>
      </c>
      <c r="K7" s="62">
        <v>58139</v>
      </c>
      <c r="L7" s="52">
        <v>1346</v>
      </c>
      <c r="M7" s="439">
        <v>2.3151412992999538</v>
      </c>
      <c r="N7" s="142">
        <v>2.5249425971743955</v>
      </c>
      <c r="P7" s="326"/>
    </row>
    <row r="8" spans="1:16" ht="24.75" customHeight="1">
      <c r="A8" s="242"/>
      <c r="B8" s="195" t="s">
        <v>145</v>
      </c>
      <c r="C8" s="28" t="s">
        <v>146</v>
      </c>
      <c r="D8" s="28"/>
      <c r="E8" s="28"/>
      <c r="F8" s="64"/>
      <c r="G8" s="55">
        <v>1645</v>
      </c>
      <c r="H8" s="30">
        <v>8</v>
      </c>
      <c r="I8" s="439">
        <v>0.48632218844984804</v>
      </c>
      <c r="J8" s="143">
        <v>0.480871825003581</v>
      </c>
      <c r="K8" s="60">
        <v>6434</v>
      </c>
      <c r="L8" s="31">
        <v>42</v>
      </c>
      <c r="M8" s="439">
        <v>0.65278209511967678</v>
      </c>
      <c r="N8" s="143">
        <v>0.27942483823629682</v>
      </c>
      <c r="P8" s="326"/>
    </row>
    <row r="9" spans="1:16" ht="24.75" customHeight="1">
      <c r="A9" s="242"/>
      <c r="B9" s="195" t="s">
        <v>147</v>
      </c>
      <c r="C9" s="28" t="s">
        <v>148</v>
      </c>
      <c r="D9" s="28"/>
      <c r="E9" s="28"/>
      <c r="F9" s="64"/>
      <c r="G9" s="55">
        <v>106</v>
      </c>
      <c r="H9" s="30">
        <v>2</v>
      </c>
      <c r="I9" s="439">
        <v>1.8867924528301887</v>
      </c>
      <c r="J9" s="143">
        <v>3.0986269574698834E-2</v>
      </c>
      <c r="K9" s="60">
        <v>493</v>
      </c>
      <c r="L9" s="31">
        <v>61</v>
      </c>
      <c r="M9" s="439">
        <v>12.373225152129818</v>
      </c>
      <c r="N9" s="143">
        <v>2.1410700225442079E-2</v>
      </c>
      <c r="P9" s="326"/>
    </row>
    <row r="10" spans="1:16" ht="24.75" customHeight="1">
      <c r="A10" s="242"/>
      <c r="B10" s="195" t="s">
        <v>149</v>
      </c>
      <c r="C10" s="28" t="s">
        <v>150</v>
      </c>
      <c r="D10" s="28"/>
      <c r="E10" s="33"/>
      <c r="F10" s="64"/>
      <c r="G10" s="55">
        <v>44811</v>
      </c>
      <c r="H10" s="30">
        <v>1835</v>
      </c>
      <c r="I10" s="439">
        <v>4.0949766798330769</v>
      </c>
      <c r="J10" s="143">
        <v>13.099299301054995</v>
      </c>
      <c r="K10" s="60">
        <v>177902</v>
      </c>
      <c r="L10" s="31">
        <v>9686</v>
      </c>
      <c r="M10" s="439">
        <v>5.4445706062888561</v>
      </c>
      <c r="N10" s="143">
        <v>7.7261792931168287</v>
      </c>
      <c r="P10" s="326"/>
    </row>
    <row r="11" spans="1:16" ht="24.75" customHeight="1">
      <c r="A11" s="242"/>
      <c r="B11" s="193" t="s">
        <v>151</v>
      </c>
      <c r="C11" s="34" t="s">
        <v>152</v>
      </c>
      <c r="D11" s="34"/>
      <c r="E11" s="35"/>
      <c r="F11" s="66"/>
      <c r="G11" s="56">
        <v>56692</v>
      </c>
      <c r="H11" s="36">
        <v>3945</v>
      </c>
      <c r="I11" s="559">
        <v>6.9586537783108735</v>
      </c>
      <c r="J11" s="560">
        <v>16.572392403102135</v>
      </c>
      <c r="K11" s="61">
        <v>598314</v>
      </c>
      <c r="L11" s="37">
        <v>76487</v>
      </c>
      <c r="M11" s="559">
        <v>12.783755686813278</v>
      </c>
      <c r="N11" s="560">
        <v>25.984425344188949</v>
      </c>
      <c r="P11" s="326"/>
    </row>
    <row r="12" spans="1:16" ht="24.75" customHeight="1">
      <c r="A12" s="159"/>
      <c r="B12" s="196"/>
      <c r="D12" s="32" t="s">
        <v>143</v>
      </c>
      <c r="E12" s="32" t="s">
        <v>153</v>
      </c>
      <c r="F12" s="65"/>
      <c r="G12" s="57">
        <v>8811</v>
      </c>
      <c r="H12" s="38">
        <v>375</v>
      </c>
      <c r="I12" s="438">
        <v>4.2560435818862787</v>
      </c>
      <c r="J12" s="141">
        <v>2.5756605775723718</v>
      </c>
      <c r="K12" s="59">
        <v>189693</v>
      </c>
      <c r="L12" s="39">
        <v>14417</v>
      </c>
      <c r="M12" s="438">
        <v>7.6001750196369926</v>
      </c>
      <c r="N12" s="141">
        <v>8.2382554926263367</v>
      </c>
      <c r="P12" s="326"/>
    </row>
    <row r="13" spans="1:16" ht="24.75" customHeight="1">
      <c r="A13" s="159"/>
      <c r="B13" s="196"/>
      <c r="D13" s="32" t="s">
        <v>143</v>
      </c>
      <c r="E13" s="32" t="s">
        <v>154</v>
      </c>
      <c r="F13" s="65"/>
      <c r="G13" s="57">
        <v>449</v>
      </c>
      <c r="H13" s="38">
        <v>13</v>
      </c>
      <c r="I13" s="438">
        <v>2.8953229398663698</v>
      </c>
      <c r="J13" s="141">
        <v>0.13125316074565826</v>
      </c>
      <c r="K13" s="59">
        <v>2092</v>
      </c>
      <c r="L13" s="39">
        <v>139</v>
      </c>
      <c r="M13" s="438">
        <v>6.6443594646271515</v>
      </c>
      <c r="N13" s="141">
        <v>9.0854330368407357E-2</v>
      </c>
      <c r="P13" s="326"/>
    </row>
    <row r="14" spans="1:16" ht="24.75" customHeight="1">
      <c r="A14" s="159"/>
      <c r="B14" s="196"/>
      <c r="D14" s="32" t="s">
        <v>143</v>
      </c>
      <c r="E14" s="32" t="s">
        <v>155</v>
      </c>
      <c r="F14" s="65"/>
      <c r="G14" s="57">
        <v>3979</v>
      </c>
      <c r="H14" s="38">
        <v>155</v>
      </c>
      <c r="I14" s="438">
        <v>3.89545111837145</v>
      </c>
      <c r="J14" s="141">
        <v>1.1631544022427043</v>
      </c>
      <c r="K14" s="59">
        <v>30667</v>
      </c>
      <c r="L14" s="39">
        <v>1622</v>
      </c>
      <c r="M14" s="438">
        <v>5.2890729448592948</v>
      </c>
      <c r="N14" s="141">
        <v>1.33184978461183</v>
      </c>
      <c r="P14" s="326"/>
    </row>
    <row r="15" spans="1:16" ht="24.75" customHeight="1">
      <c r="A15" s="159"/>
      <c r="B15" s="196"/>
      <c r="D15" s="32" t="s">
        <v>143</v>
      </c>
      <c r="E15" s="32" t="s">
        <v>156</v>
      </c>
      <c r="F15" s="65"/>
      <c r="G15" s="57">
        <v>8849</v>
      </c>
      <c r="H15" s="38">
        <v>410</v>
      </c>
      <c r="I15" s="438">
        <v>4.633291897389535</v>
      </c>
      <c r="J15" s="141">
        <v>2.5867688628916037</v>
      </c>
      <c r="K15" s="59">
        <v>60608</v>
      </c>
      <c r="L15" s="39">
        <v>4749</v>
      </c>
      <c r="M15" s="438">
        <v>7.8355992608236527</v>
      </c>
      <c r="N15" s="141">
        <v>2.6321698159504936</v>
      </c>
      <c r="P15" s="326"/>
    </row>
    <row r="16" spans="1:16" ht="24.75" customHeight="1">
      <c r="A16" s="159"/>
      <c r="B16" s="196"/>
      <c r="D16" s="32" t="s">
        <v>143</v>
      </c>
      <c r="E16" s="32" t="s">
        <v>157</v>
      </c>
      <c r="F16" s="65"/>
      <c r="G16" s="57">
        <v>2983</v>
      </c>
      <c r="H16" s="38">
        <v>283</v>
      </c>
      <c r="I16" s="438">
        <v>9.487093530003353</v>
      </c>
      <c r="J16" s="141">
        <v>0.87200039755968506</v>
      </c>
      <c r="K16" s="59">
        <v>27467</v>
      </c>
      <c r="L16" s="39">
        <v>3428</v>
      </c>
      <c r="M16" s="438">
        <v>12.480431062729821</v>
      </c>
      <c r="N16" s="141">
        <v>1.1928756655014556</v>
      </c>
      <c r="P16" s="326"/>
    </row>
    <row r="17" spans="1:16" ht="24.75" customHeight="1">
      <c r="A17" s="160"/>
      <c r="B17" s="197"/>
      <c r="C17" s="40"/>
      <c r="D17" s="32" t="s">
        <v>143</v>
      </c>
      <c r="E17" s="32" t="s">
        <v>158</v>
      </c>
      <c r="F17" s="65"/>
      <c r="G17" s="57">
        <v>3995</v>
      </c>
      <c r="H17" s="38">
        <v>332</v>
      </c>
      <c r="I17" s="438">
        <v>8.3103879849812259</v>
      </c>
      <c r="J17" s="141">
        <v>1.1678315750086967</v>
      </c>
      <c r="K17" s="59">
        <v>41035</v>
      </c>
      <c r="L17" s="39">
        <v>10016</v>
      </c>
      <c r="M17" s="438">
        <v>24.408431826489583</v>
      </c>
      <c r="N17" s="141">
        <v>1.7821259305294435</v>
      </c>
      <c r="P17" s="326"/>
    </row>
    <row r="18" spans="1:16" ht="24.75" customHeight="1">
      <c r="A18" s="159"/>
      <c r="B18" s="198"/>
      <c r="C18" s="41"/>
      <c r="D18" s="42" t="s">
        <v>143</v>
      </c>
      <c r="E18" s="42" t="s">
        <v>159</v>
      </c>
      <c r="F18" s="67"/>
      <c r="G18" s="57">
        <v>6639</v>
      </c>
      <c r="H18" s="38">
        <v>1056</v>
      </c>
      <c r="I18" s="439">
        <v>15.906009941256213</v>
      </c>
      <c r="J18" s="142">
        <v>1.9407343745889205</v>
      </c>
      <c r="K18" s="59">
        <v>101282</v>
      </c>
      <c r="L18" s="39">
        <v>24905</v>
      </c>
      <c r="M18" s="439">
        <v>24.58975928595407</v>
      </c>
      <c r="N18" s="142">
        <v>4.3986177286677979</v>
      </c>
      <c r="P18" s="326"/>
    </row>
    <row r="19" spans="1:16" ht="24.75" customHeight="1">
      <c r="A19" s="159"/>
      <c r="B19" s="195" t="s">
        <v>160</v>
      </c>
      <c r="C19" s="28" t="s">
        <v>161</v>
      </c>
      <c r="D19" s="43"/>
      <c r="E19" s="29"/>
      <c r="F19" s="68"/>
      <c r="G19" s="55">
        <v>192</v>
      </c>
      <c r="H19" s="30">
        <v>15</v>
      </c>
      <c r="I19" s="439">
        <v>7.8125</v>
      </c>
      <c r="J19" s="143">
        <v>5.6126073191907329E-2</v>
      </c>
      <c r="K19" s="60">
        <v>817</v>
      </c>
      <c r="L19" s="31">
        <v>81</v>
      </c>
      <c r="M19" s="439">
        <v>9.9143206854345163</v>
      </c>
      <c r="N19" s="143">
        <v>3.54818297853675E-2</v>
      </c>
      <c r="P19" s="326"/>
    </row>
    <row r="20" spans="1:16" ht="24.75" customHeight="1">
      <c r="A20" s="159"/>
      <c r="B20" s="195" t="s">
        <v>162</v>
      </c>
      <c r="C20" s="28" t="s">
        <v>163</v>
      </c>
      <c r="D20" s="43"/>
      <c r="E20" s="44"/>
      <c r="F20" s="64"/>
      <c r="G20" s="55">
        <v>13587</v>
      </c>
      <c r="H20" s="30">
        <v>1088</v>
      </c>
      <c r="I20" s="439">
        <v>8.0076543755059983</v>
      </c>
      <c r="J20" s="143">
        <v>3.9717966482210669</v>
      </c>
      <c r="K20" s="60">
        <v>90546</v>
      </c>
      <c r="L20" s="31">
        <v>11327</v>
      </c>
      <c r="M20" s="439">
        <v>12.509663596404039</v>
      </c>
      <c r="N20" s="143">
        <v>3.9323595590524918</v>
      </c>
      <c r="P20" s="326"/>
    </row>
    <row r="21" spans="1:16" ht="24.75" customHeight="1">
      <c r="A21" s="159"/>
      <c r="B21" s="195" t="s">
        <v>164</v>
      </c>
      <c r="C21" s="28" t="s">
        <v>165</v>
      </c>
      <c r="D21" s="43"/>
      <c r="E21" s="44"/>
      <c r="F21" s="64"/>
      <c r="G21" s="55">
        <v>9707</v>
      </c>
      <c r="H21" s="30">
        <v>583</v>
      </c>
      <c r="I21" s="439">
        <v>6.0059750695374472</v>
      </c>
      <c r="J21" s="143">
        <v>2.8375822524679397</v>
      </c>
      <c r="K21" s="60">
        <v>75157</v>
      </c>
      <c r="L21" s="31">
        <v>13108</v>
      </c>
      <c r="M21" s="439">
        <v>17.440823875354258</v>
      </c>
      <c r="N21" s="143">
        <v>3.2640243343682562</v>
      </c>
      <c r="P21" s="326"/>
    </row>
    <row r="22" spans="1:16" ht="24.75" customHeight="1">
      <c r="A22" s="159"/>
      <c r="B22" s="195" t="s">
        <v>166</v>
      </c>
      <c r="C22" s="28" t="s">
        <v>167</v>
      </c>
      <c r="D22" s="43"/>
      <c r="E22" s="44"/>
      <c r="F22" s="64"/>
      <c r="G22" s="55">
        <v>64124</v>
      </c>
      <c r="H22" s="30">
        <v>1189</v>
      </c>
      <c r="I22" s="439">
        <v>1.8542199488491049</v>
      </c>
      <c r="J22" s="143">
        <v>18.744939152905548</v>
      </c>
      <c r="K22" s="60">
        <v>298348</v>
      </c>
      <c r="L22" s="31">
        <v>10955</v>
      </c>
      <c r="M22" s="439">
        <v>3.671886521779935</v>
      </c>
      <c r="N22" s="143">
        <v>12.957078277606884</v>
      </c>
      <c r="P22" s="326"/>
    </row>
    <row r="23" spans="1:16" ht="24.75" customHeight="1">
      <c r="A23" s="159"/>
      <c r="B23" s="195" t="s">
        <v>168</v>
      </c>
      <c r="C23" s="28" t="s">
        <v>169</v>
      </c>
      <c r="D23" s="43"/>
      <c r="E23" s="44"/>
      <c r="F23" s="64"/>
      <c r="G23" s="55">
        <v>1609</v>
      </c>
      <c r="H23" s="30">
        <v>57</v>
      </c>
      <c r="I23" s="439">
        <v>3.5425730267246736</v>
      </c>
      <c r="J23" s="143">
        <v>0.47034818628009833</v>
      </c>
      <c r="K23" s="60">
        <v>12872</v>
      </c>
      <c r="L23" s="31">
        <v>780</v>
      </c>
      <c r="M23" s="439">
        <v>6.059664387818521</v>
      </c>
      <c r="N23" s="143">
        <v>0.55902339412148161</v>
      </c>
      <c r="P23" s="326"/>
    </row>
    <row r="24" spans="1:16" ht="24.75" customHeight="1">
      <c r="A24" s="159"/>
      <c r="B24" s="195" t="s">
        <v>170</v>
      </c>
      <c r="C24" s="28" t="s">
        <v>171</v>
      </c>
      <c r="D24" s="43"/>
      <c r="E24" s="44"/>
      <c r="F24" s="64"/>
      <c r="G24" s="55">
        <v>5052</v>
      </c>
      <c r="H24" s="30">
        <v>140</v>
      </c>
      <c r="I24" s="439">
        <v>2.771179730799683</v>
      </c>
      <c r="J24" s="143">
        <v>1.4768173008620613</v>
      </c>
      <c r="K24" s="60">
        <v>23142</v>
      </c>
      <c r="L24" s="31">
        <v>2157</v>
      </c>
      <c r="M24" s="439">
        <v>9.320715582058595</v>
      </c>
      <c r="N24" s="143">
        <v>1.0050434576413401</v>
      </c>
      <c r="P24" s="326"/>
    </row>
    <row r="25" spans="1:16" ht="24.75" customHeight="1">
      <c r="A25" s="159"/>
      <c r="B25" s="195" t="s">
        <v>172</v>
      </c>
      <c r="C25" s="28" t="s">
        <v>173</v>
      </c>
      <c r="D25" s="43"/>
      <c r="E25" s="44"/>
      <c r="F25" s="64"/>
      <c r="G25" s="55">
        <v>13437</v>
      </c>
      <c r="H25" s="30">
        <v>769</v>
      </c>
      <c r="I25" s="439">
        <v>5.7230036466473173</v>
      </c>
      <c r="J25" s="143">
        <v>3.927948153539889</v>
      </c>
      <c r="K25" s="60">
        <v>79314</v>
      </c>
      <c r="L25" s="31">
        <v>14023</v>
      </c>
      <c r="M25" s="439">
        <v>17.680359079103312</v>
      </c>
      <c r="N25" s="143">
        <v>3.4445604009750772</v>
      </c>
      <c r="P25" s="326"/>
    </row>
    <row r="26" spans="1:16" ht="24.75" customHeight="1">
      <c r="A26" s="159"/>
      <c r="B26" s="193" t="s">
        <v>174</v>
      </c>
      <c r="C26" s="34" t="s">
        <v>175</v>
      </c>
      <c r="D26" s="46"/>
      <c r="E26" s="47"/>
      <c r="F26" s="66"/>
      <c r="G26" s="56">
        <v>48922</v>
      </c>
      <c r="H26" s="36">
        <v>695</v>
      </c>
      <c r="I26" s="559">
        <v>1.4206287559789053</v>
      </c>
      <c r="J26" s="560">
        <v>14.301040378617136</v>
      </c>
      <c r="K26" s="61">
        <v>273333</v>
      </c>
      <c r="L26" s="37">
        <v>8101</v>
      </c>
      <c r="M26" s="559">
        <v>2.9637841021757345</v>
      </c>
      <c r="N26" s="560">
        <v>11.870691530873751</v>
      </c>
      <c r="P26" s="326"/>
    </row>
    <row r="27" spans="1:16" ht="24.75" customHeight="1">
      <c r="A27" s="159"/>
      <c r="B27" s="199"/>
      <c r="C27" s="370"/>
      <c r="D27" s="32" t="s">
        <v>143</v>
      </c>
      <c r="E27" s="14" t="s">
        <v>176</v>
      </c>
      <c r="F27" s="63"/>
      <c r="G27" s="57">
        <v>5668</v>
      </c>
      <c r="H27" s="38">
        <v>135</v>
      </c>
      <c r="I27" s="438">
        <v>2.3817925194071985</v>
      </c>
      <c r="J27" s="141">
        <v>1.6568884523527641</v>
      </c>
      <c r="K27" s="59">
        <v>40327</v>
      </c>
      <c r="L27" s="39">
        <v>2905</v>
      </c>
      <c r="M27" s="438">
        <v>7.2036104842909214</v>
      </c>
      <c r="N27" s="141">
        <v>1.7513779066762731</v>
      </c>
      <c r="P27" s="326"/>
    </row>
    <row r="28" spans="1:16" ht="24.75" customHeight="1">
      <c r="A28" s="159"/>
      <c r="B28" s="194"/>
      <c r="C28" s="106"/>
      <c r="D28" s="42" t="s">
        <v>143</v>
      </c>
      <c r="E28" s="107" t="s">
        <v>177</v>
      </c>
      <c r="F28" s="108"/>
      <c r="G28" s="58">
        <v>42508</v>
      </c>
      <c r="H28" s="51">
        <v>533</v>
      </c>
      <c r="I28" s="439">
        <v>1.2538816222828644</v>
      </c>
      <c r="J28" s="142">
        <v>12.426078746049981</v>
      </c>
      <c r="K28" s="62">
        <v>229593</v>
      </c>
      <c r="L28" s="52">
        <v>5052</v>
      </c>
      <c r="M28" s="439">
        <v>2.2004155178947093</v>
      </c>
      <c r="N28" s="142">
        <v>9.9710890402838199</v>
      </c>
      <c r="P28" s="326"/>
    </row>
    <row r="29" spans="1:16" ht="24.75" customHeight="1">
      <c r="A29" s="159"/>
      <c r="B29" s="195" t="s">
        <v>178</v>
      </c>
      <c r="C29" s="28" t="s">
        <v>179</v>
      </c>
      <c r="D29" s="43"/>
      <c r="E29" s="44"/>
      <c r="F29" s="64"/>
      <c r="G29" s="55">
        <v>6525</v>
      </c>
      <c r="H29" s="30">
        <v>233</v>
      </c>
      <c r="I29" s="439">
        <v>3.5708812260536398</v>
      </c>
      <c r="J29" s="143">
        <v>1.9074095186312252</v>
      </c>
      <c r="K29" s="60">
        <v>29991</v>
      </c>
      <c r="L29" s="31">
        <v>4064</v>
      </c>
      <c r="M29" s="439">
        <v>13.550731886232537</v>
      </c>
      <c r="N29" s="143">
        <v>1.3024915019497634</v>
      </c>
      <c r="P29" s="326"/>
    </row>
    <row r="30" spans="1:16" ht="24.75" customHeight="1">
      <c r="A30" s="159"/>
      <c r="B30" s="195" t="s">
        <v>180</v>
      </c>
      <c r="C30" s="28" t="s">
        <v>181</v>
      </c>
      <c r="D30" s="43"/>
      <c r="E30" s="44"/>
      <c r="F30" s="64"/>
      <c r="G30" s="55">
        <v>7676</v>
      </c>
      <c r="H30" s="30">
        <v>242</v>
      </c>
      <c r="I30" s="439">
        <v>3.1526836894215737</v>
      </c>
      <c r="J30" s="143">
        <v>2.2438736344847952</v>
      </c>
      <c r="K30" s="60">
        <v>82902</v>
      </c>
      <c r="L30" s="31">
        <v>4750</v>
      </c>
      <c r="M30" s="439">
        <v>5.7296567030952206</v>
      </c>
      <c r="N30" s="143">
        <v>3.6003851320275846</v>
      </c>
      <c r="P30" s="326"/>
    </row>
    <row r="31" spans="1:16" ht="24.75" customHeight="1">
      <c r="A31" s="159"/>
      <c r="B31" s="193" t="s">
        <v>182</v>
      </c>
      <c r="C31" s="34" t="s">
        <v>183</v>
      </c>
      <c r="D31" s="46"/>
      <c r="E31" s="47"/>
      <c r="F31" s="66"/>
      <c r="G31" s="56">
        <v>23075</v>
      </c>
      <c r="H31" s="36">
        <v>493</v>
      </c>
      <c r="I31" s="559">
        <v>2.1365113759479955</v>
      </c>
      <c r="J31" s="560">
        <v>6.7453600984544861</v>
      </c>
      <c r="K31" s="61">
        <v>116350</v>
      </c>
      <c r="L31" s="37">
        <v>3516</v>
      </c>
      <c r="M31" s="559">
        <v>3.0219166308551784</v>
      </c>
      <c r="N31" s="560">
        <v>5.0530121120287745</v>
      </c>
      <c r="P31" s="326"/>
    </row>
    <row r="32" spans="1:16" ht="24.75" customHeight="1">
      <c r="A32" s="159"/>
      <c r="B32" s="200"/>
      <c r="C32" s="49"/>
      <c r="D32" s="32" t="s">
        <v>143</v>
      </c>
      <c r="E32" s="32" t="s">
        <v>184</v>
      </c>
      <c r="F32" s="65"/>
      <c r="G32" s="57">
        <v>6457</v>
      </c>
      <c r="H32" s="38">
        <v>162</v>
      </c>
      <c r="I32" s="438">
        <v>2.5089050642713335</v>
      </c>
      <c r="J32" s="141">
        <v>1.8875315343757582</v>
      </c>
      <c r="K32" s="59">
        <v>30386</v>
      </c>
      <c r="L32" s="39">
        <v>912</v>
      </c>
      <c r="M32" s="438">
        <v>3.0013822154939773</v>
      </c>
      <c r="N32" s="141">
        <v>1.3196461197774503</v>
      </c>
      <c r="P32" s="326"/>
    </row>
    <row r="33" spans="1:16" ht="24.75" customHeight="1">
      <c r="A33" s="159"/>
      <c r="B33" s="201"/>
      <c r="C33" s="50"/>
      <c r="D33" s="42" t="s">
        <v>143</v>
      </c>
      <c r="E33" s="42" t="s">
        <v>185</v>
      </c>
      <c r="F33" s="67"/>
      <c r="G33" s="58">
        <v>16499</v>
      </c>
      <c r="H33" s="51">
        <v>328</v>
      </c>
      <c r="I33" s="439">
        <v>1.987999272683193</v>
      </c>
      <c r="J33" s="142">
        <v>4.8230420916316605</v>
      </c>
      <c r="K33" s="62">
        <v>85537</v>
      </c>
      <c r="L33" s="52">
        <v>2593</v>
      </c>
      <c r="M33" s="439">
        <v>3.0314366882167953</v>
      </c>
      <c r="N33" s="142">
        <v>3.7148216332325337</v>
      </c>
      <c r="P33" s="326"/>
    </row>
    <row r="34" spans="1:16" ht="24.75" customHeight="1">
      <c r="A34" s="159"/>
      <c r="B34" s="195" t="s">
        <v>186</v>
      </c>
      <c r="C34" s="28" t="s">
        <v>187</v>
      </c>
      <c r="D34" s="43"/>
      <c r="E34" s="44"/>
      <c r="F34" s="64"/>
      <c r="G34" s="55">
        <v>1647</v>
      </c>
      <c r="H34" s="30">
        <v>61</v>
      </c>
      <c r="I34" s="439">
        <v>3.7037037037037033</v>
      </c>
      <c r="J34" s="143">
        <v>0.48145647159932997</v>
      </c>
      <c r="K34" s="60">
        <v>7109</v>
      </c>
      <c r="L34" s="31">
        <v>854</v>
      </c>
      <c r="M34" s="439">
        <v>12.012941341960895</v>
      </c>
      <c r="N34" s="143">
        <v>0.30873969148614144</v>
      </c>
      <c r="P34" s="326"/>
    </row>
    <row r="35" spans="1:16" ht="24.75" customHeight="1">
      <c r="A35" s="159"/>
      <c r="B35" s="193" t="s">
        <v>188</v>
      </c>
      <c r="C35" s="45" t="s">
        <v>189</v>
      </c>
      <c r="D35" s="46"/>
      <c r="E35" s="47"/>
      <c r="F35" s="66"/>
      <c r="G35" s="56">
        <v>26541</v>
      </c>
      <c r="H35" s="36">
        <v>8260</v>
      </c>
      <c r="I35" s="559">
        <v>31.12166082664557</v>
      </c>
      <c r="J35" s="560">
        <v>7.758552648887564</v>
      </c>
      <c r="K35" s="61">
        <v>354418</v>
      </c>
      <c r="L35" s="37">
        <v>236415</v>
      </c>
      <c r="M35" s="559">
        <v>66.705133486448204</v>
      </c>
      <c r="N35" s="560">
        <v>15.392165420893978</v>
      </c>
      <c r="P35" s="326"/>
    </row>
    <row r="36" spans="1:16" ht="24.75" customHeight="1">
      <c r="A36" s="159"/>
      <c r="B36" s="199"/>
      <c r="C36" s="48"/>
      <c r="D36" s="49" t="s">
        <v>143</v>
      </c>
      <c r="E36" s="14" t="s">
        <v>190</v>
      </c>
      <c r="F36" s="63"/>
      <c r="G36" s="57">
        <v>1850</v>
      </c>
      <c r="H36" s="38">
        <v>42</v>
      </c>
      <c r="I36" s="438">
        <v>2.2702702702702702</v>
      </c>
      <c r="J36" s="141">
        <v>0.54079810106785697</v>
      </c>
      <c r="K36" s="59">
        <v>5845</v>
      </c>
      <c r="L36" s="39">
        <v>179</v>
      </c>
      <c r="M36" s="438">
        <v>3.0624465355004276</v>
      </c>
      <c r="N36" s="141">
        <v>0.25384491443754353</v>
      </c>
      <c r="P36" s="326"/>
    </row>
    <row r="37" spans="1:16" ht="24.75" customHeight="1">
      <c r="A37" s="159"/>
      <c r="B37" s="200"/>
      <c r="C37" s="49"/>
      <c r="D37" s="32" t="s">
        <v>143</v>
      </c>
      <c r="E37" s="32" t="s">
        <v>191</v>
      </c>
      <c r="F37" s="65"/>
      <c r="G37" s="57">
        <v>6627</v>
      </c>
      <c r="H37" s="38">
        <v>4913</v>
      </c>
      <c r="I37" s="438">
        <v>74.136109853629094</v>
      </c>
      <c r="J37" s="141">
        <v>1.9372264950144262</v>
      </c>
      <c r="K37" s="59">
        <v>184346</v>
      </c>
      <c r="L37" s="39">
        <v>162649</v>
      </c>
      <c r="M37" s="438">
        <v>88.230284356590332</v>
      </c>
      <c r="N37" s="141">
        <v>8.0060384254753458</v>
      </c>
      <c r="P37" s="326"/>
    </row>
    <row r="38" spans="1:16" ht="24.75" customHeight="1">
      <c r="A38" s="159"/>
      <c r="B38" s="201"/>
      <c r="C38" s="50"/>
      <c r="D38" s="42" t="s">
        <v>143</v>
      </c>
      <c r="E38" s="42" t="s">
        <v>192</v>
      </c>
      <c r="F38" s="67"/>
      <c r="G38" s="58">
        <v>12563</v>
      </c>
      <c r="H38" s="51">
        <v>2849</v>
      </c>
      <c r="I38" s="439">
        <v>22.677704369975324</v>
      </c>
      <c r="J38" s="142">
        <v>3.6724575911975608</v>
      </c>
      <c r="K38" s="62">
        <v>131574</v>
      </c>
      <c r="L38" s="52">
        <v>64041</v>
      </c>
      <c r="M38" s="439">
        <v>48.672990104427925</v>
      </c>
      <c r="N38" s="142">
        <v>5.7141814836963816</v>
      </c>
      <c r="P38" s="326"/>
    </row>
    <row r="39" spans="1:16" ht="24.75" customHeight="1">
      <c r="A39" s="159"/>
      <c r="B39" s="195" t="s">
        <v>193</v>
      </c>
      <c r="C39" s="28" t="s">
        <v>194</v>
      </c>
      <c r="D39" s="28"/>
      <c r="E39" s="29"/>
      <c r="F39" s="68"/>
      <c r="G39" s="55">
        <v>1955</v>
      </c>
      <c r="H39" s="30">
        <v>70</v>
      </c>
      <c r="I39" s="439">
        <v>3.5805626598465472</v>
      </c>
      <c r="J39" s="143">
        <v>0.57149204734468129</v>
      </c>
      <c r="K39" s="60">
        <v>11244</v>
      </c>
      <c r="L39" s="31">
        <v>789</v>
      </c>
      <c r="M39" s="439">
        <v>7.0170757737459981</v>
      </c>
      <c r="N39" s="143">
        <v>0.48832031102407852</v>
      </c>
      <c r="P39" s="326"/>
    </row>
    <row r="40" spans="1:16" ht="24.75" customHeight="1">
      <c r="A40" s="54"/>
      <c r="B40" s="202" t="s">
        <v>195</v>
      </c>
      <c r="C40" s="177" t="s">
        <v>196</v>
      </c>
      <c r="D40" s="177"/>
      <c r="E40" s="178"/>
      <c r="F40" s="179"/>
      <c r="G40" s="180">
        <v>1187</v>
      </c>
      <c r="H40" s="181">
        <v>75</v>
      </c>
      <c r="I40" s="539">
        <v>6.3184498736310015</v>
      </c>
      <c r="J40" s="182">
        <v>0.34698775457705205</v>
      </c>
      <c r="K40" s="183">
        <v>5528</v>
      </c>
      <c r="L40" s="184">
        <v>671</v>
      </c>
      <c r="M40" s="539">
        <v>12.138205499276411</v>
      </c>
      <c r="N40" s="182">
        <v>0.24007779076317204</v>
      </c>
      <c r="P40" s="326"/>
    </row>
    <row r="41" spans="1:16" ht="15" customHeight="1"/>
    <row r="42" spans="1:16" ht="15.75">
      <c r="A42" s="769" t="s">
        <v>197</v>
      </c>
      <c r="B42" s="769"/>
      <c r="C42" s="770" t="s">
        <v>381</v>
      </c>
      <c r="D42" s="770"/>
      <c r="E42" s="770"/>
      <c r="F42" s="770"/>
      <c r="G42" s="770"/>
      <c r="H42" s="770"/>
      <c r="I42" s="770"/>
      <c r="J42" s="770"/>
      <c r="K42" s="770"/>
      <c r="L42" s="770"/>
      <c r="M42" s="770"/>
      <c r="N42" s="770"/>
    </row>
    <row r="43" spans="1:16" ht="5.0999999999999996" customHeight="1">
      <c r="A43" s="659"/>
      <c r="B43" s="659"/>
      <c r="C43" s="660"/>
      <c r="D43" s="660"/>
      <c r="E43" s="660"/>
      <c r="F43" s="660"/>
      <c r="G43" s="660"/>
      <c r="H43" s="660"/>
      <c r="I43" s="660"/>
      <c r="J43" s="660"/>
      <c r="K43" s="660"/>
      <c r="L43" s="660"/>
      <c r="M43" s="660"/>
      <c r="N43" s="660"/>
    </row>
    <row r="44" spans="1:16" ht="30.75" customHeight="1">
      <c r="A44" s="769" t="s">
        <v>48</v>
      </c>
      <c r="B44" s="769"/>
      <c r="C44" s="766" t="s">
        <v>198</v>
      </c>
      <c r="D44" s="766"/>
      <c r="E44" s="766"/>
      <c r="F44" s="766"/>
      <c r="G44" s="766"/>
      <c r="H44" s="766"/>
      <c r="I44" s="766"/>
      <c r="J44" s="766"/>
      <c r="K44" s="766"/>
      <c r="L44" s="766"/>
      <c r="M44" s="766"/>
      <c r="N44" s="766"/>
    </row>
    <row r="45" spans="1:16" ht="5.0999999999999996" customHeight="1">
      <c r="A45" s="659"/>
      <c r="B45" s="659"/>
      <c r="C45" s="658"/>
      <c r="D45" s="658"/>
      <c r="E45" s="658"/>
      <c r="F45" s="658"/>
      <c r="G45" s="658"/>
      <c r="H45" s="658"/>
      <c r="I45" s="658"/>
      <c r="J45" s="658"/>
      <c r="K45" s="658"/>
      <c r="L45" s="658"/>
      <c r="M45" s="658"/>
      <c r="N45" s="658"/>
    </row>
    <row r="46" spans="1:16" ht="50.1" customHeight="1">
      <c r="A46" s="769" t="s">
        <v>113</v>
      </c>
      <c r="B46" s="769"/>
      <c r="C46" s="771" t="s">
        <v>199</v>
      </c>
      <c r="D46" s="771"/>
      <c r="E46" s="771"/>
      <c r="F46" s="771"/>
      <c r="G46" s="771"/>
      <c r="H46" s="771"/>
      <c r="I46" s="771"/>
      <c r="J46" s="771"/>
      <c r="K46" s="771"/>
      <c r="L46" s="771"/>
      <c r="M46" s="771"/>
      <c r="N46" s="771"/>
    </row>
    <row r="47" spans="1:16" ht="5.0999999999999996" customHeight="1">
      <c r="A47" s="659"/>
      <c r="B47" s="659"/>
      <c r="C47" s="661"/>
      <c r="D47" s="661"/>
      <c r="E47" s="661"/>
      <c r="F47" s="661"/>
      <c r="G47" s="661"/>
      <c r="H47" s="661"/>
      <c r="I47" s="661"/>
      <c r="J47" s="661"/>
      <c r="K47" s="661"/>
      <c r="L47" s="661"/>
      <c r="M47" s="661"/>
      <c r="N47" s="661"/>
    </row>
    <row r="48" spans="1:16" ht="30.75" customHeight="1">
      <c r="A48" s="765" t="s">
        <v>200</v>
      </c>
      <c r="B48" s="765"/>
      <c r="C48" s="766" t="s">
        <v>201</v>
      </c>
      <c r="D48" s="766"/>
      <c r="E48" s="766"/>
      <c r="F48" s="766"/>
      <c r="G48" s="766"/>
      <c r="H48" s="766"/>
      <c r="I48" s="766"/>
      <c r="J48" s="766"/>
      <c r="K48" s="766"/>
      <c r="L48" s="766"/>
      <c r="M48" s="766"/>
      <c r="N48" s="766"/>
    </row>
    <row r="49" spans="7:12" ht="15" customHeight="1"/>
    <row r="50" spans="7:12" ht="15" customHeight="1">
      <c r="G50" s="32"/>
      <c r="K50" s="23"/>
    </row>
    <row r="51" spans="7:12" ht="15" customHeight="1">
      <c r="G51" s="53"/>
      <c r="H51" s="53"/>
      <c r="K51" s="53"/>
      <c r="L51" s="53"/>
    </row>
    <row r="52" spans="7:12" ht="15" customHeight="1">
      <c r="G52" s="53"/>
      <c r="H52" s="53"/>
      <c r="K52" s="53"/>
      <c r="L52" s="53"/>
    </row>
    <row r="53" spans="7:12" ht="15" customHeight="1"/>
    <row r="54" spans="7:12" ht="15" customHeight="1"/>
    <row r="55" spans="7:12" ht="15" customHeight="1"/>
    <row r="56" spans="7:12" ht="15" customHeight="1"/>
    <row r="57" spans="7:12" ht="15" customHeight="1"/>
    <row r="58" spans="7:12" ht="15" customHeight="1"/>
    <row r="59" spans="7:12" ht="15" customHeight="1"/>
    <row r="60" spans="7:12" ht="15" customHeight="1"/>
    <row r="61" spans="7:12" ht="15" customHeight="1"/>
    <row r="62" spans="7:12" ht="15" customHeight="1"/>
    <row r="63" spans="7:12" ht="15" customHeight="1"/>
    <row r="64" spans="7: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mergeCells count="15">
    <mergeCell ref="A48:B48"/>
    <mergeCell ref="C48:N48"/>
    <mergeCell ref="A5:E5"/>
    <mergeCell ref="A42:B42"/>
    <mergeCell ref="C42:N42"/>
    <mergeCell ref="A44:B44"/>
    <mergeCell ref="C44:N44"/>
    <mergeCell ref="A46:B46"/>
    <mergeCell ref="C46:N46"/>
    <mergeCell ref="A1:N1"/>
    <mergeCell ref="A3:F4"/>
    <mergeCell ref="G3:I3"/>
    <mergeCell ref="J3:J4"/>
    <mergeCell ref="K3:M3"/>
    <mergeCell ref="N3:N4"/>
  </mergeCells>
  <phoneticPr fontId="7"/>
  <printOptions horizontalCentered="1"/>
  <pageMargins left="0.39370078740157483" right="0.39370078740157483" top="0.47244094488188981" bottom="0.39370078740157483" header="0.51181102362204722" footer="0.43307086614173229"/>
  <pageSetup paperSize="9" scale="73"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pageSetUpPr fitToPage="1"/>
  </sheetPr>
  <dimension ref="A1:U59"/>
  <sheetViews>
    <sheetView view="pageBreakPreview" zoomScaleNormal="70" zoomScaleSheetLayoutView="100" workbookViewId="0">
      <pane xSplit="2" ySplit="5" topLeftCell="C6" activePane="bottomRight" state="frozenSplit"/>
      <selection pane="topRight" activeCell="A2" sqref="A2:K2"/>
      <selection pane="bottomLeft" activeCell="A2" sqref="A2:K2"/>
      <selection pane="bottomRight" activeCell="H7" sqref="H7"/>
    </sheetView>
  </sheetViews>
  <sheetFormatPr defaultColWidth="9" defaultRowHeight="30" customHeight="1"/>
  <cols>
    <col min="1" max="1" width="5.625" style="22" customWidth="1"/>
    <col min="2" max="2" width="8.25" style="662" customWidth="1"/>
    <col min="3" max="3" width="12.375" style="22" bestFit="1" customWidth="1"/>
    <col min="4" max="4" width="9.625" style="8" customWidth="1"/>
    <col min="5" max="5" width="6.25" style="8" customWidth="1"/>
    <col min="6" max="6" width="10.75" style="8" bestFit="1" customWidth="1"/>
    <col min="7" max="7" width="6.25" style="8" customWidth="1"/>
    <col min="8" max="8" width="9.375" style="8" customWidth="1"/>
    <col min="9" max="9" width="6.25" style="8" customWidth="1"/>
    <col min="10" max="10" width="9.625" style="8" customWidth="1"/>
    <col min="11" max="11" width="6.25" style="22" customWidth="1"/>
    <col min="12" max="12" width="9.625" style="8" customWidth="1"/>
    <col min="13" max="13" width="6.25" style="8" customWidth="1"/>
    <col min="14" max="14" width="9.375" style="22" customWidth="1"/>
    <col min="15" max="15" width="6.25" style="8" customWidth="1"/>
    <col min="16" max="16" width="10.625" style="22" customWidth="1"/>
    <col min="17" max="17" width="6.25" style="8" customWidth="1"/>
    <col min="18" max="18" width="9.75" style="22" customWidth="1"/>
    <col min="19" max="19" width="6.25" style="22" customWidth="1"/>
    <col min="20" max="20" width="9" style="22" customWidth="1"/>
    <col min="21" max="16384" width="9" style="22"/>
  </cols>
  <sheetData>
    <row r="1" spans="1:21" ht="36.75" customHeight="1">
      <c r="A1" s="777" t="s">
        <v>202</v>
      </c>
      <c r="B1" s="777"/>
      <c r="C1" s="777"/>
      <c r="D1" s="777"/>
      <c r="E1" s="777"/>
      <c r="F1" s="777"/>
      <c r="G1" s="777"/>
      <c r="H1" s="777"/>
      <c r="I1" s="777"/>
      <c r="J1" s="777"/>
      <c r="K1" s="777"/>
      <c r="L1" s="777"/>
      <c r="M1" s="777"/>
      <c r="N1" s="777"/>
      <c r="O1" s="777"/>
      <c r="P1" s="777"/>
      <c r="Q1" s="777"/>
      <c r="R1" s="777"/>
      <c r="S1" s="777"/>
    </row>
    <row r="2" spans="1:21" ht="20.25" customHeight="1">
      <c r="A2" s="9" t="s">
        <v>13</v>
      </c>
      <c r="B2" s="16"/>
      <c r="C2" s="16"/>
      <c r="D2" s="16"/>
      <c r="E2" s="16"/>
      <c r="F2" s="16"/>
      <c r="G2" s="16"/>
      <c r="H2" s="16"/>
      <c r="I2" s="16"/>
      <c r="J2" s="16"/>
      <c r="K2" s="16"/>
      <c r="L2" s="16"/>
      <c r="M2" s="16"/>
      <c r="N2" s="16"/>
      <c r="O2" s="16"/>
      <c r="P2" s="16"/>
      <c r="Q2" s="16"/>
      <c r="R2" s="16"/>
      <c r="S2" s="69" t="s">
        <v>203</v>
      </c>
    </row>
    <row r="3" spans="1:21" ht="38.25" customHeight="1">
      <c r="A3" s="778"/>
      <c r="B3" s="779"/>
      <c r="C3" s="430" t="s">
        <v>204</v>
      </c>
      <c r="D3" s="782" t="s">
        <v>205</v>
      </c>
      <c r="E3" s="783"/>
      <c r="F3" s="782" t="s">
        <v>206</v>
      </c>
      <c r="G3" s="783"/>
      <c r="H3" s="782" t="s">
        <v>207</v>
      </c>
      <c r="I3" s="783"/>
      <c r="J3" s="784" t="s">
        <v>208</v>
      </c>
      <c r="K3" s="785"/>
      <c r="L3" s="784" t="s">
        <v>209</v>
      </c>
      <c r="M3" s="785"/>
      <c r="N3" s="784" t="s">
        <v>210</v>
      </c>
      <c r="O3" s="785"/>
      <c r="P3" s="784" t="s">
        <v>211</v>
      </c>
      <c r="Q3" s="785"/>
      <c r="R3" s="773" t="s">
        <v>212</v>
      </c>
      <c r="S3" s="774"/>
    </row>
    <row r="4" spans="1:21" ht="30" customHeight="1">
      <c r="A4" s="780"/>
      <c r="B4" s="781"/>
      <c r="C4" s="431"/>
      <c r="D4" s="668"/>
      <c r="E4" s="76" t="s">
        <v>213</v>
      </c>
      <c r="F4" s="668"/>
      <c r="G4" s="76" t="s">
        <v>213</v>
      </c>
      <c r="H4" s="668"/>
      <c r="I4" s="76" t="s">
        <v>213</v>
      </c>
      <c r="J4" s="668"/>
      <c r="K4" s="76" t="s">
        <v>213</v>
      </c>
      <c r="L4" s="668"/>
      <c r="M4" s="76" t="s">
        <v>213</v>
      </c>
      <c r="N4" s="668"/>
      <c r="O4" s="76" t="s">
        <v>213</v>
      </c>
      <c r="P4" s="668"/>
      <c r="Q4" s="76" t="s">
        <v>213</v>
      </c>
      <c r="R4" s="668"/>
      <c r="S4" s="76" t="s">
        <v>213</v>
      </c>
    </row>
    <row r="5" spans="1:21" ht="23.25" customHeight="1" thickBot="1">
      <c r="A5" s="775" t="s">
        <v>123</v>
      </c>
      <c r="B5" s="776"/>
      <c r="C5" s="383">
        <v>2302587</v>
      </c>
      <c r="D5" s="384">
        <v>177902</v>
      </c>
      <c r="E5" s="385">
        <v>7.7261792931168291E-2</v>
      </c>
      <c r="F5" s="384">
        <v>598314</v>
      </c>
      <c r="G5" s="385">
        <v>0.25984425344188949</v>
      </c>
      <c r="H5" s="384">
        <v>90546</v>
      </c>
      <c r="I5" s="385">
        <v>3.9323595590524917E-2</v>
      </c>
      <c r="J5" s="384">
        <v>298348</v>
      </c>
      <c r="K5" s="385">
        <v>0.12957078277606884</v>
      </c>
      <c r="L5" s="384">
        <v>273333</v>
      </c>
      <c r="M5" s="385">
        <v>0.11870691530873752</v>
      </c>
      <c r="N5" s="384">
        <v>82902</v>
      </c>
      <c r="O5" s="385">
        <v>3.6003851320275844E-2</v>
      </c>
      <c r="P5" s="384">
        <v>116350</v>
      </c>
      <c r="Q5" s="385">
        <v>5.0530121120287749E-2</v>
      </c>
      <c r="R5" s="384">
        <v>354418</v>
      </c>
      <c r="S5" s="385">
        <v>0.15392165420893977</v>
      </c>
      <c r="U5" s="53"/>
    </row>
    <row r="6" spans="1:21" ht="23.25" customHeight="1" thickTop="1">
      <c r="A6" s="161">
        <v>1</v>
      </c>
      <c r="B6" s="471" t="s">
        <v>124</v>
      </c>
      <c r="C6" s="144">
        <v>43881</v>
      </c>
      <c r="D6" s="145">
        <v>4810</v>
      </c>
      <c r="E6" s="146">
        <v>0.10961463959344592</v>
      </c>
      <c r="F6" s="145">
        <v>11441</v>
      </c>
      <c r="G6" s="146">
        <v>0.26072787766915068</v>
      </c>
      <c r="H6" s="145">
        <v>484</v>
      </c>
      <c r="I6" s="146">
        <v>1.1029830678425742E-2</v>
      </c>
      <c r="J6" s="145">
        <v>3500</v>
      </c>
      <c r="K6" s="146">
        <v>7.9761172261343175E-2</v>
      </c>
      <c r="L6" s="145">
        <v>3798</v>
      </c>
      <c r="M6" s="146">
        <v>8.6552266356737545E-2</v>
      </c>
      <c r="N6" s="145">
        <v>2200</v>
      </c>
      <c r="O6" s="146">
        <v>5.0135593992844285E-2</v>
      </c>
      <c r="P6" s="145">
        <v>3686</v>
      </c>
      <c r="Q6" s="146">
        <v>8.3999908844374555E-2</v>
      </c>
      <c r="R6" s="145">
        <v>2467</v>
      </c>
      <c r="S6" s="146">
        <v>5.6220231991066752E-2</v>
      </c>
      <c r="U6" s="53"/>
    </row>
    <row r="7" spans="1:21" ht="23.25" customHeight="1">
      <c r="A7" s="161">
        <v>2</v>
      </c>
      <c r="B7" s="471" t="s">
        <v>65</v>
      </c>
      <c r="C7" s="144">
        <v>6190</v>
      </c>
      <c r="D7" s="145">
        <v>549</v>
      </c>
      <c r="E7" s="146">
        <v>8.8691437802907919E-2</v>
      </c>
      <c r="F7" s="145">
        <v>2320</v>
      </c>
      <c r="G7" s="146">
        <v>0.37479806138933763</v>
      </c>
      <c r="H7" s="145">
        <v>9</v>
      </c>
      <c r="I7" s="146">
        <v>1.4539579967689823E-3</v>
      </c>
      <c r="J7" s="145">
        <v>571</v>
      </c>
      <c r="K7" s="146">
        <v>9.224555735056543E-2</v>
      </c>
      <c r="L7" s="145">
        <v>374</v>
      </c>
      <c r="M7" s="146">
        <v>6.0420032310177708E-2</v>
      </c>
      <c r="N7" s="145">
        <v>180</v>
      </c>
      <c r="O7" s="146">
        <v>2.9079159935379646E-2</v>
      </c>
      <c r="P7" s="145">
        <v>725</v>
      </c>
      <c r="Q7" s="146">
        <v>0.11712439418416801</v>
      </c>
      <c r="R7" s="145">
        <v>149</v>
      </c>
      <c r="S7" s="146">
        <v>2.4071082390953149E-2</v>
      </c>
      <c r="U7" s="53"/>
    </row>
    <row r="8" spans="1:21" ht="23.25" customHeight="1">
      <c r="A8" s="161">
        <v>3</v>
      </c>
      <c r="B8" s="471" t="s">
        <v>66</v>
      </c>
      <c r="C8" s="144">
        <v>7866</v>
      </c>
      <c r="D8" s="145">
        <v>650</v>
      </c>
      <c r="E8" s="146">
        <v>8.2634121535723373E-2</v>
      </c>
      <c r="F8" s="145">
        <v>4133</v>
      </c>
      <c r="G8" s="146">
        <v>0.5254258835494533</v>
      </c>
      <c r="H8" s="145">
        <v>20</v>
      </c>
      <c r="I8" s="146">
        <v>2.5425883549453345E-3</v>
      </c>
      <c r="J8" s="145">
        <v>618</v>
      </c>
      <c r="K8" s="146">
        <v>7.8565980167810828E-2</v>
      </c>
      <c r="L8" s="145">
        <v>330</v>
      </c>
      <c r="M8" s="146">
        <v>4.1952707856598014E-2</v>
      </c>
      <c r="N8" s="145">
        <v>437</v>
      </c>
      <c r="O8" s="146">
        <v>5.5555555555555552E-2</v>
      </c>
      <c r="P8" s="145">
        <v>334</v>
      </c>
      <c r="Q8" s="146">
        <v>4.2461225527587083E-2</v>
      </c>
      <c r="R8" s="145">
        <v>338</v>
      </c>
      <c r="S8" s="146">
        <v>4.2969743198576153E-2</v>
      </c>
      <c r="U8" s="53"/>
    </row>
    <row r="9" spans="1:21" ht="23.25" customHeight="1">
      <c r="A9" s="161">
        <v>4</v>
      </c>
      <c r="B9" s="471" t="s">
        <v>67</v>
      </c>
      <c r="C9" s="144">
        <v>19554</v>
      </c>
      <c r="D9" s="145">
        <v>1718</v>
      </c>
      <c r="E9" s="146">
        <v>8.7859261532167332E-2</v>
      </c>
      <c r="F9" s="145">
        <v>5698</v>
      </c>
      <c r="G9" s="146">
        <v>0.29139817940063412</v>
      </c>
      <c r="H9" s="145">
        <v>167</v>
      </c>
      <c r="I9" s="146">
        <v>8.5404520814155675E-3</v>
      </c>
      <c r="J9" s="145">
        <v>2851</v>
      </c>
      <c r="K9" s="146">
        <v>0.14580137056356757</v>
      </c>
      <c r="L9" s="145">
        <v>1948</v>
      </c>
      <c r="M9" s="146">
        <v>9.9621560805973203E-2</v>
      </c>
      <c r="N9" s="145">
        <v>1143</v>
      </c>
      <c r="O9" s="146">
        <v>5.8453513347652655E-2</v>
      </c>
      <c r="P9" s="145">
        <v>953</v>
      </c>
      <c r="Q9" s="146">
        <v>4.87368313388565E-2</v>
      </c>
      <c r="R9" s="145">
        <v>2443</v>
      </c>
      <c r="S9" s="146">
        <v>0.12493607446046845</v>
      </c>
      <c r="U9" s="53"/>
    </row>
    <row r="10" spans="1:21" ht="23.25" customHeight="1">
      <c r="A10" s="162">
        <v>5</v>
      </c>
      <c r="B10" s="472" t="s">
        <v>68</v>
      </c>
      <c r="C10" s="70">
        <v>3536</v>
      </c>
      <c r="D10" s="71">
        <v>296</v>
      </c>
      <c r="E10" s="72">
        <v>8.3710407239818999E-2</v>
      </c>
      <c r="F10" s="71">
        <v>1398</v>
      </c>
      <c r="G10" s="72">
        <v>0.39536199095022623</v>
      </c>
      <c r="H10" s="71">
        <v>6</v>
      </c>
      <c r="I10" s="72">
        <v>1.6968325791855204E-3</v>
      </c>
      <c r="J10" s="71">
        <v>387</v>
      </c>
      <c r="K10" s="72">
        <v>0.10944570135746606</v>
      </c>
      <c r="L10" s="71">
        <v>242</v>
      </c>
      <c r="M10" s="72">
        <v>6.8438914027149328E-2</v>
      </c>
      <c r="N10" s="71">
        <v>289</v>
      </c>
      <c r="O10" s="72">
        <v>8.1730769230769232E-2</v>
      </c>
      <c r="P10" s="71">
        <v>345</v>
      </c>
      <c r="Q10" s="72">
        <v>9.7567873303167421E-2</v>
      </c>
      <c r="R10" s="71">
        <v>220</v>
      </c>
      <c r="S10" s="72">
        <v>6.2217194570135748E-2</v>
      </c>
      <c r="U10" s="53"/>
    </row>
    <row r="11" spans="1:21" ht="23.25" customHeight="1">
      <c r="A11" s="163">
        <v>6</v>
      </c>
      <c r="B11" s="473" t="s">
        <v>69</v>
      </c>
      <c r="C11" s="147">
        <v>6661</v>
      </c>
      <c r="D11" s="148">
        <v>711</v>
      </c>
      <c r="E11" s="146">
        <v>0.10674072962017715</v>
      </c>
      <c r="F11" s="148">
        <v>3369</v>
      </c>
      <c r="G11" s="146">
        <v>0.50577991292598712</v>
      </c>
      <c r="H11" s="148">
        <v>11</v>
      </c>
      <c r="I11" s="146">
        <v>1.6514036931391683E-3</v>
      </c>
      <c r="J11" s="148">
        <v>338</v>
      </c>
      <c r="K11" s="146">
        <v>5.0743131661912626E-2</v>
      </c>
      <c r="L11" s="148">
        <v>362</v>
      </c>
      <c r="M11" s="146">
        <v>5.434619426512536E-2</v>
      </c>
      <c r="N11" s="148">
        <v>318</v>
      </c>
      <c r="O11" s="146">
        <v>4.7740579492568685E-2</v>
      </c>
      <c r="P11" s="145">
        <v>451</v>
      </c>
      <c r="Q11" s="146">
        <v>6.7707551418705894E-2</v>
      </c>
      <c r="R11" s="145">
        <v>529</v>
      </c>
      <c r="S11" s="146">
        <v>7.9417504879147269E-2</v>
      </c>
      <c r="U11" s="53"/>
    </row>
    <row r="12" spans="1:21" ht="23.25" customHeight="1">
      <c r="A12" s="161">
        <v>7</v>
      </c>
      <c r="B12" s="471" t="s">
        <v>70</v>
      </c>
      <c r="C12" s="144">
        <v>13710</v>
      </c>
      <c r="D12" s="145">
        <v>1384</v>
      </c>
      <c r="E12" s="146">
        <v>0.10094821298322393</v>
      </c>
      <c r="F12" s="145">
        <v>5007</v>
      </c>
      <c r="G12" s="146">
        <v>0.3652078774617068</v>
      </c>
      <c r="H12" s="145">
        <v>53</v>
      </c>
      <c r="I12" s="146">
        <v>3.8657913931436907E-3</v>
      </c>
      <c r="J12" s="145">
        <v>2145</v>
      </c>
      <c r="K12" s="146">
        <v>0.15645514223194748</v>
      </c>
      <c r="L12" s="145">
        <v>1015</v>
      </c>
      <c r="M12" s="146">
        <v>7.4033552151714074E-2</v>
      </c>
      <c r="N12" s="145">
        <v>310</v>
      </c>
      <c r="O12" s="146">
        <v>2.2611232676878191E-2</v>
      </c>
      <c r="P12" s="145">
        <v>706</v>
      </c>
      <c r="Q12" s="146">
        <v>5.149525893508388E-2</v>
      </c>
      <c r="R12" s="145">
        <v>1606</v>
      </c>
      <c r="S12" s="146">
        <v>0.11714077315827863</v>
      </c>
      <c r="U12" s="53"/>
    </row>
    <row r="13" spans="1:21" ht="23.25" customHeight="1">
      <c r="A13" s="161">
        <v>8</v>
      </c>
      <c r="B13" s="471" t="s">
        <v>71</v>
      </c>
      <c r="C13" s="144">
        <v>61909</v>
      </c>
      <c r="D13" s="145">
        <v>3762</v>
      </c>
      <c r="E13" s="146">
        <v>6.0766609055226219E-2</v>
      </c>
      <c r="F13" s="145">
        <v>22690</v>
      </c>
      <c r="G13" s="146">
        <v>0.36650567768821979</v>
      </c>
      <c r="H13" s="145">
        <v>449</v>
      </c>
      <c r="I13" s="146">
        <v>7.2525804002649052E-3</v>
      </c>
      <c r="J13" s="145">
        <v>5001</v>
      </c>
      <c r="K13" s="146">
        <v>8.0779854302282378E-2</v>
      </c>
      <c r="L13" s="145">
        <v>2260</v>
      </c>
      <c r="M13" s="146">
        <v>3.6505193106010435E-2</v>
      </c>
      <c r="N13" s="145">
        <v>2671</v>
      </c>
      <c r="O13" s="146">
        <v>4.3143969374404366E-2</v>
      </c>
      <c r="P13" s="145">
        <v>2627</v>
      </c>
      <c r="Q13" s="146">
        <v>4.2433248800659032E-2</v>
      </c>
      <c r="R13" s="145">
        <v>6512</v>
      </c>
      <c r="S13" s="146">
        <v>0.10518664491430971</v>
      </c>
      <c r="U13" s="53"/>
    </row>
    <row r="14" spans="1:21" ht="23.25" customHeight="1">
      <c r="A14" s="161">
        <v>9</v>
      </c>
      <c r="B14" s="471" t="s">
        <v>72</v>
      </c>
      <c r="C14" s="144">
        <v>35569</v>
      </c>
      <c r="D14" s="145">
        <v>2178</v>
      </c>
      <c r="E14" s="146">
        <v>6.1233096235485958E-2</v>
      </c>
      <c r="F14" s="145">
        <v>14132</v>
      </c>
      <c r="G14" s="146">
        <v>0.39731226629930555</v>
      </c>
      <c r="H14" s="145">
        <v>75</v>
      </c>
      <c r="I14" s="146">
        <v>2.108577694059434E-3</v>
      </c>
      <c r="J14" s="145">
        <v>2478</v>
      </c>
      <c r="K14" s="146">
        <v>6.9667407011723692E-2</v>
      </c>
      <c r="L14" s="145">
        <v>2205</v>
      </c>
      <c r="M14" s="146">
        <v>6.1992184205347356E-2</v>
      </c>
      <c r="N14" s="145">
        <v>616</v>
      </c>
      <c r="O14" s="146">
        <v>1.7318451460541482E-2</v>
      </c>
      <c r="P14" s="145">
        <v>1409</v>
      </c>
      <c r="Q14" s="146">
        <v>3.9613146279063226E-2</v>
      </c>
      <c r="R14" s="145">
        <v>7736</v>
      </c>
      <c r="S14" s="146">
        <v>0.21749276054991706</v>
      </c>
      <c r="U14" s="53"/>
    </row>
    <row r="15" spans="1:21" ht="23.25" customHeight="1">
      <c r="A15" s="162">
        <v>10</v>
      </c>
      <c r="B15" s="472" t="s">
        <v>73</v>
      </c>
      <c r="C15" s="70">
        <v>56938</v>
      </c>
      <c r="D15" s="71">
        <v>2319</v>
      </c>
      <c r="E15" s="72">
        <v>4.0728511714496471E-2</v>
      </c>
      <c r="F15" s="71">
        <v>20632</v>
      </c>
      <c r="G15" s="72">
        <v>0.36235905722013417</v>
      </c>
      <c r="H15" s="71">
        <v>149</v>
      </c>
      <c r="I15" s="72">
        <v>2.6168815202500966E-3</v>
      </c>
      <c r="J15" s="71">
        <v>3700</v>
      </c>
      <c r="K15" s="72">
        <v>6.4982963925673543E-2</v>
      </c>
      <c r="L15" s="71">
        <v>2915</v>
      </c>
      <c r="M15" s="72">
        <v>5.1196037795496856E-2</v>
      </c>
      <c r="N15" s="71">
        <v>552</v>
      </c>
      <c r="O15" s="72">
        <v>9.6947556991815662E-3</v>
      </c>
      <c r="P15" s="71">
        <v>2290</v>
      </c>
      <c r="Q15" s="72">
        <v>4.0219185781024971E-2</v>
      </c>
      <c r="R15" s="71">
        <v>18167</v>
      </c>
      <c r="S15" s="72">
        <v>0.31906635287505708</v>
      </c>
      <c r="U15" s="53"/>
    </row>
    <row r="16" spans="1:21" ht="23.25" customHeight="1">
      <c r="A16" s="163">
        <v>11</v>
      </c>
      <c r="B16" s="473" t="s">
        <v>74</v>
      </c>
      <c r="C16" s="147">
        <v>120062</v>
      </c>
      <c r="D16" s="148">
        <v>16016</v>
      </c>
      <c r="E16" s="146">
        <v>0.1333977444986757</v>
      </c>
      <c r="F16" s="148">
        <v>36792</v>
      </c>
      <c r="G16" s="146">
        <v>0.30644167180290183</v>
      </c>
      <c r="H16" s="148">
        <v>1288</v>
      </c>
      <c r="I16" s="146">
        <v>1.0727790641501891E-2</v>
      </c>
      <c r="J16" s="148">
        <v>14500</v>
      </c>
      <c r="K16" s="146">
        <v>0.12077093501690793</v>
      </c>
      <c r="L16" s="148">
        <v>8298</v>
      </c>
      <c r="M16" s="146">
        <v>6.9114290949675999E-2</v>
      </c>
      <c r="N16" s="148">
        <v>2345</v>
      </c>
      <c r="O16" s="146">
        <v>1.953157535273442E-2</v>
      </c>
      <c r="P16" s="145">
        <v>6525</v>
      </c>
      <c r="Q16" s="146">
        <v>5.4346920757608566E-2</v>
      </c>
      <c r="R16" s="145">
        <v>21793</v>
      </c>
      <c r="S16" s="146">
        <v>0.18151455081541204</v>
      </c>
      <c r="U16" s="53"/>
    </row>
    <row r="17" spans="1:21" ht="23.25" customHeight="1">
      <c r="A17" s="161">
        <v>12</v>
      </c>
      <c r="B17" s="471" t="s">
        <v>75</v>
      </c>
      <c r="C17" s="144">
        <v>92516</v>
      </c>
      <c r="D17" s="145">
        <v>11398</v>
      </c>
      <c r="E17" s="146">
        <v>0.12320031129750529</v>
      </c>
      <c r="F17" s="145">
        <v>21319</v>
      </c>
      <c r="G17" s="146">
        <v>0.23043581650741493</v>
      </c>
      <c r="H17" s="145">
        <v>714</v>
      </c>
      <c r="I17" s="146">
        <v>7.7175839854727833E-3</v>
      </c>
      <c r="J17" s="145">
        <v>14508</v>
      </c>
      <c r="K17" s="146">
        <v>0.156816118293052</v>
      </c>
      <c r="L17" s="145">
        <v>7724</v>
      </c>
      <c r="M17" s="146">
        <v>8.3488261489904445E-2</v>
      </c>
      <c r="N17" s="145">
        <v>1774</v>
      </c>
      <c r="O17" s="146">
        <v>1.9175061610964592E-2</v>
      </c>
      <c r="P17" s="145">
        <v>6830</v>
      </c>
      <c r="Q17" s="146">
        <v>7.3825068096329285E-2</v>
      </c>
      <c r="R17" s="145">
        <v>12840</v>
      </c>
      <c r="S17" s="146">
        <v>0.13878680444463659</v>
      </c>
      <c r="U17" s="53"/>
    </row>
    <row r="18" spans="1:21" ht="23.25" customHeight="1">
      <c r="A18" s="161">
        <v>13</v>
      </c>
      <c r="B18" s="471" t="s">
        <v>76</v>
      </c>
      <c r="C18" s="144">
        <v>585791</v>
      </c>
      <c r="D18" s="145">
        <v>26954</v>
      </c>
      <c r="E18" s="146">
        <v>4.6012997809799061E-2</v>
      </c>
      <c r="F18" s="145">
        <v>33702</v>
      </c>
      <c r="G18" s="146">
        <v>5.7532464650361645E-2</v>
      </c>
      <c r="H18" s="145">
        <v>72601</v>
      </c>
      <c r="I18" s="146">
        <v>0.12393669414518148</v>
      </c>
      <c r="J18" s="145">
        <v>98310</v>
      </c>
      <c r="K18" s="146">
        <v>0.16782436056545766</v>
      </c>
      <c r="L18" s="145">
        <v>117661</v>
      </c>
      <c r="M18" s="146">
        <v>0.20085832660453984</v>
      </c>
      <c r="N18" s="145">
        <v>27031</v>
      </c>
      <c r="O18" s="146">
        <v>4.6144444008187221E-2</v>
      </c>
      <c r="P18" s="145">
        <v>14544</v>
      </c>
      <c r="Q18" s="146">
        <v>2.4827967653992637E-2</v>
      </c>
      <c r="R18" s="145">
        <v>90491</v>
      </c>
      <c r="S18" s="146">
        <v>0.15447659660185969</v>
      </c>
      <c r="U18" s="53"/>
    </row>
    <row r="19" spans="1:21" ht="23.25" customHeight="1">
      <c r="A19" s="161">
        <v>14</v>
      </c>
      <c r="B19" s="471" t="s">
        <v>77</v>
      </c>
      <c r="C19" s="144">
        <v>134101</v>
      </c>
      <c r="D19" s="145">
        <v>17078</v>
      </c>
      <c r="E19" s="146">
        <v>0.12735177217172131</v>
      </c>
      <c r="F19" s="145">
        <v>30110</v>
      </c>
      <c r="G19" s="146">
        <v>0.22453225553873574</v>
      </c>
      <c r="H19" s="145">
        <v>5119</v>
      </c>
      <c r="I19" s="146">
        <v>3.8172720561367925E-2</v>
      </c>
      <c r="J19" s="145">
        <v>18675</v>
      </c>
      <c r="K19" s="146">
        <v>0.13926070648242742</v>
      </c>
      <c r="L19" s="145">
        <v>17614</v>
      </c>
      <c r="M19" s="146">
        <v>0.13134875951708042</v>
      </c>
      <c r="N19" s="145">
        <v>3297</v>
      </c>
      <c r="O19" s="146">
        <v>2.4585946413524136E-2</v>
      </c>
      <c r="P19" s="145">
        <v>8307</v>
      </c>
      <c r="Q19" s="146">
        <v>6.1945846787123136E-2</v>
      </c>
      <c r="R19" s="145">
        <v>17670</v>
      </c>
      <c r="S19" s="146">
        <v>0.13176635520987912</v>
      </c>
      <c r="U19" s="53"/>
    </row>
    <row r="20" spans="1:21" ht="23.25" customHeight="1">
      <c r="A20" s="162">
        <v>15</v>
      </c>
      <c r="B20" s="472" t="s">
        <v>78</v>
      </c>
      <c r="C20" s="70">
        <v>14358</v>
      </c>
      <c r="D20" s="71">
        <v>1539</v>
      </c>
      <c r="E20" s="72">
        <v>0.10718763058921855</v>
      </c>
      <c r="F20" s="71">
        <v>5920</v>
      </c>
      <c r="G20" s="72">
        <v>0.41231369271486279</v>
      </c>
      <c r="H20" s="71">
        <v>61</v>
      </c>
      <c r="I20" s="72">
        <v>4.2485025769605795E-3</v>
      </c>
      <c r="J20" s="71">
        <v>1715</v>
      </c>
      <c r="K20" s="72">
        <v>0.11944560523749825</v>
      </c>
      <c r="L20" s="71">
        <v>978</v>
      </c>
      <c r="M20" s="72">
        <v>6.8115336397826992E-2</v>
      </c>
      <c r="N20" s="71">
        <v>680</v>
      </c>
      <c r="O20" s="72">
        <v>4.7360356595626131E-2</v>
      </c>
      <c r="P20" s="71">
        <v>943</v>
      </c>
      <c r="Q20" s="72">
        <v>6.5677670984816833E-2</v>
      </c>
      <c r="R20" s="71">
        <v>1700</v>
      </c>
      <c r="S20" s="72">
        <v>0.11840089148906532</v>
      </c>
      <c r="U20" s="53"/>
    </row>
    <row r="21" spans="1:21" ht="23.25" customHeight="1">
      <c r="A21" s="163">
        <v>16</v>
      </c>
      <c r="B21" s="473" t="s">
        <v>214</v>
      </c>
      <c r="C21" s="147">
        <v>14930</v>
      </c>
      <c r="D21" s="148">
        <v>1591</v>
      </c>
      <c r="E21" s="146">
        <v>0.10656396517079705</v>
      </c>
      <c r="F21" s="148">
        <v>6552</v>
      </c>
      <c r="G21" s="146">
        <v>0.43884795713328867</v>
      </c>
      <c r="H21" s="148">
        <v>54</v>
      </c>
      <c r="I21" s="146">
        <v>3.6168787675820496E-3</v>
      </c>
      <c r="J21" s="148">
        <v>1881</v>
      </c>
      <c r="K21" s="146">
        <v>0.1259879437374414</v>
      </c>
      <c r="L21" s="148">
        <v>766</v>
      </c>
      <c r="M21" s="146">
        <v>5.1306095110515738E-2</v>
      </c>
      <c r="N21" s="148">
        <v>183</v>
      </c>
      <c r="O21" s="146">
        <v>1.2257200267916945E-2</v>
      </c>
      <c r="P21" s="145">
        <v>899</v>
      </c>
      <c r="Q21" s="146">
        <v>6.0214333556597457E-2</v>
      </c>
      <c r="R21" s="145">
        <v>2210</v>
      </c>
      <c r="S21" s="146">
        <v>0.14802411252511721</v>
      </c>
      <c r="U21" s="53"/>
    </row>
    <row r="22" spans="1:21" ht="23.25" customHeight="1">
      <c r="A22" s="161">
        <v>17</v>
      </c>
      <c r="B22" s="471" t="s">
        <v>80</v>
      </c>
      <c r="C22" s="144">
        <v>15092</v>
      </c>
      <c r="D22" s="145">
        <v>1094</v>
      </c>
      <c r="E22" s="146">
        <v>7.2488735754041883E-2</v>
      </c>
      <c r="F22" s="145">
        <v>6312</v>
      </c>
      <c r="G22" s="146">
        <v>0.41823482639809173</v>
      </c>
      <c r="H22" s="145">
        <v>38</v>
      </c>
      <c r="I22" s="146">
        <v>2.5178902729923137E-3</v>
      </c>
      <c r="J22" s="145">
        <v>1336</v>
      </c>
      <c r="K22" s="146">
        <v>8.8523721176782408E-2</v>
      </c>
      <c r="L22" s="145">
        <v>1319</v>
      </c>
      <c r="M22" s="146">
        <v>8.7397296580970049E-2</v>
      </c>
      <c r="N22" s="145">
        <v>978</v>
      </c>
      <c r="O22" s="146">
        <v>6.4802544394381129E-2</v>
      </c>
      <c r="P22" s="145">
        <v>863</v>
      </c>
      <c r="Q22" s="146">
        <v>5.7182613305062288E-2</v>
      </c>
      <c r="R22" s="145">
        <v>2013</v>
      </c>
      <c r="S22" s="146">
        <v>0.13338192419825073</v>
      </c>
      <c r="U22" s="53"/>
    </row>
    <row r="23" spans="1:21" ht="23.25" customHeight="1">
      <c r="A23" s="161">
        <v>18</v>
      </c>
      <c r="B23" s="471" t="s">
        <v>81</v>
      </c>
      <c r="C23" s="144">
        <v>13594</v>
      </c>
      <c r="D23" s="145">
        <v>1125</v>
      </c>
      <c r="E23" s="146">
        <v>8.2757098720023542E-2</v>
      </c>
      <c r="F23" s="145">
        <v>4775</v>
      </c>
      <c r="G23" s="146">
        <v>0.35125790790054434</v>
      </c>
      <c r="H23" s="145">
        <v>26</v>
      </c>
      <c r="I23" s="146">
        <v>1.9126085037516551E-3</v>
      </c>
      <c r="J23" s="145">
        <v>1418</v>
      </c>
      <c r="K23" s="146">
        <v>0.10431072531999412</v>
      </c>
      <c r="L23" s="145">
        <v>919</v>
      </c>
      <c r="M23" s="146">
        <v>6.7603354421068115E-2</v>
      </c>
      <c r="N23" s="145">
        <v>145</v>
      </c>
      <c r="O23" s="146">
        <v>1.0666470501691923E-2</v>
      </c>
      <c r="P23" s="145">
        <v>723</v>
      </c>
      <c r="Q23" s="146">
        <v>5.3185228777401797E-2</v>
      </c>
      <c r="R23" s="145">
        <v>3540</v>
      </c>
      <c r="S23" s="146">
        <v>0.26040900397234074</v>
      </c>
      <c r="U23" s="53"/>
    </row>
    <row r="24" spans="1:21" ht="23.25" customHeight="1">
      <c r="A24" s="161">
        <v>19</v>
      </c>
      <c r="B24" s="471" t="s">
        <v>82</v>
      </c>
      <c r="C24" s="144">
        <v>12462</v>
      </c>
      <c r="D24" s="145">
        <v>941</v>
      </c>
      <c r="E24" s="146">
        <v>7.5509549029048301E-2</v>
      </c>
      <c r="F24" s="145">
        <v>4506</v>
      </c>
      <c r="G24" s="146">
        <v>0.36157920077034184</v>
      </c>
      <c r="H24" s="145">
        <v>25</v>
      </c>
      <c r="I24" s="146">
        <v>2.0060985395602632E-3</v>
      </c>
      <c r="J24" s="145">
        <v>1104</v>
      </c>
      <c r="K24" s="146">
        <v>8.8589311506981225E-2</v>
      </c>
      <c r="L24" s="145">
        <v>1273</v>
      </c>
      <c r="M24" s="146">
        <v>0.10215053763440861</v>
      </c>
      <c r="N24" s="145">
        <v>392</v>
      </c>
      <c r="O24" s="146">
        <v>3.1455625100304925E-2</v>
      </c>
      <c r="P24" s="145">
        <v>771</v>
      </c>
      <c r="Q24" s="146">
        <v>6.1868078960038514E-2</v>
      </c>
      <c r="R24" s="145">
        <v>2617</v>
      </c>
      <c r="S24" s="146">
        <v>0.20999839512116836</v>
      </c>
      <c r="U24" s="53"/>
    </row>
    <row r="25" spans="1:21" ht="23.25" customHeight="1">
      <c r="A25" s="162">
        <v>20</v>
      </c>
      <c r="B25" s="472" t="s">
        <v>83</v>
      </c>
      <c r="C25" s="70">
        <v>27834</v>
      </c>
      <c r="D25" s="71">
        <v>1456</v>
      </c>
      <c r="E25" s="72">
        <v>5.2310124308399798E-2</v>
      </c>
      <c r="F25" s="71">
        <v>12352</v>
      </c>
      <c r="G25" s="72">
        <v>0.44377380182510601</v>
      </c>
      <c r="H25" s="71">
        <v>141</v>
      </c>
      <c r="I25" s="72">
        <v>5.0657469282172881E-3</v>
      </c>
      <c r="J25" s="71">
        <v>1785</v>
      </c>
      <c r="K25" s="72">
        <v>6.4130200474240132E-2</v>
      </c>
      <c r="L25" s="71">
        <v>2298</v>
      </c>
      <c r="M25" s="72">
        <v>8.2560896744988149E-2</v>
      </c>
      <c r="N25" s="71">
        <v>615</v>
      </c>
      <c r="O25" s="72">
        <v>2.2095279154990301E-2</v>
      </c>
      <c r="P25" s="71">
        <v>1344</v>
      </c>
      <c r="Q25" s="72">
        <v>4.8286268592369043E-2</v>
      </c>
      <c r="R25" s="71">
        <v>3703</v>
      </c>
      <c r="S25" s="72">
        <v>0.13303872961126681</v>
      </c>
      <c r="U25" s="53"/>
    </row>
    <row r="26" spans="1:21" ht="23.25" customHeight="1">
      <c r="A26" s="163">
        <v>21</v>
      </c>
      <c r="B26" s="473" t="s">
        <v>84</v>
      </c>
      <c r="C26" s="147">
        <v>43733</v>
      </c>
      <c r="D26" s="148">
        <v>3333</v>
      </c>
      <c r="E26" s="146">
        <v>7.6212471131639717E-2</v>
      </c>
      <c r="F26" s="148">
        <v>21372</v>
      </c>
      <c r="G26" s="146">
        <v>0.48869274918253952</v>
      </c>
      <c r="H26" s="148">
        <v>67</v>
      </c>
      <c r="I26" s="146">
        <v>1.5320238721331716E-3</v>
      </c>
      <c r="J26" s="148">
        <v>3486</v>
      </c>
      <c r="K26" s="146">
        <v>7.9710973406809507E-2</v>
      </c>
      <c r="L26" s="148">
        <v>2164</v>
      </c>
      <c r="M26" s="146">
        <v>4.9482084467107217E-2</v>
      </c>
      <c r="N26" s="148">
        <v>435</v>
      </c>
      <c r="O26" s="146">
        <v>9.9467221548944738E-3</v>
      </c>
      <c r="P26" s="145">
        <v>2502</v>
      </c>
      <c r="Q26" s="146">
        <v>5.7210801911599933E-2</v>
      </c>
      <c r="R26" s="145">
        <v>6753</v>
      </c>
      <c r="S26" s="146">
        <v>0.15441428669425833</v>
      </c>
      <c r="U26" s="53"/>
    </row>
    <row r="27" spans="1:21" ht="23.25" customHeight="1">
      <c r="A27" s="161">
        <v>22</v>
      </c>
      <c r="B27" s="471" t="s">
        <v>85</v>
      </c>
      <c r="C27" s="144">
        <v>81560</v>
      </c>
      <c r="D27" s="145">
        <v>5434</v>
      </c>
      <c r="E27" s="146">
        <v>6.662579695929377E-2</v>
      </c>
      <c r="F27" s="145">
        <v>30698</v>
      </c>
      <c r="G27" s="146">
        <v>0.37638548307994113</v>
      </c>
      <c r="H27" s="145">
        <v>357</v>
      </c>
      <c r="I27" s="146">
        <v>4.3771456596370774E-3</v>
      </c>
      <c r="J27" s="145">
        <v>6995</v>
      </c>
      <c r="K27" s="146">
        <v>8.5765080922020592E-2</v>
      </c>
      <c r="L27" s="145">
        <v>5908</v>
      </c>
      <c r="M27" s="146">
        <v>7.2437469347719469E-2</v>
      </c>
      <c r="N27" s="145">
        <v>1531</v>
      </c>
      <c r="O27" s="146">
        <v>1.8771456596370771E-2</v>
      </c>
      <c r="P27" s="145">
        <v>2809</v>
      </c>
      <c r="Q27" s="146">
        <v>3.4440902403138796E-2</v>
      </c>
      <c r="R27" s="145">
        <v>21579</v>
      </c>
      <c r="S27" s="146">
        <v>0.26457822461991171</v>
      </c>
      <c r="U27" s="53"/>
    </row>
    <row r="28" spans="1:21" ht="23.25" customHeight="1">
      <c r="A28" s="161">
        <v>23</v>
      </c>
      <c r="B28" s="471" t="s">
        <v>86</v>
      </c>
      <c r="C28" s="144">
        <v>229627</v>
      </c>
      <c r="D28" s="145">
        <v>15924</v>
      </c>
      <c r="E28" s="146">
        <v>6.9347245750717462E-2</v>
      </c>
      <c r="F28" s="145">
        <v>91571</v>
      </c>
      <c r="G28" s="146">
        <v>0.39878150217526687</v>
      </c>
      <c r="H28" s="145">
        <v>2045</v>
      </c>
      <c r="I28" s="146">
        <v>8.9057471464592582E-3</v>
      </c>
      <c r="J28" s="145">
        <v>22812</v>
      </c>
      <c r="K28" s="146">
        <v>9.9343718290967525E-2</v>
      </c>
      <c r="L28" s="145">
        <v>20762</v>
      </c>
      <c r="M28" s="146">
        <v>9.0416196701607388E-2</v>
      </c>
      <c r="N28" s="145">
        <v>6557</v>
      </c>
      <c r="O28" s="146">
        <v>2.8555004420211909E-2</v>
      </c>
      <c r="P28" s="145">
        <v>8809</v>
      </c>
      <c r="Q28" s="146">
        <v>3.8362213502767535E-2</v>
      </c>
      <c r="R28" s="145">
        <v>39962</v>
      </c>
      <c r="S28" s="146">
        <v>0.17403005744098038</v>
      </c>
      <c r="U28" s="53"/>
    </row>
    <row r="29" spans="1:21" ht="23.25" customHeight="1">
      <c r="A29" s="161">
        <v>24</v>
      </c>
      <c r="B29" s="471" t="s">
        <v>87</v>
      </c>
      <c r="C29" s="144">
        <v>37091</v>
      </c>
      <c r="D29" s="145">
        <v>2665</v>
      </c>
      <c r="E29" s="146">
        <v>7.1850314092367418E-2</v>
      </c>
      <c r="F29" s="145">
        <v>15976</v>
      </c>
      <c r="G29" s="146">
        <v>0.43072443449893505</v>
      </c>
      <c r="H29" s="145">
        <v>65</v>
      </c>
      <c r="I29" s="146">
        <v>1.7524466851796931E-3</v>
      </c>
      <c r="J29" s="145">
        <v>2895</v>
      </c>
      <c r="K29" s="146">
        <v>7.8051279286080175E-2</v>
      </c>
      <c r="L29" s="145">
        <v>2247</v>
      </c>
      <c r="M29" s="146">
        <v>6.0580733870750317E-2</v>
      </c>
      <c r="N29" s="145">
        <v>400</v>
      </c>
      <c r="O29" s="146">
        <v>1.0784287293413497E-2</v>
      </c>
      <c r="P29" s="145">
        <v>2117</v>
      </c>
      <c r="Q29" s="146">
        <v>5.7075840500390933E-2</v>
      </c>
      <c r="R29" s="145">
        <v>7361</v>
      </c>
      <c r="S29" s="146">
        <v>0.19845784691704188</v>
      </c>
      <c r="U29" s="53"/>
    </row>
    <row r="30" spans="1:21" ht="23.25" customHeight="1">
      <c r="A30" s="162">
        <v>25</v>
      </c>
      <c r="B30" s="472" t="s">
        <v>88</v>
      </c>
      <c r="C30" s="70">
        <v>24990</v>
      </c>
      <c r="D30" s="71">
        <v>1066</v>
      </c>
      <c r="E30" s="72">
        <v>4.265706282513005E-2</v>
      </c>
      <c r="F30" s="71">
        <v>11402</v>
      </c>
      <c r="G30" s="72">
        <v>0.45626250500200077</v>
      </c>
      <c r="H30" s="71">
        <v>23</v>
      </c>
      <c r="I30" s="72">
        <v>9.2036814725890361E-4</v>
      </c>
      <c r="J30" s="71">
        <v>1460</v>
      </c>
      <c r="K30" s="72">
        <v>5.8423369347739097E-2</v>
      </c>
      <c r="L30" s="71">
        <v>1019</v>
      </c>
      <c r="M30" s="72">
        <v>4.0776310524209686E-2</v>
      </c>
      <c r="N30" s="71">
        <v>323</v>
      </c>
      <c r="O30" s="72">
        <v>1.292517006802721E-2</v>
      </c>
      <c r="P30" s="71">
        <v>1002</v>
      </c>
      <c r="Q30" s="72">
        <v>4.0096038415366145E-2</v>
      </c>
      <c r="R30" s="71">
        <v>7032</v>
      </c>
      <c r="S30" s="72">
        <v>0.28139255702280913</v>
      </c>
      <c r="U30" s="53"/>
    </row>
    <row r="31" spans="1:21" ht="23.25" customHeight="1">
      <c r="A31" s="163">
        <v>26</v>
      </c>
      <c r="B31" s="473" t="s">
        <v>89</v>
      </c>
      <c r="C31" s="147">
        <v>34786</v>
      </c>
      <c r="D31" s="148">
        <v>2434</v>
      </c>
      <c r="E31" s="146">
        <v>6.9970677858908759E-2</v>
      </c>
      <c r="F31" s="148">
        <v>9393</v>
      </c>
      <c r="G31" s="146">
        <v>0.27002242281377564</v>
      </c>
      <c r="H31" s="148">
        <v>470</v>
      </c>
      <c r="I31" s="146">
        <v>1.3511182659690681E-2</v>
      </c>
      <c r="J31" s="148">
        <v>4377</v>
      </c>
      <c r="K31" s="146">
        <v>0.12582648191801299</v>
      </c>
      <c r="L31" s="148">
        <v>6239</v>
      </c>
      <c r="M31" s="146">
        <v>0.17935376300810671</v>
      </c>
      <c r="N31" s="148">
        <v>3771</v>
      </c>
      <c r="O31" s="146">
        <v>0.1084056804461565</v>
      </c>
      <c r="P31" s="145">
        <v>1929</v>
      </c>
      <c r="Q31" s="146">
        <v>5.5453343299028346E-2</v>
      </c>
      <c r="R31" s="145">
        <v>3044</v>
      </c>
      <c r="S31" s="146">
        <v>8.750646811935836E-2</v>
      </c>
      <c r="U31" s="53"/>
    </row>
    <row r="32" spans="1:21" ht="23.25" customHeight="1">
      <c r="A32" s="161">
        <v>27</v>
      </c>
      <c r="B32" s="471" t="s">
        <v>90</v>
      </c>
      <c r="C32" s="144">
        <v>174699</v>
      </c>
      <c r="D32" s="145">
        <v>13081</v>
      </c>
      <c r="E32" s="146">
        <v>7.4877360488611835E-2</v>
      </c>
      <c r="F32" s="145">
        <v>37649</v>
      </c>
      <c r="G32" s="146">
        <v>0.21550781630118088</v>
      </c>
      <c r="H32" s="145">
        <v>3176</v>
      </c>
      <c r="I32" s="146">
        <v>1.8179840754669462E-2</v>
      </c>
      <c r="J32" s="145">
        <v>27208</v>
      </c>
      <c r="K32" s="146">
        <v>0.15574216223332704</v>
      </c>
      <c r="L32" s="145">
        <v>25006</v>
      </c>
      <c r="M32" s="146">
        <v>0.14313762528692209</v>
      </c>
      <c r="N32" s="145">
        <v>6896</v>
      </c>
      <c r="O32" s="146">
        <v>3.9473608893010263E-2</v>
      </c>
      <c r="P32" s="145">
        <v>11748</v>
      </c>
      <c r="Q32" s="146">
        <v>6.724709357237306E-2</v>
      </c>
      <c r="R32" s="145">
        <v>30572</v>
      </c>
      <c r="S32" s="146">
        <v>0.1749981396573535</v>
      </c>
      <c r="U32" s="53"/>
    </row>
    <row r="33" spans="1:21" ht="23.25" customHeight="1">
      <c r="A33" s="161">
        <v>28</v>
      </c>
      <c r="B33" s="471" t="s">
        <v>91</v>
      </c>
      <c r="C33" s="144">
        <v>66165</v>
      </c>
      <c r="D33" s="145">
        <v>5339</v>
      </c>
      <c r="E33" s="146">
        <v>8.0692208871759999E-2</v>
      </c>
      <c r="F33" s="145">
        <v>20726</v>
      </c>
      <c r="G33" s="146">
        <v>0.31324718506763394</v>
      </c>
      <c r="H33" s="145">
        <v>746</v>
      </c>
      <c r="I33" s="146">
        <v>1.1274843195042697E-2</v>
      </c>
      <c r="J33" s="145">
        <v>8764</v>
      </c>
      <c r="K33" s="146">
        <v>0.13245673694551499</v>
      </c>
      <c r="L33" s="145">
        <v>7550</v>
      </c>
      <c r="M33" s="146">
        <v>0.11410866772462783</v>
      </c>
      <c r="N33" s="145">
        <v>2354</v>
      </c>
      <c r="O33" s="146">
        <v>3.5577722360764757E-2</v>
      </c>
      <c r="P33" s="145">
        <v>4803</v>
      </c>
      <c r="Q33" s="146">
        <v>7.2591249149852641E-2</v>
      </c>
      <c r="R33" s="145">
        <v>9907</v>
      </c>
      <c r="S33" s="146">
        <v>0.14973173127786593</v>
      </c>
      <c r="U33" s="53"/>
    </row>
    <row r="34" spans="1:21" ht="23.25" customHeight="1">
      <c r="A34" s="161">
        <v>29</v>
      </c>
      <c r="B34" s="471" t="s">
        <v>92</v>
      </c>
      <c r="C34" s="144">
        <v>9929</v>
      </c>
      <c r="D34" s="145">
        <v>879</v>
      </c>
      <c r="E34" s="146">
        <v>8.8528552724342832E-2</v>
      </c>
      <c r="F34" s="145">
        <v>3750</v>
      </c>
      <c r="G34" s="146">
        <v>0.37768153892637729</v>
      </c>
      <c r="H34" s="145">
        <v>19</v>
      </c>
      <c r="I34" s="146">
        <v>1.913586463893645E-3</v>
      </c>
      <c r="J34" s="145">
        <v>1226</v>
      </c>
      <c r="K34" s="146">
        <v>0.12347668445966362</v>
      </c>
      <c r="L34" s="145">
        <v>916</v>
      </c>
      <c r="M34" s="146">
        <v>9.2255010575083091E-2</v>
      </c>
      <c r="N34" s="145">
        <v>275</v>
      </c>
      <c r="O34" s="146">
        <v>2.7696646187934333E-2</v>
      </c>
      <c r="P34" s="145">
        <v>1466</v>
      </c>
      <c r="Q34" s="146">
        <v>0.14764830295095177</v>
      </c>
      <c r="R34" s="145">
        <v>725</v>
      </c>
      <c r="S34" s="146">
        <v>7.3018430859099606E-2</v>
      </c>
      <c r="U34" s="53"/>
    </row>
    <row r="35" spans="1:21" ht="23.25" customHeight="1">
      <c r="A35" s="162">
        <v>30</v>
      </c>
      <c r="B35" s="472" t="s">
        <v>93</v>
      </c>
      <c r="C35" s="70">
        <v>5711</v>
      </c>
      <c r="D35" s="71">
        <v>351</v>
      </c>
      <c r="E35" s="72">
        <v>6.1460339695324814E-2</v>
      </c>
      <c r="F35" s="71">
        <v>2050</v>
      </c>
      <c r="G35" s="72">
        <v>0.3589563999299597</v>
      </c>
      <c r="H35" s="71">
        <v>16</v>
      </c>
      <c r="I35" s="72">
        <v>2.8016109262826126E-3</v>
      </c>
      <c r="J35" s="71">
        <v>784</v>
      </c>
      <c r="K35" s="72">
        <v>0.13727893538784802</v>
      </c>
      <c r="L35" s="71">
        <v>497</v>
      </c>
      <c r="M35" s="72">
        <v>8.7025039397653645E-2</v>
      </c>
      <c r="N35" s="71">
        <v>91</v>
      </c>
      <c r="O35" s="72">
        <v>1.5934162143232358E-2</v>
      </c>
      <c r="P35" s="71">
        <v>802</v>
      </c>
      <c r="Q35" s="72">
        <v>0.14043074767991595</v>
      </c>
      <c r="R35" s="71">
        <v>626</v>
      </c>
      <c r="S35" s="72">
        <v>0.10961302749080722</v>
      </c>
      <c r="U35" s="53"/>
    </row>
    <row r="36" spans="1:21" ht="23.25" customHeight="1">
      <c r="A36" s="163">
        <v>31</v>
      </c>
      <c r="B36" s="473" t="s">
        <v>94</v>
      </c>
      <c r="C36" s="147">
        <v>3912</v>
      </c>
      <c r="D36" s="148">
        <v>340</v>
      </c>
      <c r="E36" s="146">
        <v>8.6912065439672795E-2</v>
      </c>
      <c r="F36" s="148">
        <v>1828</v>
      </c>
      <c r="G36" s="146">
        <v>0.46728016359918201</v>
      </c>
      <c r="H36" s="148">
        <v>27</v>
      </c>
      <c r="I36" s="146">
        <v>6.9018404907975461E-3</v>
      </c>
      <c r="J36" s="148">
        <v>398</v>
      </c>
      <c r="K36" s="146">
        <v>0.10173824130879346</v>
      </c>
      <c r="L36" s="148">
        <v>301</v>
      </c>
      <c r="M36" s="146">
        <v>7.6942740286298564E-2</v>
      </c>
      <c r="N36" s="148">
        <v>147</v>
      </c>
      <c r="O36" s="146">
        <v>3.7576687116564415E-2</v>
      </c>
      <c r="P36" s="145">
        <v>267</v>
      </c>
      <c r="Q36" s="146">
        <v>6.8251533742331283E-2</v>
      </c>
      <c r="R36" s="145">
        <v>145</v>
      </c>
      <c r="S36" s="146">
        <v>3.7065439672801639E-2</v>
      </c>
      <c r="U36" s="53"/>
    </row>
    <row r="37" spans="1:21" ht="23.25" customHeight="1">
      <c r="A37" s="161">
        <v>32</v>
      </c>
      <c r="B37" s="471" t="s">
        <v>95</v>
      </c>
      <c r="C37" s="144">
        <v>5675</v>
      </c>
      <c r="D37" s="145">
        <v>547</v>
      </c>
      <c r="E37" s="146">
        <v>9.6387665198237882E-2</v>
      </c>
      <c r="F37" s="145">
        <v>1905</v>
      </c>
      <c r="G37" s="146">
        <v>0.33568281938325989</v>
      </c>
      <c r="H37" s="145">
        <v>23</v>
      </c>
      <c r="I37" s="146">
        <v>4.0528634361233478E-3</v>
      </c>
      <c r="J37" s="145">
        <v>536</v>
      </c>
      <c r="K37" s="146">
        <v>9.4449339207048455E-2</v>
      </c>
      <c r="L37" s="145">
        <v>405</v>
      </c>
      <c r="M37" s="146">
        <v>7.1365638766519829E-2</v>
      </c>
      <c r="N37" s="145">
        <v>177</v>
      </c>
      <c r="O37" s="146">
        <v>3.1189427312775329E-2</v>
      </c>
      <c r="P37" s="145">
        <v>402</v>
      </c>
      <c r="Q37" s="146">
        <v>7.0837004405286341E-2</v>
      </c>
      <c r="R37" s="145">
        <v>1259</v>
      </c>
      <c r="S37" s="146">
        <v>0.22185022026431719</v>
      </c>
      <c r="U37" s="53"/>
    </row>
    <row r="38" spans="1:21" ht="23.25" customHeight="1">
      <c r="A38" s="161">
        <v>33</v>
      </c>
      <c r="B38" s="471" t="s">
        <v>96</v>
      </c>
      <c r="C38" s="144">
        <v>26676</v>
      </c>
      <c r="D38" s="145">
        <v>2425</v>
      </c>
      <c r="E38" s="146">
        <v>9.0905683010946176E-2</v>
      </c>
      <c r="F38" s="145">
        <v>11236</v>
      </c>
      <c r="G38" s="146">
        <v>0.42120257909731595</v>
      </c>
      <c r="H38" s="145">
        <v>114</v>
      </c>
      <c r="I38" s="146">
        <v>4.2735042735042739E-3</v>
      </c>
      <c r="J38" s="145">
        <v>3782</v>
      </c>
      <c r="K38" s="146">
        <v>0.14177537861748388</v>
      </c>
      <c r="L38" s="145">
        <v>1710</v>
      </c>
      <c r="M38" s="146">
        <v>6.4102564102564097E-2</v>
      </c>
      <c r="N38" s="145">
        <v>1301</v>
      </c>
      <c r="O38" s="146">
        <v>4.8770430349377718E-2</v>
      </c>
      <c r="P38" s="145">
        <v>1771</v>
      </c>
      <c r="Q38" s="146">
        <v>6.6389263757684808E-2</v>
      </c>
      <c r="R38" s="145">
        <v>2300</v>
      </c>
      <c r="S38" s="146">
        <v>8.6219823061928325E-2</v>
      </c>
      <c r="U38" s="53"/>
    </row>
    <row r="39" spans="1:21" ht="23.25" customHeight="1">
      <c r="A39" s="161">
        <v>34</v>
      </c>
      <c r="B39" s="471" t="s">
        <v>97</v>
      </c>
      <c r="C39" s="144">
        <v>48351</v>
      </c>
      <c r="D39" s="145">
        <v>4259</v>
      </c>
      <c r="E39" s="146">
        <v>8.8085044776736773E-2</v>
      </c>
      <c r="F39" s="145">
        <v>21435</v>
      </c>
      <c r="G39" s="146">
        <v>0.44332071725507227</v>
      </c>
      <c r="H39" s="145">
        <v>205</v>
      </c>
      <c r="I39" s="146">
        <v>4.2398295795329985E-3</v>
      </c>
      <c r="J39" s="145">
        <v>6212</v>
      </c>
      <c r="K39" s="146">
        <v>0.1284771773076048</v>
      </c>
      <c r="L39" s="145">
        <v>2655</v>
      </c>
      <c r="M39" s="146">
        <v>5.4910963578829804E-2</v>
      </c>
      <c r="N39" s="145">
        <v>1900</v>
      </c>
      <c r="O39" s="146">
        <v>3.9295981468842424E-2</v>
      </c>
      <c r="P39" s="145">
        <v>2580</v>
      </c>
      <c r="Q39" s="146">
        <v>5.3359806415586027E-2</v>
      </c>
      <c r="R39" s="145">
        <v>3905</v>
      </c>
      <c r="S39" s="146">
        <v>8.0763582966226141E-2</v>
      </c>
      <c r="U39" s="53"/>
    </row>
    <row r="40" spans="1:21" ht="23.25" customHeight="1">
      <c r="A40" s="162">
        <v>35</v>
      </c>
      <c r="B40" s="472" t="s">
        <v>98</v>
      </c>
      <c r="C40" s="70">
        <v>12754</v>
      </c>
      <c r="D40" s="71">
        <v>1900</v>
      </c>
      <c r="E40" s="72">
        <v>0.14897287125607653</v>
      </c>
      <c r="F40" s="71">
        <v>3962</v>
      </c>
      <c r="G40" s="72">
        <v>0.31064763995609218</v>
      </c>
      <c r="H40" s="71">
        <v>30</v>
      </c>
      <c r="I40" s="72">
        <v>2.3522032303591031E-3</v>
      </c>
      <c r="J40" s="71">
        <v>2501</v>
      </c>
      <c r="K40" s="72">
        <v>0.19609534263760389</v>
      </c>
      <c r="L40" s="71">
        <v>949</v>
      </c>
      <c r="M40" s="72">
        <v>7.4408028853692965E-2</v>
      </c>
      <c r="N40" s="71">
        <v>384</v>
      </c>
      <c r="O40" s="72">
        <v>3.0108201348596517E-2</v>
      </c>
      <c r="P40" s="71">
        <v>1049</v>
      </c>
      <c r="Q40" s="72">
        <v>8.2248706288223297E-2</v>
      </c>
      <c r="R40" s="71">
        <v>1178</v>
      </c>
      <c r="S40" s="72">
        <v>9.2363180178767448E-2</v>
      </c>
      <c r="U40" s="53"/>
    </row>
    <row r="41" spans="1:21" ht="23.25" customHeight="1">
      <c r="A41" s="163">
        <v>36</v>
      </c>
      <c r="B41" s="473" t="s">
        <v>99</v>
      </c>
      <c r="C41" s="147">
        <v>6452</v>
      </c>
      <c r="D41" s="148">
        <v>577</v>
      </c>
      <c r="E41" s="146">
        <v>8.9429634221946677E-2</v>
      </c>
      <c r="F41" s="148">
        <v>2171</v>
      </c>
      <c r="G41" s="146">
        <v>0.3364848109113453</v>
      </c>
      <c r="H41" s="148">
        <v>6</v>
      </c>
      <c r="I41" s="146">
        <v>9.2994420334779914E-4</v>
      </c>
      <c r="J41" s="148">
        <v>740</v>
      </c>
      <c r="K41" s="146">
        <v>0.11469311841289523</v>
      </c>
      <c r="L41" s="148">
        <v>375</v>
      </c>
      <c r="M41" s="146">
        <v>5.8121512709237447E-2</v>
      </c>
      <c r="N41" s="148">
        <v>233</v>
      </c>
      <c r="O41" s="146">
        <v>3.6112833230006199E-2</v>
      </c>
      <c r="P41" s="145">
        <v>974</v>
      </c>
      <c r="Q41" s="146">
        <v>0.15096094234345939</v>
      </c>
      <c r="R41" s="145">
        <v>297</v>
      </c>
      <c r="S41" s="146">
        <v>4.6032238065716054E-2</v>
      </c>
      <c r="U41" s="53"/>
    </row>
    <row r="42" spans="1:21" ht="23.25" customHeight="1">
      <c r="A42" s="161">
        <v>37</v>
      </c>
      <c r="B42" s="471" t="s">
        <v>100</v>
      </c>
      <c r="C42" s="144">
        <v>14428</v>
      </c>
      <c r="D42" s="145">
        <v>1548</v>
      </c>
      <c r="E42" s="146">
        <v>0.10729137787635154</v>
      </c>
      <c r="F42" s="145">
        <v>6338</v>
      </c>
      <c r="G42" s="146">
        <v>0.43928472414749098</v>
      </c>
      <c r="H42" s="145">
        <v>16</v>
      </c>
      <c r="I42" s="146">
        <v>1.1089548100914888E-3</v>
      </c>
      <c r="J42" s="145">
        <v>1627</v>
      </c>
      <c r="K42" s="146">
        <v>0.11276684225117826</v>
      </c>
      <c r="L42" s="145">
        <v>685</v>
      </c>
      <c r="M42" s="146">
        <v>4.7477127807041865E-2</v>
      </c>
      <c r="N42" s="145">
        <v>193</v>
      </c>
      <c r="O42" s="146">
        <v>1.3376767396728583E-2</v>
      </c>
      <c r="P42" s="145">
        <v>1170</v>
      </c>
      <c r="Q42" s="146">
        <v>8.1092320487940114E-2</v>
      </c>
      <c r="R42" s="145">
        <v>783</v>
      </c>
      <c r="S42" s="146">
        <v>5.4269476018852229E-2</v>
      </c>
      <c r="U42" s="53"/>
    </row>
    <row r="43" spans="1:21" ht="23.25" customHeight="1">
      <c r="A43" s="161">
        <v>38</v>
      </c>
      <c r="B43" s="471" t="s">
        <v>101</v>
      </c>
      <c r="C43" s="144">
        <v>14550</v>
      </c>
      <c r="D43" s="145">
        <v>1302</v>
      </c>
      <c r="E43" s="146">
        <v>8.9484536082474225E-2</v>
      </c>
      <c r="F43" s="145">
        <v>8040</v>
      </c>
      <c r="G43" s="146">
        <v>0.5525773195876289</v>
      </c>
      <c r="H43" s="145">
        <v>51</v>
      </c>
      <c r="I43" s="146">
        <v>3.5051546391752578E-3</v>
      </c>
      <c r="J43" s="145">
        <v>1221</v>
      </c>
      <c r="K43" s="146">
        <v>8.3917525773195875E-2</v>
      </c>
      <c r="L43" s="145">
        <v>631</v>
      </c>
      <c r="M43" s="146">
        <v>4.3367697594501715E-2</v>
      </c>
      <c r="N43" s="145">
        <v>233</v>
      </c>
      <c r="O43" s="146">
        <v>1.6013745704467355E-2</v>
      </c>
      <c r="P43" s="145">
        <v>1694</v>
      </c>
      <c r="Q43" s="146">
        <v>0.11642611683848797</v>
      </c>
      <c r="R43" s="145">
        <v>316</v>
      </c>
      <c r="S43" s="146">
        <v>2.1718213058419245E-2</v>
      </c>
      <c r="U43" s="53"/>
    </row>
    <row r="44" spans="1:21" ht="23.25" customHeight="1">
      <c r="A44" s="161">
        <v>39</v>
      </c>
      <c r="B44" s="471" t="s">
        <v>102</v>
      </c>
      <c r="C44" s="144">
        <v>5293</v>
      </c>
      <c r="D44" s="145">
        <v>503</v>
      </c>
      <c r="E44" s="146">
        <v>9.5031173247685619E-2</v>
      </c>
      <c r="F44" s="145">
        <v>1013</v>
      </c>
      <c r="G44" s="146">
        <v>0.19138484791233704</v>
      </c>
      <c r="H44" s="145">
        <v>8</v>
      </c>
      <c r="I44" s="146">
        <v>1.5114301908180617E-3</v>
      </c>
      <c r="J44" s="145">
        <v>996</v>
      </c>
      <c r="K44" s="146">
        <v>0.18817305875684867</v>
      </c>
      <c r="L44" s="145">
        <v>273</v>
      </c>
      <c r="M44" s="146">
        <v>5.1577555261666352E-2</v>
      </c>
      <c r="N44" s="145">
        <v>231</v>
      </c>
      <c r="O44" s="146">
        <v>4.3642546759871531E-2</v>
      </c>
      <c r="P44" s="145">
        <v>464</v>
      </c>
      <c r="Q44" s="146">
        <v>8.7662951067447578E-2</v>
      </c>
      <c r="R44" s="145">
        <v>103</v>
      </c>
      <c r="S44" s="146">
        <v>1.9459663706782544E-2</v>
      </c>
      <c r="U44" s="53"/>
    </row>
    <row r="45" spans="1:21" ht="23.25" customHeight="1">
      <c r="A45" s="162">
        <v>40</v>
      </c>
      <c r="B45" s="472" t="s">
        <v>103</v>
      </c>
      <c r="C45" s="70">
        <v>76199</v>
      </c>
      <c r="D45" s="71">
        <v>6794</v>
      </c>
      <c r="E45" s="72">
        <v>8.9161275082350167E-2</v>
      </c>
      <c r="F45" s="71">
        <v>15498</v>
      </c>
      <c r="G45" s="72">
        <v>0.20338849591201985</v>
      </c>
      <c r="H45" s="71">
        <v>967</v>
      </c>
      <c r="I45" s="72">
        <v>1.2690455255318311E-2</v>
      </c>
      <c r="J45" s="71">
        <v>13652</v>
      </c>
      <c r="K45" s="72">
        <v>0.17916245620021259</v>
      </c>
      <c r="L45" s="71">
        <v>8806</v>
      </c>
      <c r="M45" s="72">
        <v>0.11556582107376737</v>
      </c>
      <c r="N45" s="71">
        <v>5655</v>
      </c>
      <c r="O45" s="72">
        <v>7.4213572356592608E-2</v>
      </c>
      <c r="P45" s="71">
        <v>4711</v>
      </c>
      <c r="Q45" s="72">
        <v>6.182495833278652E-2</v>
      </c>
      <c r="R45" s="71">
        <v>12070</v>
      </c>
      <c r="S45" s="72">
        <v>0.15840102888489349</v>
      </c>
      <c r="U45" s="53"/>
    </row>
    <row r="46" spans="1:21" ht="23.25" customHeight="1">
      <c r="A46" s="163">
        <v>41</v>
      </c>
      <c r="B46" s="473" t="s">
        <v>104</v>
      </c>
      <c r="C46" s="147">
        <v>8749</v>
      </c>
      <c r="D46" s="148">
        <v>834</v>
      </c>
      <c r="E46" s="146">
        <v>9.5325180020573774E-2</v>
      </c>
      <c r="F46" s="148">
        <v>4145</v>
      </c>
      <c r="G46" s="146">
        <v>0.47376843067779173</v>
      </c>
      <c r="H46" s="148">
        <v>19</v>
      </c>
      <c r="I46" s="146">
        <v>2.1716767630586354E-3</v>
      </c>
      <c r="J46" s="148">
        <v>579</v>
      </c>
      <c r="K46" s="146">
        <v>6.6178991884786834E-2</v>
      </c>
      <c r="L46" s="148">
        <v>586</v>
      </c>
      <c r="M46" s="146">
        <v>6.6979083323808433E-2</v>
      </c>
      <c r="N46" s="148">
        <v>143</v>
      </c>
      <c r="O46" s="146">
        <v>1.6344725111441308E-2</v>
      </c>
      <c r="P46" s="145">
        <v>975</v>
      </c>
      <c r="Q46" s="146">
        <v>0.11144130757800892</v>
      </c>
      <c r="R46" s="145">
        <v>492</v>
      </c>
      <c r="S46" s="146">
        <v>5.6234998285518346E-2</v>
      </c>
      <c r="U46" s="53"/>
    </row>
    <row r="47" spans="1:21" ht="23.25" customHeight="1">
      <c r="A47" s="161">
        <v>42</v>
      </c>
      <c r="B47" s="471" t="s">
        <v>105</v>
      </c>
      <c r="C47" s="144">
        <v>11096</v>
      </c>
      <c r="D47" s="145">
        <v>884</v>
      </c>
      <c r="E47" s="146">
        <v>7.9668348954578222E-2</v>
      </c>
      <c r="F47" s="145">
        <v>3274</v>
      </c>
      <c r="G47" s="146">
        <v>0.2950612833453497</v>
      </c>
      <c r="H47" s="145">
        <v>39</v>
      </c>
      <c r="I47" s="146">
        <v>3.5147801009372745E-3</v>
      </c>
      <c r="J47" s="145">
        <v>1481</v>
      </c>
      <c r="K47" s="146">
        <v>0.13347152126892575</v>
      </c>
      <c r="L47" s="145">
        <v>897</v>
      </c>
      <c r="M47" s="146">
        <v>8.083994232155732E-2</v>
      </c>
      <c r="N47" s="145">
        <v>477</v>
      </c>
      <c r="O47" s="146">
        <v>4.2988464311463588E-2</v>
      </c>
      <c r="P47" s="145">
        <v>1033</v>
      </c>
      <c r="Q47" s="146">
        <v>9.3096611391492431E-2</v>
      </c>
      <c r="R47" s="145">
        <v>442</v>
      </c>
      <c r="S47" s="146">
        <v>3.9834174477289111E-2</v>
      </c>
      <c r="U47" s="53"/>
    </row>
    <row r="48" spans="1:21" ht="23.25" customHeight="1">
      <c r="A48" s="161">
        <v>43</v>
      </c>
      <c r="B48" s="471" t="s">
        <v>106</v>
      </c>
      <c r="C48" s="144">
        <v>21437</v>
      </c>
      <c r="D48" s="145">
        <v>2175</v>
      </c>
      <c r="E48" s="146">
        <v>0.10146009236367029</v>
      </c>
      <c r="F48" s="145">
        <v>6063</v>
      </c>
      <c r="G48" s="146">
        <v>0.28282875402341745</v>
      </c>
      <c r="H48" s="145">
        <v>87</v>
      </c>
      <c r="I48" s="146">
        <v>4.0584036945468119E-3</v>
      </c>
      <c r="J48" s="145">
        <v>2320</v>
      </c>
      <c r="K48" s="146">
        <v>0.10822409852124831</v>
      </c>
      <c r="L48" s="145">
        <v>1217</v>
      </c>
      <c r="M48" s="146">
        <v>5.6771003405327237E-2</v>
      </c>
      <c r="N48" s="145">
        <v>497</v>
      </c>
      <c r="O48" s="146">
        <v>2.3184214209077764E-2</v>
      </c>
      <c r="P48" s="145">
        <v>1585</v>
      </c>
      <c r="Q48" s="146">
        <v>7.3937584550076971E-2</v>
      </c>
      <c r="R48" s="145">
        <v>1407</v>
      </c>
      <c r="S48" s="146">
        <v>6.5634183887670852E-2</v>
      </c>
      <c r="U48" s="53"/>
    </row>
    <row r="49" spans="1:21" ht="23.25" customHeight="1">
      <c r="A49" s="161">
        <v>44</v>
      </c>
      <c r="B49" s="471" t="s">
        <v>107</v>
      </c>
      <c r="C49" s="144">
        <v>12176</v>
      </c>
      <c r="D49" s="145">
        <v>1334</v>
      </c>
      <c r="E49" s="146">
        <v>0.10955978975032851</v>
      </c>
      <c r="F49" s="145">
        <v>3376</v>
      </c>
      <c r="G49" s="146">
        <v>0.27726675427069647</v>
      </c>
      <c r="H49" s="145">
        <v>38</v>
      </c>
      <c r="I49" s="146">
        <v>3.1208935611038106E-3</v>
      </c>
      <c r="J49" s="145">
        <v>988</v>
      </c>
      <c r="K49" s="146">
        <v>8.1143232588699085E-2</v>
      </c>
      <c r="L49" s="145">
        <v>2060</v>
      </c>
      <c r="M49" s="146">
        <v>0.16918528252299606</v>
      </c>
      <c r="N49" s="145">
        <v>776</v>
      </c>
      <c r="O49" s="146">
        <v>6.3731931668856767E-2</v>
      </c>
      <c r="P49" s="145">
        <v>966</v>
      </c>
      <c r="Q49" s="146">
        <v>7.9336399474375818E-2</v>
      </c>
      <c r="R49" s="145">
        <v>754</v>
      </c>
      <c r="S49" s="146">
        <v>6.1925098554533507E-2</v>
      </c>
      <c r="U49" s="53"/>
    </row>
    <row r="50" spans="1:21" ht="23.25" customHeight="1">
      <c r="A50" s="162">
        <v>45</v>
      </c>
      <c r="B50" s="472" t="s">
        <v>108</v>
      </c>
      <c r="C50" s="70">
        <v>8515</v>
      </c>
      <c r="D50" s="71">
        <v>913</v>
      </c>
      <c r="E50" s="72">
        <v>0.10722254844392248</v>
      </c>
      <c r="F50" s="71">
        <v>3304</v>
      </c>
      <c r="G50" s="72">
        <v>0.38802113916617731</v>
      </c>
      <c r="H50" s="71">
        <v>36</v>
      </c>
      <c r="I50" s="72">
        <v>4.2278332354668234E-3</v>
      </c>
      <c r="J50" s="71">
        <v>792</v>
      </c>
      <c r="K50" s="72">
        <v>9.3012331180270108E-2</v>
      </c>
      <c r="L50" s="71">
        <v>513</v>
      </c>
      <c r="M50" s="72">
        <v>6.0246623605402234E-2</v>
      </c>
      <c r="N50" s="71">
        <v>230</v>
      </c>
      <c r="O50" s="72">
        <v>2.7011156782149149E-2</v>
      </c>
      <c r="P50" s="71">
        <v>754</v>
      </c>
      <c r="Q50" s="72">
        <v>8.8549618320610687E-2</v>
      </c>
      <c r="R50" s="71">
        <v>156</v>
      </c>
      <c r="S50" s="72">
        <v>1.8320610687022901E-2</v>
      </c>
      <c r="U50" s="53"/>
    </row>
    <row r="51" spans="1:21" ht="23.25" customHeight="1">
      <c r="A51" s="163">
        <v>46</v>
      </c>
      <c r="B51" s="473" t="s">
        <v>109</v>
      </c>
      <c r="C51" s="147">
        <v>14240</v>
      </c>
      <c r="D51" s="148">
        <v>1540</v>
      </c>
      <c r="E51" s="146">
        <v>0.10814606741573034</v>
      </c>
      <c r="F51" s="148">
        <v>5481</v>
      </c>
      <c r="G51" s="146">
        <v>0.38490168539325842</v>
      </c>
      <c r="H51" s="148">
        <v>26</v>
      </c>
      <c r="I51" s="146">
        <v>1.8258426966292136E-3</v>
      </c>
      <c r="J51" s="148">
        <v>1250</v>
      </c>
      <c r="K51" s="146">
        <v>8.7780898876404501E-2</v>
      </c>
      <c r="L51" s="148">
        <v>730</v>
      </c>
      <c r="M51" s="146">
        <v>5.1264044943820225E-2</v>
      </c>
      <c r="N51" s="148">
        <v>269</v>
      </c>
      <c r="O51" s="146">
        <v>1.8890449438202249E-2</v>
      </c>
      <c r="P51" s="148">
        <v>1355</v>
      </c>
      <c r="Q51" s="146">
        <v>9.5154494382022475E-2</v>
      </c>
      <c r="R51" s="148">
        <v>656</v>
      </c>
      <c r="S51" s="146">
        <v>4.6067415730337076E-2</v>
      </c>
      <c r="U51" s="53"/>
    </row>
    <row r="52" spans="1:21" ht="23.25" customHeight="1">
      <c r="A52" s="185">
        <v>47</v>
      </c>
      <c r="B52" s="474" t="s">
        <v>110</v>
      </c>
      <c r="C52" s="74">
        <v>17239</v>
      </c>
      <c r="D52" s="75">
        <v>1952</v>
      </c>
      <c r="E52" s="186">
        <v>0.11323162596438309</v>
      </c>
      <c r="F52" s="75">
        <v>1498</v>
      </c>
      <c r="G52" s="186">
        <v>8.6895991646847262E-2</v>
      </c>
      <c r="H52" s="75">
        <v>380</v>
      </c>
      <c r="I52" s="186">
        <v>2.2043041939787691E-2</v>
      </c>
      <c r="J52" s="75">
        <v>2445</v>
      </c>
      <c r="K52" s="186">
        <v>0.14182957248100239</v>
      </c>
      <c r="L52" s="75">
        <v>3933</v>
      </c>
      <c r="M52" s="186">
        <v>0.2281454840768026</v>
      </c>
      <c r="N52" s="75">
        <v>1267</v>
      </c>
      <c r="O52" s="186">
        <v>7.3496142467660536E-2</v>
      </c>
      <c r="P52" s="75">
        <v>1338</v>
      </c>
      <c r="Q52" s="186">
        <v>7.7614710830094552E-2</v>
      </c>
      <c r="R52" s="75">
        <v>1850</v>
      </c>
      <c r="S52" s="186">
        <v>0.10731480944370324</v>
      </c>
      <c r="U52" s="53"/>
    </row>
    <row r="53" spans="1:21" ht="15" customHeight="1"/>
    <row r="54" spans="1:21" ht="16.5" customHeight="1">
      <c r="A54" s="73" t="s">
        <v>197</v>
      </c>
      <c r="B54" s="772" t="s">
        <v>382</v>
      </c>
      <c r="C54" s="772"/>
      <c r="D54" s="772"/>
      <c r="E54" s="772"/>
      <c r="F54" s="772"/>
      <c r="G54" s="772"/>
      <c r="H54" s="772"/>
      <c r="I54" s="772"/>
      <c r="J54" s="772"/>
      <c r="K54" s="772"/>
      <c r="L54" s="772"/>
      <c r="M54" s="772"/>
      <c r="N54" s="772"/>
      <c r="O54" s="772"/>
      <c r="P54" s="772"/>
      <c r="Q54" s="772"/>
      <c r="R54" s="772"/>
      <c r="S54" s="772"/>
    </row>
    <row r="55" spans="1:21" ht="5.0999999999999996" customHeight="1">
      <c r="A55" s="73"/>
      <c r="C55" s="662"/>
      <c r="D55" s="662"/>
      <c r="E55" s="662"/>
      <c r="F55" s="662"/>
      <c r="G55" s="662"/>
      <c r="H55" s="662"/>
      <c r="I55" s="662"/>
      <c r="J55" s="662"/>
      <c r="K55" s="662"/>
      <c r="L55" s="662"/>
      <c r="M55" s="662"/>
      <c r="N55" s="662"/>
      <c r="O55" s="662"/>
      <c r="P55" s="662"/>
      <c r="Q55" s="662"/>
      <c r="R55" s="662"/>
      <c r="S55" s="662"/>
    </row>
    <row r="56" spans="1:21" ht="16.5" customHeight="1">
      <c r="A56" s="73" t="s">
        <v>215</v>
      </c>
      <c r="B56" s="772" t="s">
        <v>216</v>
      </c>
      <c r="C56" s="772"/>
      <c r="D56" s="772"/>
      <c r="E56" s="772"/>
      <c r="F56" s="772"/>
      <c r="G56" s="772"/>
      <c r="H56" s="772"/>
      <c r="I56" s="772"/>
      <c r="J56" s="772"/>
      <c r="K56" s="772"/>
      <c r="L56" s="772"/>
      <c r="M56" s="772"/>
      <c r="N56" s="772"/>
      <c r="O56" s="772"/>
      <c r="P56" s="772"/>
      <c r="Q56" s="772"/>
      <c r="R56" s="772"/>
      <c r="S56" s="772"/>
    </row>
    <row r="58" spans="1:21" ht="30" customHeight="1">
      <c r="C58" s="53"/>
      <c r="D58" s="53"/>
      <c r="F58" s="53"/>
      <c r="H58" s="53"/>
      <c r="J58" s="53"/>
      <c r="L58" s="53"/>
      <c r="N58" s="53"/>
      <c r="P58" s="53"/>
      <c r="R58" s="53"/>
      <c r="S58" s="26"/>
    </row>
    <row r="59" spans="1:21" ht="30" customHeight="1">
      <c r="C59" s="53"/>
      <c r="D59" s="53"/>
      <c r="F59" s="53"/>
      <c r="H59" s="53"/>
      <c r="J59" s="53"/>
      <c r="L59" s="53"/>
      <c r="N59" s="53"/>
      <c r="P59" s="53"/>
      <c r="R59" s="53"/>
    </row>
  </sheetData>
  <mergeCells count="13">
    <mergeCell ref="B54:S54"/>
    <mergeCell ref="B56:S56"/>
    <mergeCell ref="R3:S3"/>
    <mergeCell ref="A5:B5"/>
    <mergeCell ref="A1:S1"/>
    <mergeCell ref="A3:B4"/>
    <mergeCell ref="D3:E3"/>
    <mergeCell ref="F3:G3"/>
    <mergeCell ref="H3:I3"/>
    <mergeCell ref="J3:K3"/>
    <mergeCell ref="L3:M3"/>
    <mergeCell ref="N3:O3"/>
    <mergeCell ref="P3:Q3"/>
  </mergeCells>
  <phoneticPr fontId="7"/>
  <printOptions horizontalCentered="1"/>
  <pageMargins left="0.39370078740157483" right="0.39370078740157483" top="0.39370078740157483" bottom="0.39370078740157483" header="0.39370078740157483" footer="0.43307086614173229"/>
  <pageSetup paperSize="9" scale="61" orientation="portrait" r:id="rId1"/>
  <headerFooter scaleWithDoc="0" alignWithMargins="0">
    <oddHeader xml:space="preserve">&amp;C&amp;"ＭＳ 明朝,標準"&amp;16
</oddHeader>
    <oddFooter xml:space="preserve">&amp;R&amp;10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fitToPage="1"/>
  </sheetPr>
  <dimension ref="A1:U28"/>
  <sheetViews>
    <sheetView view="pageBreakPreview" zoomScale="90" zoomScaleNormal="80" zoomScaleSheetLayoutView="90" workbookViewId="0">
      <pane ySplit="6" topLeftCell="A7" activePane="bottomLeft" state="frozen"/>
      <selection activeCell="A2" sqref="A2:K2"/>
      <selection pane="bottomLeft" activeCell="F6" sqref="F6"/>
    </sheetView>
  </sheetViews>
  <sheetFormatPr defaultColWidth="9" defaultRowHeight="30" customHeight="1"/>
  <cols>
    <col min="1" max="1" width="6.25" style="14" customWidth="1"/>
    <col min="2" max="2" width="21.875" style="14" customWidth="1"/>
    <col min="3" max="3" width="12.25" style="22" customWidth="1"/>
    <col min="4" max="4" width="9.75" style="22" customWidth="1"/>
    <col min="5" max="5" width="8.625" style="22" customWidth="1"/>
    <col min="6" max="6" width="9.625" style="22" customWidth="1"/>
    <col min="7" max="7" width="8.625" style="22" customWidth="1"/>
    <col min="8" max="8" width="9.875" style="22" customWidth="1"/>
    <col min="9" max="9" width="8.625" style="22" customWidth="1"/>
    <col min="10" max="10" width="10.25" style="22" customWidth="1"/>
    <col min="11" max="11" width="8.625" style="22" customWidth="1"/>
    <col min="12" max="12" width="9.625" style="22" customWidth="1"/>
    <col min="13" max="13" width="8.625" style="22" customWidth="1"/>
    <col min="14" max="14" width="9.625" style="22" customWidth="1"/>
    <col min="15" max="15" width="8.625" style="22" customWidth="1"/>
    <col min="16" max="16" width="9.625" style="22" customWidth="1"/>
    <col min="17" max="17" width="8.625" style="22" customWidth="1"/>
    <col min="18" max="18" width="9.625" style="22" customWidth="1"/>
    <col min="19" max="19" width="8.625" style="22" customWidth="1"/>
    <col min="20" max="20" width="2.25" style="22" customWidth="1"/>
    <col min="21" max="16384" width="9" style="22"/>
  </cols>
  <sheetData>
    <row r="1" spans="1:21" ht="27" customHeight="1">
      <c r="A1" s="749" t="s">
        <v>217</v>
      </c>
      <c r="B1" s="749"/>
      <c r="C1" s="749"/>
      <c r="D1" s="749"/>
      <c r="E1" s="749"/>
      <c r="F1" s="749"/>
      <c r="G1" s="749"/>
      <c r="H1" s="749"/>
      <c r="I1" s="749"/>
      <c r="J1" s="749"/>
      <c r="K1" s="749"/>
      <c r="L1" s="749"/>
      <c r="M1" s="749"/>
      <c r="N1" s="749"/>
      <c r="O1" s="749"/>
      <c r="P1" s="749"/>
      <c r="Q1" s="749"/>
      <c r="R1" s="749"/>
      <c r="S1" s="749"/>
    </row>
    <row r="2" spans="1:21" ht="24.95" customHeight="1">
      <c r="A2" s="16"/>
      <c r="B2" s="16"/>
      <c r="C2" s="16"/>
      <c r="D2" s="16"/>
      <c r="E2" s="16"/>
      <c r="F2" s="16"/>
      <c r="G2" s="16"/>
      <c r="H2" s="16"/>
      <c r="I2" s="16"/>
      <c r="J2" s="16"/>
      <c r="K2" s="16"/>
      <c r="L2" s="16"/>
      <c r="M2" s="16"/>
      <c r="N2" s="16"/>
      <c r="O2" s="16"/>
      <c r="P2" s="16"/>
      <c r="Q2" s="16"/>
      <c r="R2" s="16"/>
      <c r="S2" s="16"/>
    </row>
    <row r="3" spans="1:21" ht="24.95" customHeight="1">
      <c r="A3" s="9" t="s">
        <v>13</v>
      </c>
      <c r="C3" s="14"/>
      <c r="D3" s="14"/>
      <c r="E3" s="14"/>
      <c r="F3" s="15"/>
      <c r="G3" s="15"/>
      <c r="H3" s="14"/>
      <c r="I3" s="14"/>
      <c r="S3" s="69" t="s">
        <v>116</v>
      </c>
    </row>
    <row r="4" spans="1:21" ht="48" customHeight="1">
      <c r="A4" s="307"/>
      <c r="B4" s="308"/>
      <c r="C4" s="663" t="s">
        <v>204</v>
      </c>
      <c r="D4" s="790" t="s">
        <v>205</v>
      </c>
      <c r="E4" s="791"/>
      <c r="F4" s="790" t="s">
        <v>206</v>
      </c>
      <c r="G4" s="791"/>
      <c r="H4" s="790" t="s">
        <v>207</v>
      </c>
      <c r="I4" s="791"/>
      <c r="J4" s="792" t="s">
        <v>208</v>
      </c>
      <c r="K4" s="793"/>
      <c r="L4" s="790" t="s">
        <v>218</v>
      </c>
      <c r="M4" s="791"/>
      <c r="N4" s="790" t="s">
        <v>210</v>
      </c>
      <c r="O4" s="791"/>
      <c r="P4" s="790" t="s">
        <v>211</v>
      </c>
      <c r="Q4" s="791"/>
      <c r="R4" s="784" t="s">
        <v>212</v>
      </c>
      <c r="S4" s="785"/>
    </row>
    <row r="5" spans="1:21" ht="33.950000000000003" customHeight="1">
      <c r="A5" s="309"/>
      <c r="B5" s="310"/>
      <c r="C5" s="657"/>
      <c r="D5" s="311"/>
      <c r="E5" s="312" t="s">
        <v>219</v>
      </c>
      <c r="F5" s="311"/>
      <c r="G5" s="312" t="s">
        <v>219</v>
      </c>
      <c r="H5" s="311"/>
      <c r="I5" s="312" t="s">
        <v>219</v>
      </c>
      <c r="J5" s="311"/>
      <c r="K5" s="312" t="s">
        <v>219</v>
      </c>
      <c r="L5" s="311"/>
      <c r="M5" s="312" t="s">
        <v>219</v>
      </c>
      <c r="N5" s="311"/>
      <c r="O5" s="312" t="s">
        <v>219</v>
      </c>
      <c r="P5" s="311"/>
      <c r="Q5" s="312" t="s">
        <v>219</v>
      </c>
      <c r="R5" s="311"/>
      <c r="S5" s="312" t="s">
        <v>219</v>
      </c>
    </row>
    <row r="6" spans="1:21" ht="42" customHeight="1" thickBot="1">
      <c r="A6" s="786" t="s">
        <v>220</v>
      </c>
      <c r="B6" s="787"/>
      <c r="C6" s="487">
        <v>2302587</v>
      </c>
      <c r="D6" s="480">
        <v>177902</v>
      </c>
      <c r="E6" s="313">
        <v>7.7261792931168291E-2</v>
      </c>
      <c r="F6" s="480">
        <v>598314</v>
      </c>
      <c r="G6" s="313">
        <v>0.25984425344188949</v>
      </c>
      <c r="H6" s="480">
        <v>90546</v>
      </c>
      <c r="I6" s="313">
        <v>3.9323595590524917E-2</v>
      </c>
      <c r="J6" s="480">
        <v>298348</v>
      </c>
      <c r="K6" s="313">
        <v>0.12957078277606884</v>
      </c>
      <c r="L6" s="480">
        <v>273333</v>
      </c>
      <c r="M6" s="313">
        <v>0.11870691530873752</v>
      </c>
      <c r="N6" s="480">
        <v>82902</v>
      </c>
      <c r="O6" s="313">
        <v>3.6003851320275844E-2</v>
      </c>
      <c r="P6" s="480">
        <v>116350</v>
      </c>
      <c r="Q6" s="313">
        <v>5.0530121120287749E-2</v>
      </c>
      <c r="R6" s="480">
        <v>354418</v>
      </c>
      <c r="S6" s="313">
        <v>0.15392165420893977</v>
      </c>
      <c r="U6" s="26"/>
    </row>
    <row r="7" spans="1:21" ht="42" customHeight="1" thickTop="1">
      <c r="A7" s="788" t="s">
        <v>221</v>
      </c>
      <c r="B7" s="789"/>
      <c r="C7" s="488">
        <v>718812</v>
      </c>
      <c r="D7" s="481">
        <v>37274</v>
      </c>
      <c r="E7" s="314">
        <v>5.1855005203029443E-2</v>
      </c>
      <c r="F7" s="481">
        <v>169507</v>
      </c>
      <c r="G7" s="314">
        <v>0.23581548443821193</v>
      </c>
      <c r="H7" s="481">
        <v>68311</v>
      </c>
      <c r="I7" s="314">
        <v>9.5033193658425288E-2</v>
      </c>
      <c r="J7" s="481">
        <v>90985</v>
      </c>
      <c r="K7" s="314">
        <v>0.12657690745285277</v>
      </c>
      <c r="L7" s="481">
        <v>67763</v>
      </c>
      <c r="M7" s="314">
        <v>9.4270824638431186E-2</v>
      </c>
      <c r="N7" s="481">
        <v>34534</v>
      </c>
      <c r="O7" s="314">
        <v>4.8043160103058938E-2</v>
      </c>
      <c r="P7" s="481">
        <v>47111</v>
      </c>
      <c r="Q7" s="314">
        <v>6.5540085585660782E-2</v>
      </c>
      <c r="R7" s="481">
        <v>85392</v>
      </c>
      <c r="S7" s="314">
        <v>0.11879601342214655</v>
      </c>
      <c r="U7" s="26"/>
    </row>
    <row r="8" spans="1:21" ht="42" customHeight="1">
      <c r="A8" s="518"/>
      <c r="B8" s="519" t="s">
        <v>222</v>
      </c>
      <c r="C8" s="492">
        <v>411261</v>
      </c>
      <c r="D8" s="485">
        <v>16161</v>
      </c>
      <c r="E8" s="314">
        <v>3.9296213353563793E-2</v>
      </c>
      <c r="F8" s="485">
        <v>76879</v>
      </c>
      <c r="G8" s="314">
        <v>0.18693481754895311</v>
      </c>
      <c r="H8" s="485">
        <v>61427</v>
      </c>
      <c r="I8" s="314">
        <v>0.1493625702412823</v>
      </c>
      <c r="J8" s="485">
        <v>69507</v>
      </c>
      <c r="K8" s="314">
        <v>0.16900946114511223</v>
      </c>
      <c r="L8" s="485">
        <v>29688</v>
      </c>
      <c r="M8" s="314">
        <v>7.2187734796151343E-2</v>
      </c>
      <c r="N8" s="485">
        <v>13589</v>
      </c>
      <c r="O8" s="314">
        <v>3.3042277288631794E-2</v>
      </c>
      <c r="P8" s="485">
        <v>3153</v>
      </c>
      <c r="Q8" s="314">
        <v>7.6666642351207624E-3</v>
      </c>
      <c r="R8" s="485">
        <v>67283</v>
      </c>
      <c r="S8" s="314">
        <v>0.16360170305475111</v>
      </c>
    </row>
    <row r="9" spans="1:21" ht="42" customHeight="1">
      <c r="A9" s="315"/>
      <c r="B9" s="556" t="s">
        <v>223</v>
      </c>
      <c r="C9" s="489">
        <v>206995</v>
      </c>
      <c r="D9" s="482">
        <v>19470</v>
      </c>
      <c r="E9" s="316">
        <v>9.4060243001038671E-2</v>
      </c>
      <c r="F9" s="482">
        <v>81044</v>
      </c>
      <c r="G9" s="316">
        <v>0.39152636537114421</v>
      </c>
      <c r="H9" s="482">
        <v>177</v>
      </c>
      <c r="I9" s="316">
        <v>8.5509311819126062E-4</v>
      </c>
      <c r="J9" s="482">
        <v>15097</v>
      </c>
      <c r="K9" s="316">
        <v>7.2934128843691881E-2</v>
      </c>
      <c r="L9" s="482">
        <v>18503</v>
      </c>
      <c r="M9" s="316">
        <v>8.938863257566608E-2</v>
      </c>
      <c r="N9" s="482">
        <v>87</v>
      </c>
      <c r="O9" s="316">
        <v>4.2030000724655185E-4</v>
      </c>
      <c r="P9" s="482">
        <v>36376</v>
      </c>
      <c r="Q9" s="316">
        <v>0.17573371337471919</v>
      </c>
      <c r="R9" s="482">
        <v>12384</v>
      </c>
      <c r="S9" s="316">
        <v>5.982753206599193E-2</v>
      </c>
    </row>
    <row r="10" spans="1:21" ht="42" customHeight="1">
      <c r="A10" s="794" t="s">
        <v>224</v>
      </c>
      <c r="B10" s="795"/>
      <c r="C10" s="490">
        <v>85686</v>
      </c>
      <c r="D10" s="483">
        <v>10060</v>
      </c>
      <c r="E10" s="317">
        <v>0.11740541045211586</v>
      </c>
      <c r="F10" s="483">
        <v>15700</v>
      </c>
      <c r="G10" s="317">
        <v>0.18322713162010129</v>
      </c>
      <c r="H10" s="483">
        <v>779</v>
      </c>
      <c r="I10" s="317">
        <v>9.0913334733795492E-3</v>
      </c>
      <c r="J10" s="483">
        <v>7712</v>
      </c>
      <c r="K10" s="317">
        <v>9.0003034334663778E-2</v>
      </c>
      <c r="L10" s="483">
        <v>13960</v>
      </c>
      <c r="M10" s="317">
        <v>0.16292043040870155</v>
      </c>
      <c r="N10" s="483">
        <v>674</v>
      </c>
      <c r="O10" s="317">
        <v>7.8659290899330114E-3</v>
      </c>
      <c r="P10" s="483">
        <v>12118</v>
      </c>
      <c r="Q10" s="317">
        <v>0.14142333636766799</v>
      </c>
      <c r="R10" s="483">
        <v>16322</v>
      </c>
      <c r="S10" s="317">
        <v>0.19048619377727982</v>
      </c>
    </row>
    <row r="11" spans="1:21" ht="42" customHeight="1">
      <c r="A11" s="794" t="s">
        <v>18</v>
      </c>
      <c r="B11" s="796"/>
      <c r="C11" s="490">
        <v>470725</v>
      </c>
      <c r="D11" s="483">
        <v>107229</v>
      </c>
      <c r="E11" s="317">
        <v>0.22779542195549418</v>
      </c>
      <c r="F11" s="483">
        <v>217632</v>
      </c>
      <c r="G11" s="317">
        <v>0.46233363428753521</v>
      </c>
      <c r="H11" s="483">
        <v>280</v>
      </c>
      <c r="I11" s="317">
        <v>5.9482712836581865E-4</v>
      </c>
      <c r="J11" s="483">
        <v>40760</v>
      </c>
      <c r="K11" s="317">
        <v>8.6589834829252754E-2</v>
      </c>
      <c r="L11" s="483">
        <v>6704</v>
      </c>
      <c r="M11" s="317">
        <v>1.4241860959158744E-2</v>
      </c>
      <c r="N11" s="483">
        <v>52</v>
      </c>
      <c r="O11" s="317">
        <v>1.1046789526793776E-4</v>
      </c>
      <c r="P11" s="483">
        <v>19752</v>
      </c>
      <c r="Q11" s="317">
        <v>4.1960805141005898E-2</v>
      </c>
      <c r="R11" s="483">
        <v>17000</v>
      </c>
      <c r="S11" s="317">
        <v>3.6114504222210422E-2</v>
      </c>
    </row>
    <row r="12" spans="1:21" ht="42" customHeight="1">
      <c r="A12" s="797" t="s">
        <v>225</v>
      </c>
      <c r="B12" s="798"/>
      <c r="C12" s="491">
        <v>398167</v>
      </c>
      <c r="D12" s="484">
        <v>965</v>
      </c>
      <c r="E12" s="318">
        <v>2.4236061752983045E-3</v>
      </c>
      <c r="F12" s="484">
        <v>31574</v>
      </c>
      <c r="G12" s="318">
        <v>7.9298384848568562E-2</v>
      </c>
      <c r="H12" s="484">
        <v>3494</v>
      </c>
      <c r="I12" s="318">
        <v>8.7752124108728246E-3</v>
      </c>
      <c r="J12" s="484">
        <v>80996</v>
      </c>
      <c r="K12" s="318">
        <v>0.20342218214970101</v>
      </c>
      <c r="L12" s="484">
        <v>128508</v>
      </c>
      <c r="M12" s="318">
        <v>0.32274899728003575</v>
      </c>
      <c r="N12" s="484">
        <v>20815</v>
      </c>
      <c r="O12" s="318">
        <v>5.227705962573493E-2</v>
      </c>
      <c r="P12" s="484">
        <v>8574</v>
      </c>
      <c r="Q12" s="318">
        <v>2.1533678079800687E-2</v>
      </c>
      <c r="R12" s="484">
        <v>85333</v>
      </c>
      <c r="S12" s="318">
        <v>0.21431459663909866</v>
      </c>
    </row>
    <row r="13" spans="1:21" ht="42" customHeight="1">
      <c r="A13" s="319"/>
      <c r="B13" s="320" t="s">
        <v>25</v>
      </c>
      <c r="C13" s="489">
        <v>311996</v>
      </c>
      <c r="D13" s="482">
        <v>438</v>
      </c>
      <c r="E13" s="316">
        <v>1.4038641521045142E-3</v>
      </c>
      <c r="F13" s="482">
        <v>20784</v>
      </c>
      <c r="G13" s="316">
        <v>6.6616238669726532E-2</v>
      </c>
      <c r="H13" s="482">
        <v>2841</v>
      </c>
      <c r="I13" s="316">
        <v>9.1058859728970886E-3</v>
      </c>
      <c r="J13" s="482">
        <v>65159</v>
      </c>
      <c r="K13" s="316">
        <v>0.20884562622597724</v>
      </c>
      <c r="L13" s="482">
        <v>107339</v>
      </c>
      <c r="M13" s="316">
        <v>0.34403966717522022</v>
      </c>
      <c r="N13" s="482">
        <v>19126</v>
      </c>
      <c r="O13" s="316">
        <v>6.1302067975230454E-2</v>
      </c>
      <c r="P13" s="482">
        <v>7382</v>
      </c>
      <c r="Q13" s="316">
        <v>2.3660559750766034E-2</v>
      </c>
      <c r="R13" s="482">
        <v>59572</v>
      </c>
      <c r="S13" s="316">
        <v>0.1909383453634021</v>
      </c>
      <c r="U13" s="26"/>
    </row>
    <row r="14" spans="1:21" ht="42" customHeight="1">
      <c r="A14" s="799" t="s">
        <v>20</v>
      </c>
      <c r="B14" s="800"/>
      <c r="C14" s="491">
        <v>629117</v>
      </c>
      <c r="D14" s="484">
        <v>22370</v>
      </c>
      <c r="E14" s="318">
        <v>3.5557773832212453E-2</v>
      </c>
      <c r="F14" s="484">
        <v>163898</v>
      </c>
      <c r="G14" s="318">
        <v>0.26052069805775396</v>
      </c>
      <c r="H14" s="484">
        <v>17676</v>
      </c>
      <c r="I14" s="318">
        <v>2.8096522586418742E-2</v>
      </c>
      <c r="J14" s="484">
        <v>77890</v>
      </c>
      <c r="K14" s="318">
        <v>0.12380844898484701</v>
      </c>
      <c r="L14" s="484">
        <v>56373</v>
      </c>
      <c r="M14" s="318">
        <v>8.9606543774846337E-2</v>
      </c>
      <c r="N14" s="484">
        <v>26814</v>
      </c>
      <c r="O14" s="318">
        <v>4.2621642715107044E-2</v>
      </c>
      <c r="P14" s="484">
        <v>28787</v>
      </c>
      <c r="Q14" s="318">
        <v>4.5757784323106829E-2</v>
      </c>
      <c r="R14" s="484">
        <v>150362</v>
      </c>
      <c r="S14" s="318">
        <v>0.2390048274009445</v>
      </c>
    </row>
    <row r="15" spans="1:21" ht="42" customHeight="1">
      <c r="A15" s="321"/>
      <c r="B15" s="322" t="s">
        <v>26</v>
      </c>
      <c r="C15" s="492">
        <v>382872</v>
      </c>
      <c r="D15" s="485">
        <v>11554</v>
      </c>
      <c r="E15" s="314">
        <v>3.0177187153931341E-2</v>
      </c>
      <c r="F15" s="485">
        <v>96488</v>
      </c>
      <c r="G15" s="314">
        <v>0.2520111159865438</v>
      </c>
      <c r="H15" s="485">
        <v>12729</v>
      </c>
      <c r="I15" s="314">
        <v>3.3246097912618316E-2</v>
      </c>
      <c r="J15" s="485">
        <v>52788</v>
      </c>
      <c r="K15" s="314">
        <v>0.13787375415282391</v>
      </c>
      <c r="L15" s="485">
        <v>34808</v>
      </c>
      <c r="M15" s="314">
        <v>9.0912889947554268E-2</v>
      </c>
      <c r="N15" s="485">
        <v>18593</v>
      </c>
      <c r="O15" s="314">
        <v>4.8561921477673999E-2</v>
      </c>
      <c r="P15" s="485">
        <v>20010</v>
      </c>
      <c r="Q15" s="314">
        <v>5.2262897260703316E-2</v>
      </c>
      <c r="R15" s="485">
        <v>79648</v>
      </c>
      <c r="S15" s="314">
        <v>0.20802774817693642</v>
      </c>
    </row>
    <row r="16" spans="1:21" ht="42" customHeight="1">
      <c r="A16" s="321"/>
      <c r="B16" s="323" t="s">
        <v>121</v>
      </c>
      <c r="C16" s="492">
        <v>100190</v>
      </c>
      <c r="D16" s="485">
        <v>3851</v>
      </c>
      <c r="E16" s="314">
        <v>3.8436969757460825E-2</v>
      </c>
      <c r="F16" s="485">
        <v>23602</v>
      </c>
      <c r="G16" s="314">
        <v>0.23557241241640883</v>
      </c>
      <c r="H16" s="485">
        <v>3314</v>
      </c>
      <c r="I16" s="314">
        <v>3.3077153408523803E-2</v>
      </c>
      <c r="J16" s="485">
        <v>12648</v>
      </c>
      <c r="K16" s="314">
        <v>0.12624014372691886</v>
      </c>
      <c r="L16" s="485">
        <v>10084</v>
      </c>
      <c r="M16" s="314">
        <v>0.10064876734205011</v>
      </c>
      <c r="N16" s="485">
        <v>6664</v>
      </c>
      <c r="O16" s="314">
        <v>6.6513624114183045E-2</v>
      </c>
      <c r="P16" s="485">
        <v>4433</v>
      </c>
      <c r="Q16" s="314">
        <v>4.4245932727817149E-2</v>
      </c>
      <c r="R16" s="485">
        <v>21823</v>
      </c>
      <c r="S16" s="314">
        <v>0.21781614931629903</v>
      </c>
    </row>
    <row r="17" spans="1:21" ht="42" customHeight="1">
      <c r="A17" s="321"/>
      <c r="B17" s="323" t="s">
        <v>122</v>
      </c>
      <c r="C17" s="492">
        <v>18756</v>
      </c>
      <c r="D17" s="485">
        <v>1430</v>
      </c>
      <c r="E17" s="314">
        <v>7.6242269140541691E-2</v>
      </c>
      <c r="F17" s="485">
        <v>4888</v>
      </c>
      <c r="G17" s="314">
        <v>0.26060993815312433</v>
      </c>
      <c r="H17" s="485">
        <v>437</v>
      </c>
      <c r="I17" s="314">
        <v>2.3299210919172531E-2</v>
      </c>
      <c r="J17" s="485">
        <v>2450</v>
      </c>
      <c r="K17" s="314">
        <v>0.13062486670931969</v>
      </c>
      <c r="L17" s="485">
        <v>1793</v>
      </c>
      <c r="M17" s="314">
        <v>9.5596075922371501E-2</v>
      </c>
      <c r="N17" s="485">
        <v>411</v>
      </c>
      <c r="O17" s="314">
        <v>2.1912987843889956E-2</v>
      </c>
      <c r="P17" s="485">
        <v>421</v>
      </c>
      <c r="Q17" s="314">
        <v>2.2446150565152485E-2</v>
      </c>
      <c r="R17" s="485">
        <v>4518</v>
      </c>
      <c r="S17" s="314">
        <v>0.24088291746641075</v>
      </c>
    </row>
    <row r="18" spans="1:21" ht="42" customHeight="1">
      <c r="A18" s="324"/>
      <c r="B18" s="320" t="s">
        <v>29</v>
      </c>
      <c r="C18" s="489">
        <v>127299</v>
      </c>
      <c r="D18" s="482">
        <v>5535</v>
      </c>
      <c r="E18" s="316">
        <v>4.3480310135979069E-2</v>
      </c>
      <c r="F18" s="482">
        <v>38920</v>
      </c>
      <c r="G18" s="316">
        <v>0.30573688717114822</v>
      </c>
      <c r="H18" s="482">
        <v>1196</v>
      </c>
      <c r="I18" s="316">
        <v>9.3952034187228493E-3</v>
      </c>
      <c r="J18" s="482">
        <v>10004</v>
      </c>
      <c r="K18" s="316">
        <v>7.8586634616139947E-2</v>
      </c>
      <c r="L18" s="482">
        <v>9688</v>
      </c>
      <c r="M18" s="316">
        <v>7.610428990015633E-2</v>
      </c>
      <c r="N18" s="482">
        <v>1146</v>
      </c>
      <c r="O18" s="316">
        <v>9.0024273560672125E-3</v>
      </c>
      <c r="P18" s="482">
        <v>3923</v>
      </c>
      <c r="Q18" s="316">
        <v>3.0817209875961319E-2</v>
      </c>
      <c r="R18" s="482">
        <v>44373</v>
      </c>
      <c r="S18" s="316">
        <v>0.34857304456437205</v>
      </c>
    </row>
    <row r="19" spans="1:21" ht="42" customHeight="1">
      <c r="A19" s="803" t="s">
        <v>21</v>
      </c>
      <c r="B19" s="804"/>
      <c r="C19" s="493">
        <v>80</v>
      </c>
      <c r="D19" s="486">
        <v>4</v>
      </c>
      <c r="E19" s="316">
        <v>0.05</v>
      </c>
      <c r="F19" s="486">
        <v>3</v>
      </c>
      <c r="G19" s="316">
        <v>3.7499999999999999E-2</v>
      </c>
      <c r="H19" s="486">
        <v>6</v>
      </c>
      <c r="I19" s="316">
        <v>7.4999999999999997E-2</v>
      </c>
      <c r="J19" s="486">
        <v>5</v>
      </c>
      <c r="K19" s="316">
        <v>6.25E-2</v>
      </c>
      <c r="L19" s="486">
        <v>25</v>
      </c>
      <c r="M19" s="316">
        <v>0.3125</v>
      </c>
      <c r="N19" s="486">
        <v>13</v>
      </c>
      <c r="O19" s="316">
        <v>0.16250000000000001</v>
      </c>
      <c r="P19" s="486">
        <v>8</v>
      </c>
      <c r="Q19" s="316">
        <v>0.1</v>
      </c>
      <c r="R19" s="486">
        <v>9</v>
      </c>
      <c r="S19" s="316">
        <v>0.1125</v>
      </c>
      <c r="U19" s="26"/>
    </row>
    <row r="20" spans="1:21" ht="15" customHeight="1"/>
    <row r="21" spans="1:21" s="435" customFormat="1" ht="18.75">
      <c r="A21" s="405" t="s">
        <v>46</v>
      </c>
      <c r="B21" s="801" t="s">
        <v>382</v>
      </c>
      <c r="C21" s="801"/>
      <c r="D21" s="801"/>
      <c r="E21" s="801"/>
      <c r="F21" s="801"/>
      <c r="G21" s="801"/>
      <c r="H21" s="801"/>
      <c r="I21" s="801"/>
      <c r="J21" s="801"/>
      <c r="K21" s="801"/>
      <c r="L21" s="801"/>
      <c r="M21" s="801"/>
      <c r="N21" s="801"/>
      <c r="O21" s="801"/>
      <c r="P21" s="801"/>
      <c r="Q21" s="801"/>
      <c r="R21" s="801"/>
      <c r="S21" s="801"/>
    </row>
    <row r="22" spans="1:21" s="435" customFormat="1" ht="5.0999999999999996" customHeight="1">
      <c r="A22" s="405"/>
      <c r="B22" s="664"/>
      <c r="C22" s="664"/>
      <c r="D22" s="664"/>
      <c r="E22" s="664"/>
      <c r="F22" s="664"/>
      <c r="G22" s="664"/>
      <c r="H22" s="664"/>
      <c r="I22" s="664"/>
      <c r="J22" s="664"/>
      <c r="K22" s="664"/>
      <c r="L22" s="664"/>
      <c r="M22" s="664"/>
      <c r="N22" s="664"/>
      <c r="O22" s="664"/>
      <c r="P22" s="664"/>
      <c r="Q22" s="664"/>
      <c r="R22" s="664"/>
      <c r="S22" s="664"/>
    </row>
    <row r="23" spans="1:21" s="435" customFormat="1" ht="18.75">
      <c r="A23" s="405" t="s">
        <v>215</v>
      </c>
      <c r="B23" s="801" t="s">
        <v>226</v>
      </c>
      <c r="C23" s="801"/>
      <c r="D23" s="801"/>
      <c r="E23" s="801"/>
      <c r="F23" s="801"/>
      <c r="G23" s="801"/>
      <c r="H23" s="801"/>
      <c r="I23" s="801"/>
      <c r="J23" s="801"/>
      <c r="K23" s="801"/>
      <c r="L23" s="801"/>
      <c r="M23" s="801"/>
      <c r="N23" s="801"/>
      <c r="O23" s="801"/>
      <c r="P23" s="801"/>
      <c r="Q23" s="801"/>
      <c r="R23" s="801"/>
      <c r="S23" s="801"/>
    </row>
    <row r="24" spans="1:21" s="435" customFormat="1" ht="5.0999999999999996" customHeight="1">
      <c r="A24" s="405"/>
      <c r="B24" s="664"/>
      <c r="C24" s="664"/>
      <c r="D24" s="664"/>
      <c r="E24" s="664"/>
      <c r="F24" s="664"/>
      <c r="G24" s="664"/>
      <c r="H24" s="664"/>
      <c r="I24" s="664"/>
      <c r="J24" s="664"/>
      <c r="K24" s="664"/>
      <c r="L24" s="664"/>
      <c r="M24" s="664"/>
      <c r="N24" s="664"/>
      <c r="O24" s="664"/>
      <c r="P24" s="664"/>
      <c r="Q24" s="664"/>
      <c r="R24" s="664"/>
      <c r="S24" s="664"/>
    </row>
    <row r="25" spans="1:21" s="435" customFormat="1" ht="38.25" customHeight="1">
      <c r="A25" s="405" t="s">
        <v>227</v>
      </c>
      <c r="B25" s="802" t="s">
        <v>49</v>
      </c>
      <c r="C25" s="802"/>
      <c r="D25" s="802"/>
      <c r="E25" s="802"/>
      <c r="F25" s="802"/>
      <c r="G25" s="802"/>
      <c r="H25" s="802"/>
      <c r="I25" s="802"/>
      <c r="J25" s="802"/>
      <c r="K25" s="802"/>
      <c r="L25" s="802"/>
      <c r="M25" s="802"/>
      <c r="N25" s="802"/>
      <c r="O25" s="802"/>
      <c r="P25" s="802"/>
      <c r="Q25" s="802"/>
      <c r="R25" s="802"/>
      <c r="S25" s="802"/>
    </row>
    <row r="26" spans="1:21" s="435" customFormat="1" ht="5.0999999999999996" customHeight="1">
      <c r="A26" s="405"/>
      <c r="B26" s="665"/>
      <c r="C26" s="665"/>
      <c r="D26" s="665"/>
      <c r="E26" s="665"/>
      <c r="F26" s="665"/>
      <c r="G26" s="665"/>
      <c r="H26" s="665"/>
      <c r="I26" s="665"/>
      <c r="J26" s="665"/>
      <c r="K26" s="665"/>
      <c r="L26" s="665"/>
      <c r="M26" s="665"/>
      <c r="N26" s="665"/>
      <c r="O26" s="665"/>
      <c r="P26" s="665"/>
      <c r="Q26" s="665"/>
      <c r="R26" s="665"/>
      <c r="S26" s="665"/>
    </row>
    <row r="27" spans="1:21" s="435" customFormat="1" ht="18.75">
      <c r="A27" s="405" t="s">
        <v>228</v>
      </c>
      <c r="B27" s="801" t="s">
        <v>51</v>
      </c>
      <c r="C27" s="801"/>
      <c r="D27" s="801"/>
      <c r="E27" s="801"/>
      <c r="F27" s="801"/>
      <c r="G27" s="801"/>
      <c r="H27" s="801"/>
      <c r="I27" s="801"/>
      <c r="J27" s="801"/>
      <c r="K27" s="801"/>
      <c r="L27" s="801"/>
      <c r="M27" s="801"/>
      <c r="N27" s="801"/>
      <c r="O27" s="801"/>
      <c r="P27" s="801"/>
      <c r="Q27" s="801"/>
      <c r="R27" s="801"/>
      <c r="S27" s="801"/>
    </row>
    <row r="28" spans="1:21" ht="30" customHeight="1">
      <c r="C28" s="26"/>
      <c r="D28" s="26"/>
      <c r="E28" s="26"/>
      <c r="F28" s="26"/>
      <c r="G28" s="26"/>
      <c r="H28" s="26"/>
      <c r="I28" s="26"/>
      <c r="J28" s="26"/>
      <c r="K28" s="26"/>
      <c r="L28" s="26"/>
      <c r="M28" s="26"/>
      <c r="N28" s="26"/>
      <c r="O28" s="26"/>
      <c r="P28" s="26"/>
      <c r="Q28" s="26"/>
      <c r="R28" s="26"/>
    </row>
  </sheetData>
  <mergeCells count="20">
    <mergeCell ref="A10:B10"/>
    <mergeCell ref="A11:B11"/>
    <mergeCell ref="A12:B12"/>
    <mergeCell ref="A14:B14"/>
    <mergeCell ref="B27:S27"/>
    <mergeCell ref="B21:S21"/>
    <mergeCell ref="B23:S23"/>
    <mergeCell ref="B25:S25"/>
    <mergeCell ref="A19:B19"/>
    <mergeCell ref="A6:B6"/>
    <mergeCell ref="A7:B7"/>
    <mergeCell ref="A1:S1"/>
    <mergeCell ref="D4:E4"/>
    <mergeCell ref="F4:G4"/>
    <mergeCell ref="H4:I4"/>
    <mergeCell ref="J4:K4"/>
    <mergeCell ref="L4:M4"/>
    <mergeCell ref="N4:O4"/>
    <mergeCell ref="P4:Q4"/>
    <mergeCell ref="R4:S4"/>
  </mergeCells>
  <phoneticPr fontId="7"/>
  <printOptions horizontalCentered="1"/>
  <pageMargins left="0.19685039370078741" right="0.19685039370078741" top="0.35433070866141736" bottom="0.31496062992125984" header="0.51181102362204722" footer="0.27559055118110237"/>
  <pageSetup paperSize="9" scale="69" orientation="landscape" cellComments="asDisplayed"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98A16-E034-4E6A-9A5E-44C9F3048A0C}">
  <sheetPr>
    <tabColor rgb="FFFF99CC"/>
    <pageSetUpPr fitToPage="1"/>
  </sheetPr>
  <dimension ref="A1:V35"/>
  <sheetViews>
    <sheetView view="pageBreakPreview" zoomScale="70" zoomScaleNormal="60" zoomScaleSheetLayoutView="70" workbookViewId="0">
      <selection activeCell="I5" sqref="I5"/>
    </sheetView>
  </sheetViews>
  <sheetFormatPr defaultColWidth="8.875" defaultRowHeight="18.75"/>
  <cols>
    <col min="1" max="1" width="8.625" style="8" customWidth="1"/>
    <col min="2" max="2" width="23.875" style="13" customWidth="1"/>
    <col min="3" max="3" width="15.625" style="13" customWidth="1"/>
    <col min="4" max="4" width="14" style="8" customWidth="1"/>
    <col min="5" max="5" width="8.125" style="8" customWidth="1"/>
    <col min="6" max="6" width="13.625" style="8" customWidth="1"/>
    <col min="7" max="7" width="8.375" style="8" customWidth="1"/>
    <col min="8" max="8" width="13.625" style="8" customWidth="1"/>
    <col min="9" max="9" width="8.125" style="8" customWidth="1"/>
    <col min="10" max="10" width="13.625" style="8" customWidth="1"/>
    <col min="11" max="11" width="8.125" style="8" customWidth="1"/>
    <col min="12" max="12" width="13.625" style="8" customWidth="1"/>
    <col min="13" max="13" width="8.125" style="8" customWidth="1"/>
    <col min="14" max="14" width="13.625" style="8" customWidth="1"/>
    <col min="15" max="15" width="8.125" style="8" customWidth="1"/>
    <col min="16" max="16" width="13.625" style="8" customWidth="1"/>
    <col min="17" max="17" width="8.125" style="8" customWidth="1"/>
    <col min="18" max="18" width="13.625" style="8" customWidth="1"/>
    <col min="19" max="19" width="8.125" style="8" customWidth="1"/>
    <col min="20" max="20" width="14.75" style="8" customWidth="1"/>
    <col min="21" max="21" width="9.375" style="8" bestFit="1" customWidth="1"/>
    <col min="22" max="22" width="11.375" style="8" customWidth="1"/>
    <col min="23" max="16384" width="8.875" style="8"/>
  </cols>
  <sheetData>
    <row r="1" spans="1:22" ht="40.5" customHeight="1">
      <c r="A1" s="777" t="s">
        <v>229</v>
      </c>
      <c r="B1" s="777"/>
      <c r="C1" s="777"/>
      <c r="D1" s="777"/>
      <c r="E1" s="777"/>
      <c r="F1" s="777"/>
      <c r="G1" s="777"/>
      <c r="H1" s="777"/>
      <c r="I1" s="777"/>
      <c r="J1" s="777"/>
      <c r="K1" s="777"/>
      <c r="L1" s="777"/>
      <c r="M1" s="777"/>
      <c r="N1" s="777"/>
      <c r="O1" s="777"/>
      <c r="P1" s="777"/>
      <c r="Q1" s="777"/>
      <c r="R1" s="777"/>
      <c r="S1" s="777"/>
      <c r="T1" s="777"/>
      <c r="U1" s="777"/>
    </row>
    <row r="2" spans="1:22" ht="24.95" customHeight="1">
      <c r="A2" s="77"/>
      <c r="B2" s="77"/>
      <c r="C2" s="77"/>
      <c r="D2" s="77"/>
      <c r="E2" s="77"/>
      <c r="F2" s="77"/>
      <c r="G2" s="77"/>
      <c r="H2" s="77"/>
      <c r="I2" s="77"/>
      <c r="J2" s="77"/>
      <c r="K2" s="77"/>
      <c r="L2" s="77"/>
      <c r="M2" s="77"/>
      <c r="N2" s="77"/>
      <c r="O2" s="77"/>
      <c r="P2" s="77"/>
      <c r="Q2" s="77"/>
      <c r="R2" s="77"/>
      <c r="S2" s="77"/>
    </row>
    <row r="3" spans="1:22" ht="24.95" customHeight="1">
      <c r="A3" s="78" t="s">
        <v>13</v>
      </c>
      <c r="B3" s="16"/>
      <c r="D3" s="16"/>
      <c r="E3" s="16"/>
      <c r="F3" s="16"/>
      <c r="G3" s="16"/>
      <c r="H3" s="16"/>
      <c r="I3" s="16"/>
      <c r="J3" s="16"/>
      <c r="K3" s="16"/>
      <c r="P3" s="79"/>
      <c r="R3" s="79"/>
      <c r="T3" s="823" t="s">
        <v>116</v>
      </c>
      <c r="U3" s="823"/>
    </row>
    <row r="4" spans="1:22" ht="51.75" customHeight="1">
      <c r="A4" s="824"/>
      <c r="B4" s="825"/>
      <c r="C4" s="828" t="s">
        <v>230</v>
      </c>
      <c r="D4" s="829"/>
      <c r="E4" s="830"/>
      <c r="F4" s="831" t="s">
        <v>231</v>
      </c>
      <c r="G4" s="830"/>
      <c r="H4" s="831" t="s">
        <v>232</v>
      </c>
      <c r="I4" s="830"/>
      <c r="J4" s="831" t="s">
        <v>233</v>
      </c>
      <c r="K4" s="830"/>
      <c r="L4" s="832" t="s">
        <v>234</v>
      </c>
      <c r="M4" s="833"/>
      <c r="N4" s="832" t="s">
        <v>235</v>
      </c>
      <c r="O4" s="833"/>
      <c r="P4" s="832" t="s">
        <v>236</v>
      </c>
      <c r="Q4" s="833"/>
      <c r="R4" s="832" t="s">
        <v>237</v>
      </c>
      <c r="S4" s="833"/>
      <c r="T4" s="790" t="s">
        <v>238</v>
      </c>
      <c r="U4" s="791"/>
    </row>
    <row r="5" spans="1:22" ht="39.950000000000003" customHeight="1">
      <c r="A5" s="826"/>
      <c r="B5" s="827"/>
      <c r="C5" s="89"/>
      <c r="D5" s="557" t="s">
        <v>239</v>
      </c>
      <c r="E5" s="558" t="s">
        <v>240</v>
      </c>
      <c r="F5" s="91"/>
      <c r="G5" s="90" t="s">
        <v>241</v>
      </c>
      <c r="H5" s="91"/>
      <c r="I5" s="90" t="s">
        <v>241</v>
      </c>
      <c r="J5" s="91"/>
      <c r="K5" s="90" t="s">
        <v>241</v>
      </c>
      <c r="L5" s="91"/>
      <c r="M5" s="90" t="s">
        <v>241</v>
      </c>
      <c r="N5" s="91"/>
      <c r="O5" s="90" t="s">
        <v>241</v>
      </c>
      <c r="P5" s="91"/>
      <c r="Q5" s="90" t="s">
        <v>241</v>
      </c>
      <c r="R5" s="91"/>
      <c r="S5" s="90" t="s">
        <v>241</v>
      </c>
      <c r="T5" s="91"/>
      <c r="U5" s="90" t="s">
        <v>241</v>
      </c>
    </row>
    <row r="6" spans="1:22" ht="51.75" customHeight="1" thickBot="1">
      <c r="A6" s="821" t="s">
        <v>30</v>
      </c>
      <c r="B6" s="822"/>
      <c r="C6" s="215">
        <v>2302587</v>
      </c>
      <c r="D6" s="546">
        <v>399213</v>
      </c>
      <c r="E6" s="520">
        <v>0.17337585941378111</v>
      </c>
      <c r="F6" s="87">
        <v>177902</v>
      </c>
      <c r="G6" s="88">
        <v>7.7261792931168291E-2</v>
      </c>
      <c r="H6" s="87">
        <v>598314</v>
      </c>
      <c r="I6" s="88">
        <v>0.25984425344188949</v>
      </c>
      <c r="J6" s="87">
        <v>90546</v>
      </c>
      <c r="K6" s="88">
        <v>3.9323595590524917E-2</v>
      </c>
      <c r="L6" s="87">
        <v>298348</v>
      </c>
      <c r="M6" s="88">
        <v>0.12957078277606884</v>
      </c>
      <c r="N6" s="87">
        <v>273333</v>
      </c>
      <c r="O6" s="88">
        <v>0.11870691530873752</v>
      </c>
      <c r="P6" s="87">
        <v>82902</v>
      </c>
      <c r="Q6" s="88">
        <v>3.6003851320275844E-2</v>
      </c>
      <c r="R6" s="87">
        <v>116350</v>
      </c>
      <c r="S6" s="88">
        <v>5.0530121120287749E-2</v>
      </c>
      <c r="T6" s="87">
        <v>354418</v>
      </c>
      <c r="U6" s="88">
        <v>0.15392165420893977</v>
      </c>
      <c r="V6" s="86"/>
    </row>
    <row r="7" spans="1:22" s="501" customFormat="1" ht="54" customHeight="1" thickTop="1">
      <c r="A7" s="807" t="s">
        <v>31</v>
      </c>
      <c r="B7" s="808"/>
      <c r="C7" s="80">
        <v>570708</v>
      </c>
      <c r="D7" s="547">
        <v>82237</v>
      </c>
      <c r="E7" s="521">
        <v>0.14409645563055012</v>
      </c>
      <c r="F7" s="80">
        <v>69995</v>
      </c>
      <c r="G7" s="81">
        <v>0.12264590648808148</v>
      </c>
      <c r="H7" s="80">
        <v>218308</v>
      </c>
      <c r="I7" s="81">
        <v>0.38252135943424659</v>
      </c>
      <c r="J7" s="80">
        <v>6695</v>
      </c>
      <c r="K7" s="81">
        <v>1.173104284502758E-2</v>
      </c>
      <c r="L7" s="80">
        <v>64904</v>
      </c>
      <c r="M7" s="81">
        <v>0.11372540773915908</v>
      </c>
      <c r="N7" s="80">
        <v>59679</v>
      </c>
      <c r="O7" s="81">
        <v>0.10457011291238251</v>
      </c>
      <c r="P7" s="80">
        <v>2004</v>
      </c>
      <c r="Q7" s="81">
        <v>3.5114279105952608E-3</v>
      </c>
      <c r="R7" s="80">
        <v>22843</v>
      </c>
      <c r="S7" s="81">
        <v>4.0025722435991784E-2</v>
      </c>
      <c r="T7" s="80">
        <v>70367</v>
      </c>
      <c r="U7" s="81">
        <v>0.12329772843555724</v>
      </c>
    </row>
    <row r="8" spans="1:22" s="504" customFormat="1" ht="54" customHeight="1">
      <c r="A8" s="814" t="s">
        <v>242</v>
      </c>
      <c r="B8" s="813"/>
      <c r="C8" s="502">
        <v>408805</v>
      </c>
      <c r="D8" s="548">
        <v>46244</v>
      </c>
      <c r="E8" s="522">
        <v>0.11311994716307286</v>
      </c>
      <c r="F8" s="502">
        <v>14325</v>
      </c>
      <c r="G8" s="503">
        <v>3.5041156541627427E-2</v>
      </c>
      <c r="H8" s="502">
        <v>69742</v>
      </c>
      <c r="I8" s="503">
        <v>0.17059967466151343</v>
      </c>
      <c r="J8" s="502">
        <v>42616</v>
      </c>
      <c r="K8" s="503">
        <v>0.10424530032656157</v>
      </c>
      <c r="L8" s="502">
        <v>85529</v>
      </c>
      <c r="M8" s="503">
        <v>0.20921710840131602</v>
      </c>
      <c r="N8" s="502">
        <v>53270</v>
      </c>
      <c r="O8" s="503">
        <v>0.13030662540820195</v>
      </c>
      <c r="P8" s="502">
        <v>21387</v>
      </c>
      <c r="Q8" s="503">
        <v>5.2315896331992025E-2</v>
      </c>
      <c r="R8" s="502">
        <v>11790</v>
      </c>
      <c r="S8" s="503">
        <v>2.8840156064627389E-2</v>
      </c>
      <c r="T8" s="502">
        <v>44663</v>
      </c>
      <c r="U8" s="503">
        <v>0.10925257763481366</v>
      </c>
    </row>
    <row r="9" spans="1:22" s="501" customFormat="1" ht="54" customHeight="1">
      <c r="A9" s="807" t="s">
        <v>33</v>
      </c>
      <c r="B9" s="808"/>
      <c r="C9" s="80">
        <v>245565</v>
      </c>
      <c r="D9" s="547">
        <v>58899</v>
      </c>
      <c r="E9" s="521">
        <v>0.23985095595870748</v>
      </c>
      <c r="F9" s="80">
        <v>19952</v>
      </c>
      <c r="G9" s="81">
        <v>8.1249363712255412E-2</v>
      </c>
      <c r="H9" s="80">
        <v>79420</v>
      </c>
      <c r="I9" s="81">
        <v>0.32341742512165822</v>
      </c>
      <c r="J9" s="80">
        <v>2421</v>
      </c>
      <c r="K9" s="81">
        <v>9.858896829759942E-3</v>
      </c>
      <c r="L9" s="80">
        <v>20602</v>
      </c>
      <c r="M9" s="81">
        <v>8.3896320729745691E-2</v>
      </c>
      <c r="N9" s="80">
        <v>15333</v>
      </c>
      <c r="O9" s="81">
        <v>6.2439679921812964E-2</v>
      </c>
      <c r="P9" s="80">
        <v>5029</v>
      </c>
      <c r="Q9" s="81">
        <v>2.0479302832244008E-2</v>
      </c>
      <c r="R9" s="80">
        <v>21652</v>
      </c>
      <c r="S9" s="81">
        <v>8.817217437338383E-2</v>
      </c>
      <c r="T9" s="80">
        <v>49011</v>
      </c>
      <c r="U9" s="81">
        <v>0.1995846313603323</v>
      </c>
    </row>
    <row r="10" spans="1:22" s="504" customFormat="1" ht="54" customHeight="1">
      <c r="A10" s="812" t="s">
        <v>34</v>
      </c>
      <c r="B10" s="813"/>
      <c r="C10" s="502">
        <v>187657</v>
      </c>
      <c r="D10" s="548">
        <v>44071</v>
      </c>
      <c r="E10" s="522">
        <v>0.23484868669967016</v>
      </c>
      <c r="F10" s="502">
        <v>2514</v>
      </c>
      <c r="G10" s="503">
        <v>1.3396782427514029E-2</v>
      </c>
      <c r="H10" s="502">
        <v>23743</v>
      </c>
      <c r="I10" s="503">
        <v>0.12652339108053523</v>
      </c>
      <c r="J10" s="502">
        <v>1576</v>
      </c>
      <c r="K10" s="503">
        <v>8.3983011558321826E-3</v>
      </c>
      <c r="L10" s="502">
        <v>29867</v>
      </c>
      <c r="M10" s="503">
        <v>0.15915739887134506</v>
      </c>
      <c r="N10" s="502">
        <v>55730</v>
      </c>
      <c r="O10" s="503">
        <v>0.29697799709043626</v>
      </c>
      <c r="P10" s="502">
        <v>807</v>
      </c>
      <c r="Q10" s="503">
        <v>4.300399132459754E-3</v>
      </c>
      <c r="R10" s="502">
        <v>6977</v>
      </c>
      <c r="S10" s="503">
        <v>3.7179535002691083E-2</v>
      </c>
      <c r="T10" s="502">
        <v>45733</v>
      </c>
      <c r="U10" s="503">
        <v>0.24370527078659468</v>
      </c>
    </row>
    <row r="11" spans="1:22" s="501" customFormat="1" ht="54" customHeight="1">
      <c r="A11" s="807" t="s">
        <v>35</v>
      </c>
      <c r="B11" s="808"/>
      <c r="C11" s="80">
        <v>169539</v>
      </c>
      <c r="D11" s="547">
        <v>13726</v>
      </c>
      <c r="E11" s="521">
        <v>8.0960722901515292E-2</v>
      </c>
      <c r="F11" s="80">
        <v>36615</v>
      </c>
      <c r="G11" s="81">
        <v>0.21596800736113814</v>
      </c>
      <c r="H11" s="80">
        <v>57034</v>
      </c>
      <c r="I11" s="81">
        <v>0.33640637257504175</v>
      </c>
      <c r="J11" s="80">
        <v>1267</v>
      </c>
      <c r="K11" s="81">
        <v>7.4732067547879843E-3</v>
      </c>
      <c r="L11" s="80">
        <v>10422</v>
      </c>
      <c r="M11" s="81">
        <v>6.1472581529913473E-2</v>
      </c>
      <c r="N11" s="80">
        <v>6270</v>
      </c>
      <c r="O11" s="81">
        <v>3.6982641162210464E-2</v>
      </c>
      <c r="P11" s="80">
        <v>1542</v>
      </c>
      <c r="Q11" s="81">
        <v>9.0952524197972142E-3</v>
      </c>
      <c r="R11" s="80">
        <v>19447</v>
      </c>
      <c r="S11" s="81">
        <v>0.11470517108158004</v>
      </c>
      <c r="T11" s="80">
        <v>10003</v>
      </c>
      <c r="U11" s="81">
        <v>5.9001173771226677E-2</v>
      </c>
    </row>
    <row r="12" spans="1:22" s="504" customFormat="1" ht="54" customHeight="1">
      <c r="A12" s="812" t="s">
        <v>36</v>
      </c>
      <c r="B12" s="813"/>
      <c r="C12" s="502">
        <v>136173</v>
      </c>
      <c r="D12" s="548">
        <v>69784</v>
      </c>
      <c r="E12" s="522">
        <v>0.51246576046646541</v>
      </c>
      <c r="F12" s="502">
        <v>4452</v>
      </c>
      <c r="G12" s="503">
        <v>3.2693705800709391E-2</v>
      </c>
      <c r="H12" s="502">
        <v>51751</v>
      </c>
      <c r="I12" s="503">
        <v>0.38003862733434673</v>
      </c>
      <c r="J12" s="502">
        <v>1079</v>
      </c>
      <c r="K12" s="503">
        <v>7.9237440608637549E-3</v>
      </c>
      <c r="L12" s="502">
        <v>6801</v>
      </c>
      <c r="M12" s="503">
        <v>4.994382146240444E-2</v>
      </c>
      <c r="N12" s="502">
        <v>4440</v>
      </c>
      <c r="O12" s="503">
        <v>3.2605582604481063E-2</v>
      </c>
      <c r="P12" s="502">
        <v>1304</v>
      </c>
      <c r="Q12" s="503">
        <v>9.576053990144889E-3</v>
      </c>
      <c r="R12" s="502">
        <v>2360</v>
      </c>
      <c r="S12" s="503">
        <v>1.7330895258237684E-2</v>
      </c>
      <c r="T12" s="502">
        <v>49844</v>
      </c>
      <c r="U12" s="503">
        <v>0.3660343827337284</v>
      </c>
    </row>
    <row r="13" spans="1:22" s="501" customFormat="1" ht="54" customHeight="1">
      <c r="A13" s="807" t="s">
        <v>37</v>
      </c>
      <c r="B13" s="808"/>
      <c r="C13" s="80">
        <v>114618</v>
      </c>
      <c r="D13" s="547">
        <v>17297</v>
      </c>
      <c r="E13" s="521">
        <v>0.15090997923537317</v>
      </c>
      <c r="F13" s="80">
        <v>8758</v>
      </c>
      <c r="G13" s="81">
        <v>7.6410336945331447E-2</v>
      </c>
      <c r="H13" s="80">
        <v>21887</v>
      </c>
      <c r="I13" s="81">
        <v>0.19095604529829521</v>
      </c>
      <c r="J13" s="80">
        <v>2021</v>
      </c>
      <c r="K13" s="81">
        <v>1.763248355406655E-2</v>
      </c>
      <c r="L13" s="80">
        <v>11922</v>
      </c>
      <c r="M13" s="81">
        <v>0.10401507616604722</v>
      </c>
      <c r="N13" s="80">
        <v>24196</v>
      </c>
      <c r="O13" s="81">
        <v>0.21110122319356472</v>
      </c>
      <c r="P13" s="80">
        <v>625</v>
      </c>
      <c r="Q13" s="81">
        <v>5.4528957057355734E-3</v>
      </c>
      <c r="R13" s="80">
        <v>17724</v>
      </c>
      <c r="S13" s="81">
        <v>0.15463539758153169</v>
      </c>
      <c r="T13" s="80">
        <v>18977</v>
      </c>
      <c r="U13" s="81">
        <v>0.16556736289239038</v>
      </c>
    </row>
    <row r="14" spans="1:22" s="504" customFormat="1" ht="54" customHeight="1">
      <c r="A14" s="814" t="s">
        <v>38</v>
      </c>
      <c r="B14" s="815"/>
      <c r="C14" s="502">
        <v>75003</v>
      </c>
      <c r="D14" s="548">
        <v>8296</v>
      </c>
      <c r="E14" s="522">
        <v>0.11060890897697426</v>
      </c>
      <c r="F14" s="502">
        <v>1490</v>
      </c>
      <c r="G14" s="503">
        <v>1.9865872031785397E-2</v>
      </c>
      <c r="H14" s="502">
        <v>6889</v>
      </c>
      <c r="I14" s="503">
        <v>9.1849659346959461E-2</v>
      </c>
      <c r="J14" s="502">
        <v>10048</v>
      </c>
      <c r="K14" s="503">
        <v>0.13396797461434876</v>
      </c>
      <c r="L14" s="502">
        <v>15013</v>
      </c>
      <c r="M14" s="503">
        <v>0.20016532672026452</v>
      </c>
      <c r="N14" s="502">
        <v>9842</v>
      </c>
      <c r="O14" s="503">
        <v>0.13122141780995428</v>
      </c>
      <c r="P14" s="502">
        <v>5374</v>
      </c>
      <c r="Q14" s="503">
        <v>7.1650467314640753E-2</v>
      </c>
      <c r="R14" s="502">
        <v>3138</v>
      </c>
      <c r="S14" s="503">
        <v>4.1838326466941321E-2</v>
      </c>
      <c r="T14" s="502">
        <v>9259</v>
      </c>
      <c r="U14" s="503">
        <v>0.12344839539751744</v>
      </c>
    </row>
    <row r="15" spans="1:22" s="501" customFormat="1" ht="54" customHeight="1">
      <c r="A15" s="807" t="s">
        <v>39</v>
      </c>
      <c r="B15" s="809"/>
      <c r="C15" s="80">
        <v>39806</v>
      </c>
      <c r="D15" s="547">
        <v>5143</v>
      </c>
      <c r="E15" s="521">
        <v>0.12920162789529216</v>
      </c>
      <c r="F15" s="80">
        <v>2027</v>
      </c>
      <c r="G15" s="81">
        <v>5.092197156207607E-2</v>
      </c>
      <c r="H15" s="80">
        <v>17528</v>
      </c>
      <c r="I15" s="81">
        <v>0.44033562779480478</v>
      </c>
      <c r="J15" s="80">
        <v>552</v>
      </c>
      <c r="K15" s="81">
        <v>1.3867256192533789E-2</v>
      </c>
      <c r="L15" s="80">
        <v>3754</v>
      </c>
      <c r="M15" s="81">
        <v>9.4307390845601163E-2</v>
      </c>
      <c r="N15" s="80">
        <v>4046</v>
      </c>
      <c r="O15" s="81">
        <v>0.10164296839672411</v>
      </c>
      <c r="P15" s="80">
        <v>784</v>
      </c>
      <c r="Q15" s="81">
        <v>1.9695523287946541E-2</v>
      </c>
      <c r="R15" s="80">
        <v>1437</v>
      </c>
      <c r="S15" s="81">
        <v>3.6100085414259159E-2</v>
      </c>
      <c r="T15" s="80">
        <v>3674</v>
      </c>
      <c r="U15" s="81">
        <v>9.2297643571320906E-2</v>
      </c>
    </row>
    <row r="16" spans="1:22" s="10" customFormat="1" ht="54" customHeight="1">
      <c r="A16" s="810" t="s">
        <v>243</v>
      </c>
      <c r="B16" s="811"/>
      <c r="C16" s="674">
        <v>39136</v>
      </c>
      <c r="D16" s="675">
        <v>6159</v>
      </c>
      <c r="E16" s="676">
        <v>0.15737428454619787</v>
      </c>
      <c r="F16" s="674">
        <v>1675</v>
      </c>
      <c r="G16" s="677">
        <v>4.2799468520032705E-2</v>
      </c>
      <c r="H16" s="674">
        <v>5516</v>
      </c>
      <c r="I16" s="677">
        <v>0.1409443990188062</v>
      </c>
      <c r="J16" s="674">
        <v>402</v>
      </c>
      <c r="K16" s="677">
        <v>1.027187244480785E-2</v>
      </c>
      <c r="L16" s="674">
        <v>8218</v>
      </c>
      <c r="M16" s="677">
        <v>0.20998569092395747</v>
      </c>
      <c r="N16" s="674">
        <v>9789</v>
      </c>
      <c r="O16" s="677">
        <v>0.25012775960752248</v>
      </c>
      <c r="P16" s="674">
        <v>453</v>
      </c>
      <c r="Q16" s="677">
        <v>1.1575020441537203E-2</v>
      </c>
      <c r="R16" s="674">
        <v>1331</v>
      </c>
      <c r="S16" s="677">
        <v>3.4009607522485691E-2</v>
      </c>
      <c r="T16" s="674">
        <v>6327</v>
      </c>
      <c r="U16" s="677">
        <v>0.1616670073589534</v>
      </c>
    </row>
    <row r="17" spans="1:21" s="10" customFormat="1" ht="54" customHeight="1">
      <c r="A17" s="805" t="s">
        <v>244</v>
      </c>
      <c r="B17" s="806"/>
      <c r="C17" s="80">
        <v>31574</v>
      </c>
      <c r="D17" s="547">
        <v>12473</v>
      </c>
      <c r="E17" s="521">
        <v>0.39504022296826502</v>
      </c>
      <c r="F17" s="80">
        <v>1468</v>
      </c>
      <c r="G17" s="81">
        <v>4.6493950718945971E-2</v>
      </c>
      <c r="H17" s="80">
        <v>10425</v>
      </c>
      <c r="I17" s="81">
        <v>0.33017672768733769</v>
      </c>
      <c r="J17" s="80">
        <v>328</v>
      </c>
      <c r="K17" s="81">
        <v>1.0388294166086021E-2</v>
      </c>
      <c r="L17" s="80">
        <v>2421</v>
      </c>
      <c r="M17" s="81">
        <v>7.6677012731994676E-2</v>
      </c>
      <c r="N17" s="80">
        <v>1486</v>
      </c>
      <c r="O17" s="81">
        <v>4.7064040032938494E-2</v>
      </c>
      <c r="P17" s="80">
        <v>336</v>
      </c>
      <c r="Q17" s="81">
        <v>1.0641667194527143E-2</v>
      </c>
      <c r="R17" s="80">
        <v>1122</v>
      </c>
      <c r="S17" s="81">
        <v>3.5535567238867423E-2</v>
      </c>
      <c r="T17" s="80">
        <v>10159</v>
      </c>
      <c r="U17" s="81">
        <v>0.32175207449167037</v>
      </c>
    </row>
    <row r="18" spans="1:21" s="10" customFormat="1" ht="54" customHeight="1">
      <c r="A18" s="814" t="s">
        <v>245</v>
      </c>
      <c r="B18" s="817"/>
      <c r="C18" s="502">
        <v>84173</v>
      </c>
      <c r="D18" s="548">
        <v>7976</v>
      </c>
      <c r="E18" s="522">
        <v>9.4757226188920435E-2</v>
      </c>
      <c r="F18" s="502">
        <v>628</v>
      </c>
      <c r="G18" s="503">
        <v>7.4608247300203155E-3</v>
      </c>
      <c r="H18" s="502">
        <v>4212</v>
      </c>
      <c r="I18" s="503">
        <v>5.0039798985422879E-2</v>
      </c>
      <c r="J18" s="502">
        <v>7401</v>
      </c>
      <c r="K18" s="503">
        <v>8.7926057049172543E-2</v>
      </c>
      <c r="L18" s="502">
        <v>7573</v>
      </c>
      <c r="M18" s="503">
        <v>8.9969467644018863E-2</v>
      </c>
      <c r="N18" s="502">
        <v>3849</v>
      </c>
      <c r="O18" s="503">
        <v>4.5727252206764636E-2</v>
      </c>
      <c r="P18" s="502">
        <v>30063</v>
      </c>
      <c r="Q18" s="503">
        <v>0.35715728321433238</v>
      </c>
      <c r="R18" s="502">
        <v>1398</v>
      </c>
      <c r="S18" s="503">
        <v>1.6608651230204458E-2</v>
      </c>
      <c r="T18" s="502">
        <v>7808</v>
      </c>
      <c r="U18" s="503">
        <v>9.2761336770698449E-2</v>
      </c>
    </row>
    <row r="19" spans="1:21" s="12" customFormat="1" ht="54" customHeight="1">
      <c r="A19" s="561"/>
      <c r="B19" s="562" t="s">
        <v>43</v>
      </c>
      <c r="C19" s="563">
        <v>34459</v>
      </c>
      <c r="D19" s="548">
        <v>3597</v>
      </c>
      <c r="E19" s="522">
        <v>0.10438492121071419</v>
      </c>
      <c r="F19" s="563">
        <v>287</v>
      </c>
      <c r="G19" s="503">
        <v>8.3287385008270695E-3</v>
      </c>
      <c r="H19" s="563">
        <v>1366</v>
      </c>
      <c r="I19" s="503">
        <v>3.9641312864563683E-2</v>
      </c>
      <c r="J19" s="563">
        <v>2748</v>
      </c>
      <c r="K19" s="503">
        <v>7.974694564554978E-2</v>
      </c>
      <c r="L19" s="563">
        <v>2139</v>
      </c>
      <c r="M19" s="503">
        <v>6.2073768826721609E-2</v>
      </c>
      <c r="N19" s="563">
        <v>838</v>
      </c>
      <c r="O19" s="503">
        <v>2.4318755622623988E-2</v>
      </c>
      <c r="P19" s="563">
        <v>13832</v>
      </c>
      <c r="Q19" s="503">
        <v>0.40140456774717781</v>
      </c>
      <c r="R19" s="563">
        <v>616</v>
      </c>
      <c r="S19" s="503">
        <v>1.787631678226298E-2</v>
      </c>
      <c r="T19" s="563">
        <v>3197</v>
      </c>
      <c r="U19" s="503">
        <v>9.2776923300153802E-2</v>
      </c>
    </row>
    <row r="20" spans="1:21" s="12" customFormat="1" ht="54" customHeight="1">
      <c r="A20" s="561"/>
      <c r="B20" s="562" t="s">
        <v>44</v>
      </c>
      <c r="C20" s="563">
        <v>13017</v>
      </c>
      <c r="D20" s="548">
        <v>1302</v>
      </c>
      <c r="E20" s="522">
        <v>0.10002304678497349</v>
      </c>
      <c r="F20" s="563">
        <v>58</v>
      </c>
      <c r="G20" s="503">
        <v>4.4557117615425983E-3</v>
      </c>
      <c r="H20" s="563">
        <v>475</v>
      </c>
      <c r="I20" s="503">
        <v>3.649074287470231E-2</v>
      </c>
      <c r="J20" s="563">
        <v>941</v>
      </c>
      <c r="K20" s="503">
        <v>7.2290082200199737E-2</v>
      </c>
      <c r="L20" s="563">
        <v>828</v>
      </c>
      <c r="M20" s="503">
        <v>6.360912652684951E-2</v>
      </c>
      <c r="N20" s="563">
        <v>378</v>
      </c>
      <c r="O20" s="503">
        <v>2.9038949066605209E-2</v>
      </c>
      <c r="P20" s="563">
        <v>5867</v>
      </c>
      <c r="Q20" s="503">
        <v>0.4507182914650073</v>
      </c>
      <c r="R20" s="563">
        <v>192</v>
      </c>
      <c r="S20" s="503">
        <v>1.4749942383037565E-2</v>
      </c>
      <c r="T20" s="563">
        <v>1090</v>
      </c>
      <c r="U20" s="503">
        <v>8.3736652070369511E-2</v>
      </c>
    </row>
    <row r="21" spans="1:21" s="82" customFormat="1" ht="54" customHeight="1">
      <c r="A21" s="818" t="s">
        <v>45</v>
      </c>
      <c r="B21" s="819"/>
      <c r="C21" s="549">
        <v>199830</v>
      </c>
      <c r="D21" s="550">
        <v>26908</v>
      </c>
      <c r="E21" s="551">
        <v>0.13465445628784467</v>
      </c>
      <c r="F21" s="549">
        <v>14003</v>
      </c>
      <c r="G21" s="552">
        <v>7.0074563378872037E-2</v>
      </c>
      <c r="H21" s="549">
        <v>31859</v>
      </c>
      <c r="I21" s="552">
        <v>0.15943051593854776</v>
      </c>
      <c r="J21" s="549">
        <v>14140</v>
      </c>
      <c r="K21" s="552">
        <v>7.0760146124205572E-2</v>
      </c>
      <c r="L21" s="549">
        <v>31322</v>
      </c>
      <c r="M21" s="552">
        <v>0.15674323174698493</v>
      </c>
      <c r="N21" s="549">
        <v>25403</v>
      </c>
      <c r="O21" s="552">
        <v>0.12712305459640694</v>
      </c>
      <c r="P21" s="549">
        <v>13194</v>
      </c>
      <c r="Q21" s="552">
        <v>6.6026122203873286E-2</v>
      </c>
      <c r="R21" s="549">
        <v>5131</v>
      </c>
      <c r="S21" s="552">
        <v>2.5676825301506279E-2</v>
      </c>
      <c r="T21" s="549">
        <v>28593</v>
      </c>
      <c r="U21" s="552">
        <v>0.14308662363008556</v>
      </c>
    </row>
    <row r="22" spans="1:21" ht="15" customHeight="1">
      <c r="A22" s="11"/>
      <c r="B22" s="11"/>
      <c r="C22" s="83"/>
      <c r="D22" s="83"/>
      <c r="E22" s="84"/>
      <c r="F22" s="83"/>
      <c r="G22" s="84"/>
      <c r="H22" s="84"/>
      <c r="I22" s="84"/>
      <c r="J22" s="85"/>
      <c r="K22" s="84"/>
      <c r="L22" s="85"/>
      <c r="M22" s="84"/>
      <c r="N22" s="85"/>
      <c r="O22" s="84"/>
      <c r="P22" s="85"/>
      <c r="Q22" s="84"/>
      <c r="R22" s="85"/>
      <c r="S22" s="84"/>
    </row>
    <row r="23" spans="1:21" ht="24.75" customHeight="1">
      <c r="A23" s="406" t="s">
        <v>197</v>
      </c>
      <c r="B23" s="816" t="s">
        <v>382</v>
      </c>
      <c r="C23" s="816"/>
      <c r="D23" s="816"/>
      <c r="E23" s="816"/>
      <c r="F23" s="816"/>
      <c r="G23" s="816"/>
      <c r="H23" s="816"/>
      <c r="I23" s="816"/>
      <c r="J23" s="816"/>
      <c r="K23" s="816"/>
      <c r="L23" s="816"/>
      <c r="M23" s="816"/>
      <c r="N23" s="816"/>
      <c r="O23" s="816"/>
      <c r="P23" s="816"/>
      <c r="Q23" s="816"/>
      <c r="R23" s="816"/>
      <c r="S23" s="816"/>
      <c r="T23" s="816"/>
      <c r="U23" s="816"/>
    </row>
    <row r="24" spans="1:21" ht="5.0999999999999996" customHeight="1">
      <c r="A24" s="406"/>
      <c r="B24" s="666"/>
      <c r="C24" s="666"/>
      <c r="D24" s="666"/>
      <c r="E24" s="666"/>
      <c r="F24" s="666"/>
      <c r="G24" s="666"/>
      <c r="H24" s="666"/>
      <c r="I24" s="666"/>
      <c r="J24" s="666"/>
      <c r="K24" s="666"/>
      <c r="L24" s="666"/>
      <c r="M24" s="666"/>
      <c r="N24" s="666"/>
      <c r="O24" s="666"/>
      <c r="P24" s="666"/>
      <c r="Q24" s="666"/>
      <c r="R24" s="666"/>
      <c r="S24" s="666"/>
      <c r="T24" s="666"/>
      <c r="U24" s="666"/>
    </row>
    <row r="25" spans="1:21" ht="48.75" customHeight="1">
      <c r="A25" s="406" t="s">
        <v>48</v>
      </c>
      <c r="B25" s="820" t="s">
        <v>246</v>
      </c>
      <c r="C25" s="820"/>
      <c r="D25" s="820"/>
      <c r="E25" s="820"/>
      <c r="F25" s="820"/>
      <c r="G25" s="820"/>
      <c r="H25" s="820"/>
      <c r="I25" s="820"/>
      <c r="J25" s="820"/>
      <c r="K25" s="820"/>
      <c r="L25" s="820"/>
      <c r="M25" s="820"/>
      <c r="N25" s="820"/>
      <c r="O25" s="820"/>
      <c r="P25" s="820"/>
      <c r="Q25" s="820"/>
      <c r="R25" s="820"/>
      <c r="S25" s="820"/>
      <c r="T25" s="820"/>
      <c r="U25" s="820"/>
    </row>
    <row r="26" spans="1:21" ht="5.0999999999999996" customHeight="1">
      <c r="A26" s="406"/>
      <c r="B26" s="667"/>
      <c r="C26" s="667"/>
      <c r="D26" s="667"/>
      <c r="E26" s="667"/>
      <c r="F26" s="667"/>
      <c r="G26" s="667"/>
      <c r="H26" s="667"/>
      <c r="I26" s="667"/>
      <c r="J26" s="667"/>
      <c r="K26" s="667"/>
      <c r="L26" s="667"/>
      <c r="M26" s="667"/>
      <c r="N26" s="667"/>
      <c r="O26" s="667"/>
      <c r="P26" s="667"/>
      <c r="Q26" s="667"/>
      <c r="R26" s="667"/>
      <c r="S26" s="667"/>
      <c r="T26" s="667"/>
      <c r="U26" s="667"/>
    </row>
    <row r="27" spans="1:21" ht="24.75" customHeight="1">
      <c r="A27" s="406" t="s">
        <v>227</v>
      </c>
      <c r="B27" s="816" t="s">
        <v>247</v>
      </c>
      <c r="C27" s="816"/>
      <c r="D27" s="816"/>
      <c r="E27" s="816"/>
      <c r="F27" s="816"/>
      <c r="G27" s="816"/>
      <c r="H27" s="816"/>
      <c r="I27" s="816"/>
      <c r="J27" s="816"/>
      <c r="K27" s="816"/>
      <c r="L27" s="816"/>
      <c r="M27" s="816"/>
      <c r="N27" s="816"/>
      <c r="O27" s="816"/>
      <c r="P27" s="816"/>
      <c r="Q27" s="816"/>
      <c r="R27" s="816"/>
      <c r="S27" s="816"/>
      <c r="T27" s="816"/>
      <c r="U27" s="816"/>
    </row>
    <row r="28" spans="1:21" ht="5.0999999999999996" customHeight="1">
      <c r="A28" s="406"/>
      <c r="B28" s="666"/>
      <c r="C28" s="666"/>
      <c r="D28" s="666"/>
      <c r="E28" s="666"/>
      <c r="F28" s="666"/>
      <c r="G28" s="666"/>
      <c r="H28" s="666"/>
      <c r="I28" s="666"/>
      <c r="J28" s="666"/>
      <c r="K28" s="666"/>
      <c r="L28" s="666"/>
      <c r="M28" s="666"/>
      <c r="N28" s="666"/>
      <c r="O28" s="666"/>
      <c r="P28" s="666"/>
      <c r="Q28" s="666"/>
      <c r="R28" s="666"/>
      <c r="S28" s="666"/>
      <c r="T28" s="666"/>
      <c r="U28" s="666"/>
    </row>
    <row r="29" spans="1:21" ht="24.75" customHeight="1">
      <c r="A29" s="406" t="s">
        <v>228</v>
      </c>
      <c r="B29" s="816" t="s">
        <v>53</v>
      </c>
      <c r="C29" s="816"/>
      <c r="D29" s="816"/>
      <c r="E29" s="816"/>
      <c r="F29" s="816"/>
      <c r="G29" s="816"/>
      <c r="H29" s="816"/>
      <c r="I29" s="816"/>
      <c r="J29" s="816"/>
      <c r="K29" s="816"/>
      <c r="L29" s="816"/>
      <c r="M29" s="816"/>
      <c r="N29" s="816"/>
      <c r="O29" s="816"/>
      <c r="P29" s="816"/>
      <c r="Q29" s="816"/>
      <c r="R29" s="816"/>
      <c r="S29" s="816"/>
      <c r="T29" s="816"/>
      <c r="U29" s="816"/>
    </row>
    <row r="30" spans="1:21" ht="31.5" customHeight="1">
      <c r="C30" s="86"/>
      <c r="F30" s="86"/>
      <c r="H30" s="86"/>
      <c r="J30" s="86"/>
      <c r="L30" s="86"/>
      <c r="N30" s="86"/>
      <c r="P30" s="86"/>
      <c r="R30" s="86"/>
      <c r="T30" s="86"/>
    </row>
    <row r="31" spans="1:21" ht="30.75" customHeight="1">
      <c r="C31" s="86"/>
      <c r="F31" s="86"/>
      <c r="H31" s="86"/>
      <c r="J31" s="86"/>
      <c r="L31" s="86"/>
      <c r="N31" s="86"/>
      <c r="P31" s="86"/>
      <c r="R31" s="86"/>
      <c r="T31" s="86"/>
    </row>
    <row r="32" spans="1:21" ht="30.75" customHeight="1"/>
    <row r="33" ht="30.75" customHeight="1"/>
    <row r="34" ht="30.75" customHeight="1"/>
    <row r="35" ht="30.75" customHeight="1"/>
  </sheetData>
  <mergeCells count="30">
    <mergeCell ref="A6:B6"/>
    <mergeCell ref="A7:B7"/>
    <mergeCell ref="A8:B8"/>
    <mergeCell ref="A1:U1"/>
    <mergeCell ref="T3:U3"/>
    <mergeCell ref="A4:B5"/>
    <mergeCell ref="C4:E4"/>
    <mergeCell ref="F4:G4"/>
    <mergeCell ref="H4:I4"/>
    <mergeCell ref="J4:K4"/>
    <mergeCell ref="L4:M4"/>
    <mergeCell ref="N4:O4"/>
    <mergeCell ref="P4:Q4"/>
    <mergeCell ref="R4:S4"/>
    <mergeCell ref="T4:U4"/>
    <mergeCell ref="B29:U29"/>
    <mergeCell ref="A18:B18"/>
    <mergeCell ref="A21:B21"/>
    <mergeCell ref="B23:U23"/>
    <mergeCell ref="B25:U25"/>
    <mergeCell ref="B27:U27"/>
    <mergeCell ref="A17:B17"/>
    <mergeCell ref="A9:B9"/>
    <mergeCell ref="A15:B15"/>
    <mergeCell ref="A16:B16"/>
    <mergeCell ref="A10:B10"/>
    <mergeCell ref="A12:B12"/>
    <mergeCell ref="A11:B11"/>
    <mergeCell ref="A14:B14"/>
    <mergeCell ref="A13:B13"/>
  </mergeCells>
  <phoneticPr fontId="7"/>
  <printOptions horizontalCentered="1"/>
  <pageMargins left="0.39370078740157483" right="0.39370078740157483" top="0.51181102362204722" bottom="0.39370078740157483" header="0.55118110236220474" footer="0.51181102362204722"/>
  <pageSetup paperSize="9" scale="47"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sheetPr>
  <dimension ref="A1:L23"/>
  <sheetViews>
    <sheetView view="pageBreakPreview" zoomScaleNormal="86" zoomScaleSheetLayoutView="100" workbookViewId="0">
      <selection activeCell="B15" sqref="B15:L15"/>
    </sheetView>
  </sheetViews>
  <sheetFormatPr defaultColWidth="9" defaultRowHeight="30" customHeight="1"/>
  <cols>
    <col min="1" max="1" width="6" style="22" customWidth="1"/>
    <col min="2" max="2" width="20.625" style="22" customWidth="1"/>
    <col min="3" max="3" width="11.375" style="22" customWidth="1"/>
    <col min="4" max="4" width="11.25" style="22" customWidth="1"/>
    <col min="5" max="5" width="11.25" style="22" bestFit="1" customWidth="1"/>
    <col min="6" max="6" width="11.25" style="22" customWidth="1"/>
    <col min="7" max="7" width="14" style="22" customWidth="1"/>
    <col min="8" max="8" width="11.25" style="22" customWidth="1"/>
    <col min="9" max="9" width="10.625" style="22" customWidth="1"/>
    <col min="10" max="12" width="11.25" style="22" customWidth="1"/>
    <col min="13" max="16384" width="9" style="22"/>
  </cols>
  <sheetData>
    <row r="1" spans="1:12" ht="30" customHeight="1">
      <c r="A1" s="834" t="s">
        <v>248</v>
      </c>
      <c r="B1" s="834"/>
      <c r="C1" s="834"/>
      <c r="D1" s="834"/>
      <c r="E1" s="834"/>
      <c r="F1" s="834"/>
      <c r="G1" s="834"/>
      <c r="H1" s="834"/>
      <c r="I1" s="834"/>
      <c r="J1" s="834"/>
      <c r="K1" s="834"/>
      <c r="L1" s="834"/>
    </row>
    <row r="2" spans="1:12" ht="24.95" customHeight="1">
      <c r="A2" s="22" t="s">
        <v>249</v>
      </c>
    </row>
    <row r="3" spans="1:12" ht="24.95" customHeight="1">
      <c r="A3" s="9" t="s">
        <v>13</v>
      </c>
      <c r="B3" s="14"/>
      <c r="C3" s="14"/>
      <c r="D3" s="14"/>
      <c r="E3" s="14"/>
      <c r="F3" s="14"/>
      <c r="G3" s="14"/>
      <c r="H3" s="14"/>
      <c r="I3" s="14"/>
      <c r="J3" s="14"/>
      <c r="K3" s="14"/>
      <c r="L3" s="69" t="s">
        <v>250</v>
      </c>
    </row>
    <row r="4" spans="1:12" ht="39.950000000000003" customHeight="1">
      <c r="A4" s="835"/>
      <c r="B4" s="836"/>
      <c r="C4" s="832" t="s">
        <v>251</v>
      </c>
      <c r="D4" s="761"/>
      <c r="E4" s="761"/>
      <c r="F4" s="758" t="s">
        <v>134</v>
      </c>
      <c r="G4" s="760" t="s">
        <v>135</v>
      </c>
      <c r="H4" s="761"/>
      <c r="I4" s="761"/>
      <c r="J4" s="758" t="s">
        <v>134</v>
      </c>
      <c r="K4" s="839" t="s">
        <v>252</v>
      </c>
      <c r="L4" s="763"/>
    </row>
    <row r="5" spans="1:12" ht="39" customHeight="1">
      <c r="A5" s="837"/>
      <c r="B5" s="838"/>
      <c r="C5" s="24"/>
      <c r="D5" s="454" t="s">
        <v>253</v>
      </c>
      <c r="E5" s="455" t="s">
        <v>254</v>
      </c>
      <c r="F5" s="759"/>
      <c r="G5" s="24"/>
      <c r="H5" s="454" t="s">
        <v>255</v>
      </c>
      <c r="I5" s="455" t="s">
        <v>256</v>
      </c>
      <c r="J5" s="759"/>
      <c r="K5" s="95"/>
      <c r="L5" s="164" t="s">
        <v>257</v>
      </c>
    </row>
    <row r="6" spans="1:12" ht="35.1" customHeight="1" thickBot="1">
      <c r="A6" s="840" t="s">
        <v>258</v>
      </c>
      <c r="B6" s="841"/>
      <c r="C6" s="393">
        <v>342087</v>
      </c>
      <c r="D6" s="394">
        <v>19941</v>
      </c>
      <c r="E6" s="395">
        <v>5.8292188829157494</v>
      </c>
      <c r="F6" s="396">
        <v>1</v>
      </c>
      <c r="G6" s="393">
        <v>2302587</v>
      </c>
      <c r="H6" s="394">
        <v>399213</v>
      </c>
      <c r="I6" s="395">
        <v>17.337585941378112</v>
      </c>
      <c r="J6" s="396">
        <v>1</v>
      </c>
      <c r="K6" s="397">
        <v>6.7309982548299114</v>
      </c>
      <c r="L6" s="398">
        <v>20.019708139010081</v>
      </c>
    </row>
    <row r="7" spans="1:12" ht="35.1" customHeight="1" thickTop="1">
      <c r="A7" s="842" t="s">
        <v>259</v>
      </c>
      <c r="B7" s="392" t="s">
        <v>260</v>
      </c>
      <c r="C7" s="386">
        <v>213517</v>
      </c>
      <c r="D7" s="387">
        <v>9107</v>
      </c>
      <c r="E7" s="388">
        <v>4.2652341499740061</v>
      </c>
      <c r="F7" s="389">
        <v>0.62415993592273311</v>
      </c>
      <c r="G7" s="386">
        <v>832555</v>
      </c>
      <c r="H7" s="387">
        <v>87453</v>
      </c>
      <c r="I7" s="388">
        <v>10.504170895616506</v>
      </c>
      <c r="J7" s="389">
        <v>0.36157374292480587</v>
      </c>
      <c r="K7" s="390">
        <v>3.899244556639518</v>
      </c>
      <c r="L7" s="391">
        <v>9.6028329856154606</v>
      </c>
    </row>
    <row r="8" spans="1:12" ht="35.1" customHeight="1">
      <c r="A8" s="842"/>
      <c r="B8" s="94" t="s">
        <v>261</v>
      </c>
      <c r="C8" s="203">
        <v>58864</v>
      </c>
      <c r="D8" s="204">
        <v>5161</v>
      </c>
      <c r="E8" s="205">
        <v>8.7676678445229683</v>
      </c>
      <c r="F8" s="206">
        <v>0.17207318606085586</v>
      </c>
      <c r="G8" s="203">
        <v>450054</v>
      </c>
      <c r="H8" s="204">
        <v>83182</v>
      </c>
      <c r="I8" s="205">
        <v>18.482670968372684</v>
      </c>
      <c r="J8" s="206">
        <v>0.19545580688156408</v>
      </c>
      <c r="K8" s="207">
        <v>7.6456577874422393</v>
      </c>
      <c r="L8" s="208">
        <v>16.117419104824645</v>
      </c>
    </row>
    <row r="9" spans="1:12" ht="35.1" customHeight="1">
      <c r="A9" s="842"/>
      <c r="B9" s="94" t="s">
        <v>262</v>
      </c>
      <c r="C9" s="203">
        <v>33789</v>
      </c>
      <c r="D9" s="204">
        <v>4149</v>
      </c>
      <c r="E9" s="205">
        <v>12.279144100150937</v>
      </c>
      <c r="F9" s="206">
        <v>9.8773119118820654E-2</v>
      </c>
      <c r="G9" s="203">
        <v>531027</v>
      </c>
      <c r="H9" s="204">
        <v>143731</v>
      </c>
      <c r="I9" s="205">
        <v>27.066608665849383</v>
      </c>
      <c r="J9" s="206">
        <v>0.23062190484007769</v>
      </c>
      <c r="K9" s="207">
        <v>15.71597265382225</v>
      </c>
      <c r="L9" s="208">
        <v>34.642323451434081</v>
      </c>
    </row>
    <row r="10" spans="1:12" ht="35.1" customHeight="1">
      <c r="A10" s="842"/>
      <c r="B10" s="94" t="s">
        <v>263</v>
      </c>
      <c r="C10" s="203">
        <v>10318</v>
      </c>
      <c r="D10" s="204">
        <v>1098</v>
      </c>
      <c r="E10" s="205">
        <v>10.641597208761388</v>
      </c>
      <c r="F10" s="206">
        <v>3.0161917874692697E-2</v>
      </c>
      <c r="G10" s="203">
        <v>396702</v>
      </c>
      <c r="H10" s="204">
        <v>80306</v>
      </c>
      <c r="I10" s="205">
        <v>20.243406889806455</v>
      </c>
      <c r="J10" s="206">
        <v>0.17228534687288688</v>
      </c>
      <c r="K10" s="207">
        <v>38.447567358015121</v>
      </c>
      <c r="L10" s="208">
        <v>73.138433515482703</v>
      </c>
    </row>
    <row r="11" spans="1:12" ht="35.1" customHeight="1">
      <c r="A11" s="843"/>
      <c r="B11" s="187" t="s">
        <v>264</v>
      </c>
      <c r="C11" s="209">
        <v>25599</v>
      </c>
      <c r="D11" s="210">
        <v>426</v>
      </c>
      <c r="E11" s="211">
        <v>1.6641275049806632</v>
      </c>
      <c r="F11" s="212">
        <v>7.483184102289768E-2</v>
      </c>
      <c r="G11" s="209">
        <v>92249</v>
      </c>
      <c r="H11" s="210">
        <v>4541</v>
      </c>
      <c r="I11" s="211">
        <v>4.9225465858708493</v>
      </c>
      <c r="J11" s="212">
        <v>4.0063198480665446E-2</v>
      </c>
      <c r="K11" s="213">
        <v>3.6036173288019064</v>
      </c>
      <c r="L11" s="214">
        <v>10.65962441314554</v>
      </c>
    </row>
    <row r="12" spans="1:12" ht="13.5" customHeight="1">
      <c r="A12" s="92"/>
    </row>
    <row r="13" spans="1:12" ht="32.25" customHeight="1">
      <c r="A13" s="440" t="s">
        <v>197</v>
      </c>
      <c r="B13" s="766" t="s">
        <v>265</v>
      </c>
      <c r="C13" s="766"/>
      <c r="D13" s="766"/>
      <c r="E13" s="766"/>
      <c r="F13" s="766"/>
      <c r="G13" s="766"/>
      <c r="H13" s="766"/>
      <c r="I13" s="766"/>
      <c r="J13" s="766"/>
      <c r="K13" s="766"/>
      <c r="L13" s="766"/>
    </row>
    <row r="14" spans="1:12" ht="6.95" customHeight="1">
      <c r="A14" s="440"/>
      <c r="B14" s="544"/>
      <c r="C14" s="544"/>
      <c r="D14" s="544"/>
      <c r="E14" s="544"/>
      <c r="F14" s="544"/>
      <c r="G14" s="544"/>
      <c r="H14" s="544"/>
      <c r="I14" s="544"/>
      <c r="J14" s="544"/>
      <c r="K14" s="544"/>
      <c r="L14" s="544"/>
    </row>
    <row r="15" spans="1:12" ht="51" customHeight="1">
      <c r="A15" s="440" t="s">
        <v>48</v>
      </c>
      <c r="B15" s="766" t="s">
        <v>266</v>
      </c>
      <c r="C15" s="766"/>
      <c r="D15" s="766"/>
      <c r="E15" s="766"/>
      <c r="F15" s="766"/>
      <c r="G15" s="766"/>
      <c r="H15" s="766"/>
      <c r="I15" s="766"/>
      <c r="J15" s="766"/>
      <c r="K15" s="766"/>
      <c r="L15" s="766"/>
    </row>
    <row r="16" spans="1:12" ht="6.95" customHeight="1">
      <c r="A16" s="440"/>
      <c r="B16" s="544"/>
      <c r="C16" s="544"/>
      <c r="D16" s="544"/>
      <c r="E16" s="544"/>
      <c r="F16" s="544"/>
      <c r="G16" s="544"/>
      <c r="H16" s="544"/>
      <c r="I16" s="544"/>
      <c r="J16" s="544"/>
      <c r="K16" s="544"/>
      <c r="L16" s="544"/>
    </row>
    <row r="17" spans="1:12" ht="18" customHeight="1">
      <c r="A17" s="93" t="s">
        <v>227</v>
      </c>
      <c r="B17" s="844" t="s">
        <v>267</v>
      </c>
      <c r="C17" s="844"/>
      <c r="D17" s="844"/>
      <c r="E17" s="844"/>
      <c r="F17" s="844"/>
      <c r="G17" s="844"/>
      <c r="H17" s="844"/>
      <c r="I17" s="844"/>
      <c r="J17" s="844"/>
      <c r="K17" s="844"/>
      <c r="L17" s="844"/>
    </row>
    <row r="18" spans="1:12" ht="6.95" customHeight="1">
      <c r="A18" s="93"/>
      <c r="B18" s="545"/>
      <c r="C18" s="545"/>
      <c r="D18" s="545"/>
      <c r="E18" s="545"/>
      <c r="F18" s="545"/>
      <c r="G18" s="545"/>
      <c r="H18" s="545"/>
      <c r="I18" s="545"/>
      <c r="J18" s="545"/>
      <c r="K18" s="545"/>
      <c r="L18" s="545"/>
    </row>
    <row r="19" spans="1:12" ht="32.25" customHeight="1">
      <c r="A19" s="440" t="s">
        <v>200</v>
      </c>
      <c r="B19" s="766" t="s">
        <v>268</v>
      </c>
      <c r="C19" s="766"/>
      <c r="D19" s="766"/>
      <c r="E19" s="766"/>
      <c r="F19" s="766"/>
      <c r="G19" s="766"/>
      <c r="H19" s="766"/>
      <c r="I19" s="766"/>
      <c r="J19" s="766"/>
      <c r="K19" s="766"/>
      <c r="L19" s="766"/>
    </row>
    <row r="20" spans="1:12" ht="15" customHeight="1">
      <c r="A20" s="93"/>
    </row>
    <row r="21" spans="1:12" ht="15" customHeight="1">
      <c r="A21" s="440"/>
      <c r="L21" s="25"/>
    </row>
    <row r="22" spans="1:12" ht="30" customHeight="1">
      <c r="C22" s="109"/>
      <c r="D22" s="109"/>
      <c r="F22" s="109"/>
      <c r="G22" s="109"/>
      <c r="H22" s="109"/>
      <c r="K22" s="109"/>
      <c r="L22" s="109"/>
    </row>
    <row r="23" spans="1:12" ht="30" customHeight="1">
      <c r="L23" s="25"/>
    </row>
  </sheetData>
  <mergeCells count="13">
    <mergeCell ref="B19:L19"/>
    <mergeCell ref="A1:L1"/>
    <mergeCell ref="A4:B5"/>
    <mergeCell ref="C4:E4"/>
    <mergeCell ref="F4:F5"/>
    <mergeCell ref="G4:I4"/>
    <mergeCell ref="J4:J5"/>
    <mergeCell ref="K4:L4"/>
    <mergeCell ref="A6:B6"/>
    <mergeCell ref="A7:A11"/>
    <mergeCell ref="B13:L13"/>
    <mergeCell ref="B15:L15"/>
    <mergeCell ref="B17:L17"/>
  </mergeCells>
  <phoneticPr fontId="7"/>
  <printOptions horizontalCentered="1"/>
  <pageMargins left="0.19685039370078741" right="0.19685039370078741" top="0.59055118110236227" bottom="0.39370078740157483" header="0.39370078740157483" footer="0.51181102362204722"/>
  <pageSetup paperSize="9" orientation="landscape" r:id="rId1"/>
  <headerFooter scaleWithDoc="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8dc8e1c-9e3c-4990-837e-e2a7205bb980">
      <Terms xmlns="http://schemas.microsoft.com/office/infopath/2007/PartnerControls"/>
    </lcf76f155ced4ddcb4097134ff3c332f>
    <Owner xmlns="38dc8e1c-9e3c-4990-837e-e2a7205bb980">
      <UserInfo>
        <DisplayName/>
        <AccountId xsi:nil="true"/>
        <AccountType/>
      </UserInfo>
    </Owner>
    <_Flow_SignoffStatus xmlns="38dc8e1c-9e3c-4990-837e-e2a7205bb98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E569347C7A2D42ADF26A2C02298D5F" ma:contentTypeVersion="14" ma:contentTypeDescription="新しいドキュメントを作成します。" ma:contentTypeScope="" ma:versionID="7cb766d5e2fb7307a269b03e24a5d880">
  <xsd:schema xmlns:xsd="http://www.w3.org/2001/XMLSchema" xmlns:xs="http://www.w3.org/2001/XMLSchema" xmlns:p="http://schemas.microsoft.com/office/2006/metadata/properties" xmlns:ns2="38dc8e1c-9e3c-4990-837e-e2a7205bb980" xmlns:ns3="263dbbe5-076b-4606-a03b-9598f5f2f35a" targetNamespace="http://schemas.microsoft.com/office/2006/metadata/properties" ma:root="true" ma:fieldsID="2f3e7a40d21d79ab5ba33e8e12f24e92" ns2:_="" ns3:_="">
    <xsd:import namespace="38dc8e1c-9e3c-4990-837e-e2a7205bb98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8e1c-9e3c-4990-837e-e2a7205bb98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442f0fe-1a45-40a4-a50d-eacccea7629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A2F88-08B8-469A-80DF-14087EF491BA}">
  <ds:schemaRefs>
    <ds:schemaRef ds:uri="http://schemas.microsoft.com/sharepoint/v3/contenttype/forms"/>
  </ds:schemaRefs>
</ds:datastoreItem>
</file>

<file path=customXml/itemProps2.xml><?xml version="1.0" encoding="utf-8"?>
<ds:datastoreItem xmlns:ds="http://schemas.openxmlformats.org/officeDocument/2006/customXml" ds:itemID="{4BA37AF5-6351-4F26-A256-9B316F6557FC}">
  <ds:schemaRefs>
    <ds:schemaRef ds:uri="http://purl.org/dc/terms/"/>
    <ds:schemaRef ds:uri="http://www.w3.org/XML/1998/namespace"/>
    <ds:schemaRef ds:uri="http://schemas.microsoft.com/office/2006/metadata/properties"/>
    <ds:schemaRef ds:uri="http://purl.org/dc/dcmitype/"/>
    <ds:schemaRef ds:uri="38dc8e1c-9e3c-4990-837e-e2a7205bb980"/>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263dbbe5-076b-4606-a03b-9598f5f2f35a"/>
  </ds:schemaRefs>
</ds:datastoreItem>
</file>

<file path=customXml/itemProps3.xml><?xml version="1.0" encoding="utf-8"?>
<ds:datastoreItem xmlns:ds="http://schemas.openxmlformats.org/officeDocument/2006/customXml" ds:itemID="{8593F509-5494-4E0A-8FFB-35807FCB2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8e1c-9e3c-4990-837e-e2a7205bb98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別表一覧</vt:lpstr>
      <vt:lpstr>別表１</vt:lpstr>
      <vt:lpstr>別表２</vt:lpstr>
      <vt:lpstr>別表３</vt:lpstr>
      <vt:lpstr>別表４</vt:lpstr>
      <vt:lpstr>別表５</vt:lpstr>
      <vt:lpstr>別表６</vt:lpstr>
      <vt:lpstr>別表７</vt:lpstr>
      <vt:lpstr>別表８</vt:lpstr>
      <vt:lpstr>別表９</vt:lpstr>
      <vt:lpstr>参考-1</vt:lpstr>
      <vt:lpstr>参考-2</vt:lpstr>
      <vt:lpstr>参考-3</vt:lpstr>
      <vt:lpstr>参考-4</vt:lpstr>
      <vt:lpstr>参考-5</vt:lpstr>
      <vt:lpstr>参考-6</vt:lpstr>
      <vt:lpstr>参考-7</vt:lpstr>
      <vt:lpstr>'参考-2'!Print_Area</vt:lpstr>
      <vt:lpstr>'参考-4'!Print_Area</vt:lpstr>
      <vt:lpstr>'参考-5'!Print_Area</vt:lpstr>
      <vt:lpstr>'参考-6'!Print_Area</vt:lpstr>
      <vt:lpstr>'参考-7'!Print_Area</vt:lpstr>
      <vt:lpstr>別表１!Print_Area</vt:lpstr>
      <vt:lpstr>別表２!Print_Area</vt:lpstr>
      <vt:lpstr>別表３!Print_Area</vt:lpstr>
      <vt:lpstr>別表４!Print_Area</vt:lpstr>
      <vt:lpstr>別表５!Print_Area</vt:lpstr>
      <vt:lpstr>別表６!Print_Area</vt:lpstr>
      <vt:lpstr>別表７!Print_Area</vt:lpstr>
      <vt:lpstr>別表８!Print_Area</vt:lpstr>
      <vt:lpstr>別表９!Print_Area</vt:lpstr>
      <vt:lpstr>別表一覧!Print_Area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0x010100A2E569347C7A2D42ADF26A2C02298D5F</vt:lpwstr>
  </property>
  <property fmtid="{D5CDD505-2E9C-101B-9397-08002B2CF9AE}" pid="3" name="MediaServiceImageTags">
    <vt:lpwstr/>
  </property>
</Properties>
</file>