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685"/>
  </bookViews>
  <sheets>
    <sheet name="様式第3号（別添様式4）" sheetId="4" r:id="rId1"/>
  </sheets>
  <definedNames>
    <definedName name="_xlnm.Print_Area" localSheetId="0">'様式第3号（別添様式4）'!$A$1:$BB$128</definedName>
    <definedName name="区分">#REF!</definedName>
    <definedName name="措置内容">#REF!</definedName>
  </definedNames>
  <calcPr calcId="162913"/>
</workbook>
</file>

<file path=xl/calcChain.xml><?xml version="1.0" encoding="utf-8"?>
<calcChain xmlns="http://schemas.openxmlformats.org/spreadsheetml/2006/main">
  <c r="BJ37" i="4" l="1"/>
  <c r="AX36" i="4"/>
  <c r="Q40" i="4" l="1"/>
  <c r="AX45" i="4"/>
  <c r="BD52" i="4"/>
  <c r="BD50" i="4"/>
  <c r="BH47" i="4"/>
  <c r="BH46" i="4"/>
  <c r="BJ46" i="4" s="1"/>
  <c r="BH45" i="4"/>
  <c r="BJ45" i="4" s="1"/>
  <c r="BH44" i="4"/>
  <c r="BH43" i="4"/>
  <c r="BJ43" i="4" s="1"/>
  <c r="AX42" i="4" s="1"/>
  <c r="BH42" i="4"/>
  <c r="BJ42" i="4" s="1"/>
  <c r="BH41" i="4"/>
  <c r="BH40" i="4"/>
  <c r="BJ40" i="4" s="1"/>
  <c r="BH39" i="4"/>
  <c r="BJ39" i="4" s="1"/>
  <c r="BH37" i="4"/>
  <c r="BH36" i="4"/>
  <c r="BJ36" i="4" s="1"/>
  <c r="BD40" i="4"/>
  <c r="BF40" i="4" s="1"/>
  <c r="BD41" i="4"/>
  <c r="BD45" i="4"/>
  <c r="BD43" i="4"/>
  <c r="BF43" i="4" s="1"/>
  <c r="BH38" i="4"/>
  <c r="BD38" i="4"/>
  <c r="BF38" i="4" s="1"/>
  <c r="AX39" i="4" l="1"/>
  <c r="AR54" i="4" s="1"/>
  <c r="BD27" i="4"/>
  <c r="BE18" i="4"/>
  <c r="BE16" i="4"/>
  <c r="BH24" i="4"/>
  <c r="BD31" i="4"/>
  <c r="BF31" i="4" s="1"/>
  <c r="BD24" i="4"/>
  <c r="BH30" i="4"/>
  <c r="BH29" i="4"/>
  <c r="BJ29" i="4" s="1"/>
  <c r="BH28" i="4"/>
  <c r="BJ28" i="4" s="1"/>
  <c r="BD29" i="4"/>
  <c r="BF29" i="4" s="1"/>
  <c r="AX28" i="4" l="1"/>
  <c r="BD10" i="4"/>
  <c r="BD11" i="4"/>
  <c r="BD12" i="4"/>
  <c r="BD13" i="4"/>
  <c r="BD9" i="4"/>
  <c r="BH27" i="4" l="1"/>
  <c r="BH31" i="4"/>
  <c r="BH25" i="4"/>
  <c r="BJ25" i="4" s="1"/>
  <c r="BH26" i="4"/>
  <c r="BJ26" i="4" s="1"/>
  <c r="AX25" i="4" l="1"/>
  <c r="BH33" i="4"/>
  <c r="BD54" i="4" l="1"/>
  <c r="BF54" i="4" s="1"/>
  <c r="BD53" i="4"/>
  <c r="BF53" i="4" s="1"/>
  <c r="BD51" i="4"/>
  <c r="BF51" i="4" s="1"/>
  <c r="BF50" i="4"/>
  <c r="AC50" i="4" s="1"/>
  <c r="BJ31" i="4"/>
  <c r="BH32" i="4"/>
  <c r="BJ32" i="4" s="1"/>
  <c r="BH23" i="4"/>
  <c r="BJ23" i="4" s="1"/>
  <c r="BH22" i="4"/>
  <c r="BJ22" i="4" s="1"/>
  <c r="BF45" i="4"/>
  <c r="BD26" i="4"/>
  <c r="BF26" i="4" s="1"/>
  <c r="BF24" i="4"/>
  <c r="Q26" i="4" s="1"/>
  <c r="AX31" i="4" l="1"/>
  <c r="AX22" i="4"/>
</calcChain>
</file>

<file path=xl/sharedStrings.xml><?xml version="1.0" encoding="utf-8"?>
<sst xmlns="http://schemas.openxmlformats.org/spreadsheetml/2006/main" count="208" uniqueCount="118">
  <si>
    <t>１－１ 正社員化コース内訳</t>
    <rPh sb="4" eb="8">
      <t>セイシャインカ</t>
    </rPh>
    <rPh sb="11" eb="13">
      <t>ウチワケ</t>
    </rPh>
    <phoneticPr fontId="4"/>
  </si>
  <si>
    <t>④　対　象　労　働　者</t>
    <phoneticPr fontId="3"/>
  </si>
  <si>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</si>
  <si>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</si>
  <si>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</si>
  <si>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</si>
  <si>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派遣</t>
    <rPh sb="0" eb="2">
      <t>ハケン</t>
    </rPh>
    <phoneticPr fontId="3"/>
  </si>
  <si>
    <t>３</t>
  </si>
  <si>
    <t>４</t>
  </si>
  <si>
    <t>５</t>
  </si>
  <si>
    <t>＜１．有期→正規＞</t>
  </si>
  <si>
    <t>対象労働者</t>
  </si>
  <si>
    <t>支給単価</t>
  </si>
  <si>
    <t>※生産性要件に係る支給申請の場合</t>
  </si>
  <si>
    <t>×</t>
    <phoneticPr fontId="3"/>
  </si>
  <si>
    <t>＝</t>
    <phoneticPr fontId="3"/>
  </si>
  <si>
    <t>人</t>
    <rPh sb="0" eb="1">
      <t>ニン</t>
    </rPh>
    <phoneticPr fontId="3"/>
  </si>
  <si>
    <t>うち派遣直接雇用に係る加算</t>
    <phoneticPr fontId="3"/>
  </si>
  <si>
    <t>×</t>
    <phoneticPr fontId="3"/>
  </si>
  <si>
    <t>円</t>
    <rPh sb="0" eb="1">
      <t>エン</t>
    </rPh>
    <phoneticPr fontId="3"/>
  </si>
  <si>
    <t>支給申請額（I）</t>
    <phoneticPr fontId="3"/>
  </si>
  <si>
    <t>支給申請合計額</t>
    <rPh sb="0" eb="2">
      <t>シキュウ</t>
    </rPh>
    <rPh sb="2" eb="4">
      <t>シンセイ</t>
    </rPh>
    <rPh sb="4" eb="7">
      <t>ゴウケイガク</t>
    </rPh>
    <phoneticPr fontId="3"/>
  </si>
  <si>
    <t>＝</t>
    <phoneticPr fontId="3"/>
  </si>
  <si>
    <t>⑤</t>
    <phoneticPr fontId="3"/>
  </si>
  <si>
    <t>雇用する労働者を他の雇用形態に転換する制度について、継続して運用しており、その対象となる労働者本人の同意に基づき運用しているか。</t>
  </si>
  <si>
    <t>⑥</t>
    <phoneticPr fontId="3"/>
  </si>
  <si>
    <t>⑦　支給申請額</t>
    <rPh sb="2" eb="4">
      <t>シキュウ</t>
    </rPh>
    <rPh sb="4" eb="7">
      <t>シンセイガク</t>
    </rPh>
    <phoneticPr fontId="3"/>
  </si>
  <si>
    <t>□</t>
  </si>
  <si>
    <t>（　　</t>
    <phoneticPr fontId="3"/>
  </si>
  <si>
    <t>人）</t>
    <phoneticPr fontId="3"/>
  </si>
  <si>
    <t>有</t>
    <phoneticPr fontId="3"/>
  </si>
  <si>
    <t>無</t>
    <phoneticPr fontId="3"/>
  </si>
  <si>
    <t>いいえ</t>
    <phoneticPr fontId="3"/>
  </si>
  <si>
    <t>はい</t>
    <phoneticPr fontId="3"/>
  </si>
  <si>
    <t>支給申請額（A）</t>
  </si>
  <si>
    <t>1人当たりの加算額
　　　　47,500円</t>
    <phoneticPr fontId="3"/>
  </si>
  <si>
    <t>1人当たりの加算額
　　　　47,500円</t>
    <phoneticPr fontId="3"/>
  </si>
  <si>
    <t>支給申請額（E）</t>
    <phoneticPr fontId="3"/>
  </si>
  <si>
    <t>支給申請額（F）</t>
    <phoneticPr fontId="3"/>
  </si>
  <si>
    <t>支給申請額（G）</t>
    <phoneticPr fontId="3"/>
  </si>
  <si>
    <t>支給申請額（H）</t>
    <phoneticPr fontId="3"/>
  </si>
  <si>
    <t>①転換・直接雇用制度規定年月日・種類</t>
    <phoneticPr fontId="4"/>
  </si>
  <si>
    <t>③　雇用区分の規定年月日・種類</t>
    <phoneticPr fontId="4"/>
  </si>
  <si>
    <t>日</t>
    <rPh sb="0" eb="1">
      <t>ニチ</t>
    </rPh>
    <phoneticPr fontId="3"/>
  </si>
  <si>
    <t>月</t>
    <rPh sb="0" eb="1">
      <t>ゲツ</t>
    </rPh>
    <phoneticPr fontId="3"/>
  </si>
  <si>
    <t>年</t>
    <rPh sb="0" eb="1">
      <t>ネン</t>
    </rPh>
    <phoneticPr fontId="3"/>
  </si>
  <si>
    <t>１</t>
  </si>
  <si>
    <t>２</t>
  </si>
  <si>
    <t>２</t>
    <phoneticPr fontId="3"/>
  </si>
  <si>
    <t>３</t>
    <phoneticPr fontId="3"/>
  </si>
  <si>
    <t>②　制度の種類（該当する番号を選択）</t>
    <rPh sb="15" eb="17">
      <t>センタク</t>
    </rPh>
    <phoneticPr fontId="3"/>
  </si>
  <si>
    <t>（　　　　　　　　　　　）</t>
    <phoneticPr fontId="3"/>
  </si>
  <si>
    <t>】</t>
    <phoneticPr fontId="3"/>
  </si>
  <si>
    <t xml:space="preserve">※周知の方法【
</t>
    <phoneticPr fontId="3"/>
  </si>
  <si>
    <t>（該当する項目を選択）（その他の場合は(　)内に記入）</t>
    <rPh sb="8" eb="10">
      <t>センタク</t>
    </rPh>
    <rPh sb="14" eb="15">
      <t>タ</t>
    </rPh>
    <rPh sb="16" eb="18">
      <t>バアイ</t>
    </rPh>
    <rPh sb="22" eb="23">
      <t>ナイ</t>
    </rPh>
    <rPh sb="24" eb="26">
      <t>キニュウ</t>
    </rPh>
    <phoneticPr fontId="3"/>
  </si>
  <si>
    <t>.勤務地限定正社員制度</t>
    <phoneticPr fontId="3"/>
  </si>
  <si>
    <t>.職務限定正社員制度</t>
    <phoneticPr fontId="3"/>
  </si>
  <si>
    <t>.短時間正社員制度</t>
    <phoneticPr fontId="3"/>
  </si>
  <si>
    <t>.労働協約</t>
    <phoneticPr fontId="3"/>
  </si>
  <si>
    <t>.就業規則</t>
    <phoneticPr fontId="3"/>
  </si>
  <si>
    <t>.その他（</t>
    <phoneticPr fontId="3"/>
  </si>
  <si>
    <t>　　　　　　）</t>
    <phoneticPr fontId="3"/>
  </si>
  <si>
    <t>=</t>
    <phoneticPr fontId="3"/>
  </si>
  <si>
    <t>人材開発</t>
    <rPh sb="0" eb="2">
      <t>ジンザイ</t>
    </rPh>
    <rPh sb="2" eb="4">
      <t>カイハツ</t>
    </rPh>
    <phoneticPr fontId="3"/>
  </si>
  <si>
    <t>＜２．無期→正規＞</t>
    <rPh sb="3" eb="5">
      <t>ムキ</t>
    </rPh>
    <rPh sb="6" eb="8">
      <t>セイキ</t>
    </rPh>
    <phoneticPr fontId="3"/>
  </si>
  <si>
    <t>□</t>
    <phoneticPr fontId="3"/>
  </si>
  <si>
    <t>（３．勤務地限定正社員制度、職務限定正社員制度または短時間正社員制度を新たに規定した場合の加算）</t>
    <rPh sb="26" eb="29">
      <t>タンジカン</t>
    </rPh>
    <rPh sb="29" eb="32">
      <t>セイシャイン</t>
    </rPh>
    <rPh sb="32" eb="34">
      <t>セイド</t>
    </rPh>
    <phoneticPr fontId="3"/>
  </si>
  <si>
    <t>１.有期 → 正規
２.無期 → 正規</t>
    <phoneticPr fontId="3"/>
  </si>
  <si>
    <t>１.勤務地限定
２.職務限定
３.短時間</t>
    <phoneticPr fontId="3"/>
  </si>
  <si>
    <t>措置内容（該当する番号を選択）</t>
    <rPh sb="0" eb="2">
      <t>ソチ</t>
    </rPh>
    <rPh sb="2" eb="4">
      <t>ナイヨウ</t>
    </rPh>
    <rPh sb="9" eb="11">
      <t>バンゴウ</t>
    </rPh>
    <rPh sb="12" eb="14">
      <t>センタク</t>
    </rPh>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</si>
  <si>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t>
    </r>
    <r>
      <rPr>
        <sz val="6"/>
        <rFont val="ＭＳ ゴシック"/>
        <family val="3"/>
        <charset val="128"/>
      </rPr>
      <t>間）に○を記入してください。</t>
    </r>
    <phoneticPr fontId="3"/>
  </si>
  <si>
    <t>※ 「いいえ」の場合、本助成金の支給を受けることができません。偽りその他不正の手段により助成金の支給を受けた場合は、支給した助成金の全部または一部を返還していただきます。</t>
  </si>
  <si>
    <t>支給申請額（B）</t>
  </si>
  <si>
    <t>１</t>
    <phoneticPr fontId="3"/>
  </si>
  <si>
    <r>
      <t>※</t>
    </r>
    <r>
      <rPr>
        <sz val="7"/>
        <color theme="1"/>
        <rFont val="ＭＳ ゴシック"/>
        <family val="3"/>
        <charset val="128"/>
      </rPr>
      <t xml:space="preserve">    </t>
    </r>
    <r>
      <rPr>
        <sz val="6"/>
        <color theme="1"/>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t>
    </r>
    <phoneticPr fontId="3"/>
  </si>
  <si>
    <t xml:space="preserve">本申請とは別に、今年度行った正社員化コースの支給申請があるか。（「有」の場合は、支給申請を行った人数を記入）
</t>
    <rPh sb="45" eb="46">
      <t>オコナ</t>
    </rPh>
    <phoneticPr fontId="3"/>
  </si>
  <si>
    <t>＝</t>
  </si>
  <si>
    <t>＝</t>
    <phoneticPr fontId="3"/>
  </si>
  <si>
    <t>うち母子家庭の母等に係る加算</t>
    <rPh sb="2" eb="4">
      <t>ボシ</t>
    </rPh>
    <rPh sb="4" eb="6">
      <t>カテイ</t>
    </rPh>
    <phoneticPr fontId="3"/>
  </si>
  <si>
    <t>※生産性要件に係る支給申請の場合</t>
    <phoneticPr fontId="3"/>
  </si>
  <si>
    <t>支給申請額（D）</t>
    <phoneticPr fontId="3"/>
  </si>
  <si>
    <t xml:space="preserve"> 中小企業 570,000円</t>
    <phoneticPr fontId="3"/>
  </si>
  <si>
    <t xml:space="preserve"> 大企業   427,500円</t>
    <phoneticPr fontId="3"/>
  </si>
  <si>
    <t xml:space="preserve"> 中小企業 720,000円</t>
    <phoneticPr fontId="3"/>
  </si>
  <si>
    <t xml:space="preserve"> 大企業 　540,000円</t>
    <phoneticPr fontId="3"/>
  </si>
  <si>
    <t xml:space="preserve"> 中小企業 285,000円</t>
    <phoneticPr fontId="3"/>
  </si>
  <si>
    <t xml:space="preserve"> 大企業   213,750円</t>
    <phoneticPr fontId="3"/>
  </si>
  <si>
    <t xml:space="preserve"> 中小企業 360,000円</t>
    <phoneticPr fontId="3"/>
  </si>
  <si>
    <t xml:space="preserve"> 大企業 　270,000円</t>
    <phoneticPr fontId="3"/>
  </si>
  <si>
    <t>支給申請額（J）</t>
    <phoneticPr fontId="3"/>
  </si>
  <si>
    <t>1人当たりの加算額　　　 110,000円</t>
    <phoneticPr fontId="3"/>
  </si>
  <si>
    <t>1人当たりの加算額　　　　95,000円</t>
    <phoneticPr fontId="3"/>
  </si>
  <si>
    <t>1人当たりの加算額　　 　285,000円</t>
    <phoneticPr fontId="3"/>
  </si>
  <si>
    <t>うち母子家庭の母等に係る加算</t>
    <phoneticPr fontId="3"/>
  </si>
  <si>
    <t>1人当たりの加算額　　　 285,000円</t>
    <phoneticPr fontId="3"/>
  </si>
  <si>
    <t>支給申請額（K）</t>
    <phoneticPr fontId="3"/>
  </si>
  <si>
    <t>（A)＋（B）＋（C）＋（D）＋（E）＋（F）＋（G）＋（H）＋（I）＋（J）＋（K）</t>
    <phoneticPr fontId="3"/>
  </si>
  <si>
    <t>支給単価</t>
    <phoneticPr fontId="3"/>
  </si>
  <si>
    <t xml:space="preserve"> 中小企業 95,000円</t>
    <phoneticPr fontId="3"/>
  </si>
  <si>
    <t xml:space="preserve"> 大企業   71,250円</t>
    <phoneticPr fontId="3"/>
  </si>
  <si>
    <t xml:space="preserve"> 中小企業 120,000円</t>
    <phoneticPr fontId="3"/>
  </si>
  <si>
    <t xml:space="preserve"> 大企業 　 90,000円</t>
    <phoneticPr fontId="3"/>
  </si>
  <si>
    <t>②・③は、多様な正社員（※）への転換または直接雇用の場合のみ記入（※ 勤務地限定正社員、職務限定正社員または短時間正社員）。</t>
    <phoneticPr fontId="3"/>
  </si>
  <si>
    <t>うち人材開発支援助成金の特定の訓練（上記２訓練以外）に係る加算</t>
    <phoneticPr fontId="3"/>
  </si>
  <si>
    <t>うち人材開発支援助成金の特定の訓練（上記２訓練以外）に係る加算</t>
    <rPh sb="6" eb="8">
      <t>シエン</t>
    </rPh>
    <rPh sb="8" eb="11">
      <t>ジョセイキン</t>
    </rPh>
    <phoneticPr fontId="3"/>
  </si>
  <si>
    <t>うち人材開発支援助成金の特定
の訓練（定額制訓練、自発的職
業能力開発訓練）に係る加算</t>
    <rPh sb="12" eb="14">
      <t>トクテイ</t>
    </rPh>
    <phoneticPr fontId="3"/>
  </si>
  <si>
    <t>うち人材開発支援助成金の特定
の訓練（定額制訓練、自発的職
業能力開発訓練）に係る加算</t>
    <phoneticPr fontId="3"/>
  </si>
  <si>
    <t>※生産性要件に係る支給申請の場合 120,000円</t>
    <phoneticPr fontId="3"/>
  </si>
  <si>
    <t>※生産性要件に係る支給申請の場合 360,000円</t>
    <phoneticPr fontId="3"/>
  </si>
  <si>
    <t>※生産性要件に係る支給申請の場合  60,000円</t>
    <phoneticPr fontId="3"/>
  </si>
  <si>
    <t>人</t>
    <phoneticPr fontId="3"/>
  </si>
  <si>
    <t>支給申請額（C）</t>
    <phoneticPr fontId="3"/>
  </si>
  <si>
    <t>※生産性要件に係る支給申請の場合 140,000円</t>
    <phoneticPr fontId="3"/>
  </si>
  <si>
    <t>※生産性要件に係る支給申請の場合 70,000円</t>
    <phoneticPr fontId="3"/>
  </si>
  <si>
    <t>様式第３号（別添様式１－１）（第１面）（R４.12）</t>
    <rPh sb="0" eb="1">
      <t>サマ</t>
    </rPh>
    <rPh sb="1" eb="2">
      <t>シキ</t>
    </rPh>
    <rPh sb="2" eb="3">
      <t>ダイ</t>
    </rPh>
    <rPh sb="6" eb="8">
      <t>ベッテン</t>
    </rPh>
    <rPh sb="15" eb="16">
      <t>ダイ</t>
    </rPh>
    <rPh sb="17" eb="18">
      <t>メン</t>
    </rPh>
    <phoneticPr fontId="4"/>
  </si>
  <si>
    <t>様式第３号（別添様式１－１）（第２面）（R４.12)</t>
    <phoneticPr fontId="3"/>
  </si>
  <si>
    <t>（令和４年12月２日以降に取組を行った場合はこの様式で申請してください。）</t>
    <rPh sb="1" eb="3">
      <t>レイワ</t>
    </rPh>
    <rPh sb="4" eb="5">
      <t>ネン</t>
    </rPh>
    <rPh sb="9" eb="10">
      <t>ニチ</t>
    </rPh>
    <rPh sb="10" eb="12">
      <t>イコウ</t>
    </rPh>
    <rPh sb="13" eb="15">
      <t>トリクミ</t>
    </rPh>
    <rPh sb="16" eb="17">
      <t>オコナ</t>
    </rPh>
    <rPh sb="19" eb="21">
      <t>バアイ</t>
    </rPh>
    <rPh sb="24" eb="26">
      <t>ヨウシキ</t>
    </rPh>
    <rPh sb="27" eb="29">
      <t>シンセイ</t>
    </rPh>
    <phoneticPr fontId="4"/>
  </si>
  <si>
    <t>1人当たりの加算額
　　　　55,000円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</si>
</sst>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trike/>
      <sz val="9"/>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sz val="9"/>
      <name val="ＭＳ ゴシック"/>
      <family val="3"/>
      <charset val="128"/>
    </font>
    <font>
      <b/>
      <sz val="14"/>
      <color theme="1"/>
      <name val="ＭＳ ゴシック"/>
      <family val="3"/>
      <charset val="128"/>
    </font>
    <font>
      <sz val="11"/>
      <color theme="0"/>
      <name val="ＭＳ ゴシック"/>
      <family val="3"/>
      <charset val="128"/>
    </font>
    <font>
      <b/>
      <u/>
      <sz val="8"/>
      <color theme="1"/>
      <name val="ＭＳ ゴシック"/>
      <family val="3"/>
      <charset val="128"/>
    </font>
    <font>
      <strike/>
      <sz val="8"/>
      <color theme="1"/>
      <name val="ＭＳ ゴシック"/>
      <family val="3"/>
      <charset val="128"/>
    </font>
  </fonts>
  <fills count="5">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bottom style="double">
        <color indexed="64"/>
      </bottom>
      <diagonal/>
    </border>
    <border>
      <left style="double">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auto="1"/>
      </top>
      <bottom style="thick">
        <color auto="1"/>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99">
    <xf numFmtId="0" fontId="0" fillId="0" borderId="0" xfId="0">
      <alignment vertical="center"/>
    </xf>
    <xf numFmtId="0" fontId="9" fillId="0" borderId="2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vertical="center"/>
    </xf>
    <xf numFmtId="0" fontId="9" fillId="0" borderId="0" xfId="0" applyFont="1" applyBorder="1" applyAlignment="1">
      <alignment horizontal="left" vertical="center"/>
    </xf>
    <xf numFmtId="0" fontId="9" fillId="0" borderId="8" xfId="0" applyFont="1" applyBorder="1" applyAlignment="1">
      <alignment vertical="center"/>
    </xf>
    <xf numFmtId="0" fontId="6" fillId="0" borderId="13" xfId="0" applyNumberFormat="1" applyFont="1" applyBorder="1" applyAlignment="1">
      <alignment vertical="center"/>
    </xf>
    <xf numFmtId="0" fontId="6" fillId="0" borderId="14" xfId="0" applyNumberFormat="1" applyFont="1" applyBorder="1" applyAlignment="1">
      <alignment vertical="center"/>
    </xf>
    <xf numFmtId="0" fontId="9" fillId="0" borderId="0" xfId="0" applyNumberFormat="1" applyFont="1" applyBorder="1" applyAlignment="1">
      <alignment horizontal="left" vertical="center"/>
    </xf>
    <xf numFmtId="0" fontId="6" fillId="0" borderId="13" xfId="0" applyNumberFormat="1" applyFont="1" applyBorder="1" applyAlignment="1">
      <alignment vertical="center" wrapText="1"/>
    </xf>
    <xf numFmtId="0" fontId="6" fillId="0" borderId="14" xfId="0" applyNumberFormat="1" applyFont="1" applyBorder="1" applyAlignment="1">
      <alignment vertical="center" wrapText="1"/>
    </xf>
    <xf numFmtId="0" fontId="10" fillId="0" borderId="9" xfId="0" applyNumberFormat="1" applyFont="1" applyBorder="1" applyAlignment="1">
      <alignment vertical="center"/>
    </xf>
    <xf numFmtId="0" fontId="10" fillId="0" borderId="16" xfId="0" applyNumberFormat="1" applyFont="1" applyBorder="1" applyAlignment="1">
      <alignment vertical="center"/>
    </xf>
    <xf numFmtId="0" fontId="10" fillId="0" borderId="22" xfId="0" applyNumberFormat="1" applyFont="1" applyBorder="1" applyAlignment="1">
      <alignment vertical="center"/>
    </xf>
    <xf numFmtId="0" fontId="10" fillId="0" borderId="0" xfId="0" applyNumberFormat="1" applyFont="1" applyBorder="1" applyAlignment="1">
      <alignment vertical="center"/>
    </xf>
    <xf numFmtId="0" fontId="6" fillId="0" borderId="0" xfId="0" applyNumberFormat="1" applyFont="1" applyBorder="1" applyAlignment="1">
      <alignment vertical="center"/>
    </xf>
    <xf numFmtId="0" fontId="6" fillId="0" borderId="1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12" fillId="0" borderId="0" xfId="1" applyNumberFormat="1" applyFont="1" applyBorder="1" applyAlignment="1">
      <alignment vertical="center"/>
    </xf>
    <xf numFmtId="0" fontId="12" fillId="0" borderId="0" xfId="1" applyNumberFormat="1" applyFont="1" applyBorder="1" applyAlignment="1">
      <alignment vertical="center" wrapText="1"/>
    </xf>
    <xf numFmtId="0" fontId="12" fillId="0" borderId="17" xfId="1" applyNumberFormat="1" applyFont="1" applyBorder="1" applyAlignment="1">
      <alignment vertical="center"/>
    </xf>
    <xf numFmtId="0" fontId="12" fillId="0" borderId="19" xfId="1" applyNumberFormat="1" applyFont="1" applyBorder="1" applyAlignment="1">
      <alignment vertical="center"/>
    </xf>
    <xf numFmtId="0" fontId="12" fillId="0" borderId="12" xfId="1" applyNumberFormat="1" applyFont="1" applyBorder="1" applyAlignment="1">
      <alignment vertical="center"/>
    </xf>
    <xf numFmtId="0" fontId="12" fillId="0" borderId="13" xfId="1" applyNumberFormat="1" applyFont="1" applyBorder="1" applyAlignment="1">
      <alignment vertical="center"/>
    </xf>
    <xf numFmtId="0" fontId="6" fillId="0" borderId="0" xfId="1" applyNumberFormat="1" applyFont="1" applyBorder="1" applyAlignment="1">
      <alignment vertical="center" wrapText="1"/>
    </xf>
    <xf numFmtId="0" fontId="12" fillId="0" borderId="15" xfId="1" applyNumberFormat="1" applyFont="1" applyBorder="1" applyAlignment="1">
      <alignment vertical="center"/>
    </xf>
    <xf numFmtId="0" fontId="12" fillId="0" borderId="9" xfId="1" applyNumberFormat="1" applyFont="1" applyBorder="1" applyAlignment="1">
      <alignment vertical="center"/>
    </xf>
    <xf numFmtId="0" fontId="12" fillId="0" borderId="21" xfId="1" applyNumberFormat="1" applyFont="1" applyBorder="1" applyAlignment="1">
      <alignment vertical="center"/>
    </xf>
    <xf numFmtId="0" fontId="11" fillId="0" borderId="22" xfId="1" applyNumberFormat="1" applyFont="1" applyBorder="1" applyAlignment="1">
      <alignment vertical="center"/>
    </xf>
    <xf numFmtId="0" fontId="12" fillId="0" borderId="9" xfId="1" applyNumberFormat="1" applyFont="1" applyBorder="1"/>
    <xf numFmtId="0" fontId="12" fillId="0" borderId="0" xfId="1" applyNumberFormat="1" applyFont="1" applyBorder="1"/>
    <xf numFmtId="0" fontId="12" fillId="0" borderId="13" xfId="1" applyNumberFormat="1" applyFont="1" applyBorder="1"/>
    <xf numFmtId="0" fontId="12" fillId="0" borderId="0" xfId="1" applyNumberFormat="1" applyFont="1" applyBorder="1" applyAlignment="1">
      <alignment horizontal="left" vertical="center"/>
    </xf>
    <xf numFmtId="49" fontId="12" fillId="0" borderId="0" xfId="1" applyNumberFormat="1" applyFont="1"/>
    <xf numFmtId="0" fontId="12" fillId="0" borderId="11" xfId="1" applyNumberFormat="1" applyFont="1" applyBorder="1" applyAlignment="1">
      <alignment vertical="center"/>
    </xf>
    <xf numFmtId="0" fontId="12" fillId="0" borderId="20" xfId="1" applyNumberFormat="1" applyFont="1" applyBorder="1" applyAlignment="1">
      <alignment vertical="center"/>
    </xf>
    <xf numFmtId="0" fontId="12" fillId="0" borderId="0" xfId="1" applyNumberFormat="1" applyFont="1" applyFill="1" applyBorder="1" applyAlignment="1">
      <alignment horizontal="center" vertical="center"/>
    </xf>
    <xf numFmtId="0" fontId="12" fillId="0" borderId="0" xfId="1" applyNumberFormat="1" applyFont="1" applyFill="1" applyBorder="1" applyAlignment="1">
      <alignment vertical="center"/>
    </xf>
    <xf numFmtId="0" fontId="12" fillId="0" borderId="0" xfId="1" applyNumberFormat="1" applyFont="1" applyFill="1" applyBorder="1" applyAlignment="1">
      <alignment horizontal="center" vertical="top"/>
    </xf>
    <xf numFmtId="0" fontId="15" fillId="0" borderId="0" xfId="1" applyNumberFormat="1" applyFont="1" applyBorder="1" applyAlignment="1">
      <alignment vertical="center" wrapText="1"/>
    </xf>
    <xf numFmtId="0" fontId="15" fillId="0" borderId="0" xfId="1" applyNumberFormat="1" applyFont="1" applyBorder="1" applyAlignment="1">
      <alignment horizontal="center" vertical="center" wrapText="1"/>
    </xf>
    <xf numFmtId="0" fontId="16" fillId="0" borderId="0" xfId="1" applyNumberFormat="1" applyFont="1" applyBorder="1" applyAlignment="1">
      <alignment horizontal="center" vertical="center"/>
    </xf>
    <xf numFmtId="0" fontId="9" fillId="0" borderId="0" xfId="1" applyNumberFormat="1" applyFont="1" applyBorder="1" applyAlignment="1">
      <alignment vertical="center" wrapText="1"/>
    </xf>
    <xf numFmtId="0" fontId="6" fillId="0" borderId="12" xfId="0" applyNumberFormat="1" applyFont="1" applyBorder="1">
      <alignment vertical="center"/>
    </xf>
    <xf numFmtId="0" fontId="14" fillId="0" borderId="0" xfId="1" applyNumberFormat="1" applyFont="1" applyBorder="1" applyAlignment="1">
      <alignment horizontal="center" vertical="center"/>
    </xf>
    <xf numFmtId="49" fontId="21" fillId="0" borderId="0" xfId="1" applyNumberFormat="1" applyFont="1"/>
    <xf numFmtId="49" fontId="9" fillId="0" borderId="0" xfId="1" applyNumberFormat="1" applyFont="1"/>
    <xf numFmtId="49" fontId="22" fillId="0" borderId="0" xfId="1" applyNumberFormat="1" applyFont="1"/>
    <xf numFmtId="49" fontId="23" fillId="0" borderId="0" xfId="1" applyNumberFormat="1" applyFont="1"/>
    <xf numFmtId="49" fontId="12" fillId="0" borderId="0" xfId="1" applyNumberFormat="1" applyFont="1" applyFill="1" applyBorder="1" applyAlignment="1">
      <alignment vertical="center"/>
    </xf>
    <xf numFmtId="49" fontId="12" fillId="0" borderId="0" xfId="1" applyNumberFormat="1" applyFont="1" applyFill="1" applyBorder="1" applyAlignment="1">
      <alignment horizontal="center" vertical="center"/>
    </xf>
    <xf numFmtId="38" fontId="9" fillId="0" borderId="0" xfId="39" applyFont="1" applyAlignment="1"/>
    <xf numFmtId="38" fontId="12" fillId="0" borderId="0" xfId="39" applyFont="1" applyAlignment="1"/>
    <xf numFmtId="49" fontId="12" fillId="0" borderId="24" xfId="1" applyNumberFormat="1" applyFont="1" applyFill="1" applyBorder="1" applyAlignment="1">
      <alignment vertical="center"/>
    </xf>
    <xf numFmtId="49" fontId="12" fillId="0" borderId="23" xfId="1" applyNumberFormat="1" applyFont="1" applyFill="1" applyBorder="1" applyAlignment="1">
      <alignment vertical="center"/>
    </xf>
    <xf numFmtId="49" fontId="12" fillId="0" borderId="8" xfId="1" applyNumberFormat="1" applyFont="1" applyFill="1" applyBorder="1" applyAlignment="1">
      <alignment vertical="center"/>
    </xf>
    <xf numFmtId="49" fontId="12" fillId="0" borderId="8" xfId="1" applyNumberFormat="1" applyFont="1" applyBorder="1" applyAlignment="1">
      <alignment vertical="center"/>
    </xf>
    <xf numFmtId="38" fontId="12" fillId="0" borderId="0" xfId="39" applyFont="1" applyFill="1" applyBorder="1" applyAlignment="1">
      <alignment vertical="center"/>
    </xf>
    <xf numFmtId="49" fontId="12" fillId="0" borderId="5" xfId="1" applyNumberFormat="1" applyFont="1" applyFill="1" applyBorder="1" applyAlignment="1">
      <alignment vertical="center"/>
    </xf>
    <xf numFmtId="49" fontId="12" fillId="0" borderId="4" xfId="1" applyNumberFormat="1" applyFont="1" applyBorder="1" applyAlignment="1">
      <alignment horizontal="left" vertical="center"/>
    </xf>
    <xf numFmtId="49" fontId="12" fillId="0" borderId="4" xfId="1" applyNumberFormat="1" applyFont="1" applyBorder="1" applyAlignment="1">
      <alignment vertical="center"/>
    </xf>
    <xf numFmtId="49" fontId="12" fillId="0" borderId="5" xfId="1" applyNumberFormat="1" applyFont="1" applyBorder="1" applyAlignment="1">
      <alignment vertical="center"/>
    </xf>
    <xf numFmtId="49" fontId="12" fillId="0" borderId="1" xfId="1" applyNumberFormat="1" applyFont="1" applyFill="1" applyBorder="1" applyAlignment="1"/>
    <xf numFmtId="49" fontId="12" fillId="0" borderId="1" xfId="1" applyNumberFormat="1" applyFont="1" applyFill="1" applyBorder="1" applyAlignment="1">
      <alignment wrapText="1"/>
    </xf>
    <xf numFmtId="49" fontId="12" fillId="0" borderId="1" xfId="1" applyNumberFormat="1" applyFont="1" applyBorder="1" applyAlignment="1">
      <alignment wrapText="1"/>
    </xf>
    <xf numFmtId="38" fontId="12" fillId="0" borderId="0" xfId="39" applyFont="1" applyBorder="1" applyAlignment="1"/>
    <xf numFmtId="49" fontId="12" fillId="0" borderId="0" xfId="1" applyNumberFormat="1" applyFont="1" applyBorder="1"/>
    <xf numFmtId="49" fontId="12" fillId="0" borderId="2" xfId="1" applyNumberFormat="1" applyFont="1" applyFill="1" applyBorder="1" applyAlignment="1">
      <alignment horizontal="left" vertical="center" wrapText="1"/>
    </xf>
    <xf numFmtId="49" fontId="12" fillId="0" borderId="1" xfId="1" applyNumberFormat="1" applyFont="1" applyFill="1" applyBorder="1" applyAlignment="1">
      <alignment horizontal="left" vertical="center"/>
    </xf>
    <xf numFmtId="49" fontId="12" fillId="0" borderId="1" xfId="1" applyNumberFormat="1" applyFont="1" applyFill="1" applyBorder="1" applyAlignment="1">
      <alignment vertical="center" wrapText="1"/>
    </xf>
    <xf numFmtId="49" fontId="12" fillId="0" borderId="1" xfId="1" applyNumberFormat="1" applyFont="1" applyFill="1" applyBorder="1" applyAlignment="1">
      <alignment vertical="center"/>
    </xf>
    <xf numFmtId="49" fontId="12" fillId="0" borderId="3" xfId="1" applyNumberFormat="1" applyFont="1" applyFill="1" applyBorder="1" applyAlignment="1">
      <alignment vertical="center" wrapText="1"/>
    </xf>
    <xf numFmtId="0" fontId="22" fillId="0" borderId="0" xfId="0" applyFont="1">
      <alignment vertical="center"/>
    </xf>
    <xf numFmtId="0" fontId="25" fillId="0" borderId="0" xfId="0" applyFont="1">
      <alignment vertical="center"/>
    </xf>
    <xf numFmtId="0" fontId="12" fillId="0" borderId="0" xfId="0" applyFont="1" applyBorder="1" applyAlignment="1">
      <alignment vertical="center"/>
    </xf>
    <xf numFmtId="38" fontId="12" fillId="0" borderId="0" xfId="39" applyFont="1" applyBorder="1" applyAlignment="1">
      <alignment horizontal="left"/>
    </xf>
    <xf numFmtId="49" fontId="12" fillId="0" borderId="0" xfId="1" applyNumberFormat="1" applyFont="1" applyBorder="1" applyAlignment="1">
      <alignment horizontal="left"/>
    </xf>
    <xf numFmtId="0" fontId="12" fillId="0" borderId="8" xfId="0" applyFont="1" applyBorder="1" applyAlignment="1">
      <alignment horizontal="left" vertical="center"/>
    </xf>
    <xf numFmtId="0" fontId="12" fillId="0" borderId="24" xfId="0" applyFont="1" applyBorder="1" applyAlignment="1">
      <alignment horizontal="left" vertical="center"/>
    </xf>
    <xf numFmtId="0" fontId="9" fillId="0" borderId="4"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49" fontId="12" fillId="0" borderId="0" xfId="1" applyNumberFormat="1" applyFont="1" applyBorder="1" applyAlignment="1">
      <alignment vertical="center"/>
    </xf>
    <xf numFmtId="49" fontId="12" fillId="0" borderId="0" xfId="1" applyNumberFormat="1" applyFont="1" applyBorder="1" applyAlignment="1">
      <alignment horizontal="center" vertical="center"/>
    </xf>
    <xf numFmtId="49" fontId="12" fillId="0" borderId="0" xfId="1" applyNumberFormat="1" applyFont="1" applyBorder="1" applyAlignment="1">
      <alignment vertical="center" wrapText="1"/>
    </xf>
    <xf numFmtId="49" fontId="12" fillId="0" borderId="17" xfId="1" applyNumberFormat="1" applyFont="1" applyBorder="1"/>
    <xf numFmtId="49" fontId="12" fillId="0" borderId="19" xfId="1" applyNumberFormat="1" applyFont="1" applyBorder="1"/>
    <xf numFmtId="49" fontId="12" fillId="0" borderId="15" xfId="1" applyNumberFormat="1" applyFont="1" applyBorder="1"/>
    <xf numFmtId="49" fontId="12" fillId="0" borderId="9" xfId="1" applyNumberFormat="1" applyFont="1" applyBorder="1"/>
    <xf numFmtId="49" fontId="12" fillId="0" borderId="21" xfId="1" applyNumberFormat="1" applyFont="1" applyBorder="1"/>
    <xf numFmtId="0" fontId="12" fillId="0" borderId="0" xfId="1" applyNumberFormat="1" applyFont="1" applyBorder="1" applyAlignment="1">
      <alignment horizontal="center" vertical="top"/>
    </xf>
    <xf numFmtId="0" fontId="12" fillId="0" borderId="20" xfId="1" applyNumberFormat="1" applyFont="1" applyBorder="1" applyAlignment="1">
      <alignment vertical="center" wrapText="1"/>
    </xf>
    <xf numFmtId="0" fontId="12" fillId="0" borderId="17" xfId="1" applyNumberFormat="1" applyFont="1" applyBorder="1" applyAlignment="1">
      <alignment vertical="center" wrapText="1"/>
    </xf>
    <xf numFmtId="0" fontId="9" fillId="0" borderId="19" xfId="1" applyNumberFormat="1" applyFont="1" applyBorder="1" applyAlignment="1">
      <alignment vertical="center" wrapText="1"/>
    </xf>
    <xf numFmtId="0" fontId="12" fillId="0" borderId="11" xfId="1" applyNumberFormat="1" applyFont="1" applyBorder="1" applyAlignment="1">
      <alignment vertical="center" wrapText="1"/>
    </xf>
    <xf numFmtId="0" fontId="9" fillId="0" borderId="20" xfId="1" applyNumberFormat="1" applyFont="1" applyBorder="1" applyAlignment="1">
      <alignment vertical="center" wrapText="1"/>
    </xf>
    <xf numFmtId="0" fontId="12" fillId="0" borderId="21" xfId="1" applyNumberFormat="1" applyFont="1" applyBorder="1" applyAlignment="1">
      <alignment vertical="center" wrapText="1"/>
    </xf>
    <xf numFmtId="49" fontId="12" fillId="0" borderId="0" xfId="1" applyNumberFormat="1" applyFont="1" applyBorder="1" applyAlignment="1"/>
    <xf numFmtId="49" fontId="13" fillId="0" borderId="0" xfId="1" applyNumberFormat="1" applyFont="1" applyBorder="1" applyAlignment="1">
      <alignment vertical="center"/>
    </xf>
    <xf numFmtId="49" fontId="22" fillId="0" borderId="0" xfId="1" applyNumberFormat="1" applyFont="1" applyBorder="1" applyAlignment="1">
      <alignment vertical="center"/>
    </xf>
    <xf numFmtId="49" fontId="26" fillId="0" borderId="0" xfId="1" applyNumberFormat="1" applyFont="1" applyBorder="1" applyAlignment="1">
      <alignment horizontal="left" vertical="top"/>
    </xf>
    <xf numFmtId="49" fontId="12" fillId="0" borderId="0" xfId="1" applyNumberFormat="1" applyFont="1" applyFill="1" applyBorder="1" applyAlignment="1">
      <alignment vertical="top" textRotation="255"/>
    </xf>
    <xf numFmtId="49" fontId="12" fillId="0" borderId="0" xfId="1" applyNumberFormat="1" applyFont="1" applyFill="1" applyBorder="1" applyAlignment="1">
      <alignment vertical="top"/>
    </xf>
    <xf numFmtId="49" fontId="12" fillId="0" borderId="0" xfId="1" applyNumberFormat="1" applyFont="1" applyFill="1" applyBorder="1" applyAlignment="1">
      <alignment horizontal="center" vertical="top" shrinkToFit="1"/>
    </xf>
    <xf numFmtId="49" fontId="12" fillId="0" borderId="0" xfId="1" applyNumberFormat="1" applyFont="1" applyBorder="1" applyAlignment="1">
      <alignment horizontal="distributed" vertical="top" shrinkToFit="1"/>
    </xf>
    <xf numFmtId="38" fontId="12" fillId="0" borderId="0" xfId="39" applyFont="1" applyFill="1" applyBorder="1" applyAlignment="1">
      <alignment vertical="top"/>
    </xf>
    <xf numFmtId="49" fontId="12" fillId="0" borderId="0" xfId="1" applyNumberFormat="1" applyFont="1" applyFill="1" applyBorder="1" applyAlignment="1">
      <alignment horizontal="left" vertical="center"/>
    </xf>
    <xf numFmtId="49" fontId="12" fillId="0" borderId="0" xfId="1" applyNumberFormat="1" applyFont="1" applyFill="1" applyBorder="1" applyAlignment="1">
      <alignment vertical="center" textRotation="255"/>
    </xf>
    <xf numFmtId="49" fontId="12" fillId="0" borderId="0" xfId="1" applyNumberFormat="1" applyFont="1" applyFill="1" applyBorder="1" applyAlignment="1">
      <alignment horizontal="center" vertical="center" shrinkToFit="1"/>
    </xf>
    <xf numFmtId="49" fontId="12" fillId="0" borderId="0" xfId="1" applyNumberFormat="1" applyFont="1" applyBorder="1" applyAlignment="1">
      <alignment horizontal="distributed" vertical="center" shrinkToFit="1"/>
    </xf>
    <xf numFmtId="49" fontId="12" fillId="0" borderId="0" xfId="1" applyNumberFormat="1" applyFont="1" applyBorder="1" applyAlignment="1">
      <alignment vertical="top"/>
    </xf>
    <xf numFmtId="38" fontId="12" fillId="0" borderId="0" xfId="39" applyFont="1" applyBorder="1" applyAlignment="1">
      <alignment vertical="top"/>
    </xf>
    <xf numFmtId="49" fontId="11" fillId="0" borderId="0" xfId="1" applyNumberFormat="1" applyFont="1" applyBorder="1" applyAlignment="1">
      <alignment horizontal="left" vertical="top"/>
    </xf>
    <xf numFmtId="49" fontId="11" fillId="0" borderId="0" xfId="1" applyNumberFormat="1" applyFont="1" applyBorder="1" applyAlignment="1">
      <alignment horizontal="left" vertical="top" wrapText="1"/>
    </xf>
    <xf numFmtId="49" fontId="27" fillId="0" borderId="0" xfId="1" applyNumberFormat="1" applyFont="1" applyBorder="1" applyAlignment="1">
      <alignment horizontal="left" vertical="top"/>
    </xf>
    <xf numFmtId="49" fontId="11" fillId="0" borderId="0" xfId="1" applyNumberFormat="1" applyFont="1" applyFill="1" applyBorder="1" applyAlignment="1">
      <alignment horizontal="left" vertical="top"/>
    </xf>
    <xf numFmtId="49" fontId="11" fillId="0" borderId="0" xfId="1" applyNumberFormat="1" applyFont="1" applyFill="1" applyBorder="1" applyAlignment="1">
      <alignment vertical="top" wrapText="1"/>
    </xf>
    <xf numFmtId="0" fontId="12" fillId="0" borderId="0" xfId="1" applyFont="1" applyFill="1" applyBorder="1" applyAlignment="1">
      <alignment vertical="top"/>
    </xf>
    <xf numFmtId="0" fontId="12" fillId="0" borderId="0" xfId="1" applyFont="1" applyFill="1" applyBorder="1" applyAlignment="1">
      <alignment vertical="center"/>
    </xf>
    <xf numFmtId="0" fontId="11" fillId="0" borderId="0" xfId="1" applyFont="1" applyFill="1" applyBorder="1" applyAlignment="1">
      <alignment vertical="center"/>
    </xf>
    <xf numFmtId="49" fontId="11" fillId="0" borderId="0" xfId="1" applyNumberFormat="1" applyFont="1" applyBorder="1" applyAlignment="1">
      <alignment vertical="top"/>
    </xf>
    <xf numFmtId="0" fontId="6" fillId="0" borderId="0" xfId="0" applyFont="1" applyFill="1" applyBorder="1" applyAlignment="1">
      <alignment vertical="center" wrapText="1"/>
    </xf>
    <xf numFmtId="49" fontId="12" fillId="0" borderId="0" xfId="1" applyNumberFormat="1" applyFont="1" applyFill="1"/>
    <xf numFmtId="38" fontId="12" fillId="0" borderId="0" xfId="39" applyFont="1" applyBorder="1" applyAlignment="1">
      <alignment horizontal="center" vertical="center"/>
    </xf>
    <xf numFmtId="0" fontId="12" fillId="0" borderId="0" xfId="1" applyNumberFormat="1" applyFont="1" applyBorder="1" applyAlignment="1">
      <alignment horizontal="center" vertical="center"/>
    </xf>
    <xf numFmtId="49" fontId="12" fillId="0" borderId="8" xfId="1" applyNumberFormat="1" applyFont="1" applyBorder="1" applyAlignment="1">
      <alignment horizontal="left" vertical="center"/>
    </xf>
    <xf numFmtId="49" fontId="12" fillId="0" borderId="1" xfId="1" applyNumberFormat="1" applyFont="1" applyFill="1" applyBorder="1" applyAlignment="1">
      <alignment horizontal="left" vertical="center" wrapText="1"/>
    </xf>
    <xf numFmtId="0" fontId="6" fillId="0" borderId="0" xfId="0" applyFont="1" applyBorder="1" applyAlignment="1">
      <alignment horizontal="left" vertical="center"/>
    </xf>
    <xf numFmtId="0" fontId="12" fillId="2" borderId="23" xfId="0" applyFont="1" applyFill="1" applyBorder="1" applyAlignment="1">
      <alignment horizontal="left" vertical="center"/>
    </xf>
    <xf numFmtId="0" fontId="9" fillId="2" borderId="8" xfId="0" applyFont="1" applyFill="1" applyBorder="1" applyAlignment="1">
      <alignment horizontal="left" vertical="center"/>
    </xf>
    <xf numFmtId="0" fontId="12" fillId="2" borderId="8"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6" xfId="0" applyFont="1" applyFill="1" applyBorder="1" applyAlignment="1">
      <alignment horizontal="left" vertical="center"/>
    </xf>
    <xf numFmtId="0" fontId="6" fillId="2" borderId="4" xfId="0" applyFont="1" applyFill="1" applyBorder="1" applyAlignment="1">
      <alignment vertical="center"/>
    </xf>
    <xf numFmtId="0" fontId="9" fillId="2" borderId="4"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49" fontId="12" fillId="0" borderId="2" xfId="1" applyNumberFormat="1" applyFont="1" applyFill="1" applyBorder="1" applyAlignment="1"/>
    <xf numFmtId="49" fontId="12" fillId="0" borderId="3" xfId="1" applyNumberFormat="1" applyFont="1" applyBorder="1" applyAlignment="1">
      <alignment wrapText="1"/>
    </xf>
    <xf numFmtId="0" fontId="9" fillId="0" borderId="25" xfId="0" applyFont="1" applyBorder="1" applyAlignment="1">
      <alignment horizontal="left" vertical="center"/>
    </xf>
    <xf numFmtId="0" fontId="6" fillId="0" borderId="26" xfId="0" applyFont="1" applyBorder="1" applyAlignment="1">
      <alignment horizontal="left" vertical="center"/>
    </xf>
    <xf numFmtId="0" fontId="6" fillId="0" borderId="25" xfId="0" applyFont="1" applyBorder="1" applyAlignment="1">
      <alignment horizontal="left" vertical="center"/>
    </xf>
    <xf numFmtId="49" fontId="12" fillId="0" borderId="26" xfId="1" applyNumberFormat="1" applyFont="1" applyBorder="1"/>
    <xf numFmtId="0" fontId="6" fillId="0" borderId="0" xfId="0" applyNumberFormat="1" applyFont="1" applyBorder="1" applyAlignment="1">
      <alignment vertical="center" wrapText="1"/>
    </xf>
    <xf numFmtId="0" fontId="6" fillId="0" borderId="0" xfId="0" applyNumberFormat="1" applyFont="1" applyBorder="1" applyAlignment="1">
      <alignment vertical="top" wrapText="1"/>
    </xf>
    <xf numFmtId="0" fontId="6" fillId="0" borderId="0" xfId="1" applyNumberFormat="1" applyFont="1" applyBorder="1" applyAlignment="1">
      <alignment vertical="top"/>
    </xf>
    <xf numFmtId="0" fontId="6" fillId="0" borderId="25" xfId="0" applyNumberFormat="1" applyFont="1" applyBorder="1" applyAlignment="1">
      <alignment horizontal="justify" vertical="center"/>
    </xf>
    <xf numFmtId="0" fontId="22" fillId="0" borderId="0" xfId="0" applyFont="1" applyBorder="1">
      <alignment vertical="center"/>
    </xf>
    <xf numFmtId="0" fontId="6" fillId="0" borderId="0" xfId="0" applyNumberFormat="1" applyFont="1" applyBorder="1" applyAlignment="1">
      <alignment horizontal="left" vertical="center" wrapText="1"/>
    </xf>
    <xf numFmtId="0" fontId="6" fillId="0" borderId="0" xfId="0" applyNumberFormat="1" applyFont="1" applyBorder="1" applyAlignment="1">
      <alignment horizontal="right" vertical="center" wrapText="1"/>
    </xf>
    <xf numFmtId="49" fontId="12" fillId="0" borderId="25" xfId="1" applyNumberFormat="1" applyFont="1" applyBorder="1"/>
    <xf numFmtId="0" fontId="10" fillId="0" borderId="0" xfId="0" applyNumberFormat="1" applyFont="1" applyBorder="1" applyAlignment="1">
      <alignment vertical="top" wrapText="1"/>
    </xf>
    <xf numFmtId="0" fontId="7" fillId="0" borderId="0" xfId="0" applyNumberFormat="1" applyFont="1" applyBorder="1" applyAlignment="1">
      <alignment horizontal="left" vertical="center"/>
    </xf>
    <xf numFmtId="0" fontId="17" fillId="0" borderId="0" xfId="0" applyNumberFormat="1" applyFont="1" applyBorder="1" applyAlignment="1">
      <alignment horizontal="left" vertical="center"/>
    </xf>
    <xf numFmtId="0" fontId="20" fillId="0" borderId="25" xfId="0" applyNumberFormat="1" applyFont="1" applyBorder="1" applyAlignment="1">
      <alignment horizontal="left" vertical="center"/>
    </xf>
    <xf numFmtId="0" fontId="8" fillId="0" borderId="0" xfId="0" applyNumberFormat="1" applyFont="1" applyBorder="1">
      <alignment vertical="center"/>
    </xf>
    <xf numFmtId="49" fontId="9" fillId="0" borderId="26" xfId="1" applyNumberFormat="1" applyFont="1" applyBorder="1" applyAlignment="1">
      <alignment vertical="center" wrapText="1"/>
    </xf>
    <xf numFmtId="0" fontId="6" fillId="0" borderId="25" xfId="0" applyNumberFormat="1" applyFont="1" applyBorder="1" applyAlignment="1">
      <alignment horizontal="center" vertical="center"/>
    </xf>
    <xf numFmtId="0" fontId="6" fillId="0" borderId="6" xfId="0" applyNumberFormat="1" applyFont="1" applyBorder="1" applyAlignment="1">
      <alignment horizontal="justify" vertical="center"/>
    </xf>
    <xf numFmtId="0" fontId="12" fillId="0" borderId="4" xfId="1" applyNumberFormat="1" applyFont="1" applyBorder="1" applyAlignment="1">
      <alignment horizontal="center" vertical="center"/>
    </xf>
    <xf numFmtId="0" fontId="12" fillId="0" borderId="4" xfId="1" applyNumberFormat="1" applyFont="1" applyBorder="1" applyAlignment="1">
      <alignment vertical="center"/>
    </xf>
    <xf numFmtId="0" fontId="12" fillId="0" borderId="4" xfId="1" applyNumberFormat="1" applyFont="1" applyBorder="1" applyAlignment="1">
      <alignment horizontal="center" vertical="top"/>
    </xf>
    <xf numFmtId="0" fontId="15" fillId="0" borderId="4" xfId="1" applyNumberFormat="1" applyFont="1" applyBorder="1" applyAlignment="1">
      <alignment vertical="center" wrapText="1"/>
    </xf>
    <xf numFmtId="0" fontId="15" fillId="0" borderId="4" xfId="1" applyNumberFormat="1" applyFont="1" applyBorder="1" applyAlignment="1">
      <alignment horizontal="center" vertical="center" wrapText="1"/>
    </xf>
    <xf numFmtId="0" fontId="12" fillId="0" borderId="4" xfId="1" applyNumberFormat="1" applyFont="1" applyBorder="1" applyAlignment="1">
      <alignment vertical="center" wrapText="1"/>
    </xf>
    <xf numFmtId="0" fontId="9" fillId="0" borderId="4" xfId="1" applyNumberFormat="1" applyFont="1" applyBorder="1" applyAlignment="1">
      <alignment vertical="center" wrapText="1"/>
    </xf>
    <xf numFmtId="49" fontId="9" fillId="0" borderId="5" xfId="1" applyNumberFormat="1" applyFont="1" applyBorder="1" applyAlignment="1">
      <alignment vertical="center" wrapText="1"/>
    </xf>
    <xf numFmtId="0" fontId="6" fillId="0" borderId="34" xfId="0" applyNumberFormat="1" applyFont="1" applyBorder="1" applyAlignment="1">
      <alignment vertical="center"/>
    </xf>
    <xf numFmtId="49" fontId="12" fillId="3" borderId="2" xfId="1" applyNumberFormat="1" applyFont="1" applyFill="1" applyBorder="1" applyAlignment="1">
      <alignment horizontal="left" vertical="center"/>
    </xf>
    <xf numFmtId="49" fontId="12" fillId="3" borderId="1" xfId="1" applyNumberFormat="1" applyFont="1" applyFill="1" applyBorder="1"/>
    <xf numFmtId="49" fontId="12" fillId="3" borderId="1" xfId="1" applyNumberFormat="1" applyFont="1" applyFill="1" applyBorder="1" applyAlignment="1">
      <alignment horizontal="left" vertical="center"/>
    </xf>
    <xf numFmtId="49" fontId="12" fillId="3" borderId="1" xfId="1" applyNumberFormat="1" applyFont="1" applyFill="1" applyBorder="1" applyAlignment="1">
      <alignment horizontal="left" vertical="center" wrapText="1"/>
    </xf>
    <xf numFmtId="49" fontId="12" fillId="0" borderId="8" xfId="1" applyNumberFormat="1" applyFont="1" applyFill="1" applyBorder="1" applyAlignment="1">
      <alignment horizontal="center" vertical="center"/>
    </xf>
    <xf numFmtId="0" fontId="12" fillId="0" borderId="0" xfId="1" applyNumberFormat="1" applyFont="1" applyBorder="1" applyAlignment="1">
      <alignment horizontal="center" vertical="center"/>
    </xf>
    <xf numFmtId="49" fontId="12" fillId="0" borderId="23" xfId="1" applyNumberFormat="1" applyFont="1" applyFill="1" applyBorder="1" applyAlignment="1">
      <alignment horizontal="center" vertical="center"/>
    </xf>
    <xf numFmtId="0" fontId="12" fillId="2" borderId="2" xfId="0" applyFont="1" applyFill="1" applyBorder="1" applyAlignment="1">
      <alignment horizontal="left" vertical="center"/>
    </xf>
    <xf numFmtId="0" fontId="9" fillId="2" borderId="1" xfId="0" applyFont="1" applyFill="1" applyBorder="1" applyAlignment="1">
      <alignment horizontal="left" vertical="center"/>
    </xf>
    <xf numFmtId="0" fontId="12" fillId="2" borderId="1" xfId="0" applyFont="1" applyFill="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vertical="center"/>
    </xf>
    <xf numFmtId="0" fontId="12" fillId="0" borderId="1" xfId="0" applyFont="1" applyBorder="1" applyAlignment="1">
      <alignment horizontal="left" vertical="center"/>
    </xf>
    <xf numFmtId="49" fontId="12" fillId="4" borderId="1" xfId="1" applyNumberFormat="1" applyFont="1" applyFill="1" applyBorder="1"/>
    <xf numFmtId="0" fontId="12" fillId="0" borderId="3" xfId="0" applyFont="1" applyBorder="1" applyAlignment="1">
      <alignment horizontal="left" vertical="center"/>
    </xf>
    <xf numFmtId="0" fontId="12" fillId="2" borderId="3" xfId="0" applyFont="1" applyFill="1" applyBorder="1" applyAlignment="1">
      <alignment horizontal="left" vertical="center"/>
    </xf>
    <xf numFmtId="0" fontId="11" fillId="0" borderId="0" xfId="0" applyNumberFormat="1" applyFont="1" applyBorder="1" applyAlignment="1">
      <alignment vertical="center"/>
    </xf>
    <xf numFmtId="49" fontId="6" fillId="0" borderId="0" xfId="1" applyNumberFormat="1" applyFont="1"/>
    <xf numFmtId="0" fontId="11" fillId="0" borderId="0" xfId="0" applyNumberFormat="1" applyFont="1" applyBorder="1">
      <alignment vertical="center"/>
    </xf>
    <xf numFmtId="0" fontId="19" fillId="0" borderId="0" xfId="0" applyNumberFormat="1" applyFont="1" applyBorder="1">
      <alignment vertical="center"/>
    </xf>
    <xf numFmtId="49" fontId="11" fillId="0" borderId="0" xfId="1" applyNumberFormat="1" applyFont="1" applyBorder="1"/>
    <xf numFmtId="0" fontId="8" fillId="0" borderId="0" xfId="0" applyNumberFormat="1" applyFont="1" applyBorder="1" applyAlignment="1">
      <alignment vertical="center"/>
    </xf>
    <xf numFmtId="0" fontId="6" fillId="0" borderId="0" xfId="0" applyNumberFormat="1" applyFont="1" applyBorder="1" applyAlignment="1">
      <alignment horizontal="left" vertical="center" indent="1"/>
    </xf>
    <xf numFmtId="0" fontId="11" fillId="0" borderId="0" xfId="0" applyFont="1" applyBorder="1">
      <alignment vertical="center"/>
    </xf>
    <xf numFmtId="0" fontId="11" fillId="0" borderId="0" xfId="1" applyNumberFormat="1" applyFont="1" applyBorder="1" applyAlignment="1">
      <alignment vertical="center" wrapText="1"/>
    </xf>
    <xf numFmtId="0" fontId="13" fillId="0" borderId="0" xfId="0" applyNumberFormat="1" applyFont="1" applyBorder="1" applyAlignment="1">
      <alignment vertical="center"/>
    </xf>
    <xf numFmtId="0" fontId="13" fillId="0" borderId="27" xfId="0" applyNumberFormat="1" applyFont="1" applyBorder="1" applyAlignment="1">
      <alignment vertical="center"/>
    </xf>
    <xf numFmtId="0" fontId="13" fillId="0" borderId="28" xfId="0" applyNumberFormat="1" applyFont="1" applyBorder="1" applyAlignment="1">
      <alignment vertical="center"/>
    </xf>
    <xf numFmtId="0" fontId="13" fillId="0" borderId="29" xfId="0" applyNumberFormat="1" applyFont="1" applyBorder="1" applyAlignment="1">
      <alignment vertical="center"/>
    </xf>
    <xf numFmtId="0" fontId="13" fillId="0" borderId="32" xfId="0" applyNumberFormat="1" applyFont="1" applyBorder="1" applyAlignment="1">
      <alignment vertical="center"/>
    </xf>
    <xf numFmtId="0" fontId="13" fillId="0" borderId="33" xfId="0" applyNumberFormat="1" applyFont="1" applyBorder="1" applyAlignment="1">
      <alignment vertical="center"/>
    </xf>
    <xf numFmtId="38" fontId="12" fillId="0" borderId="0" xfId="39" applyFont="1" applyBorder="1" applyAlignment="1">
      <alignment vertical="center"/>
    </xf>
    <xf numFmtId="0" fontId="11" fillId="0" borderId="0" xfId="1" applyNumberFormat="1" applyFont="1" applyBorder="1" applyAlignment="1">
      <alignment vertical="center"/>
    </xf>
    <xf numFmtId="38" fontId="12" fillId="0" borderId="21" xfId="39" applyFont="1" applyBorder="1" applyAlignment="1">
      <alignment vertical="center"/>
    </xf>
    <xf numFmtId="38" fontId="12" fillId="0" borderId="10" xfId="39" applyFont="1" applyBorder="1" applyAlignment="1">
      <alignment vertical="center"/>
    </xf>
    <xf numFmtId="38" fontId="12" fillId="0" borderId="18" xfId="39" applyFont="1" applyBorder="1" applyAlignment="1">
      <alignment vertical="center"/>
    </xf>
    <xf numFmtId="38" fontId="12" fillId="0" borderId="17" xfId="39" applyFont="1" applyBorder="1" applyAlignment="1">
      <alignment vertical="center"/>
    </xf>
    <xf numFmtId="38" fontId="12" fillId="0" borderId="19" xfId="39" applyFont="1" applyBorder="1" applyAlignment="1">
      <alignment vertical="center"/>
    </xf>
    <xf numFmtId="0" fontId="6" fillId="0" borderId="25" xfId="0" applyNumberFormat="1" applyFont="1" applyBorder="1" applyAlignment="1">
      <alignment vertical="center"/>
    </xf>
    <xf numFmtId="0" fontId="13" fillId="0" borderId="25" xfId="0" applyNumberFormat="1" applyFont="1" applyBorder="1" applyAlignment="1">
      <alignment vertical="center"/>
    </xf>
    <xf numFmtId="49" fontId="12" fillId="3" borderId="23" xfId="1" applyNumberFormat="1" applyFont="1" applyFill="1" applyBorder="1" applyAlignment="1">
      <alignment horizontal="left" vertical="center"/>
    </xf>
    <xf numFmtId="49" fontId="12" fillId="3" borderId="8" xfId="1" applyNumberFormat="1" applyFont="1" applyFill="1" applyBorder="1" applyAlignment="1">
      <alignment horizontal="left" vertical="center"/>
    </xf>
    <xf numFmtId="49" fontId="12" fillId="3" borderId="24" xfId="1" applyNumberFormat="1" applyFont="1" applyFill="1" applyBorder="1" applyAlignment="1">
      <alignment horizontal="left" vertical="center"/>
    </xf>
    <xf numFmtId="49" fontId="12" fillId="0" borderId="7" xfId="1" applyNumberFormat="1" applyFont="1" applyBorder="1" applyAlignment="1">
      <alignment horizontal="center" vertical="center"/>
    </xf>
    <xf numFmtId="49" fontId="12" fillId="2" borderId="7" xfId="1" applyNumberFormat="1" applyFont="1" applyFill="1" applyBorder="1" applyAlignment="1">
      <alignment horizontal="center" vertical="center"/>
    </xf>
    <xf numFmtId="49" fontId="16" fillId="0" borderId="7" xfId="1" applyNumberFormat="1" applyFont="1" applyBorder="1" applyAlignment="1">
      <alignment horizontal="center" vertical="center"/>
    </xf>
    <xf numFmtId="49" fontId="12" fillId="2" borderId="23" xfId="1" applyNumberFormat="1" applyFont="1" applyFill="1" applyBorder="1" applyAlignment="1">
      <alignment horizontal="center" vertical="center"/>
    </xf>
    <xf numFmtId="49" fontId="12" fillId="2" borderId="8" xfId="1" applyNumberFormat="1" applyFont="1" applyFill="1" applyBorder="1" applyAlignment="1">
      <alignment horizontal="center" vertical="center"/>
    </xf>
    <xf numFmtId="49" fontId="12" fillId="2" borderId="24" xfId="1" applyNumberFormat="1" applyFont="1" applyFill="1" applyBorder="1" applyAlignment="1">
      <alignment horizontal="center" vertical="center"/>
    </xf>
    <xf numFmtId="49" fontId="12" fillId="2" borderId="23" xfId="1" applyNumberFormat="1" applyFont="1" applyFill="1" applyBorder="1" applyAlignment="1">
      <alignment horizontal="center" vertical="top" textRotation="255"/>
    </xf>
    <xf numFmtId="49" fontId="12" fillId="2" borderId="24" xfId="1" applyNumberFormat="1" applyFont="1" applyFill="1" applyBorder="1" applyAlignment="1">
      <alignment horizontal="center" vertical="top" textRotation="255"/>
    </xf>
    <xf numFmtId="49" fontId="12" fillId="2" borderId="25" xfId="1" applyNumberFormat="1" applyFont="1" applyFill="1" applyBorder="1" applyAlignment="1">
      <alignment horizontal="center" vertical="top" textRotation="255"/>
    </xf>
    <xf numFmtId="49" fontId="12" fillId="2" borderId="26" xfId="1" applyNumberFormat="1" applyFont="1" applyFill="1" applyBorder="1" applyAlignment="1">
      <alignment horizontal="center" vertical="top" textRotation="255"/>
    </xf>
    <xf numFmtId="49" fontId="12" fillId="2" borderId="6" xfId="1" applyNumberFormat="1" applyFont="1" applyFill="1" applyBorder="1" applyAlignment="1">
      <alignment horizontal="center" vertical="top" textRotation="255"/>
    </xf>
    <xf numFmtId="49" fontId="12" fillId="2" borderId="5" xfId="1" applyNumberFormat="1" applyFont="1" applyFill="1" applyBorder="1" applyAlignment="1">
      <alignment horizontal="center" vertical="top" textRotation="255"/>
    </xf>
    <xf numFmtId="38" fontId="16" fillId="0" borderId="18" xfId="1" applyNumberFormat="1" applyFont="1" applyBorder="1" applyAlignment="1">
      <alignment horizontal="center" vertical="center" wrapText="1"/>
    </xf>
    <xf numFmtId="0" fontId="16" fillId="0" borderId="18" xfId="1" applyNumberFormat="1" applyFont="1" applyBorder="1" applyAlignment="1">
      <alignment horizontal="center" vertical="center" wrapText="1"/>
    </xf>
    <xf numFmtId="0" fontId="16" fillId="0" borderId="0" xfId="1" applyNumberFormat="1" applyFont="1" applyBorder="1" applyAlignment="1">
      <alignment horizontal="center" vertical="center" wrapText="1"/>
    </xf>
    <xf numFmtId="0" fontId="16" fillId="0" borderId="10" xfId="1" applyNumberFormat="1" applyFont="1" applyBorder="1" applyAlignment="1">
      <alignment horizontal="center" vertical="center" wrapText="1"/>
    </xf>
    <xf numFmtId="0" fontId="14" fillId="0" borderId="13" xfId="1" applyNumberFormat="1" applyFont="1" applyBorder="1" applyAlignment="1">
      <alignment horizontal="center" vertical="center"/>
    </xf>
    <xf numFmtId="0" fontId="14" fillId="0" borderId="9" xfId="1" applyNumberFormat="1" applyFont="1" applyBorder="1" applyAlignment="1">
      <alignment horizontal="center" vertical="center"/>
    </xf>
    <xf numFmtId="38" fontId="12" fillId="0" borderId="18" xfId="39" applyFont="1" applyBorder="1" applyAlignment="1">
      <alignment horizontal="center" vertical="center"/>
    </xf>
    <xf numFmtId="38" fontId="12" fillId="0" borderId="10" xfId="39" applyFont="1" applyBorder="1" applyAlignment="1">
      <alignment horizontal="center" vertical="center"/>
    </xf>
    <xf numFmtId="0" fontId="8" fillId="0" borderId="0" xfId="0" applyNumberFormat="1" applyFont="1" applyBorder="1" applyAlignment="1">
      <alignment horizontal="center" wrapText="1"/>
    </xf>
    <xf numFmtId="0" fontId="8" fillId="0" borderId="9" xfId="0" applyNumberFormat="1" applyFont="1" applyBorder="1" applyAlignment="1">
      <alignment horizontal="center" vertical="center"/>
    </xf>
    <xf numFmtId="0" fontId="6" fillId="0" borderId="0" xfId="0" applyNumberFormat="1" applyFont="1" applyBorder="1" applyAlignment="1">
      <alignment horizontal="left" vertical="center" wrapText="1"/>
    </xf>
    <xf numFmtId="38" fontId="12" fillId="0" borderId="18" xfId="0" applyNumberFormat="1" applyFont="1" applyBorder="1" applyAlignment="1">
      <alignment horizontal="center" vertical="center" wrapText="1"/>
    </xf>
    <xf numFmtId="0" fontId="12" fillId="0" borderId="18" xfId="0" applyNumberFormat="1" applyFont="1" applyBorder="1" applyAlignment="1">
      <alignment horizontal="center" vertical="center" wrapText="1"/>
    </xf>
    <xf numFmtId="0" fontId="12" fillId="0" borderId="0" xfId="0" applyNumberFormat="1" applyFont="1" applyBorder="1" applyAlignment="1">
      <alignment horizontal="center" vertical="center" wrapText="1"/>
    </xf>
    <xf numFmtId="0" fontId="12" fillId="0" borderId="10" xfId="0" applyNumberFormat="1" applyFont="1" applyBorder="1" applyAlignment="1">
      <alignment horizontal="center" vertical="center" wrapText="1"/>
    </xf>
    <xf numFmtId="49" fontId="12" fillId="0" borderId="7" xfId="1" applyNumberFormat="1" applyFont="1" applyFill="1" applyBorder="1" applyAlignment="1">
      <alignment horizontal="center" vertical="center" wrapText="1"/>
    </xf>
    <xf numFmtId="0" fontId="11" fillId="0" borderId="25"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19" fillId="0" borderId="0" xfId="0" applyNumberFormat="1" applyFont="1" applyBorder="1" applyAlignment="1">
      <alignment horizontal="center" vertical="center"/>
    </xf>
    <xf numFmtId="0" fontId="12" fillId="0" borderId="0" xfId="1" applyNumberFormat="1" applyFont="1" applyBorder="1" applyAlignment="1">
      <alignment horizontal="center" vertical="center"/>
    </xf>
    <xf numFmtId="0" fontId="7" fillId="0" borderId="25" xfId="0" applyFont="1" applyBorder="1" applyAlignment="1">
      <alignment horizontal="center" vertical="center" wrapText="1"/>
    </xf>
    <xf numFmtId="0" fontId="7" fillId="0" borderId="0" xfId="0" applyFont="1" applyBorder="1" applyAlignment="1">
      <alignment horizontal="center" vertical="center" wrapText="1"/>
    </xf>
    <xf numFmtId="0" fontId="12" fillId="0" borderId="20" xfId="1" applyNumberFormat="1" applyFont="1" applyBorder="1" applyAlignment="1">
      <alignment horizontal="center" vertical="center"/>
    </xf>
    <xf numFmtId="0" fontId="8" fillId="0" borderId="35" xfId="0" applyNumberFormat="1" applyFont="1" applyBorder="1" applyAlignment="1">
      <alignment horizontal="center" wrapText="1"/>
    </xf>
    <xf numFmtId="0" fontId="7" fillId="0" borderId="25"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13" fillId="0" borderId="30"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31" xfId="0" applyNumberFormat="1" applyFont="1" applyBorder="1" applyAlignment="1">
      <alignment horizontal="center" vertical="center"/>
    </xf>
    <xf numFmtId="49" fontId="24" fillId="0" borderId="23" xfId="1" applyNumberFormat="1" applyFont="1" applyBorder="1" applyAlignment="1">
      <alignment horizontal="center"/>
    </xf>
    <xf numFmtId="49" fontId="24" fillId="0" borderId="8" xfId="1" applyNumberFormat="1" applyFont="1" applyBorder="1" applyAlignment="1">
      <alignment horizontal="center"/>
    </xf>
    <xf numFmtId="49" fontId="24" fillId="0" borderId="24" xfId="1" applyNumberFormat="1" applyFont="1" applyBorder="1" applyAlignment="1">
      <alignment horizontal="center"/>
    </xf>
    <xf numFmtId="49" fontId="11" fillId="0" borderId="0" xfId="1" applyNumberFormat="1" applyFont="1" applyBorder="1" applyAlignment="1">
      <alignment vertical="top" wrapText="1"/>
    </xf>
    <xf numFmtId="49" fontId="11" fillId="0" borderId="0" xfId="1" applyNumberFormat="1" applyFont="1" applyBorder="1" applyAlignment="1">
      <alignment horizontal="left" vertical="top" wrapText="1"/>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6" fillId="0" borderId="26" xfId="0" applyFont="1" applyBorder="1" applyAlignment="1">
      <alignment horizontal="left" vertical="center"/>
    </xf>
    <xf numFmtId="49" fontId="12" fillId="0" borderId="8" xfId="1" applyNumberFormat="1" applyFont="1" applyBorder="1" applyAlignment="1">
      <alignment horizontal="center" vertical="center"/>
    </xf>
    <xf numFmtId="49" fontId="12" fillId="0" borderId="24" xfId="1" applyNumberFormat="1" applyFont="1" applyBorder="1" applyAlignment="1">
      <alignment horizontal="center" vertical="center"/>
    </xf>
    <xf numFmtId="49" fontId="12" fillId="0" borderId="8" xfId="1" applyNumberFormat="1" applyFont="1" applyFill="1" applyBorder="1" applyAlignment="1">
      <alignment horizontal="center" vertical="center"/>
    </xf>
    <xf numFmtId="49" fontId="12" fillId="0" borderId="4" xfId="1" applyNumberFormat="1" applyFont="1" applyFill="1" applyBorder="1" applyAlignment="1">
      <alignment horizontal="center" vertical="center"/>
    </xf>
    <xf numFmtId="49" fontId="12" fillId="0" borderId="23"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0" borderId="4" xfId="1" applyNumberFormat="1" applyFont="1" applyBorder="1" applyAlignment="1">
      <alignment horizontal="center" vertical="center"/>
    </xf>
    <xf numFmtId="0" fontId="12" fillId="0" borderId="1" xfId="0" applyFont="1" applyFill="1" applyBorder="1" applyAlignment="1">
      <alignment horizontal="left" vertical="center" wrapText="1" indent="4"/>
    </xf>
    <xf numFmtId="0" fontId="12" fillId="0" borderId="3" xfId="0" applyFont="1" applyFill="1" applyBorder="1" applyAlignment="1">
      <alignment horizontal="left" vertical="center" wrapText="1" indent="4"/>
    </xf>
    <xf numFmtId="49" fontId="12" fillId="2" borderId="6" xfId="1" applyNumberFormat="1" applyFont="1" applyFill="1" applyBorder="1" applyAlignment="1">
      <alignment horizontal="left" vertical="top"/>
    </xf>
    <xf numFmtId="49" fontId="12" fillId="2" borderId="4" xfId="1" applyNumberFormat="1" applyFont="1" applyFill="1" applyBorder="1" applyAlignment="1">
      <alignment horizontal="left" vertical="top"/>
    </xf>
    <xf numFmtId="49" fontId="12" fillId="2" borderId="5" xfId="1" applyNumberFormat="1" applyFont="1" applyFill="1" applyBorder="1" applyAlignment="1">
      <alignment horizontal="left" vertical="top"/>
    </xf>
    <xf numFmtId="49" fontId="12" fillId="2" borderId="23" xfId="1" applyNumberFormat="1" applyFont="1" applyFill="1" applyBorder="1" applyAlignment="1">
      <alignment horizontal="left" vertical="center"/>
    </xf>
    <xf numFmtId="49" fontId="12" fillId="2" borderId="8" xfId="1" applyNumberFormat="1" applyFont="1" applyFill="1" applyBorder="1" applyAlignment="1">
      <alignment horizontal="left" vertical="center"/>
    </xf>
    <xf numFmtId="49" fontId="12" fillId="2" borderId="24" xfId="1" applyNumberFormat="1" applyFont="1" applyFill="1" applyBorder="1" applyAlignment="1">
      <alignment horizontal="left" vertical="center"/>
    </xf>
    <xf numFmtId="49" fontId="11" fillId="0" borderId="0" xfId="1" applyNumberFormat="1" applyFont="1" applyFill="1" applyBorder="1" applyAlignment="1">
      <alignment horizontal="left" vertical="top" wrapText="1"/>
    </xf>
    <xf numFmtId="49" fontId="11" fillId="0" borderId="0" xfId="1" applyNumberFormat="1" applyFont="1" applyBorder="1" applyAlignment="1">
      <alignment vertical="top"/>
    </xf>
    <xf numFmtId="49" fontId="11" fillId="0" borderId="0" xfId="1" applyNumberFormat="1" applyFont="1" applyBorder="1" applyAlignment="1">
      <alignment horizontal="left" vertical="top"/>
    </xf>
    <xf numFmtId="0" fontId="11" fillId="0" borderId="0" xfId="1" applyNumberFormat="1" applyFont="1" applyBorder="1" applyAlignment="1">
      <alignment horizontal="left" vertical="top" wrapText="1"/>
    </xf>
    <xf numFmtId="0" fontId="11" fillId="0" borderId="0" xfId="1" applyFont="1" applyFill="1" applyBorder="1" applyAlignment="1">
      <alignment horizontal="left" vertical="top"/>
    </xf>
    <xf numFmtId="0" fontId="11" fillId="0" borderId="0" xfId="1" applyFont="1" applyFill="1" applyBorder="1" applyAlignment="1">
      <alignment horizontal="left" vertical="center"/>
    </xf>
    <xf numFmtId="49" fontId="12" fillId="2" borderId="23" xfId="1" applyNumberFormat="1" applyFont="1" applyFill="1" applyBorder="1" applyAlignment="1">
      <alignment horizontal="center" vertical="center" wrapText="1"/>
    </xf>
    <xf numFmtId="49" fontId="12" fillId="2" borderId="8" xfId="1" applyNumberFormat="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49" fontId="12" fillId="2" borderId="2"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12" fillId="2" borderId="3" xfId="1"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7" xfId="0" applyFont="1" applyBorder="1" applyAlignment="1">
      <alignment horizontal="center" vertical="center" wrapText="1"/>
    </xf>
    <xf numFmtId="0" fontId="8" fillId="0" borderId="0"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20" xfId="0" applyNumberFormat="1" applyFont="1" applyBorder="1" applyAlignment="1">
      <alignment horizontal="center" vertical="center" wrapText="1"/>
    </xf>
    <xf numFmtId="38" fontId="12" fillId="0" borderId="11" xfId="39" applyFont="1" applyBorder="1" applyAlignment="1">
      <alignment horizontal="center" vertical="center"/>
    </xf>
    <xf numFmtId="38" fontId="12" fillId="0" borderId="0" xfId="39" applyFont="1" applyBorder="1" applyAlignment="1">
      <alignment horizontal="center" vertical="center"/>
    </xf>
    <xf numFmtId="38" fontId="12" fillId="0" borderId="20" xfId="39" applyFont="1" applyBorder="1" applyAlignment="1">
      <alignment horizontal="center" vertical="center"/>
    </xf>
    <xf numFmtId="0" fontId="11" fillId="0" borderId="0" xfId="0" applyNumberFormat="1" applyFont="1" applyBorder="1" applyAlignment="1">
      <alignment horizontal="center" vertical="center"/>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82827</xdr:colOff>
      <xdr:row>58</xdr:row>
      <xdr:rowOff>44156</xdr:rowOff>
    </xdr:from>
    <xdr:to>
      <xdr:col>53</xdr:col>
      <xdr:colOff>173935</xdr:colOff>
      <xdr:row>128</xdr:row>
      <xdr:rowOff>13609</xdr:rowOff>
    </xdr:to>
    <xdr:sp macro="" textlink="">
      <xdr:nvSpPr>
        <xdr:cNvPr id="4" name="テキスト ボックス 3"/>
        <xdr:cNvSpPr txBox="1"/>
      </xdr:nvSpPr>
      <xdr:spPr>
        <a:xfrm>
          <a:off x="82827" y="15148085"/>
          <a:ext cx="9677340" cy="14195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chemeClr val="tx1"/>
              </a:solidFill>
              <a:effectLst/>
              <a:latin typeface="+mj-ea"/>
              <a:ea typeface="+mj-ea"/>
              <a:cs typeface="+mn-cs"/>
            </a:rPr>
            <a:t>支給申請期間</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正社員化コースを行った場合、対象労働者に対して転換後または直接雇用後６か月分（転換日又は直接雇用日が賃金締切日の翌日でない場合は、転換日又は直接雇用日以降の最初の賃金締切日後６か月分。いずれも勤務をした日数が</a:t>
          </a:r>
          <a:r>
            <a:rPr lang="en-US" altLang="ja-JP" sz="800">
              <a:solidFill>
                <a:schemeClr val="tx1"/>
              </a:solidFill>
              <a:effectLst/>
              <a:latin typeface="+mj-ea"/>
              <a:ea typeface="+mj-ea"/>
              <a:cs typeface="+mn-cs"/>
            </a:rPr>
            <a:t>11</a:t>
          </a:r>
          <a:r>
            <a:rPr lang="ja-JP" altLang="ja-JP" sz="800">
              <a:solidFill>
                <a:schemeClr val="tx1"/>
              </a:solidFill>
              <a:effectLst/>
              <a:latin typeface="+mj-ea"/>
              <a:ea typeface="+mj-ea"/>
              <a:cs typeface="+mn-cs"/>
            </a:rPr>
            <a:t>日未満の月は除きます。）の賃金（時間外手当等を含みます。）を支給した日（※）の翌日から起算して２か月以内に申請してください。</a:t>
          </a:r>
        </a:p>
        <a:p>
          <a:r>
            <a:rPr lang="ja-JP" altLang="ja-JP" sz="800">
              <a:solidFill>
                <a:schemeClr val="tx1"/>
              </a:solidFill>
              <a:effectLst/>
              <a:latin typeface="+mj-ea"/>
              <a:ea typeface="+mj-ea"/>
              <a:cs typeface="+mn-cs"/>
            </a:rPr>
            <a:t>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記入上の注意</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この支給申請書は、次の点に注意して記入してください。</a:t>
          </a:r>
        </a:p>
        <a:p>
          <a:r>
            <a:rPr lang="ja-JP" altLang="ja-JP" sz="800">
              <a:solidFill>
                <a:schemeClr val="tx1"/>
              </a:solidFill>
              <a:effectLst/>
              <a:latin typeface="+mj-ea"/>
              <a:ea typeface="+mj-ea"/>
              <a:cs typeface="+mn-cs"/>
            </a:rPr>
            <a:t>　１　①欄は、転換または直接雇用の制度を規定した年月日などについて記入してください。</a:t>
          </a:r>
        </a:p>
        <a:p>
          <a:r>
            <a:rPr lang="ja-JP" altLang="ja-JP" sz="800">
              <a:solidFill>
                <a:schemeClr val="tx1"/>
              </a:solidFill>
              <a:effectLst/>
              <a:latin typeface="+mj-ea"/>
              <a:ea typeface="+mj-ea"/>
              <a:cs typeface="+mn-cs"/>
            </a:rPr>
            <a:t>　２　②および③欄は、措置内容が多様な正社員への転換または直接雇用のみ記入してください。</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②欄は、多様な正社員に係る制度の種類を記入してください。</a:t>
          </a:r>
        </a:p>
        <a:p>
          <a:r>
            <a:rPr lang="ja-JP" altLang="ja-JP" sz="800">
              <a:solidFill>
                <a:schemeClr val="tx1"/>
              </a:solidFill>
              <a:effectLst/>
              <a:latin typeface="+mj-ea"/>
              <a:ea typeface="+mj-ea"/>
              <a:cs typeface="+mn-cs"/>
            </a:rPr>
            <a:t>　　　③欄は、多様な正社員に係る雇用区分を制度の</a:t>
          </a:r>
          <a:r>
            <a:rPr lang="ja-JP" altLang="en-US" sz="800">
              <a:solidFill>
                <a:schemeClr val="tx1"/>
              </a:solidFill>
              <a:effectLst/>
              <a:latin typeface="+mj-ea"/>
              <a:ea typeface="+mj-ea"/>
              <a:cs typeface="+mn-cs"/>
            </a:rPr>
            <a:t>規定</a:t>
          </a:r>
          <a:r>
            <a:rPr lang="ja-JP" altLang="ja-JP" sz="800">
              <a:solidFill>
                <a:schemeClr val="tx1"/>
              </a:solidFill>
              <a:effectLst/>
              <a:latin typeface="+mj-ea"/>
              <a:ea typeface="+mj-ea"/>
              <a:cs typeface="+mn-cs"/>
            </a:rPr>
            <a:t>年月日などについて記入してください。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３　④欄は、対象労働者について記入してください。「年齢」欄は転換日または直接雇用日における年齢を記入してください。「措置内容」欄は当該対象労働者に対して講じた措置のうち該当するものを○で囲んで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　なお、対象労働者の詳細については、別添様式１－２に記入し併せて提出してください。</a:t>
          </a:r>
        </a:p>
        <a:p>
          <a:r>
            <a:rPr lang="ja-JP" altLang="ja-JP" sz="800">
              <a:solidFill>
                <a:schemeClr val="tx1"/>
              </a:solidFill>
              <a:effectLst/>
              <a:latin typeface="+mj-ea"/>
              <a:ea typeface="+mj-ea"/>
              <a:cs typeface="+mn-cs"/>
            </a:rPr>
            <a:t>　４　⑤欄は、措置を講じた事業所において、雇用する労働者を他の雇用形態に転換する制度について、継続して運用しており、その対象となる労働者本人の同意に基づく制度として運用しているかについて記入してください。</a:t>
          </a:r>
        </a:p>
        <a:p>
          <a:r>
            <a:rPr lang="ja-JP" altLang="ja-JP" sz="800">
              <a:solidFill>
                <a:schemeClr val="tx1"/>
              </a:solidFill>
              <a:effectLst/>
              <a:latin typeface="+mj-ea"/>
              <a:ea typeface="+mj-ea"/>
              <a:cs typeface="+mn-cs"/>
            </a:rPr>
            <a:t>　５　</a:t>
          </a:r>
          <a:r>
            <a:rPr lang="ja-JP" altLang="en-US" sz="800">
              <a:solidFill>
                <a:schemeClr val="tx1"/>
              </a:solidFill>
              <a:effectLst/>
              <a:latin typeface="+mj-ea"/>
              <a:ea typeface="+mj-ea"/>
              <a:cs typeface="+mn-cs"/>
            </a:rPr>
            <a:t>⑦</a:t>
          </a:r>
          <a:r>
            <a:rPr lang="ja-JP" altLang="ja-JP" sz="800">
              <a:solidFill>
                <a:schemeClr val="tx1"/>
              </a:solidFill>
              <a:effectLst/>
              <a:latin typeface="+mj-ea"/>
              <a:ea typeface="+mj-ea"/>
              <a:cs typeface="+mn-cs"/>
            </a:rPr>
            <a:t>欄は、支給申請額およびそれに関係する事項等について記入してください。</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添付書類</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chemeClr val="tx1"/>
              </a:solidFill>
              <a:effectLst/>
              <a:latin typeface="+mj-ea"/>
              <a:ea typeface="+mj-ea"/>
              <a:cs typeface="+mn-cs"/>
            </a:rPr>
            <a:t>原本または写し</a:t>
          </a:r>
          <a:r>
            <a:rPr lang="ja-JP" altLang="ja-JP" sz="800">
              <a:solidFill>
                <a:schemeClr val="tx1"/>
              </a:solidFill>
              <a:effectLst/>
              <a:latin typeface="+mj-ea"/>
              <a:ea typeface="+mj-ea"/>
              <a:cs typeface="+mn-cs"/>
            </a:rPr>
            <a:t>）を添付してください。</a:t>
          </a:r>
        </a:p>
        <a:p>
          <a:r>
            <a:rPr lang="ja-JP" altLang="ja-JP" sz="800">
              <a:solidFill>
                <a:schemeClr val="tx1"/>
              </a:solidFill>
              <a:effectLst/>
              <a:latin typeface="+mj-ea"/>
              <a:ea typeface="+mj-ea"/>
              <a:cs typeface="+mn-cs"/>
            </a:rPr>
            <a:t>１　共通</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イ　支給要件確認申立書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支払方法・受取人住所届</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管轄労働局長の認定を受けたキャリアアップ計画書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転換制度または直接雇用制度が規定されている</a:t>
          </a:r>
          <a:r>
            <a:rPr lang="ja-JP" altLang="en-US" sz="800">
              <a:solidFill>
                <a:schemeClr val="tx1"/>
              </a:solidFill>
              <a:effectLst/>
              <a:latin typeface="+mj-ea"/>
              <a:ea typeface="+mj-ea"/>
              <a:cs typeface="+mn-cs"/>
            </a:rPr>
            <a:t>就業規則または労働協約</a:t>
          </a:r>
          <a:r>
            <a:rPr lang="ja-JP" altLang="ja-JP" sz="800">
              <a:solidFill>
                <a:schemeClr val="tx1"/>
              </a:solidFill>
              <a:effectLst/>
              <a:latin typeface="+mj-ea"/>
              <a:ea typeface="+mj-ea"/>
              <a:cs typeface="+mn-cs"/>
            </a:rPr>
            <a:t>その他これに準ずるも</a:t>
          </a:r>
          <a:r>
            <a:rPr lang="ja-JP" altLang="en-US" sz="800">
              <a:solidFill>
                <a:schemeClr val="tx1"/>
              </a:solidFill>
              <a:effectLst/>
              <a:latin typeface="+mj-ea"/>
              <a:ea typeface="+mj-ea"/>
              <a:cs typeface="+mn-cs"/>
            </a:rPr>
            <a:t>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ホ　転換前に対象労働者が適用されている賃金の額または計算方法が正規雇用労働者と異なる雇用区分で規定された就業規則又は労働協約（二と同じ場合を除きます。）（令和４年</a:t>
          </a:r>
          <a:r>
            <a:rPr lang="en-US" altLang="ja-JP" sz="800">
              <a:solidFill>
                <a:schemeClr val="tx1"/>
              </a:solidFill>
              <a:effectLst/>
              <a:latin typeface="+mj-ea"/>
              <a:ea typeface="+mj-ea"/>
              <a:cs typeface="+mn-cs"/>
            </a:rPr>
            <a:t>10</a:t>
          </a:r>
          <a:r>
            <a:rPr lang="ja-JP" altLang="en-US" sz="800">
              <a:solidFill>
                <a:schemeClr val="tx1"/>
              </a:solidFill>
              <a:effectLst/>
              <a:latin typeface="+mj-ea"/>
              <a:ea typeface="+mj-ea"/>
              <a:cs typeface="+mn-cs"/>
            </a:rPr>
            <a:t>月１日施行）</a:t>
          </a:r>
        </a:p>
        <a:p>
          <a:r>
            <a:rPr lang="ja-JP" altLang="en-US" sz="800">
              <a:solidFill>
                <a:schemeClr val="tx1"/>
              </a:solidFill>
              <a:effectLst/>
              <a:latin typeface="+mj-ea"/>
              <a:ea typeface="+mj-ea"/>
              <a:cs typeface="+mn-cs"/>
            </a:rPr>
            <a:t>　へ</a:t>
          </a:r>
          <a:r>
            <a:rPr lang="ja-JP" altLang="ja-JP" sz="800">
              <a:solidFill>
                <a:schemeClr val="tx1"/>
              </a:solidFill>
              <a:effectLst/>
              <a:latin typeface="+mj-ea"/>
              <a:ea typeface="+mj-ea"/>
              <a:cs typeface="+mn-cs"/>
            </a:rPr>
            <a:t>　転換後または直接雇用後に対象労働者が適用されている</a:t>
          </a:r>
          <a:r>
            <a:rPr lang="ja-JP" altLang="en-US" sz="800">
              <a:solidFill>
                <a:schemeClr val="tx1"/>
              </a:solidFill>
              <a:effectLst/>
              <a:latin typeface="+mj-ea"/>
              <a:ea typeface="+mj-ea"/>
              <a:cs typeface="+mn-cs"/>
            </a:rPr>
            <a:t>就業規則</a:t>
          </a:r>
          <a:r>
            <a:rPr lang="ja-JP" altLang="ja-JP" sz="800">
              <a:solidFill>
                <a:schemeClr val="tx1"/>
              </a:solidFill>
              <a:effectLst/>
              <a:latin typeface="+mj-ea"/>
              <a:ea typeface="+mj-ea"/>
              <a:cs typeface="+mn-cs"/>
            </a:rPr>
            <a:t>または</a:t>
          </a:r>
          <a:r>
            <a:rPr lang="ja-JP" altLang="en-US" sz="800">
              <a:solidFill>
                <a:schemeClr val="tx1"/>
              </a:solidFill>
              <a:effectLst/>
              <a:latin typeface="+mj-ea"/>
              <a:ea typeface="+mj-ea"/>
              <a:cs typeface="+mn-cs"/>
            </a:rPr>
            <a:t>労働協約</a:t>
          </a:r>
          <a:r>
            <a:rPr lang="ja-JP"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二</a:t>
          </a:r>
          <a:r>
            <a:rPr lang="ja-JP" altLang="ja-JP" sz="800">
              <a:solidFill>
                <a:schemeClr val="tx1"/>
              </a:solidFill>
              <a:effectLst/>
              <a:latin typeface="+mj-ea"/>
              <a:ea typeface="+mj-ea"/>
              <a:cs typeface="+mn-cs"/>
            </a:rPr>
            <a:t>と同じ場合を除きます。）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ト</a:t>
          </a:r>
          <a:r>
            <a:rPr lang="ja-JP" altLang="ja-JP" sz="800">
              <a:solidFill>
                <a:schemeClr val="tx1"/>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または労働条件が確</a:t>
          </a:r>
          <a:r>
            <a:rPr lang="ja-JP" altLang="en-US" sz="800">
              <a:solidFill>
                <a:schemeClr val="tx1"/>
              </a:solidFill>
              <a:effectLst/>
              <a:latin typeface="+mj-ea"/>
              <a:ea typeface="+mj-ea"/>
              <a:cs typeface="+mn-cs"/>
            </a:rPr>
            <a:t>認できる書類</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en-US" sz="800" baseline="0">
              <a:solidFill>
                <a:schemeClr val="tx1"/>
              </a:solidFill>
              <a:effectLst/>
              <a:latin typeface="+mj-ea"/>
              <a:ea typeface="+mj-ea"/>
              <a:cs typeface="+mn-cs"/>
            </a:rPr>
            <a:t> </a:t>
          </a:r>
          <a:r>
            <a:rPr lang="ja-JP" altLang="en-US" sz="800">
              <a:solidFill>
                <a:schemeClr val="tx1"/>
              </a:solidFill>
              <a:effectLst/>
              <a:latin typeface="+mj-ea"/>
              <a:ea typeface="+mj-ea"/>
              <a:cs typeface="+mn-cs"/>
            </a:rPr>
            <a:t>チ</a:t>
          </a:r>
          <a:r>
            <a:rPr lang="ja-JP" altLang="ja-JP" sz="800">
              <a:solidFill>
                <a:schemeClr val="tx1"/>
              </a:solidFill>
              <a:effectLst/>
              <a:latin typeface="+mj-ea"/>
              <a:ea typeface="+mj-ea"/>
              <a:cs typeface="+mn-cs"/>
            </a:rPr>
            <a:t>　対象労働者の労働基準法第</a:t>
          </a:r>
          <a:r>
            <a:rPr lang="en-US" altLang="ja-JP" sz="800">
              <a:solidFill>
                <a:schemeClr val="tx1"/>
              </a:solidFill>
              <a:effectLst/>
              <a:latin typeface="+mj-ea"/>
              <a:ea typeface="+mj-ea"/>
              <a:cs typeface="+mn-cs"/>
            </a:rPr>
            <a:t>108</a:t>
          </a:r>
          <a:r>
            <a:rPr lang="ja-JP" altLang="ja-JP" sz="800">
              <a:solidFill>
                <a:schemeClr val="tx1"/>
              </a:solidFill>
              <a:effectLst/>
              <a:latin typeface="+mj-ea"/>
              <a:ea typeface="+mj-ea"/>
              <a:cs typeface="+mn-cs"/>
            </a:rPr>
            <a:t>条に定める賃金台帳または船員法第</a:t>
          </a:r>
          <a:r>
            <a:rPr lang="en-US" altLang="ja-JP" sz="800">
              <a:solidFill>
                <a:schemeClr val="tx1"/>
              </a:solidFill>
              <a:effectLst/>
              <a:latin typeface="+mj-ea"/>
              <a:ea typeface="+mj-ea"/>
              <a:cs typeface="+mn-cs"/>
            </a:rPr>
            <a:t>58</a:t>
          </a:r>
          <a:r>
            <a:rPr lang="ja-JP" altLang="ja-JP" sz="800">
              <a:solidFill>
                <a:schemeClr val="tx1"/>
              </a:solidFill>
              <a:effectLst/>
              <a:latin typeface="+mj-ea"/>
              <a:ea typeface="+mj-ea"/>
              <a:cs typeface="+mn-cs"/>
            </a:rPr>
            <a:t>条の２に定める報酬支払簿（対象労働者について、転換前６か月分（転換日の前日から６か月前の日（有期実習型訓練修了</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者については有期実</a:t>
          </a:r>
          <a:r>
            <a:rPr lang="ja-JP" altLang="en-US" sz="800">
              <a:solidFill>
                <a:schemeClr val="tx1"/>
              </a:solidFill>
              <a:effectLst/>
              <a:latin typeface="+mj-ea"/>
              <a:ea typeface="+mj-ea"/>
              <a:cs typeface="+mn-cs"/>
            </a:rPr>
            <a:t>習</a:t>
          </a:r>
          <a:r>
            <a:rPr lang="ja-JP" altLang="ja-JP" sz="800">
              <a:solidFill>
                <a:schemeClr val="tx1"/>
              </a:solidFill>
              <a:effectLst/>
              <a:latin typeface="+mj-ea"/>
              <a:ea typeface="+mj-ea"/>
              <a:cs typeface="+mn-cs"/>
            </a:rPr>
            <a:t>型訓練の開始日）までの賃金（転換前６か月の間に賞与を支給している場合は賞与を支給した月分を含む。）に係る分）又は直接雇用前６か月分（直接雇用前６か月の間に</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賞与を支給している場合は賞与を支給している月分を含む。）に係る分）および転換後６か月分（転換日から６か月経過する日までの賃金（転換後６か月の間に賞与を支給している場合は賞与を支給</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している月分を含む。）に係る分）または直接雇用後６か月分（直接雇用を開始した日から６か月経過する日までの賃金（直接雇用後６か月の間に賞与を支給している場合は賞与を支給している月分</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を含む。）に係る分））</a:t>
          </a:r>
          <a:endParaRPr lang="en-US" altLang="ja-JP" sz="800">
            <a:solidFill>
              <a:schemeClr val="tx1"/>
            </a:solidFill>
            <a:effectLst/>
            <a:latin typeface="+mj-ea"/>
            <a:ea typeface="+mj-ea"/>
            <a:cs typeface="+mn-cs"/>
          </a:endParaRPr>
        </a:p>
        <a:p>
          <a:r>
            <a:rPr lang="ja-JP" altLang="en-US" sz="800" baseline="0">
              <a:solidFill>
                <a:schemeClr val="tx1"/>
              </a:solidFill>
              <a:effectLst/>
              <a:latin typeface="+mj-ea"/>
              <a:ea typeface="+mj-ea"/>
              <a:cs typeface="+mn-cs"/>
            </a:rPr>
            <a:t>  リ</a:t>
          </a:r>
          <a:r>
            <a:rPr lang="ja-JP" altLang="ja-JP" sz="800">
              <a:solidFill>
                <a:schemeClr val="tx1"/>
              </a:solidFill>
              <a:effectLst/>
              <a:latin typeface="+mj-ea"/>
              <a:ea typeface="+mj-ea"/>
              <a:cs typeface="+mn-cs"/>
            </a:rPr>
            <a:t>　対象労働者の出勤簿、タイムカードまたは船員法第</a:t>
          </a:r>
          <a:r>
            <a:rPr lang="en-US" altLang="ja-JP" sz="800">
              <a:solidFill>
                <a:schemeClr val="tx1"/>
              </a:solidFill>
              <a:effectLst/>
              <a:latin typeface="+mj-ea"/>
              <a:ea typeface="+mj-ea"/>
              <a:cs typeface="+mn-cs"/>
            </a:rPr>
            <a:t>67</a:t>
          </a:r>
          <a:r>
            <a:rPr lang="ja-JP" altLang="ja-JP" sz="800">
              <a:solidFill>
                <a:schemeClr val="tx1"/>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開始日から転換日の前日までの分）および転換後６か月分または直接雇用後６か月分）</a:t>
          </a:r>
        </a:p>
        <a:p>
          <a:r>
            <a:rPr lang="ja-JP" altLang="ja-JP" sz="800">
              <a:solidFill>
                <a:schemeClr val="tx1"/>
              </a:solidFill>
              <a:effectLst/>
              <a:latin typeface="+mj-ea"/>
              <a:ea typeface="+mj-ea"/>
              <a:cs typeface="+mn-cs"/>
            </a:rPr>
            <a:t>２　中小企業である場合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企業の資本の額または出資の総額により中小企業事業主に該当する場合</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資本の総額または出資の総額を記載した書類等</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企業全体の常時雇用する労働者の数により中小企業事業主に該当する場合</a:t>
          </a:r>
        </a:p>
        <a:p>
          <a:r>
            <a:rPr lang="ja-JP" altLang="ja-JP" sz="800">
              <a:solidFill>
                <a:schemeClr val="tx1"/>
              </a:solidFill>
              <a:effectLst/>
              <a:latin typeface="+mj-ea"/>
              <a:ea typeface="+mj-ea"/>
              <a:cs typeface="+mn-cs"/>
            </a:rPr>
            <a:t>　　　事業所確認表（様式第４号）</a:t>
          </a:r>
        </a:p>
        <a:p>
          <a:r>
            <a:rPr lang="ja-JP" altLang="ja-JP" sz="800">
              <a:solidFill>
                <a:schemeClr val="tx1"/>
              </a:solidFill>
              <a:effectLst/>
              <a:latin typeface="+mj-ea"/>
              <a:ea typeface="+mj-ea"/>
              <a:cs typeface="+mn-cs"/>
            </a:rPr>
            <a:t>３　多様な正社員へ転換した場合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多様な正社員の雇用区分が規定されている労働協約または就業規則（１の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正規雇用労働者（多様な正社員を除きます。）に適用されている労働協約または就業規則（１の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条の規定により船員に対して明示しなければならない書面を含みます。）労働条件が確認できる書類　</a:t>
          </a:r>
          <a:endParaRPr lang="ja-JP" altLang="ja-JP" sz="800" strike="sngStrike" baseline="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勤務地限定正社員制度</a:t>
          </a:r>
          <a:r>
            <a:rPr lang="ja-JP" altLang="en-US" sz="800">
              <a:solidFill>
                <a:schemeClr val="tx1"/>
              </a:solidFill>
              <a:effectLst/>
              <a:latin typeface="+mj-ea"/>
              <a:ea typeface="+mj-ea"/>
              <a:cs typeface="+mn-cs"/>
            </a:rPr>
            <a:t>、</a:t>
          </a:r>
          <a:r>
            <a:rPr lang="ja-JP" altLang="ja-JP" sz="800">
              <a:solidFill>
                <a:schemeClr val="tx1"/>
              </a:solidFill>
              <a:effectLst/>
              <a:latin typeface="+mj-ea"/>
              <a:ea typeface="+mj-ea"/>
              <a:cs typeface="+mn-cs"/>
            </a:rPr>
            <a:t>職務限定正社員制度</a:t>
          </a:r>
          <a:r>
            <a:rPr lang="ja-JP" altLang="en-US" sz="800">
              <a:solidFill>
                <a:schemeClr val="tx1"/>
              </a:solidFill>
              <a:effectLst/>
              <a:latin typeface="+mj-ea"/>
              <a:ea typeface="+mj-ea"/>
              <a:cs typeface="+mn-cs"/>
            </a:rPr>
            <a:t>または短時間正社員制度</a:t>
          </a:r>
          <a:r>
            <a:rPr lang="ja-JP" altLang="ja-JP" sz="800">
              <a:solidFill>
                <a:schemeClr val="tx1"/>
              </a:solidFill>
              <a:effectLst/>
              <a:latin typeface="+mj-ea"/>
              <a:ea typeface="+mj-ea"/>
              <a:cs typeface="+mn-cs"/>
            </a:rPr>
            <a:t>を新たに規定した場合の加算の適用を受ける場合にあっては、次の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および</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の書類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900">
              <a:solidFill>
                <a:schemeClr val="tx1"/>
              </a:solidFill>
              <a:effectLst/>
              <a:latin typeface="+mn-lt"/>
              <a:ea typeface="+mn-ea"/>
              <a:cs typeface="+mn-cs"/>
            </a:rPr>
            <a:t>３</a:t>
          </a:r>
          <a:r>
            <a:rPr lang="ja-JP" altLang="ja-JP" sz="800">
              <a:solidFill>
                <a:schemeClr val="tx1"/>
              </a:solidFill>
              <a:effectLst/>
              <a:latin typeface="+mj-ea"/>
              <a:ea typeface="+mj-ea"/>
              <a:cs typeface="+mn-cs"/>
            </a:rPr>
            <a:t>のイに加え、当該雇用区分の規定前の労働協約または就業規則</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１のニ</a:t>
          </a:r>
          <a:r>
            <a:rPr lang="ja-JP" altLang="ja-JP" sz="800">
              <a:solidFill>
                <a:schemeClr val="tx1"/>
              </a:solidFill>
              <a:effectLst/>
              <a:latin typeface="+mj-ea"/>
              <a:ea typeface="+mj-ea"/>
              <a:cs typeface="+mn-cs"/>
            </a:rPr>
            <a:t>に加え、当該転換制度の規定前の労働協約または就業規則その他これに準ずるもの（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と同じである場合を除きます。）</a:t>
          </a:r>
        </a:p>
        <a:p>
          <a:r>
            <a:rPr lang="ja-JP" altLang="ja-JP" sz="800">
              <a:solidFill>
                <a:schemeClr val="tx1"/>
              </a:solidFill>
              <a:effectLst/>
              <a:latin typeface="+mj-ea"/>
              <a:ea typeface="+mj-ea"/>
              <a:cs typeface="+mn-cs"/>
            </a:rPr>
            <a:t>４　派遣労働者を正規雇用労働者または無期雇用労働者として直接雇用する場合</a:t>
          </a:r>
        </a:p>
        <a:p>
          <a:r>
            <a:rPr lang="ja-JP" altLang="ja-JP" sz="800">
              <a:solidFill>
                <a:schemeClr val="tx1"/>
              </a:solidFill>
              <a:effectLst/>
              <a:latin typeface="+mj-ea"/>
              <a:ea typeface="+mj-ea"/>
              <a:cs typeface="+mn-cs"/>
            </a:rPr>
            <a:t>　イ　直接雇用前の労働者派遣契約書</a:t>
          </a:r>
        </a:p>
        <a:p>
          <a:r>
            <a:rPr lang="ja-JP" altLang="ja-JP" sz="800">
              <a:solidFill>
                <a:schemeClr val="tx1"/>
              </a:solidFill>
              <a:effectLst/>
              <a:latin typeface="+mj-ea"/>
              <a:ea typeface="+mj-ea"/>
              <a:cs typeface="+mn-cs"/>
            </a:rPr>
            <a:t>　ロ　派遣先管理台帳</a:t>
          </a:r>
        </a:p>
        <a:p>
          <a:r>
            <a:rPr lang="ja-JP" altLang="ja-JP" sz="800">
              <a:solidFill>
                <a:schemeClr val="tx1"/>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派遣事業の適性な運営の確保および派遣労働者の保護等に関する法律施行規則第</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条第３項）ため提出は不要です</a:t>
          </a:r>
        </a:p>
        <a:p>
          <a:pPr eaLnBrk="0" latinLnBrk="0" hangingPunct="0"/>
          <a:r>
            <a:rPr lang="ja-JP" altLang="en-US" sz="800" baseline="0">
              <a:solidFill>
                <a:schemeClr val="tx1"/>
              </a:solidFill>
              <a:effectLst/>
              <a:latin typeface="+mn-lt"/>
              <a:ea typeface="+mn-ea"/>
              <a:cs typeface="+mn-cs"/>
            </a:rPr>
            <a:t>  </a:t>
          </a:r>
          <a:r>
            <a:rPr lang="ja-JP" altLang="en-US" sz="800">
              <a:solidFill>
                <a:schemeClr val="tx1"/>
              </a:solidFill>
              <a:effectLst/>
              <a:latin typeface="+mn-lt"/>
              <a:ea typeface="+mn-ea"/>
              <a:cs typeface="+mn-cs"/>
            </a:rPr>
            <a:t>ハ　</a:t>
          </a:r>
          <a:r>
            <a:rPr lang="ja-JP" altLang="ja-JP" sz="800">
              <a:solidFill>
                <a:schemeClr val="tx1"/>
              </a:solidFill>
              <a:effectLst/>
              <a:latin typeface="+mn-lt"/>
              <a:ea typeface="+mn-ea"/>
              <a:cs typeface="+mn-cs"/>
            </a:rPr>
            <a:t>対象労働者が特定紹介予定派遣労働者</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a:t>
          </a:r>
          <a:r>
            <a:rPr lang="ja-JP" altLang="en-US" sz="800">
              <a:solidFill>
                <a:schemeClr val="tx1"/>
              </a:solidFill>
              <a:effectLst/>
              <a:latin typeface="+mn-lt"/>
              <a:ea typeface="+mn-ea"/>
              <a:cs typeface="+mn-cs"/>
            </a:rPr>
            <a:t>）</a:t>
          </a:r>
          <a:r>
            <a:rPr lang="ja-JP" altLang="ja-JP" sz="800">
              <a:solidFill>
                <a:schemeClr val="tx1"/>
              </a:solidFill>
              <a:effectLst/>
              <a:latin typeface="+mn-lt"/>
              <a:ea typeface="+mn-ea"/>
              <a:cs typeface="+mn-cs"/>
            </a:rPr>
            <a:t>である場合は、特定紹介予定派遣労働者であることを確認できる以下の書類</a:t>
          </a:r>
        </a:p>
        <a:p>
          <a:pPr eaLnBrk="0" latinLnBrk="0" hangingPunct="0"/>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ａ　紹介予定派遣に係る労働者派遣契約書 （</a:t>
          </a:r>
          <a:r>
            <a:rPr lang="ja-JP" altLang="en-US" sz="800">
              <a:solidFill>
                <a:schemeClr val="tx1"/>
              </a:solidFill>
              <a:effectLst/>
              <a:latin typeface="+mn-lt"/>
              <a:ea typeface="+mn-ea"/>
              <a:cs typeface="+mn-cs"/>
            </a:rPr>
            <a:t>イ</a:t>
          </a:r>
          <a:r>
            <a:rPr lang="ja-JP" altLang="ja-JP" sz="800">
              <a:solidFill>
                <a:schemeClr val="tx1"/>
              </a:solidFill>
              <a:effectLst/>
              <a:latin typeface="+mn-lt"/>
              <a:ea typeface="+mn-ea"/>
              <a:cs typeface="+mn-cs"/>
            </a:rPr>
            <a:t>と同じである場合を除く。）</a:t>
          </a:r>
        </a:p>
        <a:p>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ｂ　履歴書、職務経歴書等の対象労働者の職歴が確認できる内容が記載されている書類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　様式第３号（別添様式</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）第２面</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参照</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５　対象労働者に母子家庭の母等が含まれる場合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対象労働者に母子家庭の母等が含まれる場合は、次の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までのいずれかに該当する書類その他母子家庭の母等である支給対象者の氏名および当該者が母子家庭の母等であることが確認できるもの</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国民年金法第</a:t>
          </a:r>
          <a:r>
            <a:rPr lang="en-US" altLang="ja-JP" sz="800">
              <a:solidFill>
                <a:schemeClr val="tx1"/>
              </a:solidFill>
              <a:effectLst/>
              <a:latin typeface="+mj-ea"/>
              <a:ea typeface="+mj-ea"/>
              <a:cs typeface="+mn-cs"/>
            </a:rPr>
            <a:t>37</a:t>
          </a:r>
          <a:r>
            <a:rPr lang="ja-JP" altLang="ja-JP" sz="800">
              <a:solidFill>
                <a:schemeClr val="tx1"/>
              </a:solidFill>
              <a:effectLst/>
              <a:latin typeface="+mj-ea"/>
              <a:ea typeface="+mj-ea"/>
              <a:cs typeface="+mn-cs"/>
            </a:rPr>
            <a:t>条に基づき遺族基礎年金の支給を受けている者が所持する国民年金証書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母子および父子並びに寡婦福祉法第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条に基づき母子福祉資金貸付金の貸付を受けている者が所持する貸付決定通知書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ﾆ</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母子家庭の母等に対する手当や</a:t>
          </a:r>
          <a:r>
            <a:rPr lang="ja-JP" altLang="en-US" sz="800">
              <a:solidFill>
                <a:schemeClr val="tx1"/>
              </a:solidFill>
              <a:effectLst/>
              <a:latin typeface="+mj-ea"/>
              <a:ea typeface="+mj-ea"/>
              <a:cs typeface="+mn-cs"/>
            </a:rPr>
            <a:t>助成制度等を受給していることが確認できる書類（写）</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児童扶養手当方施行規則（昭和</a:t>
          </a:r>
          <a:r>
            <a:rPr lang="en-US" altLang="ja-JP" sz="800">
              <a:solidFill>
                <a:schemeClr val="tx1"/>
              </a:solidFill>
              <a:effectLst/>
              <a:latin typeface="+mj-ea"/>
              <a:ea typeface="+mj-ea"/>
              <a:cs typeface="+mn-cs"/>
            </a:rPr>
            <a:t>36</a:t>
          </a:r>
          <a:r>
            <a:rPr lang="ja-JP" altLang="ja-JP" sz="800">
              <a:solidFill>
                <a:schemeClr val="tx1"/>
              </a:solidFill>
              <a:effectLst/>
              <a:latin typeface="+mj-ea"/>
              <a:ea typeface="+mj-ea"/>
              <a:cs typeface="+mn-cs"/>
            </a:rPr>
            <a:t>年厚生省第</a:t>
          </a:r>
          <a:r>
            <a:rPr lang="en-US" altLang="ja-JP" sz="800">
              <a:solidFill>
                <a:schemeClr val="tx1"/>
              </a:solidFill>
              <a:effectLst/>
              <a:latin typeface="+mj-ea"/>
              <a:ea typeface="+mj-ea"/>
              <a:cs typeface="+mn-cs"/>
            </a:rPr>
            <a:t>51</a:t>
          </a:r>
          <a:r>
            <a:rPr lang="ja-JP" altLang="ja-JP" sz="800">
              <a:solidFill>
                <a:schemeClr val="tx1"/>
              </a:solidFill>
              <a:effectLst/>
              <a:latin typeface="+mj-ea"/>
              <a:ea typeface="+mj-ea"/>
              <a:cs typeface="+mn-cs"/>
            </a:rPr>
            <a:t>号。以下同じ。）第</a:t>
          </a:r>
          <a:r>
            <a:rPr lang="en-US" altLang="ja-JP" sz="800">
              <a:solidFill>
                <a:schemeClr val="tx1"/>
              </a:solidFill>
              <a:effectLst/>
              <a:latin typeface="+mj-ea"/>
              <a:ea typeface="+mj-ea"/>
              <a:cs typeface="+mn-cs"/>
            </a:rPr>
            <a:t>22</a:t>
          </a:r>
          <a:r>
            <a:rPr lang="ja-JP" altLang="ja-JP" sz="800">
              <a:solidFill>
                <a:schemeClr val="tx1"/>
              </a:solidFill>
              <a:effectLst/>
              <a:latin typeface="+mj-ea"/>
              <a:ea typeface="+mj-ea"/>
              <a:cs typeface="+mn-cs"/>
            </a:rPr>
            <a:t>条第１項に規定する児童扶養手当資格喪失通知書（写）及び母子家庭の母等申立書（上記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までのいずれにもより難い場合に限る。）</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住民票（写）および母子家庭の母等申立書（</a:t>
          </a:r>
          <a:r>
            <a:rPr lang="ja-JP" altLang="en-US" sz="800">
              <a:solidFill>
                <a:schemeClr val="tx1"/>
              </a:solidFill>
              <a:effectLst/>
              <a:latin typeface="+mj-ea"/>
              <a:ea typeface="+mj-ea"/>
              <a:cs typeface="+mn-cs"/>
            </a:rPr>
            <a:t>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a:t>
          </a:r>
          <a:r>
            <a:rPr lang="ja-JP" altLang="en-US" sz="800">
              <a:solidFill>
                <a:schemeClr val="tx1"/>
              </a:solidFill>
              <a:effectLst/>
              <a:latin typeface="+mj-ea"/>
              <a:ea typeface="+mj-ea"/>
              <a:cs typeface="+mn-cs"/>
            </a:rPr>
            <a:t>のいずれにも</a:t>
          </a:r>
          <a:r>
            <a:rPr lang="ja-JP" altLang="ja-JP" sz="800" strike="noStrike" baseline="0">
              <a:solidFill>
                <a:schemeClr val="tx1"/>
              </a:solidFill>
              <a:effectLst/>
              <a:latin typeface="+mj-ea"/>
              <a:ea typeface="+mj-ea"/>
              <a:cs typeface="+mn-cs"/>
            </a:rPr>
            <a:t>より</a:t>
          </a:r>
          <a:r>
            <a:rPr lang="ja-JP" altLang="ja-JP" sz="800">
              <a:solidFill>
                <a:schemeClr val="tx1"/>
              </a:solidFill>
              <a:effectLst/>
              <a:latin typeface="+mj-ea"/>
              <a:ea typeface="+mj-ea"/>
              <a:cs typeface="+mn-cs"/>
            </a:rPr>
            <a:t>難い場合に限ります。）</a:t>
          </a:r>
        </a:p>
        <a:p>
          <a:r>
            <a:rPr lang="ja-JP" altLang="ja-JP" sz="800">
              <a:solidFill>
                <a:schemeClr val="tx1"/>
              </a:solidFill>
              <a:effectLst/>
              <a:latin typeface="+mj-ea"/>
              <a:ea typeface="+mj-ea"/>
              <a:cs typeface="+mn-cs"/>
            </a:rPr>
            <a:t>　ロ　対象労働者に父子家庭の父が含まれる場合は、次の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父子家庭の父に対する手当や助成制度等を受給していることが確認できる書類（写）</a:t>
          </a:r>
          <a:endParaRPr lang="en-US" altLang="ja-JP" sz="800" strike="sng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児童扶養手当法施行規則 第</a:t>
          </a:r>
          <a:r>
            <a:rPr lang="en-US" altLang="ja-JP" sz="800" strike="noStrike" baseline="0">
              <a:solidFill>
                <a:schemeClr val="tx1"/>
              </a:solidFill>
              <a:effectLst/>
              <a:latin typeface="+mj-ea"/>
              <a:ea typeface="+mj-ea"/>
              <a:cs typeface="+mn-cs"/>
            </a:rPr>
            <a:t>22</a:t>
          </a:r>
          <a:r>
            <a:rPr lang="ja-JP" altLang="en-US" sz="800" strike="noStrike" baseline="0">
              <a:solidFill>
                <a:schemeClr val="tx1"/>
              </a:solidFill>
              <a:effectLst/>
              <a:latin typeface="+mj-ea"/>
              <a:ea typeface="+mj-ea"/>
              <a:cs typeface="+mn-cs"/>
            </a:rPr>
            <a:t>条第１項に規定する児童扶養手当資格喪失通知書（写）及び父子家庭の父申立書（上記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ﾊ</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ﾎ</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６　対象労働者に人材開発支援助成金に係る特定の訓練を修了した者が含まれる場合</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イ　特定訓練コースの支給決定通知書（訓練様式</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号）（写） 、特別育成訓練コースの支給決定通知書（様式第７号）（写） 、人への投資促進コースの支給決定通知書（様式第</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号）（写） または人材開発支援助成金（事業展開等リスキリング支援コース）支給決定通知書（様式第</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 </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休暇等制度および教育訓練短時間勤務等制度を活用して自発的に取り組んだ訓練を修了した者である場合に限る）　</a:t>
          </a:r>
          <a:endParaRPr lang="ja-JP" altLang="ja-JP" sz="800" strike="noStrike" baseline="0">
            <a:solidFill>
              <a:schemeClr val="tx1"/>
            </a:solidFill>
            <a:effectLst/>
            <a:latin typeface="+mj-ea"/>
            <a:ea typeface="+mj-ea"/>
            <a:cs typeface="+mn-cs"/>
          </a:endParaRPr>
        </a:p>
        <a:p>
          <a:r>
            <a:rPr lang="ja-JP" altLang="en-US" sz="800">
              <a:solidFill>
                <a:schemeClr val="tx1"/>
              </a:solidFill>
              <a:effectLst/>
              <a:latin typeface="+mj-ea"/>
              <a:ea typeface="+mj-ea"/>
              <a:cs typeface="+mn-cs"/>
            </a:rPr>
            <a:t>７</a:t>
          </a:r>
          <a:r>
            <a:rPr lang="ja-JP" altLang="ja-JP" sz="800">
              <a:solidFill>
                <a:schemeClr val="tx1"/>
              </a:solidFill>
              <a:effectLst/>
              <a:latin typeface="+mj-ea"/>
              <a:ea typeface="+mj-ea"/>
              <a:cs typeface="+mn-cs"/>
            </a:rPr>
            <a:t>　生産性要件に係る支給申請である場合</a:t>
          </a:r>
        </a:p>
        <a:p>
          <a:r>
            <a:rPr lang="ja-JP" altLang="ja-JP" sz="800">
              <a:solidFill>
                <a:schemeClr val="tx1"/>
              </a:solidFill>
              <a:effectLst/>
              <a:latin typeface="+mj-ea"/>
              <a:ea typeface="+mj-ea"/>
              <a:cs typeface="+mn-cs"/>
            </a:rPr>
            <a:t>　　生産性要件算定シート（共通要領、様式第２号）および算定の根拠となる証拠書類（損益計算書、総勘定元帳 等）</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申請に当たっての留意点</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chemeClr val="tx1"/>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chemeClr val="tx1"/>
              </a:solidFill>
              <a:effectLst/>
              <a:latin typeface="+mj-ea"/>
              <a:ea typeface="+mj-ea"/>
              <a:cs typeface="+mn-cs"/>
            </a:rPr>
            <a:t>38</a:t>
          </a:r>
          <a:r>
            <a:rPr lang="ja-JP" altLang="ja-JP" sz="800">
              <a:solidFill>
                <a:schemeClr val="tx1"/>
              </a:solidFill>
              <a:effectLst/>
              <a:latin typeface="+mj-ea"/>
              <a:ea typeface="+mj-ea"/>
              <a:cs typeface="+mn-cs"/>
            </a:rPr>
            <a:t>条第１項に規定する短期雇用特例被保険者および同法第</a:t>
          </a:r>
          <a:r>
            <a:rPr lang="en-US" altLang="ja-JP" sz="800">
              <a:solidFill>
                <a:schemeClr val="tx1"/>
              </a:solidFill>
              <a:effectLst/>
              <a:latin typeface="+mj-ea"/>
              <a:ea typeface="+mj-ea"/>
              <a:cs typeface="+mn-cs"/>
            </a:rPr>
            <a:t>43</a:t>
          </a:r>
          <a:r>
            <a:rPr lang="ja-JP" altLang="ja-JP" sz="800">
              <a:solidFill>
                <a:schemeClr val="tx1"/>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chemeClr val="tx1"/>
              </a:solidFill>
              <a:effectLst/>
              <a:latin typeface="+mj-ea"/>
              <a:ea typeface="+mj-ea"/>
              <a:cs typeface="+mn-cs"/>
            </a:rPr>
            <a:t>す</a:t>
          </a:r>
          <a:r>
            <a:rPr lang="ja-JP" altLang="ja-JP" sz="800">
              <a:solidFill>
                <a:schemeClr val="tx1"/>
              </a:solidFill>
              <a:effectLst/>
              <a:latin typeface="+mj-ea"/>
              <a:ea typeface="+mj-ea"/>
              <a:cs typeface="+mn-cs"/>
            </a:rPr>
            <a:t>べき理由により解雇した事業主を除きます｡</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等事業主の都合により離職させた事業主</a:t>
          </a:r>
        </a:p>
        <a:p>
          <a:r>
            <a:rPr lang="ja-JP" altLang="ja-JP" sz="800">
              <a:solidFill>
                <a:schemeClr val="tx1"/>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chemeClr val="tx1"/>
              </a:solidFill>
              <a:effectLst/>
              <a:latin typeface="+mj-ea"/>
              <a:ea typeface="+mj-ea"/>
              <a:cs typeface="+mn-cs"/>
            </a:rPr>
            <a:t>23</a:t>
          </a:r>
          <a:r>
            <a:rPr lang="ja-JP" altLang="ja-JP" sz="800">
              <a:solidFill>
                <a:schemeClr val="tx1"/>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a:t>
          </a:r>
          <a:r>
            <a:rPr lang="ja-JP" altLang="en-US" sz="800">
              <a:solidFill>
                <a:schemeClr val="tx1"/>
              </a:solidFill>
              <a:effectLst/>
              <a:latin typeface="+mj-ea"/>
              <a:ea typeface="+mj-ea"/>
              <a:cs typeface="+mn-cs"/>
            </a:rPr>
            <a:t>事業主</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２　助成金の受給に当たっては各種要件がありますので、パンフレットをご覧いただき、不明な点は本支給申請</a:t>
          </a:r>
          <a:r>
            <a:rPr lang="ja-JP" altLang="ja-JP" sz="800" u="sng">
              <a:solidFill>
                <a:schemeClr val="tx1"/>
              </a:solidFill>
              <a:effectLst/>
              <a:latin typeface="+mj-ea"/>
              <a:ea typeface="+mj-ea"/>
              <a:cs typeface="+mn-cs"/>
            </a:rPr>
            <a:t>前</a:t>
          </a:r>
          <a:r>
            <a:rPr lang="ja-JP" altLang="ja-JP" sz="800">
              <a:solidFill>
                <a:schemeClr val="tx1"/>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G91"/>
  <sheetViews>
    <sheetView tabSelected="1" zoomScaleNormal="100" workbookViewId="0"/>
  </sheetViews>
  <sheetFormatPr defaultColWidth="2.25" defaultRowHeight="12.75" customHeight="1" x14ac:dyDescent="0.15"/>
  <cols>
    <col min="1" max="1" width="1.5" style="34" customWidth="1"/>
    <col min="2" max="2" width="4.125" style="34" customWidth="1"/>
    <col min="3" max="5" width="2.25" style="34" customWidth="1"/>
    <col min="6" max="13" width="2" style="34" customWidth="1"/>
    <col min="14" max="14" width="3.5" style="34" customWidth="1"/>
    <col min="15" max="22" width="2" style="34" customWidth="1"/>
    <col min="23" max="27" width="2.125" style="34" customWidth="1"/>
    <col min="28" max="28" width="1.625" style="34" customWidth="1"/>
    <col min="29" max="32" width="2.25" style="34" customWidth="1"/>
    <col min="33" max="33" width="3.125" style="34" customWidth="1"/>
    <col min="34" max="34" width="2.25" style="34" customWidth="1"/>
    <col min="35" max="35" width="3" style="34" customWidth="1"/>
    <col min="36" max="36" width="2.625" style="34" customWidth="1"/>
    <col min="37" max="37" width="2.25" style="34" customWidth="1"/>
    <col min="38" max="43" width="2.75" style="34" customWidth="1"/>
    <col min="44" max="44" width="2.25" style="34" customWidth="1"/>
    <col min="45" max="45" width="3.125" style="34" customWidth="1"/>
    <col min="46" max="54" width="2.75" style="34" customWidth="1"/>
    <col min="55" max="55" width="2.25" style="53"/>
    <col min="56" max="56" width="3.375" style="53" hidden="1" customWidth="1"/>
    <col min="57" max="57" width="8.625" style="53" hidden="1" customWidth="1"/>
    <col min="58" max="58" width="3.625" style="53" hidden="1" customWidth="1"/>
    <col min="59" max="59" width="2.25" style="53" hidden="1" customWidth="1"/>
    <col min="60" max="60" width="2.75" style="53" hidden="1" customWidth="1"/>
    <col min="61" max="61" width="7" style="53" hidden="1" customWidth="1"/>
    <col min="62" max="62" width="2.75" style="53" hidden="1" customWidth="1"/>
    <col min="63" max="65" width="2.25" style="53" customWidth="1"/>
    <col min="66" max="80" width="2.25" style="53"/>
    <col min="81" max="16384" width="2.25" style="34"/>
  </cols>
  <sheetData>
    <row r="1" spans="2:85" s="47" customFormat="1" ht="20.25" customHeight="1" x14ac:dyDescent="0.15">
      <c r="B1" s="46" t="s">
        <v>114</v>
      </c>
      <c r="D1" s="48"/>
      <c r="E1" s="48"/>
      <c r="F1" s="48"/>
      <c r="AA1" s="49" t="s">
        <v>116</v>
      </c>
      <c r="AN1" s="34"/>
      <c r="AO1" s="50"/>
      <c r="AP1" s="50"/>
      <c r="AQ1" s="50"/>
      <c r="AR1" s="50"/>
      <c r="AS1" s="50"/>
      <c r="AT1" s="50"/>
      <c r="AU1" s="50"/>
      <c r="AV1" s="50"/>
      <c r="AW1" s="50"/>
      <c r="AX1" s="50"/>
      <c r="AY1" s="50"/>
      <c r="AZ1" s="50"/>
      <c r="BA1" s="51"/>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row>
    <row r="2" spans="2:85" ht="20.25" customHeight="1" x14ac:dyDescent="0.2">
      <c r="B2" s="253" t="s">
        <v>0</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5"/>
      <c r="BQ2" s="52"/>
      <c r="BR2" s="52"/>
      <c r="BS2" s="52"/>
      <c r="BT2" s="122"/>
      <c r="BU2" s="122"/>
      <c r="BV2" s="122"/>
      <c r="BW2" s="122"/>
      <c r="BX2" s="122"/>
      <c r="BY2" s="122"/>
      <c r="BZ2" s="122"/>
      <c r="CA2" s="122"/>
      <c r="CB2" s="122"/>
      <c r="CC2" s="122"/>
      <c r="CD2" s="122"/>
      <c r="CE2" s="122"/>
      <c r="CF2" s="123"/>
      <c r="CG2" s="123"/>
    </row>
    <row r="3" spans="2:85" s="50" customFormat="1" ht="20.25" customHeight="1" x14ac:dyDescent="0.15">
      <c r="B3" s="273" t="s">
        <v>41</v>
      </c>
      <c r="C3" s="274"/>
      <c r="D3" s="274"/>
      <c r="E3" s="274"/>
      <c r="F3" s="274"/>
      <c r="G3" s="274"/>
      <c r="H3" s="274"/>
      <c r="I3" s="274"/>
      <c r="J3" s="274"/>
      <c r="K3" s="274"/>
      <c r="L3" s="274"/>
      <c r="M3" s="274"/>
      <c r="N3" s="274"/>
      <c r="O3" s="274"/>
      <c r="P3" s="274"/>
      <c r="Q3" s="274"/>
      <c r="R3" s="274"/>
      <c r="S3" s="274"/>
      <c r="T3" s="274"/>
      <c r="U3" s="274"/>
      <c r="V3" s="274"/>
      <c r="W3" s="274"/>
      <c r="X3" s="275"/>
      <c r="Y3" s="265"/>
      <c r="Z3" s="261"/>
      <c r="AA3" s="263"/>
      <c r="AB3" s="263"/>
      <c r="AC3" s="263" t="s">
        <v>45</v>
      </c>
      <c r="AD3" s="263"/>
      <c r="AE3" s="263"/>
      <c r="AF3" s="263" t="s">
        <v>44</v>
      </c>
      <c r="AG3" s="263"/>
      <c r="AH3" s="263" t="s">
        <v>43</v>
      </c>
      <c r="AI3" s="54"/>
      <c r="AJ3" s="55" t="s">
        <v>46</v>
      </c>
      <c r="AK3" s="56" t="s">
        <v>58</v>
      </c>
      <c r="AL3" s="56"/>
      <c r="AM3" s="56"/>
      <c r="AN3" s="56"/>
      <c r="AO3" s="56" t="s">
        <v>48</v>
      </c>
      <c r="AP3" s="56" t="s">
        <v>59</v>
      </c>
      <c r="AQ3" s="56"/>
      <c r="AR3" s="56"/>
      <c r="AS3" s="56"/>
      <c r="AT3" s="56" t="s">
        <v>49</v>
      </c>
      <c r="AU3" s="126" t="s">
        <v>60</v>
      </c>
      <c r="AV3" s="57"/>
      <c r="AW3" s="57"/>
      <c r="AX3" s="261" t="s">
        <v>61</v>
      </c>
      <c r="AY3" s="261"/>
      <c r="AZ3" s="261"/>
      <c r="BA3" s="261"/>
      <c r="BB3" s="262"/>
      <c r="BC3" s="58"/>
      <c r="BD3" s="58"/>
      <c r="BE3" s="58"/>
      <c r="BF3" s="58"/>
      <c r="BG3" s="58"/>
      <c r="BH3" s="58"/>
      <c r="BI3" s="58"/>
      <c r="BJ3" s="58"/>
      <c r="BK3" s="58"/>
      <c r="BL3" s="58"/>
      <c r="BM3" s="58"/>
      <c r="BN3" s="58"/>
      <c r="BO3" s="58"/>
      <c r="BP3" s="58"/>
      <c r="BQ3" s="52"/>
      <c r="BR3" s="52"/>
      <c r="BS3" s="52"/>
      <c r="BT3" s="122"/>
      <c r="BU3" s="122"/>
      <c r="BV3" s="122"/>
      <c r="BW3" s="122"/>
      <c r="BX3" s="122"/>
      <c r="BY3" s="122"/>
      <c r="BZ3" s="122"/>
      <c r="CA3" s="122"/>
      <c r="CB3" s="122"/>
      <c r="CC3" s="122"/>
      <c r="CD3" s="122"/>
      <c r="CE3" s="122"/>
    </row>
    <row r="4" spans="2:85" s="50" customFormat="1" ht="20.25" customHeight="1" x14ac:dyDescent="0.15">
      <c r="B4" s="270" t="s">
        <v>54</v>
      </c>
      <c r="C4" s="271"/>
      <c r="D4" s="271"/>
      <c r="E4" s="271"/>
      <c r="F4" s="271"/>
      <c r="G4" s="271"/>
      <c r="H4" s="271"/>
      <c r="I4" s="271"/>
      <c r="J4" s="271"/>
      <c r="K4" s="271"/>
      <c r="L4" s="271"/>
      <c r="M4" s="271"/>
      <c r="N4" s="271"/>
      <c r="O4" s="271"/>
      <c r="P4" s="271"/>
      <c r="Q4" s="271"/>
      <c r="R4" s="271"/>
      <c r="S4" s="271"/>
      <c r="T4" s="271"/>
      <c r="U4" s="271"/>
      <c r="V4" s="271"/>
      <c r="W4" s="271"/>
      <c r="X4" s="272"/>
      <c r="Y4" s="266"/>
      <c r="Z4" s="267"/>
      <c r="AA4" s="264"/>
      <c r="AB4" s="264"/>
      <c r="AC4" s="264"/>
      <c r="AD4" s="264"/>
      <c r="AE4" s="264"/>
      <c r="AF4" s="264"/>
      <c r="AG4" s="264"/>
      <c r="AH4" s="264"/>
      <c r="AI4" s="59"/>
      <c r="AJ4" s="60" t="s">
        <v>53</v>
      </c>
      <c r="AK4" s="61"/>
      <c r="AL4" s="61"/>
      <c r="AM4" s="61"/>
      <c r="AN4" s="61"/>
      <c r="AO4" s="267"/>
      <c r="AP4" s="267"/>
      <c r="AQ4" s="267"/>
      <c r="AR4" s="267"/>
      <c r="AS4" s="267"/>
      <c r="AT4" s="267" t="s">
        <v>51</v>
      </c>
      <c r="AU4" s="267"/>
      <c r="AV4" s="267"/>
      <c r="AW4" s="267"/>
      <c r="AX4" s="267"/>
      <c r="AY4" s="267"/>
      <c r="AZ4" s="267"/>
      <c r="BA4" s="267"/>
      <c r="BB4" s="62" t="s">
        <v>52</v>
      </c>
      <c r="BC4" s="58"/>
      <c r="BD4" s="58"/>
      <c r="BE4" s="58"/>
      <c r="BF4" s="58"/>
      <c r="BG4" s="58"/>
      <c r="BH4" s="58"/>
      <c r="BI4" s="58"/>
      <c r="BJ4" s="58"/>
      <c r="BK4" s="58"/>
      <c r="BL4" s="58"/>
      <c r="BM4" s="58"/>
      <c r="BN4" s="58"/>
      <c r="BO4" s="58"/>
      <c r="BP4" s="58"/>
      <c r="BQ4" s="52"/>
      <c r="BR4" s="52"/>
      <c r="BS4" s="52"/>
      <c r="BT4" s="58"/>
      <c r="BU4" s="58"/>
      <c r="BV4" s="58"/>
      <c r="BW4" s="58"/>
      <c r="BX4" s="58"/>
      <c r="BY4" s="58"/>
      <c r="BZ4" s="58"/>
      <c r="CA4" s="58"/>
      <c r="CB4" s="58"/>
    </row>
    <row r="5" spans="2:85" s="67" customFormat="1" ht="20.25" customHeight="1" x14ac:dyDescent="0.15">
      <c r="B5" s="138" t="s">
        <v>102</v>
      </c>
      <c r="C5" s="63"/>
      <c r="D5" s="63"/>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5"/>
      <c r="AK5" s="65"/>
      <c r="AL5" s="65"/>
      <c r="AM5" s="65"/>
      <c r="AN5" s="65"/>
      <c r="AO5" s="65"/>
      <c r="AP5" s="65"/>
      <c r="AQ5" s="65"/>
      <c r="AR5" s="65"/>
      <c r="AS5" s="65"/>
      <c r="AT5" s="65"/>
      <c r="AU5" s="65"/>
      <c r="AV5" s="65"/>
      <c r="AW5" s="65"/>
      <c r="AX5" s="65"/>
      <c r="AY5" s="65"/>
      <c r="AZ5" s="65"/>
      <c r="BA5" s="65"/>
      <c r="BB5" s="139"/>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row>
    <row r="6" spans="2:85" s="67" customFormat="1" ht="20.25" customHeight="1" x14ac:dyDescent="0.15">
      <c r="B6" s="169" t="s">
        <v>50</v>
      </c>
      <c r="C6" s="170"/>
      <c r="D6" s="171"/>
      <c r="E6" s="172"/>
      <c r="F6" s="172"/>
      <c r="G6" s="172"/>
      <c r="H6" s="172"/>
      <c r="I6" s="172"/>
      <c r="J6" s="172"/>
      <c r="K6" s="172"/>
      <c r="L6" s="172"/>
      <c r="M6" s="172"/>
      <c r="N6" s="172"/>
      <c r="O6" s="172"/>
      <c r="P6" s="172"/>
      <c r="Q6" s="172"/>
      <c r="R6" s="172"/>
      <c r="S6" s="172"/>
      <c r="T6" s="172"/>
      <c r="U6" s="172"/>
      <c r="V6" s="172"/>
      <c r="W6" s="172"/>
      <c r="X6" s="172"/>
      <c r="Y6" s="68"/>
      <c r="Z6" s="127" t="s">
        <v>46</v>
      </c>
      <c r="AA6" s="69" t="s">
        <v>55</v>
      </c>
      <c r="AB6" s="70"/>
      <c r="AC6" s="70"/>
      <c r="AD6" s="70"/>
      <c r="AE6" s="70"/>
      <c r="AF6" s="70"/>
      <c r="AG6" s="70"/>
      <c r="AH6" s="70"/>
      <c r="AI6" s="70"/>
      <c r="AJ6" s="70" t="s">
        <v>47</v>
      </c>
      <c r="AK6" s="69" t="s">
        <v>56</v>
      </c>
      <c r="AL6" s="70"/>
      <c r="AM6" s="70"/>
      <c r="AN6" s="70"/>
      <c r="AO6" s="70"/>
      <c r="AP6" s="70"/>
      <c r="AQ6" s="70"/>
      <c r="AR6" s="70" t="s">
        <v>7</v>
      </c>
      <c r="AS6" s="71" t="s">
        <v>57</v>
      </c>
      <c r="AT6" s="70"/>
      <c r="AU6" s="70"/>
      <c r="AV6" s="70"/>
      <c r="AW6" s="70"/>
      <c r="AX6" s="70"/>
      <c r="AY6" s="70"/>
      <c r="AZ6" s="70"/>
      <c r="BA6" s="70"/>
      <c r="BB6" s="72"/>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2:85" s="50" customFormat="1" ht="20.25" customHeight="1" x14ac:dyDescent="0.15">
      <c r="B7" s="209" t="s">
        <v>42</v>
      </c>
      <c r="C7" s="210"/>
      <c r="D7" s="210"/>
      <c r="E7" s="210"/>
      <c r="F7" s="210"/>
      <c r="G7" s="210"/>
      <c r="H7" s="210"/>
      <c r="I7" s="210"/>
      <c r="J7" s="210"/>
      <c r="K7" s="210"/>
      <c r="L7" s="210"/>
      <c r="M7" s="210"/>
      <c r="N7" s="210"/>
      <c r="O7" s="210"/>
      <c r="P7" s="210"/>
      <c r="Q7" s="210"/>
      <c r="R7" s="210"/>
      <c r="S7" s="210"/>
      <c r="T7" s="210"/>
      <c r="U7" s="210"/>
      <c r="V7" s="210"/>
      <c r="W7" s="210"/>
      <c r="X7" s="211"/>
      <c r="Y7" s="265"/>
      <c r="Z7" s="261"/>
      <c r="AA7" s="263"/>
      <c r="AB7" s="263"/>
      <c r="AC7" s="173" t="s">
        <v>45</v>
      </c>
      <c r="AD7" s="263"/>
      <c r="AE7" s="263"/>
      <c r="AF7" s="173" t="s">
        <v>44</v>
      </c>
      <c r="AG7" s="173"/>
      <c r="AH7" s="173" t="s">
        <v>43</v>
      </c>
      <c r="AI7" s="54"/>
      <c r="AJ7" s="175" t="s">
        <v>46</v>
      </c>
      <c r="AK7" s="263" t="s">
        <v>58</v>
      </c>
      <c r="AL7" s="263"/>
      <c r="AM7" s="263"/>
      <c r="AN7" s="263"/>
      <c r="AO7" s="173" t="s">
        <v>48</v>
      </c>
      <c r="AP7" s="263" t="s">
        <v>59</v>
      </c>
      <c r="AQ7" s="263"/>
      <c r="AR7" s="263"/>
      <c r="AS7" s="263"/>
      <c r="AT7" s="56"/>
      <c r="AU7" s="57"/>
      <c r="AV7" s="57"/>
      <c r="AW7" s="57"/>
      <c r="AX7" s="261"/>
      <c r="AY7" s="261"/>
      <c r="AZ7" s="261"/>
      <c r="BA7" s="261"/>
      <c r="BB7" s="262"/>
      <c r="BC7" s="58"/>
      <c r="BD7" s="58"/>
      <c r="BF7" s="58"/>
      <c r="BG7" s="58"/>
      <c r="BH7" s="58"/>
      <c r="BI7" s="58"/>
      <c r="BJ7" s="58"/>
      <c r="BK7" s="58"/>
      <c r="BL7" s="58"/>
      <c r="BM7" s="58"/>
      <c r="BN7" s="58"/>
      <c r="BO7" s="58"/>
      <c r="BP7" s="58"/>
      <c r="BQ7" s="58"/>
      <c r="BR7" s="58"/>
      <c r="BS7" s="58"/>
      <c r="BT7" s="58"/>
      <c r="BU7" s="58"/>
      <c r="BV7" s="58"/>
      <c r="BW7" s="58"/>
      <c r="BX7" s="58"/>
      <c r="BY7" s="58"/>
      <c r="BZ7" s="58"/>
      <c r="CA7" s="58"/>
      <c r="CB7" s="58"/>
    </row>
    <row r="8" spans="2:85" s="50" customFormat="1" ht="27" customHeight="1" x14ac:dyDescent="0.15">
      <c r="B8" s="218" t="s">
        <v>1</v>
      </c>
      <c r="C8" s="219"/>
      <c r="D8" s="215" t="s">
        <v>2</v>
      </c>
      <c r="E8" s="216"/>
      <c r="F8" s="216"/>
      <c r="G8" s="217"/>
      <c r="H8" s="215" t="s">
        <v>3</v>
      </c>
      <c r="I8" s="216"/>
      <c r="J8" s="216"/>
      <c r="K8" s="216"/>
      <c r="L8" s="216"/>
      <c r="M8" s="216"/>
      <c r="N8" s="216"/>
      <c r="O8" s="216"/>
      <c r="P8" s="216"/>
      <c r="Q8" s="216"/>
      <c r="R8" s="216"/>
      <c r="S8" s="216"/>
      <c r="T8" s="216"/>
      <c r="U8" s="216"/>
      <c r="V8" s="216"/>
      <c r="W8" s="216"/>
      <c r="X8" s="217"/>
      <c r="Y8" s="215" t="s">
        <v>4</v>
      </c>
      <c r="Z8" s="216"/>
      <c r="AA8" s="216"/>
      <c r="AB8" s="217"/>
      <c r="AC8" s="215" t="s">
        <v>5</v>
      </c>
      <c r="AD8" s="216"/>
      <c r="AE8" s="216"/>
      <c r="AF8" s="217"/>
      <c r="AG8" s="282" t="s">
        <v>63</v>
      </c>
      <c r="AH8" s="283"/>
      <c r="AI8" s="284"/>
      <c r="AJ8" s="215" t="s">
        <v>6</v>
      </c>
      <c r="AK8" s="216"/>
      <c r="AL8" s="217"/>
      <c r="AM8" s="285" t="s">
        <v>69</v>
      </c>
      <c r="AN8" s="286"/>
      <c r="AO8" s="286"/>
      <c r="AP8" s="286"/>
      <c r="AQ8" s="286"/>
      <c r="AR8" s="286"/>
      <c r="AS8" s="286"/>
      <c r="AT8" s="286"/>
      <c r="AU8" s="286"/>
      <c r="AV8" s="286"/>
      <c r="AW8" s="286"/>
      <c r="AX8" s="286"/>
      <c r="AY8" s="286"/>
      <c r="AZ8" s="286"/>
      <c r="BA8" s="286"/>
      <c r="BB8" s="287"/>
      <c r="BC8" s="58"/>
      <c r="BD8" s="58"/>
      <c r="BE8" s="73"/>
      <c r="BF8" s="73"/>
      <c r="BG8" s="73"/>
      <c r="BH8" s="73"/>
      <c r="BI8" s="73"/>
      <c r="BJ8" s="73"/>
      <c r="BK8" s="73"/>
      <c r="BL8" s="73"/>
      <c r="BM8" s="73"/>
      <c r="BN8" s="73"/>
      <c r="BO8" s="73"/>
      <c r="BP8" s="73"/>
      <c r="BQ8" s="58"/>
      <c r="BR8" s="58"/>
      <c r="BS8" s="58"/>
      <c r="BT8" s="58"/>
      <c r="BU8" s="58"/>
      <c r="BV8" s="58"/>
      <c r="BW8" s="58"/>
      <c r="BX8" s="58"/>
      <c r="BY8" s="58"/>
    </row>
    <row r="9" spans="2:85" s="50" customFormat="1" ht="42" customHeight="1" x14ac:dyDescent="0.15">
      <c r="B9" s="220"/>
      <c r="C9" s="221"/>
      <c r="D9" s="213" t="s">
        <v>73</v>
      </c>
      <c r="E9" s="213"/>
      <c r="F9" s="213"/>
      <c r="G9" s="213"/>
      <c r="H9" s="214"/>
      <c r="I9" s="214"/>
      <c r="J9" s="214"/>
      <c r="K9" s="214"/>
      <c r="L9" s="214"/>
      <c r="M9" s="214"/>
      <c r="N9" s="214"/>
      <c r="O9" s="214"/>
      <c r="P9" s="214"/>
      <c r="Q9" s="214"/>
      <c r="R9" s="214"/>
      <c r="S9" s="214"/>
      <c r="T9" s="214"/>
      <c r="U9" s="214"/>
      <c r="V9" s="214"/>
      <c r="W9" s="214"/>
      <c r="X9" s="214"/>
      <c r="Y9" s="212"/>
      <c r="Z9" s="212"/>
      <c r="AA9" s="212"/>
      <c r="AB9" s="212"/>
      <c r="AC9" s="212"/>
      <c r="AD9" s="212"/>
      <c r="AE9" s="212"/>
      <c r="AF9" s="212"/>
      <c r="AG9" s="212"/>
      <c r="AH9" s="212"/>
      <c r="AI9" s="212"/>
      <c r="AJ9" s="291"/>
      <c r="AK9" s="291"/>
      <c r="AL9" s="291"/>
      <c r="AM9" s="288" t="s">
        <v>67</v>
      </c>
      <c r="AN9" s="289"/>
      <c r="AO9" s="289"/>
      <c r="AP9" s="289"/>
      <c r="AQ9" s="289"/>
      <c r="AR9" s="290"/>
      <c r="AS9" s="268" t="s">
        <v>68</v>
      </c>
      <c r="AT9" s="268"/>
      <c r="AU9" s="268"/>
      <c r="AV9" s="268"/>
      <c r="AW9" s="268"/>
      <c r="AX9" s="268"/>
      <c r="AY9" s="268"/>
      <c r="AZ9" s="268"/>
      <c r="BA9" s="268"/>
      <c r="BB9" s="269"/>
      <c r="BC9" s="58"/>
      <c r="BD9" s="74">
        <f>COUNTA(H9)</f>
        <v>0</v>
      </c>
      <c r="BE9" s="73"/>
      <c r="BF9" s="73"/>
      <c r="BG9" s="73"/>
      <c r="BH9" s="73"/>
      <c r="BI9" s="73"/>
      <c r="BJ9" s="73"/>
      <c r="BK9" s="73"/>
      <c r="BL9" s="73"/>
      <c r="BM9" s="73"/>
      <c r="BN9" s="73"/>
      <c r="BO9" s="73"/>
      <c r="BP9" s="73"/>
      <c r="BQ9" s="73"/>
      <c r="BS9" s="75"/>
      <c r="BT9" s="75"/>
      <c r="BU9" s="58"/>
      <c r="BV9" s="58"/>
      <c r="BW9" s="58"/>
      <c r="BX9" s="58"/>
      <c r="BY9" s="58"/>
    </row>
    <row r="10" spans="2:85" s="50" customFormat="1" ht="42" customHeight="1" x14ac:dyDescent="0.15">
      <c r="B10" s="220"/>
      <c r="C10" s="221"/>
      <c r="D10" s="213" t="s">
        <v>47</v>
      </c>
      <c r="E10" s="213"/>
      <c r="F10" s="213"/>
      <c r="G10" s="213"/>
      <c r="H10" s="214"/>
      <c r="I10" s="214"/>
      <c r="J10" s="214"/>
      <c r="K10" s="214"/>
      <c r="L10" s="214"/>
      <c r="M10" s="214"/>
      <c r="N10" s="214"/>
      <c r="O10" s="214"/>
      <c r="P10" s="214"/>
      <c r="Q10" s="214"/>
      <c r="R10" s="214"/>
      <c r="S10" s="214"/>
      <c r="T10" s="214"/>
      <c r="U10" s="214"/>
      <c r="V10" s="214"/>
      <c r="W10" s="214"/>
      <c r="X10" s="214"/>
      <c r="Y10" s="212"/>
      <c r="Z10" s="212"/>
      <c r="AA10" s="212"/>
      <c r="AB10" s="212"/>
      <c r="AC10" s="212"/>
      <c r="AD10" s="212"/>
      <c r="AE10" s="212"/>
      <c r="AF10" s="212"/>
      <c r="AG10" s="239"/>
      <c r="AH10" s="239"/>
      <c r="AI10" s="239"/>
      <c r="AJ10" s="239"/>
      <c r="AK10" s="239"/>
      <c r="AL10" s="239"/>
      <c r="AM10" s="288" t="s">
        <v>67</v>
      </c>
      <c r="AN10" s="289"/>
      <c r="AO10" s="289"/>
      <c r="AP10" s="289"/>
      <c r="AQ10" s="289"/>
      <c r="AR10" s="290"/>
      <c r="AS10" s="268" t="s">
        <v>68</v>
      </c>
      <c r="AT10" s="268"/>
      <c r="AU10" s="268"/>
      <c r="AV10" s="268"/>
      <c r="AW10" s="268"/>
      <c r="AX10" s="268"/>
      <c r="AY10" s="268"/>
      <c r="AZ10" s="268"/>
      <c r="BA10" s="268"/>
      <c r="BB10" s="269"/>
      <c r="BC10" s="58"/>
      <c r="BD10" s="74">
        <f t="shared" ref="BD10:BD13" si="0">COUNTA(H10)</f>
        <v>0</v>
      </c>
      <c r="BE10" s="58"/>
      <c r="BF10" s="58"/>
      <c r="BG10" s="58"/>
      <c r="BH10" s="58"/>
      <c r="BI10" s="58"/>
      <c r="BJ10" s="58"/>
      <c r="BK10" s="58"/>
      <c r="BL10" s="58"/>
      <c r="BM10" s="58"/>
      <c r="BN10" s="58"/>
      <c r="BO10" s="58"/>
      <c r="BP10" s="58"/>
      <c r="BQ10" s="58"/>
      <c r="BR10" s="58"/>
      <c r="BS10" s="58"/>
      <c r="BT10" s="58"/>
      <c r="BU10" s="58"/>
      <c r="BV10" s="58"/>
      <c r="BW10" s="58"/>
      <c r="BX10" s="58"/>
      <c r="BY10" s="58"/>
    </row>
    <row r="11" spans="2:85" s="50" customFormat="1" ht="42" customHeight="1" x14ac:dyDescent="0.15">
      <c r="B11" s="220"/>
      <c r="C11" s="221"/>
      <c r="D11" s="213" t="s">
        <v>7</v>
      </c>
      <c r="E11" s="213"/>
      <c r="F11" s="213"/>
      <c r="G11" s="213"/>
      <c r="H11" s="214"/>
      <c r="I11" s="214"/>
      <c r="J11" s="214"/>
      <c r="K11" s="214"/>
      <c r="L11" s="214"/>
      <c r="M11" s="214"/>
      <c r="N11" s="214"/>
      <c r="O11" s="214"/>
      <c r="P11" s="214"/>
      <c r="Q11" s="214"/>
      <c r="R11" s="214"/>
      <c r="S11" s="214"/>
      <c r="T11" s="214"/>
      <c r="U11" s="214"/>
      <c r="V11" s="214"/>
      <c r="W11" s="214"/>
      <c r="X11" s="214"/>
      <c r="Y11" s="212"/>
      <c r="Z11" s="212"/>
      <c r="AA11" s="212"/>
      <c r="AB11" s="212"/>
      <c r="AC11" s="212"/>
      <c r="AD11" s="212"/>
      <c r="AE11" s="212"/>
      <c r="AF11" s="212"/>
      <c r="AG11" s="239"/>
      <c r="AH11" s="239"/>
      <c r="AI11" s="239"/>
      <c r="AJ11" s="239"/>
      <c r="AK11" s="239"/>
      <c r="AL11" s="239"/>
      <c r="AM11" s="288" t="s">
        <v>67</v>
      </c>
      <c r="AN11" s="289"/>
      <c r="AO11" s="289"/>
      <c r="AP11" s="289"/>
      <c r="AQ11" s="289"/>
      <c r="AR11" s="290"/>
      <c r="AS11" s="268" t="s">
        <v>68</v>
      </c>
      <c r="AT11" s="268"/>
      <c r="AU11" s="268"/>
      <c r="AV11" s="268"/>
      <c r="AW11" s="268"/>
      <c r="AX11" s="268"/>
      <c r="AY11" s="268"/>
      <c r="AZ11" s="268"/>
      <c r="BA11" s="268"/>
      <c r="BB11" s="269"/>
      <c r="BC11" s="58"/>
      <c r="BD11" s="74">
        <f t="shared" si="0"/>
        <v>0</v>
      </c>
      <c r="BE11" s="58"/>
      <c r="BF11" s="58"/>
      <c r="BG11" s="58"/>
      <c r="BH11" s="58"/>
      <c r="BI11" s="58"/>
      <c r="BJ11" s="58"/>
      <c r="BK11" s="58"/>
      <c r="BL11" s="58"/>
      <c r="BM11" s="58"/>
      <c r="BN11" s="58"/>
      <c r="BO11" s="58"/>
      <c r="BP11" s="58"/>
      <c r="BQ11" s="58"/>
      <c r="BR11" s="58"/>
      <c r="BS11" s="58"/>
      <c r="BT11" s="58"/>
      <c r="BU11" s="58"/>
      <c r="BV11" s="58"/>
      <c r="BW11" s="58"/>
      <c r="BX11" s="58"/>
      <c r="BY11" s="58"/>
    </row>
    <row r="12" spans="2:85" s="50" customFormat="1" ht="42" customHeight="1" x14ac:dyDescent="0.15">
      <c r="B12" s="220"/>
      <c r="C12" s="221"/>
      <c r="D12" s="213" t="s">
        <v>8</v>
      </c>
      <c r="E12" s="213"/>
      <c r="F12" s="213"/>
      <c r="G12" s="213"/>
      <c r="H12" s="214"/>
      <c r="I12" s="214"/>
      <c r="J12" s="214"/>
      <c r="K12" s="214"/>
      <c r="L12" s="214"/>
      <c r="M12" s="214"/>
      <c r="N12" s="214"/>
      <c r="O12" s="214"/>
      <c r="P12" s="214"/>
      <c r="Q12" s="214"/>
      <c r="R12" s="214"/>
      <c r="S12" s="214"/>
      <c r="T12" s="214"/>
      <c r="U12" s="214"/>
      <c r="V12" s="214"/>
      <c r="W12" s="214"/>
      <c r="X12" s="214"/>
      <c r="Y12" s="212"/>
      <c r="Z12" s="212"/>
      <c r="AA12" s="212"/>
      <c r="AB12" s="212"/>
      <c r="AC12" s="212"/>
      <c r="AD12" s="212"/>
      <c r="AE12" s="212"/>
      <c r="AF12" s="212"/>
      <c r="AG12" s="239"/>
      <c r="AH12" s="239"/>
      <c r="AI12" s="239"/>
      <c r="AJ12" s="239"/>
      <c r="AK12" s="239"/>
      <c r="AL12" s="239"/>
      <c r="AM12" s="288" t="s">
        <v>67</v>
      </c>
      <c r="AN12" s="289"/>
      <c r="AO12" s="289"/>
      <c r="AP12" s="289"/>
      <c r="AQ12" s="289"/>
      <c r="AR12" s="290"/>
      <c r="AS12" s="268" t="s">
        <v>68</v>
      </c>
      <c r="AT12" s="268"/>
      <c r="AU12" s="268"/>
      <c r="AV12" s="268"/>
      <c r="AW12" s="268"/>
      <c r="AX12" s="268"/>
      <c r="AY12" s="268"/>
      <c r="AZ12" s="268"/>
      <c r="BA12" s="268"/>
      <c r="BB12" s="269"/>
      <c r="BC12" s="58"/>
      <c r="BD12" s="74">
        <f t="shared" si="0"/>
        <v>0</v>
      </c>
      <c r="BE12" s="58"/>
      <c r="BF12" s="58"/>
      <c r="BG12" s="58"/>
      <c r="BH12" s="58"/>
      <c r="BI12" s="58"/>
      <c r="BJ12" s="58"/>
      <c r="BK12" s="58"/>
      <c r="BL12" s="58"/>
      <c r="BM12" s="58"/>
      <c r="BN12" s="58"/>
      <c r="BO12" s="58"/>
      <c r="BP12" s="58"/>
      <c r="BQ12" s="58"/>
      <c r="BR12" s="58"/>
      <c r="BS12" s="58"/>
      <c r="BT12" s="58"/>
      <c r="BU12" s="58"/>
      <c r="BV12" s="58"/>
      <c r="BW12" s="58"/>
      <c r="BX12" s="58"/>
      <c r="BY12" s="58"/>
    </row>
    <row r="13" spans="2:85" s="67" customFormat="1" ht="42" customHeight="1" x14ac:dyDescent="0.15">
      <c r="B13" s="222"/>
      <c r="C13" s="223"/>
      <c r="D13" s="213" t="s">
        <v>9</v>
      </c>
      <c r="E13" s="213"/>
      <c r="F13" s="213"/>
      <c r="G13" s="213"/>
      <c r="H13" s="214"/>
      <c r="I13" s="214"/>
      <c r="J13" s="214"/>
      <c r="K13" s="214"/>
      <c r="L13" s="214"/>
      <c r="M13" s="214"/>
      <c r="N13" s="214"/>
      <c r="O13" s="214"/>
      <c r="P13" s="214"/>
      <c r="Q13" s="214"/>
      <c r="R13" s="214"/>
      <c r="S13" s="214"/>
      <c r="T13" s="214"/>
      <c r="U13" s="214"/>
      <c r="V13" s="214"/>
      <c r="W13" s="214"/>
      <c r="X13" s="214"/>
      <c r="Y13" s="212"/>
      <c r="Z13" s="212"/>
      <c r="AA13" s="212"/>
      <c r="AB13" s="212"/>
      <c r="AC13" s="212"/>
      <c r="AD13" s="212"/>
      <c r="AE13" s="212"/>
      <c r="AF13" s="212"/>
      <c r="AG13" s="239"/>
      <c r="AH13" s="239"/>
      <c r="AI13" s="239"/>
      <c r="AJ13" s="239"/>
      <c r="AK13" s="239"/>
      <c r="AL13" s="239"/>
      <c r="AM13" s="288" t="s">
        <v>67</v>
      </c>
      <c r="AN13" s="289"/>
      <c r="AO13" s="289"/>
      <c r="AP13" s="289"/>
      <c r="AQ13" s="289"/>
      <c r="AR13" s="290"/>
      <c r="AS13" s="268" t="s">
        <v>68</v>
      </c>
      <c r="AT13" s="268"/>
      <c r="AU13" s="268"/>
      <c r="AV13" s="268"/>
      <c r="AW13" s="268"/>
      <c r="AX13" s="268"/>
      <c r="AY13" s="268"/>
      <c r="AZ13" s="268"/>
      <c r="BA13" s="268"/>
      <c r="BB13" s="269"/>
      <c r="BC13" s="66"/>
      <c r="BD13" s="74">
        <f t="shared" si="0"/>
        <v>0</v>
      </c>
      <c r="BE13" s="66"/>
      <c r="BF13" s="66"/>
      <c r="BG13" s="66"/>
      <c r="BH13" s="66"/>
      <c r="BI13" s="66"/>
      <c r="BJ13" s="66"/>
      <c r="BK13" s="66"/>
      <c r="BL13" s="66"/>
      <c r="BM13" s="66"/>
      <c r="BN13" s="66"/>
      <c r="BO13" s="66"/>
      <c r="BP13" s="66"/>
      <c r="BQ13" s="66"/>
      <c r="BR13" s="66"/>
      <c r="BS13" s="66"/>
      <c r="BT13" s="66"/>
      <c r="BU13" s="66"/>
      <c r="BV13" s="66"/>
      <c r="BW13" s="66"/>
      <c r="BX13" s="66"/>
      <c r="BY13" s="66"/>
    </row>
    <row r="14" spans="2:85" s="77" customFormat="1" ht="13.5" customHeight="1" x14ac:dyDescent="0.15">
      <c r="B14" s="258" t="s">
        <v>70</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60"/>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row>
    <row r="15" spans="2:85" s="77" customFormat="1" ht="13.15" customHeight="1" x14ac:dyDescent="0.15">
      <c r="B15" s="258" t="s">
        <v>74</v>
      </c>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60"/>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row>
    <row r="16" spans="2:85" s="67" customFormat="1" ht="18.75" customHeight="1" x14ac:dyDescent="0.15">
      <c r="B16" s="129" t="s">
        <v>23</v>
      </c>
      <c r="C16" s="130" t="s">
        <v>24</v>
      </c>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1"/>
      <c r="AR16" s="131"/>
      <c r="AS16" s="131"/>
      <c r="AT16" s="131"/>
      <c r="AU16" s="131"/>
      <c r="AV16" s="132"/>
      <c r="AW16" s="1" t="s">
        <v>65</v>
      </c>
      <c r="AX16" s="5" t="s">
        <v>33</v>
      </c>
      <c r="AY16" s="2"/>
      <c r="AZ16" s="78"/>
      <c r="BA16" s="78"/>
      <c r="BB16" s="79"/>
      <c r="BC16" s="66"/>
      <c r="BD16" s="66"/>
      <c r="BE16" s="66">
        <f>COUNTIF(AW16:AW17,"☑")</f>
        <v>0</v>
      </c>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2:80" s="67" customFormat="1" ht="18.75" customHeight="1" x14ac:dyDescent="0.15">
      <c r="B17" s="133"/>
      <c r="C17" s="134" t="s">
        <v>71</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6"/>
      <c r="AR17" s="136"/>
      <c r="AS17" s="136"/>
      <c r="AT17" s="136"/>
      <c r="AU17" s="136"/>
      <c r="AV17" s="137"/>
      <c r="AW17" s="4" t="s">
        <v>27</v>
      </c>
      <c r="AX17" s="3" t="s">
        <v>32</v>
      </c>
      <c r="AY17" s="80"/>
      <c r="AZ17" s="81"/>
      <c r="BA17" s="81"/>
      <c r="BB17" s="82"/>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2:80" s="67" customFormat="1" ht="18.75" customHeight="1" x14ac:dyDescent="0.15">
      <c r="B18" s="176" t="s">
        <v>25</v>
      </c>
      <c r="C18" s="177" t="s">
        <v>75</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8"/>
      <c r="AR18" s="178"/>
      <c r="AS18" s="184"/>
      <c r="AT18" s="179" t="s">
        <v>27</v>
      </c>
      <c r="AU18" s="180" t="s">
        <v>30</v>
      </c>
      <c r="AV18" s="179" t="s">
        <v>28</v>
      </c>
      <c r="AW18" s="181"/>
      <c r="AX18" s="181" t="s">
        <v>29</v>
      </c>
      <c r="AY18" s="182"/>
      <c r="AZ18" s="179" t="s">
        <v>27</v>
      </c>
      <c r="BA18" s="180" t="s">
        <v>31</v>
      </c>
      <c r="BB18" s="183"/>
      <c r="BC18" s="66"/>
      <c r="BD18" s="66"/>
      <c r="BE18" s="66">
        <f>COUNTIF(AT18:AZ18,"☑")</f>
        <v>0</v>
      </c>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2:80" s="67" customFormat="1" ht="17.25" customHeight="1" x14ac:dyDescent="0.15">
      <c r="B19" s="140" t="s">
        <v>26</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41"/>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2:80" s="67" customFormat="1" ht="5.25" customHeight="1" x14ac:dyDescent="0.15">
      <c r="B20" s="142"/>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41"/>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2:80" ht="17.25" customHeight="1" thickBot="1" x14ac:dyDescent="0.2">
      <c r="B21" s="244" t="s">
        <v>10</v>
      </c>
      <c r="C21" s="245"/>
      <c r="D21" s="245"/>
      <c r="E21" s="245"/>
      <c r="F21" s="245"/>
      <c r="G21" s="245"/>
      <c r="H21" s="245"/>
      <c r="I21" s="245"/>
      <c r="J21" s="83"/>
      <c r="K21" s="83"/>
      <c r="L21" s="83"/>
      <c r="M21" s="83"/>
      <c r="N21" s="83"/>
      <c r="O21" s="83"/>
      <c r="P21" s="83"/>
      <c r="Q21" s="83"/>
      <c r="R21" s="83"/>
      <c r="S21" s="84"/>
      <c r="T21" s="83"/>
      <c r="U21" s="83"/>
      <c r="V21" s="83"/>
      <c r="W21" s="83"/>
      <c r="X21" s="83"/>
      <c r="Y21" s="83"/>
      <c r="Z21" s="292" t="s">
        <v>78</v>
      </c>
      <c r="AA21" s="292"/>
      <c r="AB21" s="292"/>
      <c r="AC21" s="292"/>
      <c r="AD21" s="292"/>
      <c r="AE21" s="292"/>
      <c r="AF21" s="292"/>
      <c r="AG21" s="292"/>
      <c r="AH21" s="292"/>
      <c r="AI21" s="85"/>
      <c r="AJ21" s="85"/>
      <c r="AK21" s="85"/>
      <c r="AL21" s="85"/>
      <c r="AM21" s="83"/>
      <c r="AN21" s="85"/>
      <c r="AO21" s="85"/>
      <c r="AP21" s="85"/>
      <c r="AQ21" s="85"/>
      <c r="AR21" s="85"/>
      <c r="AS21" s="85"/>
      <c r="AT21" s="83"/>
      <c r="AU21" s="83"/>
      <c r="AV21" s="83"/>
      <c r="AW21" s="187" t="s">
        <v>72</v>
      </c>
      <c r="AX21" s="83"/>
      <c r="AY21" s="83"/>
      <c r="AZ21" s="83"/>
      <c r="BA21" s="83"/>
      <c r="BB21" s="143"/>
      <c r="BD21" s="34"/>
      <c r="BE21" s="34"/>
      <c r="BF21" s="34"/>
      <c r="BH21" s="34"/>
      <c r="BI21" s="34"/>
      <c r="BJ21" s="34"/>
    </row>
    <row r="22" spans="2:80" ht="17.25" customHeight="1" thickTop="1" x14ac:dyDescent="0.15">
      <c r="B22" s="240" t="s">
        <v>11</v>
      </c>
      <c r="C22" s="241"/>
      <c r="D22" s="241"/>
      <c r="E22" s="241"/>
      <c r="F22" s="19"/>
      <c r="G22" s="19"/>
      <c r="H22" s="241" t="s">
        <v>12</v>
      </c>
      <c r="I22" s="241"/>
      <c r="J22" s="241"/>
      <c r="K22" s="241"/>
      <c r="L22" s="241"/>
      <c r="M22" s="241"/>
      <c r="N22" s="241"/>
      <c r="O22" s="31"/>
      <c r="P22" s="19"/>
      <c r="Q22" s="298" t="s">
        <v>34</v>
      </c>
      <c r="R22" s="298"/>
      <c r="S22" s="298"/>
      <c r="T22" s="298"/>
      <c r="U22" s="298"/>
      <c r="V22" s="298"/>
      <c r="W22" s="31"/>
      <c r="X22" s="19"/>
      <c r="Y22" s="31"/>
      <c r="Z22" s="19"/>
      <c r="AA22" s="23"/>
      <c r="AB22" s="24"/>
      <c r="AC22" s="228"/>
      <c r="AD22" s="228"/>
      <c r="AE22" s="228"/>
      <c r="AF22" s="24"/>
      <c r="AG22" s="10"/>
      <c r="AH22" s="31"/>
      <c r="AI22" s="234" t="s">
        <v>18</v>
      </c>
      <c r="AJ22" s="8" t="s">
        <v>27</v>
      </c>
      <c r="AK22" s="185" t="s">
        <v>91</v>
      </c>
      <c r="AL22" s="144"/>
      <c r="AM22" s="19"/>
      <c r="AN22" s="144"/>
      <c r="AO22" s="144"/>
      <c r="AP22" s="144"/>
      <c r="AQ22" s="20"/>
      <c r="AR22" s="20"/>
      <c r="AS22" s="20"/>
      <c r="AT22" s="31"/>
      <c r="AU22" s="293" t="s">
        <v>15</v>
      </c>
      <c r="AV22" s="294"/>
      <c r="AW22" s="21"/>
      <c r="AX22" s="230">
        <f>AC22*SUM(BJ22:BJ23)</f>
        <v>0</v>
      </c>
      <c r="AY22" s="230"/>
      <c r="AZ22" s="230"/>
      <c r="BA22" s="22"/>
      <c r="BB22" s="143"/>
      <c r="BD22" s="34"/>
      <c r="BE22" s="34"/>
      <c r="BF22" s="34"/>
      <c r="BH22" s="53">
        <f>IF(AJ22="□",0,1)</f>
        <v>0</v>
      </c>
      <c r="BI22" s="53">
        <v>95000</v>
      </c>
      <c r="BJ22" s="53">
        <f>BH22*BI22</f>
        <v>0</v>
      </c>
    </row>
    <row r="23" spans="2:80" ht="17.25" customHeight="1" thickBot="1" x14ac:dyDescent="0.2">
      <c r="B23" s="207"/>
      <c r="C23" s="15"/>
      <c r="D23" s="15"/>
      <c r="E23" s="15"/>
      <c r="F23" s="19"/>
      <c r="G23" s="19"/>
      <c r="N23" s="19"/>
      <c r="O23" s="19"/>
      <c r="P23" s="19"/>
      <c r="Q23" s="19"/>
      <c r="R23" s="19"/>
      <c r="S23" s="174"/>
      <c r="T23" s="19"/>
      <c r="U23" s="19"/>
      <c r="V23" s="19"/>
      <c r="W23" s="19"/>
      <c r="X23" s="19"/>
      <c r="Y23" s="19"/>
      <c r="Z23" s="19"/>
      <c r="AA23" s="26"/>
      <c r="AB23" s="27"/>
      <c r="AC23" s="229"/>
      <c r="AD23" s="229"/>
      <c r="AE23" s="229"/>
      <c r="AF23" s="11"/>
      <c r="AG23" s="12" t="s">
        <v>16</v>
      </c>
      <c r="AH23" s="31"/>
      <c r="AI23" s="234"/>
      <c r="AJ23" s="8" t="s">
        <v>27</v>
      </c>
      <c r="AK23" s="190" t="s">
        <v>107</v>
      </c>
      <c r="AL23" s="145"/>
      <c r="AM23" s="19"/>
      <c r="AN23" s="145"/>
      <c r="AO23" s="145"/>
      <c r="AP23" s="145"/>
      <c r="AQ23" s="145"/>
      <c r="AR23" s="25"/>
      <c r="AS23" s="25"/>
      <c r="AT23" s="19"/>
      <c r="AU23" s="293"/>
      <c r="AV23" s="294"/>
      <c r="AW23" s="28"/>
      <c r="AX23" s="231"/>
      <c r="AY23" s="231"/>
      <c r="AZ23" s="231"/>
      <c r="BA23" s="13" t="s">
        <v>19</v>
      </c>
      <c r="BB23" s="143"/>
      <c r="BH23" s="53">
        <f>IF(AJ23="□",0,1)</f>
        <v>0</v>
      </c>
      <c r="BI23" s="53">
        <v>120000</v>
      </c>
      <c r="BJ23" s="53">
        <f>BH23*BI23</f>
        <v>0</v>
      </c>
    </row>
    <row r="24" spans="2:80" ht="34.5" customHeight="1" thickTop="1" thickBot="1" x14ac:dyDescent="0.2">
      <c r="B24" s="240"/>
      <c r="C24" s="241"/>
      <c r="D24" s="241"/>
      <c r="E24" s="241"/>
      <c r="F24" s="19"/>
      <c r="G24" s="19"/>
      <c r="H24" s="8" t="s">
        <v>27</v>
      </c>
      <c r="I24" s="185" t="s">
        <v>81</v>
      </c>
      <c r="J24" s="144"/>
      <c r="K24" s="144"/>
      <c r="L24" s="144"/>
      <c r="M24" s="19"/>
      <c r="N24" s="19"/>
      <c r="O24" s="19"/>
      <c r="P24" s="19"/>
      <c r="Q24" s="298"/>
      <c r="R24" s="298"/>
      <c r="S24" s="298"/>
      <c r="T24" s="298"/>
      <c r="U24" s="298"/>
      <c r="V24" s="298"/>
      <c r="W24" s="19"/>
      <c r="X24" s="19"/>
      <c r="Y24" s="19"/>
      <c r="Z24" s="232" t="s">
        <v>106</v>
      </c>
      <c r="AA24" s="232"/>
      <c r="AB24" s="232"/>
      <c r="AC24" s="232"/>
      <c r="AD24" s="232"/>
      <c r="AE24" s="232"/>
      <c r="AF24" s="232"/>
      <c r="AG24" s="232"/>
      <c r="AH24" s="232"/>
      <c r="AI24" s="15"/>
      <c r="AJ24" s="15"/>
      <c r="AK24" s="185"/>
      <c r="AL24" s="25"/>
      <c r="AM24" s="19"/>
      <c r="AN24" s="146"/>
      <c r="AO24" s="25"/>
      <c r="AP24" s="25"/>
      <c r="AQ24" s="25"/>
      <c r="AR24" s="25"/>
      <c r="AS24" s="25"/>
      <c r="AT24" s="19"/>
      <c r="AU24" s="67"/>
      <c r="AV24" s="19"/>
      <c r="AW24" s="187" t="s">
        <v>111</v>
      </c>
      <c r="AX24" s="67"/>
      <c r="AY24" s="67"/>
      <c r="AZ24" s="67"/>
      <c r="BA24" s="67"/>
      <c r="BB24" s="143"/>
      <c r="BD24" s="53">
        <f>IF(H24="□",0,1)</f>
        <v>0</v>
      </c>
      <c r="BE24" s="53">
        <v>570000</v>
      </c>
      <c r="BF24" s="53">
        <f>BD24*BE24</f>
        <v>0</v>
      </c>
      <c r="BH24" s="53">
        <f>COUNTIF(AJ22:AJ23,"☑")</f>
        <v>0</v>
      </c>
    </row>
    <row r="25" spans="2:80" ht="17.25" customHeight="1" thickTop="1" x14ac:dyDescent="0.15">
      <c r="B25" s="195"/>
      <c r="C25" s="196"/>
      <c r="D25" s="196"/>
      <c r="E25" s="197"/>
      <c r="F25" s="243"/>
      <c r="G25" s="243"/>
      <c r="J25" s="144"/>
      <c r="K25" s="144"/>
      <c r="L25" s="144"/>
      <c r="M25" s="19"/>
      <c r="N25" s="19"/>
      <c r="O25" s="243"/>
      <c r="P25" s="243"/>
      <c r="Q25" s="205"/>
      <c r="R25" s="204"/>
      <c r="S25" s="204"/>
      <c r="T25" s="204"/>
      <c r="U25" s="204"/>
      <c r="V25" s="206"/>
      <c r="W25" s="31"/>
      <c r="X25" s="19"/>
      <c r="Y25" s="19"/>
      <c r="Z25" s="19"/>
      <c r="AA25" s="44"/>
      <c r="AB25" s="24"/>
      <c r="AC25" s="228"/>
      <c r="AD25" s="228"/>
      <c r="AE25" s="228"/>
      <c r="AF25" s="24"/>
      <c r="AG25" s="7"/>
      <c r="AH25" s="15"/>
      <c r="AI25" s="234" t="s">
        <v>14</v>
      </c>
      <c r="AJ25" s="8" t="s">
        <v>27</v>
      </c>
      <c r="AK25" s="185" t="s">
        <v>90</v>
      </c>
      <c r="AL25" s="31"/>
      <c r="AM25" s="19"/>
      <c r="AN25" s="31"/>
      <c r="AO25" s="31"/>
      <c r="AP25" s="31"/>
      <c r="AQ25" s="20"/>
      <c r="AR25" s="20"/>
      <c r="AS25" s="20"/>
      <c r="AT25" s="19"/>
      <c r="AU25" s="293" t="s">
        <v>62</v>
      </c>
      <c r="AV25" s="294"/>
      <c r="AW25" s="86"/>
      <c r="AX25" s="230">
        <f>AC25*SUM(BJ25:BJ26)</f>
        <v>0</v>
      </c>
      <c r="AY25" s="230"/>
      <c r="AZ25" s="230"/>
      <c r="BA25" s="87"/>
      <c r="BB25" s="143"/>
      <c r="BH25" s="53">
        <f>IF(AJ25="□",0,1)</f>
        <v>0</v>
      </c>
      <c r="BI25" s="53">
        <v>110000</v>
      </c>
      <c r="BJ25" s="53">
        <f>BH25*BI25</f>
        <v>0</v>
      </c>
    </row>
    <row r="26" spans="2:80" ht="17.25" customHeight="1" thickBot="1" x14ac:dyDescent="0.2">
      <c r="B26" s="250"/>
      <c r="C26" s="251"/>
      <c r="D26" s="251"/>
      <c r="E26" s="252"/>
      <c r="F26" s="19"/>
      <c r="G26" s="19"/>
      <c r="H26" s="8" t="s">
        <v>27</v>
      </c>
      <c r="I26" s="185" t="s">
        <v>82</v>
      </c>
      <c r="J26" s="15"/>
      <c r="K26" s="15"/>
      <c r="L26" s="15"/>
      <c r="M26" s="19"/>
      <c r="N26" s="19"/>
      <c r="O26" s="19"/>
      <c r="P26" s="19"/>
      <c r="Q26" s="295">
        <f>B26*SUM(BF24:BF31)</f>
        <v>0</v>
      </c>
      <c r="R26" s="296"/>
      <c r="S26" s="296"/>
      <c r="T26" s="296"/>
      <c r="U26" s="296"/>
      <c r="V26" s="297"/>
      <c r="W26" s="19"/>
      <c r="X26" s="19"/>
      <c r="Y26" s="19"/>
      <c r="Z26" s="19"/>
      <c r="AA26" s="88"/>
      <c r="AB26" s="89"/>
      <c r="AC26" s="229"/>
      <c r="AD26" s="229"/>
      <c r="AE26" s="229"/>
      <c r="AF26" s="27"/>
      <c r="AG26" s="12" t="s">
        <v>16</v>
      </c>
      <c r="AH26" s="31"/>
      <c r="AI26" s="234"/>
      <c r="AJ26" s="8" t="s">
        <v>27</v>
      </c>
      <c r="AK26" s="190" t="s">
        <v>112</v>
      </c>
      <c r="AL26" s="15"/>
      <c r="AM26" s="19"/>
      <c r="AN26" s="20"/>
      <c r="AO26" s="20"/>
      <c r="AP26" s="20"/>
      <c r="AQ26" s="20"/>
      <c r="AR26" s="20"/>
      <c r="AS26" s="20"/>
      <c r="AT26" s="19"/>
      <c r="AU26" s="293"/>
      <c r="AV26" s="294"/>
      <c r="AW26" s="90"/>
      <c r="AX26" s="231"/>
      <c r="AY26" s="231"/>
      <c r="AZ26" s="231"/>
      <c r="BA26" s="13" t="s">
        <v>19</v>
      </c>
      <c r="BB26" s="143"/>
      <c r="BD26" s="53">
        <f>IF(H26="□",0,1)</f>
        <v>0</v>
      </c>
      <c r="BE26" s="53">
        <v>427500</v>
      </c>
      <c r="BF26" s="53">
        <f>BD26*BE26</f>
        <v>0</v>
      </c>
      <c r="BH26" s="53">
        <f>IF(AJ26="□",0,1)</f>
        <v>0</v>
      </c>
      <c r="BI26" s="53">
        <v>140000</v>
      </c>
      <c r="BJ26" s="53">
        <f t="shared" ref="BJ26" si="1">BH26*BI26</f>
        <v>0</v>
      </c>
    </row>
    <row r="27" spans="2:80" ht="34.5" customHeight="1" thickTop="1" thickBot="1" x14ac:dyDescent="0.2">
      <c r="B27" s="250"/>
      <c r="C27" s="251"/>
      <c r="D27" s="251"/>
      <c r="E27" s="252"/>
      <c r="F27" s="174" t="s">
        <v>14</v>
      </c>
      <c r="G27" s="174"/>
      <c r="H27" s="15"/>
      <c r="I27" s="14"/>
      <c r="J27" s="14"/>
      <c r="K27" s="14"/>
      <c r="L27" s="14"/>
      <c r="M27" s="19"/>
      <c r="N27" s="19"/>
      <c r="O27" s="243" t="s">
        <v>77</v>
      </c>
      <c r="P27" s="246"/>
      <c r="Q27" s="295"/>
      <c r="R27" s="296"/>
      <c r="S27" s="296"/>
      <c r="T27" s="296"/>
      <c r="U27" s="296"/>
      <c r="V27" s="297"/>
      <c r="W27" s="19"/>
      <c r="X27" s="19"/>
      <c r="Y27" s="19"/>
      <c r="Z27" s="190"/>
      <c r="AA27" s="247" t="s">
        <v>104</v>
      </c>
      <c r="AB27" s="247"/>
      <c r="AC27" s="247"/>
      <c r="AD27" s="247"/>
      <c r="AE27" s="247"/>
      <c r="AF27" s="247"/>
      <c r="AG27" s="247"/>
      <c r="AH27" s="15"/>
      <c r="AI27" s="15"/>
      <c r="AJ27" s="15"/>
      <c r="AK27" s="185"/>
      <c r="AL27" s="25"/>
      <c r="AM27" s="19"/>
      <c r="AN27" s="146"/>
      <c r="AO27" s="25"/>
      <c r="AP27" s="25"/>
      <c r="AQ27" s="25"/>
      <c r="AR27" s="25"/>
      <c r="AS27" s="25"/>
      <c r="AT27" s="19"/>
      <c r="AU27" s="67"/>
      <c r="AV27" s="19"/>
      <c r="AW27" s="187" t="s">
        <v>80</v>
      </c>
      <c r="AX27" s="67"/>
      <c r="AY27" s="67"/>
      <c r="AZ27" s="67"/>
      <c r="BA27" s="67"/>
      <c r="BB27" s="143"/>
      <c r="BD27" s="53">
        <f>COUNTIF(H24:H31,"☑")</f>
        <v>0</v>
      </c>
      <c r="BE27" s="34"/>
      <c r="BF27" s="34"/>
      <c r="BH27" s="53">
        <f>COUNTIF(AJ25:AJ26,"☑")</f>
        <v>0</v>
      </c>
    </row>
    <row r="28" spans="2:80" ht="17.25" customHeight="1" thickTop="1" x14ac:dyDescent="0.15">
      <c r="B28" s="250"/>
      <c r="C28" s="251"/>
      <c r="D28" s="251"/>
      <c r="E28" s="252"/>
      <c r="F28" s="19"/>
      <c r="G28" s="186" t="s">
        <v>79</v>
      </c>
      <c r="N28" s="19"/>
      <c r="O28" s="19"/>
      <c r="P28" s="19"/>
      <c r="Q28" s="295"/>
      <c r="R28" s="296"/>
      <c r="S28" s="296"/>
      <c r="T28" s="296"/>
      <c r="U28" s="296"/>
      <c r="V28" s="297"/>
      <c r="W28" s="31"/>
      <c r="X28" s="19"/>
      <c r="Y28" s="19"/>
      <c r="Z28" s="19"/>
      <c r="AA28" s="44"/>
      <c r="AB28" s="24"/>
      <c r="AC28" s="228"/>
      <c r="AD28" s="228"/>
      <c r="AE28" s="228"/>
      <c r="AF28" s="24"/>
      <c r="AG28" s="7"/>
      <c r="AH28" s="15"/>
      <c r="AI28" s="234" t="s">
        <v>14</v>
      </c>
      <c r="AJ28" s="8" t="s">
        <v>27</v>
      </c>
      <c r="AK28" s="185" t="s">
        <v>91</v>
      </c>
      <c r="AL28" s="31"/>
      <c r="AM28" s="19"/>
      <c r="AN28" s="31"/>
      <c r="AO28" s="31"/>
      <c r="AP28" s="31"/>
      <c r="AQ28" s="20"/>
      <c r="AR28" s="20"/>
      <c r="AS28" s="20"/>
      <c r="AT28" s="19"/>
      <c r="AU28" s="293" t="s">
        <v>62</v>
      </c>
      <c r="AV28" s="294"/>
      <c r="AW28" s="86"/>
      <c r="AX28" s="230">
        <f>AC28*SUM(BJ28:BJ29)</f>
        <v>0</v>
      </c>
      <c r="AY28" s="230"/>
      <c r="AZ28" s="230"/>
      <c r="BA28" s="87"/>
      <c r="BB28" s="143"/>
      <c r="BD28" s="34"/>
      <c r="BE28" s="34"/>
      <c r="BF28" s="34"/>
      <c r="BH28" s="53">
        <f>IF(AJ28="□",0,1)</f>
        <v>0</v>
      </c>
      <c r="BI28" s="53">
        <v>95000</v>
      </c>
      <c r="BJ28" s="53">
        <f>BH28*BI28</f>
        <v>0</v>
      </c>
    </row>
    <row r="29" spans="2:80" ht="17.25" customHeight="1" thickBot="1" x14ac:dyDescent="0.2">
      <c r="B29" s="198"/>
      <c r="C29" s="199"/>
      <c r="D29" s="199"/>
      <c r="E29" s="168" t="s">
        <v>110</v>
      </c>
      <c r="F29" s="19"/>
      <c r="G29" s="19"/>
      <c r="H29" s="8" t="s">
        <v>27</v>
      </c>
      <c r="I29" s="185" t="s">
        <v>83</v>
      </c>
      <c r="J29" s="15"/>
      <c r="K29" s="15"/>
      <c r="L29" s="15"/>
      <c r="M29" s="19"/>
      <c r="N29" s="19"/>
      <c r="O29" s="19"/>
      <c r="P29" s="19"/>
      <c r="Q29" s="202"/>
      <c r="R29" s="203"/>
      <c r="S29" s="203"/>
      <c r="T29" s="203"/>
      <c r="U29" s="203"/>
      <c r="V29" s="29" t="s">
        <v>19</v>
      </c>
      <c r="W29" s="19"/>
      <c r="X29" s="19"/>
      <c r="Y29" s="19"/>
      <c r="Z29" s="19"/>
      <c r="AA29" s="88"/>
      <c r="AB29" s="89"/>
      <c r="AC29" s="229"/>
      <c r="AD29" s="229"/>
      <c r="AE29" s="229"/>
      <c r="AF29" s="27"/>
      <c r="AG29" s="12" t="s">
        <v>16</v>
      </c>
      <c r="AH29" s="31"/>
      <c r="AI29" s="234"/>
      <c r="AJ29" s="8" t="s">
        <v>27</v>
      </c>
      <c r="AK29" s="190" t="s">
        <v>107</v>
      </c>
      <c r="AL29" s="15"/>
      <c r="AM29" s="19"/>
      <c r="AN29" s="20"/>
      <c r="AO29" s="20"/>
      <c r="AP29" s="20"/>
      <c r="AQ29" s="20"/>
      <c r="AR29" s="20"/>
      <c r="AS29" s="20"/>
      <c r="AT29" s="19"/>
      <c r="AU29" s="293"/>
      <c r="AV29" s="294"/>
      <c r="AW29" s="90"/>
      <c r="AX29" s="231"/>
      <c r="AY29" s="231"/>
      <c r="AZ29" s="231"/>
      <c r="BA29" s="13" t="s">
        <v>19</v>
      </c>
      <c r="BB29" s="143"/>
      <c r="BD29" s="53">
        <f>IF(H29="□",0,1)</f>
        <v>0</v>
      </c>
      <c r="BE29" s="53">
        <v>720000</v>
      </c>
      <c r="BF29" s="53">
        <f>BD29*BE29</f>
        <v>0</v>
      </c>
      <c r="BH29" s="53">
        <f>IF(AJ29="□",0,1)</f>
        <v>0</v>
      </c>
      <c r="BI29" s="53">
        <v>120000</v>
      </c>
      <c r="BJ29" s="53">
        <f t="shared" ref="BJ29" si="2">BH29*BI29</f>
        <v>0</v>
      </c>
    </row>
    <row r="30" spans="2:80" ht="17.25" customHeight="1" thickBot="1" x14ac:dyDescent="0.2">
      <c r="B30" s="208"/>
      <c r="C30" s="194"/>
      <c r="D30" s="194"/>
      <c r="E30" s="194"/>
      <c r="J30" s="15"/>
      <c r="K30" s="15"/>
      <c r="L30" s="15"/>
      <c r="M30" s="19"/>
      <c r="Q30" s="200"/>
      <c r="R30" s="200"/>
      <c r="S30" s="200"/>
      <c r="T30" s="200"/>
      <c r="U30" s="200"/>
      <c r="V30" s="200"/>
      <c r="W30" s="19"/>
      <c r="X30" s="19"/>
      <c r="Y30" s="19"/>
      <c r="Z30" s="19"/>
      <c r="AA30" s="233" t="s">
        <v>17</v>
      </c>
      <c r="AB30" s="233"/>
      <c r="AC30" s="233"/>
      <c r="AD30" s="233"/>
      <c r="AE30" s="233"/>
      <c r="AF30" s="233"/>
      <c r="AG30" s="233"/>
      <c r="AH30" s="31"/>
      <c r="AI30" s="67"/>
      <c r="AJ30" s="67"/>
      <c r="AK30" s="189"/>
      <c r="AL30" s="15"/>
      <c r="AM30" s="19"/>
      <c r="AN30" s="15"/>
      <c r="AO30" s="20"/>
      <c r="AP30" s="20"/>
      <c r="AQ30" s="20"/>
      <c r="AR30" s="20"/>
      <c r="AS30" s="20"/>
      <c r="AT30" s="19"/>
      <c r="AU30" s="67"/>
      <c r="AV30" s="19"/>
      <c r="AW30" s="187" t="s">
        <v>37</v>
      </c>
      <c r="AX30" s="67"/>
      <c r="AY30" s="67"/>
      <c r="AZ30" s="67"/>
      <c r="BA30" s="67"/>
      <c r="BB30" s="143"/>
      <c r="BH30" s="53">
        <f>COUNTIF(AJ28:AJ29,"☑")</f>
        <v>0</v>
      </c>
    </row>
    <row r="31" spans="2:80" ht="17.25" customHeight="1" thickTop="1" x14ac:dyDescent="0.15">
      <c r="B31" s="147"/>
      <c r="C31" s="19"/>
      <c r="D31" s="19"/>
      <c r="E31" s="15"/>
      <c r="F31" s="19"/>
      <c r="G31" s="19"/>
      <c r="H31" s="8" t="s">
        <v>27</v>
      </c>
      <c r="I31" s="185" t="s">
        <v>84</v>
      </c>
      <c r="J31" s="19"/>
      <c r="K31" s="19"/>
      <c r="L31" s="19"/>
      <c r="M31" s="19"/>
      <c r="N31" s="19"/>
      <c r="O31" s="19"/>
      <c r="P31" s="19"/>
      <c r="Q31" s="19"/>
      <c r="R31" s="19"/>
      <c r="S31" s="174"/>
      <c r="T31" s="19"/>
      <c r="U31" s="19"/>
      <c r="V31" s="201"/>
      <c r="W31" s="19"/>
      <c r="X31" s="19"/>
      <c r="Y31" s="19"/>
      <c r="Z31" s="19"/>
      <c r="AA31" s="23"/>
      <c r="AB31" s="24"/>
      <c r="AC31" s="228"/>
      <c r="AD31" s="228"/>
      <c r="AE31" s="228"/>
      <c r="AF31" s="6"/>
      <c r="AG31" s="7"/>
      <c r="AH31" s="31"/>
      <c r="AI31" s="234" t="s">
        <v>18</v>
      </c>
      <c r="AJ31" s="8" t="s">
        <v>27</v>
      </c>
      <c r="AK31" s="185" t="s">
        <v>92</v>
      </c>
      <c r="AL31" s="14"/>
      <c r="AM31" s="19"/>
      <c r="AN31" s="14"/>
      <c r="AO31" s="14"/>
      <c r="AP31" s="14"/>
      <c r="AQ31" s="20"/>
      <c r="AR31" s="20"/>
      <c r="AS31" s="20"/>
      <c r="AT31" s="19"/>
      <c r="AU31" s="293" t="s">
        <v>62</v>
      </c>
      <c r="AV31" s="294"/>
      <c r="AW31" s="21"/>
      <c r="AX31" s="230">
        <f>AC31*SUM(BJ31:BJ32)</f>
        <v>0</v>
      </c>
      <c r="AY31" s="230"/>
      <c r="AZ31" s="230"/>
      <c r="BA31" s="22"/>
      <c r="BB31" s="143"/>
      <c r="BD31" s="53">
        <f>IF(H31="□",0,1)</f>
        <v>0</v>
      </c>
      <c r="BE31" s="53">
        <v>540000</v>
      </c>
      <c r="BF31" s="53">
        <f>BD31*BE31</f>
        <v>0</v>
      </c>
      <c r="BH31" s="53">
        <f>IF(AJ31="□",0,1)</f>
        <v>0</v>
      </c>
      <c r="BI31" s="53">
        <v>285000</v>
      </c>
      <c r="BJ31" s="53">
        <f>BH31*BI31</f>
        <v>0</v>
      </c>
    </row>
    <row r="32" spans="2:80" ht="17.25" customHeight="1" thickBot="1" x14ac:dyDescent="0.2">
      <c r="B32" s="147"/>
      <c r="C32" s="19"/>
      <c r="D32" s="19"/>
      <c r="E32" s="19"/>
      <c r="F32" s="19"/>
      <c r="G32" s="19"/>
      <c r="H32" s="19"/>
      <c r="I32" s="19"/>
      <c r="J32" s="19"/>
      <c r="K32" s="19"/>
      <c r="L32" s="19"/>
      <c r="M32" s="19"/>
      <c r="N32" s="19"/>
      <c r="O32" s="19"/>
      <c r="P32" s="19"/>
      <c r="Q32" s="19"/>
      <c r="R32" s="19"/>
      <c r="S32" s="125"/>
      <c r="T32" s="19"/>
      <c r="U32" s="19"/>
      <c r="V32" s="19"/>
      <c r="W32" s="19"/>
      <c r="X32" s="19"/>
      <c r="Y32" s="19"/>
      <c r="Z32" s="19"/>
      <c r="AA32" s="26"/>
      <c r="AB32" s="27"/>
      <c r="AC32" s="229"/>
      <c r="AD32" s="229"/>
      <c r="AE32" s="229"/>
      <c r="AF32" s="30"/>
      <c r="AG32" s="12" t="s">
        <v>16</v>
      </c>
      <c r="AH32" s="31"/>
      <c r="AI32" s="234"/>
      <c r="AJ32" s="8" t="s">
        <v>27</v>
      </c>
      <c r="AK32" s="190" t="s">
        <v>108</v>
      </c>
      <c r="AL32" s="148"/>
      <c r="AM32" s="19"/>
      <c r="AN32" s="148"/>
      <c r="AO32" s="148"/>
      <c r="AP32" s="148"/>
      <c r="AQ32" s="148"/>
      <c r="AR32" s="148"/>
      <c r="AS32" s="148"/>
      <c r="AT32" s="148"/>
      <c r="AU32" s="293"/>
      <c r="AV32" s="294"/>
      <c r="AW32" s="28"/>
      <c r="AX32" s="231"/>
      <c r="AY32" s="231"/>
      <c r="AZ32" s="231"/>
      <c r="BA32" s="13" t="s">
        <v>19</v>
      </c>
      <c r="BB32" s="143"/>
      <c r="BD32" s="34"/>
      <c r="BE32" s="34"/>
      <c r="BF32" s="34"/>
      <c r="BG32" s="34"/>
      <c r="BH32" s="53">
        <f>IF(AJ32="□",0,1)</f>
        <v>0</v>
      </c>
      <c r="BI32" s="53">
        <v>360000</v>
      </c>
      <c r="BJ32" s="53">
        <f>BH32*BI32</f>
        <v>0</v>
      </c>
    </row>
    <row r="33" spans="2:62" ht="17.25" customHeight="1" thickTop="1" x14ac:dyDescent="0.15">
      <c r="B33" s="147"/>
      <c r="C33" s="19"/>
      <c r="D33" s="19"/>
      <c r="E33" s="19"/>
      <c r="F33" s="19"/>
      <c r="G33" s="19"/>
      <c r="H33" s="19"/>
      <c r="I33" s="19"/>
      <c r="J33" s="19"/>
      <c r="K33" s="19"/>
      <c r="L33" s="19"/>
      <c r="M33" s="19"/>
      <c r="N33" s="19"/>
      <c r="O33" s="19"/>
      <c r="P33" s="19"/>
      <c r="Q33" s="19"/>
      <c r="R33" s="19"/>
      <c r="S33" s="125"/>
      <c r="T33" s="19"/>
      <c r="U33" s="19"/>
      <c r="V33" s="19"/>
      <c r="W33" s="19"/>
      <c r="X33" s="19"/>
      <c r="Y33" s="19"/>
      <c r="Z33" s="19"/>
      <c r="AA33" s="19"/>
      <c r="AB33" s="19"/>
      <c r="AC33" s="45"/>
      <c r="AD33" s="45"/>
      <c r="AE33" s="45"/>
      <c r="AF33" s="31"/>
      <c r="AG33" s="14"/>
      <c r="AH33" s="31"/>
      <c r="AI33" s="149"/>
      <c r="AJ33" s="8"/>
      <c r="AK33" s="185"/>
      <c r="AL33" s="148"/>
      <c r="AM33" s="19"/>
      <c r="AN33" s="148"/>
      <c r="AO33" s="148"/>
      <c r="AP33" s="148"/>
      <c r="AQ33" s="148"/>
      <c r="AR33" s="148"/>
      <c r="AS33" s="148"/>
      <c r="AT33" s="148"/>
      <c r="AU33" s="150"/>
      <c r="AV33" s="19"/>
      <c r="AW33" s="19"/>
      <c r="AX33" s="124"/>
      <c r="AY33" s="124"/>
      <c r="AZ33" s="124"/>
      <c r="BA33" s="14"/>
      <c r="BB33" s="143"/>
      <c r="BD33" s="34"/>
      <c r="BE33" s="34"/>
      <c r="BF33" s="34"/>
      <c r="BG33" s="34"/>
      <c r="BH33" s="53">
        <f>COUNTIF(AJ31:AJ32,"☑")</f>
        <v>0</v>
      </c>
      <c r="BI33" s="34"/>
      <c r="BJ33" s="34"/>
    </row>
    <row r="34" spans="2:62" ht="17.25" customHeight="1" x14ac:dyDescent="0.15">
      <c r="B34" s="151"/>
      <c r="C34" s="67"/>
      <c r="D34" s="67"/>
      <c r="E34" s="67"/>
      <c r="F34" s="67"/>
      <c r="G34" s="67"/>
      <c r="H34" s="67"/>
      <c r="I34" s="67"/>
      <c r="J34" s="19"/>
      <c r="K34" s="19"/>
      <c r="L34" s="19"/>
      <c r="M34" s="19"/>
      <c r="N34" s="19"/>
      <c r="O34" s="19"/>
      <c r="P34" s="19"/>
      <c r="Q34" s="19"/>
      <c r="R34" s="19"/>
      <c r="S34" s="125"/>
      <c r="T34" s="19"/>
      <c r="U34" s="19"/>
      <c r="V34" s="19"/>
      <c r="W34" s="19"/>
      <c r="X34" s="19"/>
      <c r="Y34" s="19"/>
      <c r="Z34" s="19"/>
      <c r="AA34" s="67"/>
      <c r="AB34" s="67"/>
      <c r="AC34" s="67"/>
      <c r="AD34" s="67"/>
      <c r="AE34" s="67"/>
      <c r="AF34" s="67"/>
      <c r="AG34" s="67"/>
      <c r="AH34" s="31"/>
      <c r="AI34" s="31"/>
      <c r="AJ34" s="20"/>
      <c r="AK34" s="192"/>
      <c r="AL34" s="148"/>
      <c r="AM34" s="19"/>
      <c r="AN34" s="148"/>
      <c r="AO34" s="148"/>
      <c r="AP34" s="148"/>
      <c r="AQ34" s="148"/>
      <c r="AR34" s="148"/>
      <c r="AS34" s="148"/>
      <c r="AT34" s="148"/>
      <c r="AU34" s="67"/>
      <c r="AV34" s="19"/>
      <c r="AW34" s="67"/>
      <c r="AX34" s="67"/>
      <c r="AY34" s="67"/>
      <c r="AZ34" s="67"/>
      <c r="BA34" s="67"/>
      <c r="BB34" s="143"/>
      <c r="BD34" s="34"/>
      <c r="BE34" s="34"/>
      <c r="BF34" s="34"/>
      <c r="BG34" s="34"/>
      <c r="BH34" s="34"/>
      <c r="BI34" s="34"/>
      <c r="BJ34" s="34"/>
    </row>
    <row r="35" spans="2:62" ht="17.25" customHeight="1" thickBot="1" x14ac:dyDescent="0.2">
      <c r="B35" s="248" t="s">
        <v>64</v>
      </c>
      <c r="C35" s="249"/>
      <c r="D35" s="249"/>
      <c r="E35" s="249"/>
      <c r="F35" s="249"/>
      <c r="G35" s="249"/>
      <c r="H35" s="249"/>
      <c r="I35" s="249"/>
      <c r="J35" s="19"/>
      <c r="K35" s="19"/>
      <c r="L35" s="19"/>
      <c r="M35" s="19"/>
      <c r="N35" s="19"/>
      <c r="O35" s="19"/>
      <c r="P35" s="19"/>
      <c r="Q35" s="19"/>
      <c r="R35" s="19"/>
      <c r="S35" s="125"/>
      <c r="T35" s="19"/>
      <c r="U35" s="19"/>
      <c r="V35" s="19"/>
      <c r="W35" s="19"/>
      <c r="X35" s="19"/>
      <c r="Y35" s="19"/>
      <c r="Z35" s="292" t="s">
        <v>93</v>
      </c>
      <c r="AA35" s="292"/>
      <c r="AB35" s="292"/>
      <c r="AC35" s="292"/>
      <c r="AD35" s="292"/>
      <c r="AE35" s="292"/>
      <c r="AF35" s="292"/>
      <c r="AG35" s="292"/>
      <c r="AH35" s="292"/>
      <c r="AI35" s="20"/>
      <c r="AJ35" s="20"/>
      <c r="AK35" s="193"/>
      <c r="AL35" s="20"/>
      <c r="AM35" s="19"/>
      <c r="AN35" s="20"/>
      <c r="AO35" s="20"/>
      <c r="AP35" s="20"/>
      <c r="AQ35" s="20"/>
      <c r="AR35" s="20"/>
      <c r="AS35" s="20"/>
      <c r="AT35" s="19"/>
      <c r="AU35" s="19"/>
      <c r="AV35" s="19"/>
      <c r="AW35" s="188" t="s">
        <v>39</v>
      </c>
      <c r="AX35" s="19"/>
      <c r="AY35" s="19"/>
      <c r="AZ35" s="19"/>
      <c r="BA35" s="19"/>
      <c r="BB35" s="143"/>
    </row>
    <row r="36" spans="2:62" ht="17.25" customHeight="1" thickTop="1" x14ac:dyDescent="0.15">
      <c r="B36" s="240" t="s">
        <v>11</v>
      </c>
      <c r="C36" s="241"/>
      <c r="D36" s="241"/>
      <c r="E36" s="241"/>
      <c r="F36" s="19"/>
      <c r="G36" s="19"/>
      <c r="H36" s="241" t="s">
        <v>12</v>
      </c>
      <c r="I36" s="241"/>
      <c r="J36" s="241"/>
      <c r="K36" s="241"/>
      <c r="L36" s="241"/>
      <c r="M36" s="241"/>
      <c r="N36" s="241"/>
      <c r="O36" s="31"/>
      <c r="P36" s="19"/>
      <c r="Q36" s="242" t="s">
        <v>38</v>
      </c>
      <c r="R36" s="242"/>
      <c r="S36" s="242"/>
      <c r="T36" s="242"/>
      <c r="U36" s="242"/>
      <c r="V36" s="242"/>
      <c r="W36" s="19"/>
      <c r="X36" s="19"/>
      <c r="Y36" s="19"/>
      <c r="Z36" s="19"/>
      <c r="AA36" s="23"/>
      <c r="AB36" s="24"/>
      <c r="AC36" s="228"/>
      <c r="AD36" s="228"/>
      <c r="AE36" s="228"/>
      <c r="AF36" s="9"/>
      <c r="AG36" s="10"/>
      <c r="AH36" s="31"/>
      <c r="AI36" s="234" t="s">
        <v>18</v>
      </c>
      <c r="AJ36" s="8" t="s">
        <v>27</v>
      </c>
      <c r="AK36" s="185" t="s">
        <v>36</v>
      </c>
      <c r="AL36" s="144"/>
      <c r="AM36" s="19"/>
      <c r="AN36" s="144"/>
      <c r="AO36" s="144"/>
      <c r="AP36" s="144"/>
      <c r="AQ36" s="20"/>
      <c r="AR36" s="20"/>
      <c r="AS36" s="20"/>
      <c r="AT36" s="31"/>
      <c r="AU36" s="293" t="s">
        <v>62</v>
      </c>
      <c r="AV36" s="294"/>
      <c r="AW36" s="21"/>
      <c r="AX36" s="230">
        <f>AC36*SUM(BJ36:BJ37)</f>
        <v>0</v>
      </c>
      <c r="AY36" s="230"/>
      <c r="AZ36" s="230"/>
      <c r="BA36" s="22"/>
      <c r="BB36" s="143"/>
      <c r="BD36" s="34"/>
      <c r="BE36" s="34"/>
      <c r="BF36" s="34"/>
      <c r="BH36" s="53">
        <f>IF(AJ36="□",0,1)</f>
        <v>0</v>
      </c>
      <c r="BI36" s="53">
        <v>47500</v>
      </c>
      <c r="BJ36" s="53">
        <f>BH36*BI36</f>
        <v>0</v>
      </c>
    </row>
    <row r="37" spans="2:62" ht="17.25" customHeight="1" thickBot="1" x14ac:dyDescent="0.2">
      <c r="B37" s="207"/>
      <c r="C37" s="15"/>
      <c r="D37" s="15"/>
      <c r="E37" s="15"/>
      <c r="F37" s="19"/>
      <c r="G37" s="19"/>
      <c r="J37" s="144"/>
      <c r="K37" s="144"/>
      <c r="L37" s="144"/>
      <c r="M37" s="19"/>
      <c r="N37" s="19"/>
      <c r="O37" s="19"/>
      <c r="P37" s="19"/>
      <c r="Q37" s="19"/>
      <c r="R37" s="19"/>
      <c r="S37" s="174"/>
      <c r="T37" s="19"/>
      <c r="U37" s="19"/>
      <c r="V37" s="19"/>
      <c r="W37" s="19"/>
      <c r="X37" s="19"/>
      <c r="Y37" s="19"/>
      <c r="Z37" s="19"/>
      <c r="AA37" s="26"/>
      <c r="AB37" s="27"/>
      <c r="AC37" s="229"/>
      <c r="AD37" s="229"/>
      <c r="AE37" s="229"/>
      <c r="AF37" s="11"/>
      <c r="AG37" s="12" t="s">
        <v>16</v>
      </c>
      <c r="AH37" s="31"/>
      <c r="AI37" s="234"/>
      <c r="AJ37" s="8" t="s">
        <v>27</v>
      </c>
      <c r="AK37" s="190" t="s">
        <v>109</v>
      </c>
      <c r="AL37" s="152"/>
      <c r="AM37" s="19"/>
      <c r="AN37" s="152"/>
      <c r="AO37" s="152"/>
      <c r="AP37" s="152"/>
      <c r="AQ37" s="152"/>
      <c r="AR37" s="20"/>
      <c r="AS37" s="20"/>
      <c r="AT37" s="19"/>
      <c r="AU37" s="293"/>
      <c r="AV37" s="294"/>
      <c r="AW37" s="28"/>
      <c r="AX37" s="231"/>
      <c r="AY37" s="231"/>
      <c r="AZ37" s="231"/>
      <c r="BA37" s="13" t="s">
        <v>19</v>
      </c>
      <c r="BB37" s="143"/>
      <c r="BD37" s="34"/>
      <c r="BE37" s="34"/>
      <c r="BF37" s="34"/>
      <c r="BH37" s="53">
        <f>IF(AJ37="□",0,1)</f>
        <v>0</v>
      </c>
      <c r="BI37" s="53">
        <v>60000</v>
      </c>
      <c r="BJ37" s="53">
        <f>BH37*BI37</f>
        <v>0</v>
      </c>
    </row>
    <row r="38" spans="2:62" ht="34.5" customHeight="1" thickTop="1" thickBot="1" x14ac:dyDescent="0.2">
      <c r="B38" s="240"/>
      <c r="C38" s="241"/>
      <c r="D38" s="241"/>
      <c r="E38" s="241"/>
      <c r="F38" s="19"/>
      <c r="G38" s="19"/>
      <c r="H38" s="8" t="s">
        <v>27</v>
      </c>
      <c r="I38" s="185" t="s">
        <v>85</v>
      </c>
      <c r="J38" s="144"/>
      <c r="K38" s="144"/>
      <c r="L38" s="144"/>
      <c r="M38" s="19"/>
      <c r="N38" s="19"/>
      <c r="O38" s="19"/>
      <c r="P38" s="19"/>
      <c r="Q38" s="242"/>
      <c r="R38" s="242"/>
      <c r="S38" s="242"/>
      <c r="T38" s="242"/>
      <c r="U38" s="242"/>
      <c r="V38" s="242"/>
      <c r="W38" s="19"/>
      <c r="X38" s="19"/>
      <c r="Y38" s="19"/>
      <c r="Z38" s="232" t="s">
        <v>105</v>
      </c>
      <c r="AA38" s="232"/>
      <c r="AB38" s="232"/>
      <c r="AC38" s="232"/>
      <c r="AD38" s="232"/>
      <c r="AE38" s="232"/>
      <c r="AF38" s="232"/>
      <c r="AG38" s="232"/>
      <c r="AH38" s="232"/>
      <c r="AI38" s="67"/>
      <c r="AJ38" s="67"/>
      <c r="AK38" s="189"/>
      <c r="AL38" s="15"/>
      <c r="AM38" s="19"/>
      <c r="AN38" s="20"/>
      <c r="AO38" s="20"/>
      <c r="AP38" s="20"/>
      <c r="AQ38" s="20"/>
      <c r="AR38" s="20"/>
      <c r="AS38" s="20"/>
      <c r="AT38" s="19"/>
      <c r="AU38" s="67"/>
      <c r="AV38" s="19"/>
      <c r="AW38" s="188" t="s">
        <v>40</v>
      </c>
      <c r="AX38" s="67"/>
      <c r="AY38" s="67"/>
      <c r="AZ38" s="67"/>
      <c r="BA38" s="67"/>
      <c r="BB38" s="143"/>
      <c r="BD38" s="53">
        <f>IF(H38="□",0,1)</f>
        <v>0</v>
      </c>
      <c r="BE38" s="53">
        <v>285000</v>
      </c>
      <c r="BF38" s="53">
        <f>BD38*BE38</f>
        <v>0</v>
      </c>
      <c r="BH38" s="53">
        <f>COUNTIF(AJ36:AJ37,"☑")</f>
        <v>0</v>
      </c>
    </row>
    <row r="39" spans="2:62" ht="17.25" customHeight="1" thickTop="1" x14ac:dyDescent="0.15">
      <c r="B39" s="195"/>
      <c r="C39" s="196"/>
      <c r="D39" s="196"/>
      <c r="E39" s="197"/>
      <c r="F39" s="243"/>
      <c r="G39" s="243"/>
      <c r="H39" s="14"/>
      <c r="I39" s="14"/>
      <c r="J39" s="14"/>
      <c r="K39" s="14"/>
      <c r="L39" s="14"/>
      <c r="M39" s="19"/>
      <c r="N39" s="19"/>
      <c r="O39" s="243"/>
      <c r="P39" s="243"/>
      <c r="Q39" s="205"/>
      <c r="R39" s="204"/>
      <c r="S39" s="204"/>
      <c r="T39" s="204"/>
      <c r="U39" s="204"/>
      <c r="V39" s="206"/>
      <c r="W39" s="19"/>
      <c r="X39" s="19"/>
      <c r="Y39" s="19"/>
      <c r="Z39" s="19"/>
      <c r="AA39" s="44"/>
      <c r="AB39" s="24"/>
      <c r="AC39" s="228"/>
      <c r="AD39" s="228"/>
      <c r="AE39" s="228"/>
      <c r="AF39" s="32"/>
      <c r="AG39" s="7"/>
      <c r="AH39" s="15"/>
      <c r="AI39" s="234" t="s">
        <v>14</v>
      </c>
      <c r="AJ39" s="8" t="s">
        <v>27</v>
      </c>
      <c r="AK39" s="185" t="s">
        <v>117</v>
      </c>
      <c r="AL39" s="31"/>
      <c r="AM39" s="19"/>
      <c r="AN39" s="31"/>
      <c r="AO39" s="31"/>
      <c r="AP39" s="31"/>
      <c r="AQ39" s="20"/>
      <c r="AR39" s="20"/>
      <c r="AS39" s="20"/>
      <c r="AT39" s="19"/>
      <c r="AU39" s="293" t="s">
        <v>62</v>
      </c>
      <c r="AV39" s="294"/>
      <c r="AW39" s="86"/>
      <c r="AX39" s="230">
        <f>AC39*SUM(BJ39:BJ40)</f>
        <v>0</v>
      </c>
      <c r="AY39" s="230"/>
      <c r="AZ39" s="230"/>
      <c r="BA39" s="87"/>
      <c r="BB39" s="143"/>
      <c r="BH39" s="53">
        <f>IF(AJ39="□",0,1)</f>
        <v>0</v>
      </c>
      <c r="BI39" s="53">
        <v>55000</v>
      </c>
      <c r="BJ39" s="53">
        <f>BH39*BI39</f>
        <v>0</v>
      </c>
    </row>
    <row r="40" spans="2:62" ht="17.25" customHeight="1" thickBot="1" x14ac:dyDescent="0.2">
      <c r="B40" s="250"/>
      <c r="C40" s="251"/>
      <c r="D40" s="251"/>
      <c r="E40" s="252"/>
      <c r="F40" s="19"/>
      <c r="G40" s="19"/>
      <c r="H40" s="8" t="s">
        <v>27</v>
      </c>
      <c r="I40" s="185" t="s">
        <v>86</v>
      </c>
      <c r="J40" s="15"/>
      <c r="K40" s="15"/>
      <c r="L40" s="15"/>
      <c r="M40" s="19"/>
      <c r="N40" s="19"/>
      <c r="O40" s="19"/>
      <c r="P40" s="19"/>
      <c r="Q40" s="295">
        <f>B40*SUM(BF38:BF45)</f>
        <v>0</v>
      </c>
      <c r="R40" s="296"/>
      <c r="S40" s="296"/>
      <c r="T40" s="296"/>
      <c r="U40" s="296"/>
      <c r="V40" s="297"/>
      <c r="W40" s="19"/>
      <c r="X40" s="19"/>
      <c r="Y40" s="19"/>
      <c r="Z40" s="19"/>
      <c r="AA40" s="88"/>
      <c r="AB40" s="89"/>
      <c r="AC40" s="229"/>
      <c r="AD40" s="229"/>
      <c r="AE40" s="229"/>
      <c r="AF40" s="89"/>
      <c r="AG40" s="12" t="s">
        <v>16</v>
      </c>
      <c r="AH40" s="31"/>
      <c r="AI40" s="234"/>
      <c r="AJ40" s="8" t="s">
        <v>27</v>
      </c>
      <c r="AK40" s="190" t="s">
        <v>113</v>
      </c>
      <c r="AL40" s="15"/>
      <c r="AM40" s="19"/>
      <c r="AN40" s="20"/>
      <c r="AO40" s="20"/>
      <c r="AP40" s="20"/>
      <c r="AQ40" s="20"/>
      <c r="AR40" s="20"/>
      <c r="AS40" s="20"/>
      <c r="AT40" s="19"/>
      <c r="AU40" s="293"/>
      <c r="AV40" s="294"/>
      <c r="AW40" s="90"/>
      <c r="AX40" s="231"/>
      <c r="AY40" s="231"/>
      <c r="AZ40" s="231"/>
      <c r="BA40" s="13" t="s">
        <v>19</v>
      </c>
      <c r="BB40" s="143"/>
      <c r="BD40" s="53">
        <f>IF(H40="□",0,1)</f>
        <v>0</v>
      </c>
      <c r="BE40" s="53">
        <v>213750</v>
      </c>
      <c r="BF40" s="53">
        <f t="shared" ref="BF40" si="3">BD40*BE40</f>
        <v>0</v>
      </c>
      <c r="BH40" s="53">
        <f>IF(AJ40="□",0,1)</f>
        <v>0</v>
      </c>
      <c r="BI40" s="53">
        <v>70000</v>
      </c>
      <c r="BJ40" s="53">
        <f>BH40*BI40</f>
        <v>0</v>
      </c>
    </row>
    <row r="41" spans="2:62" ht="34.5" customHeight="1" thickTop="1" thickBot="1" x14ac:dyDescent="0.2">
      <c r="B41" s="250"/>
      <c r="C41" s="251"/>
      <c r="D41" s="251"/>
      <c r="E41" s="252"/>
      <c r="F41" s="174" t="s">
        <v>14</v>
      </c>
      <c r="G41" s="174"/>
      <c r="H41" s="15"/>
      <c r="I41" s="14"/>
      <c r="J41" s="14"/>
      <c r="K41" s="14"/>
      <c r="L41" s="14"/>
      <c r="M41" s="19"/>
      <c r="N41" s="19"/>
      <c r="O41" s="243" t="s">
        <v>77</v>
      </c>
      <c r="P41" s="246"/>
      <c r="Q41" s="295"/>
      <c r="R41" s="296"/>
      <c r="S41" s="296"/>
      <c r="T41" s="296"/>
      <c r="U41" s="296"/>
      <c r="V41" s="297"/>
      <c r="W41" s="19"/>
      <c r="X41" s="19"/>
      <c r="Y41" s="19"/>
      <c r="Z41" s="190"/>
      <c r="AA41" s="247" t="s">
        <v>103</v>
      </c>
      <c r="AB41" s="247"/>
      <c r="AC41" s="247"/>
      <c r="AD41" s="247"/>
      <c r="AE41" s="247"/>
      <c r="AF41" s="247"/>
      <c r="AG41" s="247"/>
      <c r="AH41" s="15"/>
      <c r="AI41" s="15"/>
      <c r="AJ41" s="15"/>
      <c r="AK41" s="185"/>
      <c r="AL41" s="25"/>
      <c r="AM41" s="19"/>
      <c r="AN41" s="146"/>
      <c r="AO41" s="25"/>
      <c r="AP41" s="25"/>
      <c r="AQ41" s="25"/>
      <c r="AR41" s="25"/>
      <c r="AS41" s="25"/>
      <c r="AT41" s="19"/>
      <c r="AU41" s="67"/>
      <c r="AV41" s="19"/>
      <c r="AW41" s="187" t="s">
        <v>20</v>
      </c>
      <c r="AX41" s="67"/>
      <c r="AY41" s="67"/>
      <c r="AZ41" s="67"/>
      <c r="BA41" s="67"/>
      <c r="BB41" s="143"/>
      <c r="BD41" s="53">
        <f>COUNTIF(H38:H45,"☑")</f>
        <v>0</v>
      </c>
      <c r="BE41" s="34"/>
      <c r="BF41" s="34"/>
      <c r="BH41" s="53">
        <f>COUNTIF(AJ39:AJ40,"☑")</f>
        <v>0</v>
      </c>
    </row>
    <row r="42" spans="2:62" ht="17.25" customHeight="1" thickTop="1" x14ac:dyDescent="0.15">
      <c r="B42" s="250"/>
      <c r="C42" s="251"/>
      <c r="D42" s="251"/>
      <c r="E42" s="252"/>
      <c r="F42" s="19"/>
      <c r="G42" s="186" t="s">
        <v>79</v>
      </c>
      <c r="N42" s="19"/>
      <c r="O42" s="19"/>
      <c r="P42" s="19"/>
      <c r="Q42" s="295"/>
      <c r="R42" s="296"/>
      <c r="S42" s="296"/>
      <c r="T42" s="296"/>
      <c r="U42" s="296"/>
      <c r="V42" s="297"/>
      <c r="W42" s="31"/>
      <c r="X42" s="19"/>
      <c r="Y42" s="19"/>
      <c r="Z42" s="19"/>
      <c r="AA42" s="44"/>
      <c r="AB42" s="24"/>
      <c r="AC42" s="228"/>
      <c r="AD42" s="228"/>
      <c r="AE42" s="228"/>
      <c r="AF42" s="24"/>
      <c r="AG42" s="7"/>
      <c r="AH42" s="15"/>
      <c r="AI42" s="234" t="s">
        <v>14</v>
      </c>
      <c r="AJ42" s="8" t="s">
        <v>27</v>
      </c>
      <c r="AK42" s="185" t="s">
        <v>35</v>
      </c>
      <c r="AM42" s="19"/>
      <c r="AN42" s="31"/>
      <c r="AO42" s="31"/>
      <c r="AP42" s="31"/>
      <c r="AQ42" s="20"/>
      <c r="AR42" s="20"/>
      <c r="AS42" s="20"/>
      <c r="AT42" s="19"/>
      <c r="AU42" s="293" t="s">
        <v>62</v>
      </c>
      <c r="AV42" s="294"/>
      <c r="AW42" s="86"/>
      <c r="AX42" s="230">
        <f>AC42*SUM(BJ42:BJ43)</f>
        <v>0</v>
      </c>
      <c r="AY42" s="230"/>
      <c r="AZ42" s="230"/>
      <c r="BA42" s="87"/>
      <c r="BB42" s="143"/>
      <c r="BD42" s="34"/>
      <c r="BE42" s="34"/>
      <c r="BF42" s="34"/>
      <c r="BH42" s="53">
        <f>IF(AJ42="□",0,1)</f>
        <v>0</v>
      </c>
      <c r="BI42" s="53">
        <v>47500</v>
      </c>
      <c r="BJ42" s="53">
        <f t="shared" ref="BJ42" si="4">BH42*BI42</f>
        <v>0</v>
      </c>
    </row>
    <row r="43" spans="2:62" ht="17.25" customHeight="1" thickBot="1" x14ac:dyDescent="0.2">
      <c r="B43" s="198"/>
      <c r="C43" s="199"/>
      <c r="D43" s="199"/>
      <c r="E43" s="168" t="s">
        <v>110</v>
      </c>
      <c r="F43" s="19"/>
      <c r="G43" s="19"/>
      <c r="H43" s="8" t="s">
        <v>27</v>
      </c>
      <c r="I43" s="185" t="s">
        <v>87</v>
      </c>
      <c r="J43" s="15"/>
      <c r="K43" s="15"/>
      <c r="L43" s="15"/>
      <c r="M43" s="19"/>
      <c r="N43" s="19"/>
      <c r="O43" s="19"/>
      <c r="P43" s="19"/>
      <c r="Q43" s="202"/>
      <c r="R43" s="203"/>
      <c r="S43" s="203"/>
      <c r="T43" s="203"/>
      <c r="U43" s="203"/>
      <c r="V43" s="29" t="s">
        <v>19</v>
      </c>
      <c r="W43" s="19"/>
      <c r="X43" s="19"/>
      <c r="Y43" s="19"/>
      <c r="Z43" s="19"/>
      <c r="AA43" s="88"/>
      <c r="AB43" s="89"/>
      <c r="AC43" s="229"/>
      <c r="AD43" s="229"/>
      <c r="AE43" s="229"/>
      <c r="AF43" s="27"/>
      <c r="AG43" s="12" t="s">
        <v>16</v>
      </c>
      <c r="AH43" s="31"/>
      <c r="AI43" s="234"/>
      <c r="AJ43" s="8" t="s">
        <v>27</v>
      </c>
      <c r="AK43" s="190" t="s">
        <v>109</v>
      </c>
      <c r="AM43" s="19"/>
      <c r="AN43" s="20"/>
      <c r="AO43" s="20"/>
      <c r="AP43" s="20"/>
      <c r="AQ43" s="20"/>
      <c r="AR43" s="20"/>
      <c r="AS43" s="20"/>
      <c r="AT43" s="19"/>
      <c r="AU43" s="293"/>
      <c r="AV43" s="294"/>
      <c r="AW43" s="90"/>
      <c r="AX43" s="231"/>
      <c r="AY43" s="231"/>
      <c r="AZ43" s="231"/>
      <c r="BA43" s="13" t="s">
        <v>19</v>
      </c>
      <c r="BB43" s="143"/>
      <c r="BD43" s="53">
        <f>IF(H43="□",0,1)</f>
        <v>0</v>
      </c>
      <c r="BE43" s="53">
        <v>360000</v>
      </c>
      <c r="BF43" s="53">
        <f>BD43*BE43</f>
        <v>0</v>
      </c>
      <c r="BH43" s="53">
        <f>IF(AJ43="□",0,1)</f>
        <v>0</v>
      </c>
      <c r="BI43" s="53">
        <v>60000</v>
      </c>
      <c r="BJ43" s="53">
        <f>BH43*BI43</f>
        <v>0</v>
      </c>
    </row>
    <row r="44" spans="2:62" ht="17.25" customHeight="1" thickBot="1" x14ac:dyDescent="0.2">
      <c r="B44" s="208"/>
      <c r="C44" s="194"/>
      <c r="D44" s="194"/>
      <c r="E44" s="194"/>
      <c r="F44" s="19"/>
      <c r="G44" s="19"/>
      <c r="J44" s="15"/>
      <c r="K44" s="15"/>
      <c r="L44" s="15"/>
      <c r="M44" s="19"/>
      <c r="N44" s="19"/>
      <c r="O44" s="19"/>
      <c r="P44" s="19"/>
      <c r="Q44" s="200"/>
      <c r="R44" s="200"/>
      <c r="S44" s="200"/>
      <c r="T44" s="200"/>
      <c r="U44" s="200"/>
      <c r="V44" s="200"/>
      <c r="W44" s="19"/>
      <c r="X44" s="19"/>
      <c r="Y44" s="19"/>
      <c r="Z44" s="19"/>
      <c r="AA44" s="233" t="s">
        <v>17</v>
      </c>
      <c r="AB44" s="233"/>
      <c r="AC44" s="233"/>
      <c r="AD44" s="233"/>
      <c r="AE44" s="233"/>
      <c r="AF44" s="233"/>
      <c r="AG44" s="233"/>
      <c r="AH44" s="31"/>
      <c r="AI44" s="67"/>
      <c r="AJ44" s="67"/>
      <c r="AK44" s="189"/>
      <c r="AL44" s="15"/>
      <c r="AM44" s="19"/>
      <c r="AN44" s="15"/>
      <c r="AO44" s="20"/>
      <c r="AP44" s="20"/>
      <c r="AQ44" s="20"/>
      <c r="AR44" s="20"/>
      <c r="AS44" s="20"/>
      <c r="AT44" s="19"/>
      <c r="AU44" s="67"/>
      <c r="AV44" s="19"/>
      <c r="AW44" s="188" t="s">
        <v>89</v>
      </c>
      <c r="AX44" s="67"/>
      <c r="AY44" s="67"/>
      <c r="AZ44" s="67"/>
      <c r="BA44" s="67"/>
      <c r="BB44" s="143"/>
      <c r="BD44" s="34"/>
      <c r="BE44" s="34"/>
      <c r="BF44" s="34"/>
      <c r="BH44" s="53">
        <f>COUNTIF(AJ42:AJ43,"☑")</f>
        <v>0</v>
      </c>
    </row>
    <row r="45" spans="2:62" ht="17.25" customHeight="1" thickTop="1" x14ac:dyDescent="0.15">
      <c r="B45" s="147"/>
      <c r="C45" s="19"/>
      <c r="D45" s="19"/>
      <c r="E45" s="15"/>
      <c r="F45" s="19"/>
      <c r="G45" s="19"/>
      <c r="H45" s="8" t="s">
        <v>27</v>
      </c>
      <c r="I45" s="185" t="s">
        <v>88</v>
      </c>
      <c r="J45" s="19"/>
      <c r="K45" s="19"/>
      <c r="L45" s="19"/>
      <c r="M45" s="19"/>
      <c r="N45" s="19"/>
      <c r="O45" s="19"/>
      <c r="P45" s="19"/>
      <c r="Q45" s="19"/>
      <c r="R45" s="19"/>
      <c r="S45" s="174"/>
      <c r="T45" s="19"/>
      <c r="U45" s="19"/>
      <c r="V45" s="201"/>
      <c r="W45" s="19"/>
      <c r="X45" s="19"/>
      <c r="Y45" s="19"/>
      <c r="Z45" s="19"/>
      <c r="AA45" s="23"/>
      <c r="AB45" s="24"/>
      <c r="AC45" s="228"/>
      <c r="AD45" s="228"/>
      <c r="AE45" s="228"/>
      <c r="AF45" s="6"/>
      <c r="AG45" s="7"/>
      <c r="AH45" s="31"/>
      <c r="AI45" s="234" t="s">
        <v>18</v>
      </c>
      <c r="AJ45" s="8" t="s">
        <v>27</v>
      </c>
      <c r="AK45" s="185" t="s">
        <v>94</v>
      </c>
      <c r="AL45" s="14"/>
      <c r="AM45" s="19"/>
      <c r="AN45" s="14"/>
      <c r="AO45" s="14"/>
      <c r="AP45" s="14"/>
      <c r="AQ45" s="20"/>
      <c r="AR45" s="20"/>
      <c r="AS45" s="20"/>
      <c r="AT45" s="19"/>
      <c r="AU45" s="293" t="s">
        <v>62</v>
      </c>
      <c r="AV45" s="294"/>
      <c r="AW45" s="21"/>
      <c r="AX45" s="230">
        <f>AC45*SUM(BJ45:BJ46)</f>
        <v>0</v>
      </c>
      <c r="AY45" s="230"/>
      <c r="AZ45" s="230"/>
      <c r="BA45" s="22"/>
      <c r="BB45" s="143"/>
      <c r="BD45" s="53">
        <f>IF(H45="□",0,1)</f>
        <v>0</v>
      </c>
      <c r="BE45" s="53">
        <v>270000</v>
      </c>
      <c r="BF45" s="53">
        <f t="shared" ref="BF45" si="5">BD45*BE45</f>
        <v>0</v>
      </c>
      <c r="BH45" s="53">
        <f>IF(AJ45="□",0,1)</f>
        <v>0</v>
      </c>
      <c r="BI45" s="53">
        <v>285000</v>
      </c>
      <c r="BJ45" s="53">
        <f>BH45*BI45</f>
        <v>0</v>
      </c>
    </row>
    <row r="46" spans="2:62" ht="17.25" customHeight="1" thickBot="1" x14ac:dyDescent="0.2">
      <c r="B46" s="147"/>
      <c r="C46" s="19"/>
      <c r="D46" s="19"/>
      <c r="E46" s="19"/>
      <c r="F46" s="19"/>
      <c r="G46" s="19"/>
      <c r="H46" s="19"/>
      <c r="I46" s="19"/>
      <c r="J46" s="19"/>
      <c r="K46" s="19"/>
      <c r="L46" s="19"/>
      <c r="M46" s="19"/>
      <c r="N46" s="19"/>
      <c r="O46" s="19"/>
      <c r="P46" s="19"/>
      <c r="Q46" s="19"/>
      <c r="R46" s="19"/>
      <c r="S46" s="174"/>
      <c r="T46" s="19"/>
      <c r="U46" s="19"/>
      <c r="V46" s="19"/>
      <c r="W46" s="19"/>
      <c r="X46" s="19"/>
      <c r="Y46" s="19"/>
      <c r="Z46" s="19"/>
      <c r="AA46" s="26"/>
      <c r="AB46" s="27"/>
      <c r="AC46" s="229"/>
      <c r="AD46" s="229"/>
      <c r="AE46" s="229"/>
      <c r="AF46" s="30"/>
      <c r="AG46" s="12" t="s">
        <v>16</v>
      </c>
      <c r="AH46" s="20"/>
      <c r="AI46" s="234"/>
      <c r="AJ46" s="8" t="s">
        <v>27</v>
      </c>
      <c r="AK46" s="190" t="s">
        <v>108</v>
      </c>
      <c r="AL46" s="20"/>
      <c r="AM46" s="19"/>
      <c r="AN46" s="20"/>
      <c r="AO46" s="20"/>
      <c r="AP46" s="20"/>
      <c r="AQ46" s="20"/>
      <c r="AR46" s="20"/>
      <c r="AS46" s="20"/>
      <c r="AT46" s="19"/>
      <c r="AU46" s="293"/>
      <c r="AV46" s="294"/>
      <c r="AW46" s="28"/>
      <c r="AX46" s="231"/>
      <c r="AY46" s="231"/>
      <c r="AZ46" s="231"/>
      <c r="BA46" s="13" t="s">
        <v>19</v>
      </c>
      <c r="BB46" s="143"/>
      <c r="BH46" s="53">
        <f>IF(AJ46="□",0,1)</f>
        <v>0</v>
      </c>
      <c r="BI46" s="53">
        <v>360000</v>
      </c>
      <c r="BJ46" s="53">
        <f>BH46*BI46</f>
        <v>0</v>
      </c>
    </row>
    <row r="47" spans="2:62" ht="17.25" customHeight="1" thickTop="1" x14ac:dyDescent="0.15">
      <c r="B47" s="151"/>
      <c r="C47" s="153"/>
      <c r="D47" s="153"/>
      <c r="E47" s="153"/>
      <c r="F47" s="153"/>
      <c r="G47" s="153"/>
      <c r="H47" s="153"/>
      <c r="I47" s="153"/>
      <c r="J47" s="153"/>
      <c r="K47" s="154"/>
      <c r="L47" s="153"/>
      <c r="M47" s="153"/>
      <c r="N47" s="153"/>
      <c r="O47" s="153"/>
      <c r="P47" s="33"/>
      <c r="Q47" s="33"/>
      <c r="R47" s="33"/>
      <c r="S47" s="33"/>
      <c r="T47" s="33"/>
      <c r="U47" s="33"/>
      <c r="V47" s="33"/>
      <c r="W47" s="33"/>
      <c r="X47" s="33"/>
      <c r="Y47" s="33"/>
      <c r="Z47" s="19"/>
      <c r="AA47" s="67"/>
      <c r="AB47" s="67"/>
      <c r="AC47" s="67"/>
      <c r="AD47" s="67"/>
      <c r="AE47" s="67"/>
      <c r="AF47" s="67"/>
      <c r="AG47" s="67"/>
      <c r="AH47" s="20"/>
      <c r="AI47" s="20"/>
      <c r="AJ47" s="20"/>
      <c r="AK47" s="20"/>
      <c r="AL47" s="20"/>
      <c r="AM47" s="19"/>
      <c r="AN47" s="20"/>
      <c r="AO47" s="20"/>
      <c r="AP47" s="20"/>
      <c r="AQ47" s="20"/>
      <c r="AR47" s="20"/>
      <c r="AS47" s="20"/>
      <c r="AT47" s="19"/>
      <c r="AU47" s="19"/>
      <c r="AV47" s="19"/>
      <c r="AW47" s="19"/>
      <c r="AX47" s="19"/>
      <c r="AY47" s="19"/>
      <c r="AZ47" s="19"/>
      <c r="BA47" s="19"/>
      <c r="BB47" s="143"/>
      <c r="BH47" s="53">
        <f>COUNTIF(AJ45:AJ46,"☑")</f>
        <v>0</v>
      </c>
    </row>
    <row r="48" spans="2:62" ht="25.9" customHeight="1" x14ac:dyDescent="0.15">
      <c r="B48" s="155" t="s">
        <v>66</v>
      </c>
      <c r="C48" s="19"/>
      <c r="D48" s="156"/>
      <c r="E48" s="19"/>
      <c r="F48" s="19"/>
      <c r="G48" s="19"/>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20"/>
      <c r="AI48" s="20"/>
      <c r="AJ48" s="20"/>
      <c r="AK48" s="20"/>
      <c r="AL48" s="20"/>
      <c r="AM48" s="19"/>
      <c r="AN48" s="20"/>
      <c r="AO48" s="20"/>
      <c r="AP48" s="20"/>
      <c r="AQ48" s="20"/>
      <c r="AR48" s="20"/>
      <c r="AS48" s="20"/>
      <c r="AT48" s="19"/>
      <c r="AU48" s="19"/>
      <c r="AV48" s="19"/>
      <c r="AW48" s="67"/>
      <c r="AX48" s="67"/>
      <c r="AY48" s="67"/>
      <c r="AZ48" s="67"/>
      <c r="BA48" s="67"/>
      <c r="BB48" s="143"/>
    </row>
    <row r="49" spans="2:80" ht="13.5" customHeight="1" thickBot="1" x14ac:dyDescent="0.2">
      <c r="B49" s="147"/>
      <c r="C49" s="19"/>
      <c r="D49" s="156"/>
      <c r="E49" s="19"/>
      <c r="F49" s="19"/>
      <c r="G49" s="243" t="s">
        <v>97</v>
      </c>
      <c r="H49" s="243"/>
      <c r="I49" s="243"/>
      <c r="J49" s="243"/>
      <c r="K49" s="243"/>
      <c r="L49" s="243"/>
      <c r="M49" s="19"/>
      <c r="N49" s="19"/>
      <c r="O49" s="19"/>
      <c r="P49" s="19"/>
      <c r="Q49" s="19"/>
      <c r="R49" s="19"/>
      <c r="S49" s="125"/>
      <c r="T49" s="19"/>
      <c r="U49" s="19"/>
      <c r="V49" s="19"/>
      <c r="W49" s="19"/>
      <c r="X49" s="19"/>
      <c r="Y49" s="19"/>
      <c r="Z49" s="19"/>
      <c r="AA49" s="242" t="s">
        <v>95</v>
      </c>
      <c r="AB49" s="242"/>
      <c r="AC49" s="242"/>
      <c r="AD49" s="242"/>
      <c r="AE49" s="242"/>
      <c r="AF49" s="242"/>
      <c r="AG49" s="19"/>
      <c r="AH49" s="20"/>
      <c r="AI49" s="20"/>
      <c r="AJ49" s="20"/>
      <c r="AK49" s="20"/>
      <c r="AL49" s="20"/>
      <c r="AM49" s="19"/>
      <c r="AN49" s="20"/>
      <c r="AO49" s="20"/>
      <c r="AP49" s="20"/>
      <c r="AQ49" s="20"/>
      <c r="AR49" s="20"/>
      <c r="AS49" s="20"/>
      <c r="AT49" s="19"/>
      <c r="AU49" s="19"/>
      <c r="AV49" s="19"/>
      <c r="AW49" s="67"/>
      <c r="AX49" s="67"/>
      <c r="AY49" s="67"/>
      <c r="AZ49" s="67"/>
      <c r="BA49" s="67"/>
      <c r="BB49" s="143"/>
    </row>
    <row r="50" spans="2:80" ht="15" customHeight="1" thickTop="1" x14ac:dyDescent="0.15">
      <c r="B50" s="147"/>
      <c r="C50" s="19"/>
      <c r="D50" s="156"/>
      <c r="E50" s="19"/>
      <c r="F50" s="19"/>
      <c r="G50" s="67"/>
      <c r="H50" s="67"/>
      <c r="I50" s="67"/>
      <c r="J50" s="67"/>
      <c r="K50" s="67"/>
      <c r="L50" s="67"/>
      <c r="M50" s="67"/>
      <c r="N50" s="191" t="s">
        <v>13</v>
      </c>
      <c r="O50" s="67"/>
      <c r="P50" s="67"/>
      <c r="Q50" s="67"/>
      <c r="R50" s="67"/>
      <c r="S50" s="67"/>
      <c r="T50" s="67"/>
      <c r="U50" s="67"/>
      <c r="V50" s="67"/>
      <c r="W50" s="67"/>
      <c r="X50" s="67"/>
      <c r="Y50" s="19"/>
      <c r="Z50" s="19"/>
      <c r="AA50" s="21"/>
      <c r="AB50" s="16"/>
      <c r="AC50" s="235">
        <f>SUM(BF50:BF51,BF53:BF54)</f>
        <v>0</v>
      </c>
      <c r="AD50" s="236"/>
      <c r="AE50" s="236"/>
      <c r="AF50" s="236"/>
      <c r="AG50" s="22"/>
      <c r="AH50" s="20"/>
      <c r="AI50" s="20"/>
      <c r="AJ50" s="20"/>
      <c r="AK50" s="20"/>
      <c r="AL50" s="20"/>
      <c r="AM50" s="19"/>
      <c r="AN50" s="20"/>
      <c r="AO50" s="20"/>
      <c r="AP50" s="20"/>
      <c r="AQ50" s="67"/>
      <c r="AR50" s="67"/>
      <c r="AS50" s="67"/>
      <c r="AT50" s="67"/>
      <c r="AU50" s="67"/>
      <c r="AV50" s="67"/>
      <c r="AW50" s="67"/>
      <c r="AX50" s="67"/>
      <c r="AY50" s="67"/>
      <c r="AZ50" s="19"/>
      <c r="BA50" s="19"/>
      <c r="BB50" s="143"/>
      <c r="BD50" s="53">
        <f>IF(G51="□",0,1)</f>
        <v>0</v>
      </c>
      <c r="BE50" s="53">
        <v>95000</v>
      </c>
      <c r="BF50" s="53">
        <f>BD50*BE50</f>
        <v>0</v>
      </c>
    </row>
    <row r="51" spans="2:80" ht="14.25" customHeight="1" x14ac:dyDescent="0.15">
      <c r="B51" s="147"/>
      <c r="C51" s="19"/>
      <c r="D51" s="156"/>
      <c r="E51" s="19"/>
      <c r="F51" s="19"/>
      <c r="G51" s="8" t="s">
        <v>27</v>
      </c>
      <c r="H51" s="185" t="s">
        <v>98</v>
      </c>
      <c r="I51" s="67"/>
      <c r="J51" s="144"/>
      <c r="K51" s="144"/>
      <c r="L51" s="144"/>
      <c r="M51" s="19"/>
      <c r="N51" s="67"/>
      <c r="O51" s="8" t="s">
        <v>27</v>
      </c>
      <c r="P51" s="185" t="s">
        <v>100</v>
      </c>
      <c r="Q51" s="15"/>
      <c r="R51" s="15"/>
      <c r="S51" s="19"/>
      <c r="T51" s="19"/>
      <c r="U51" s="19"/>
      <c r="V51" s="19"/>
      <c r="W51" s="19"/>
      <c r="X51" s="19"/>
      <c r="Y51" s="19" t="s">
        <v>76</v>
      </c>
      <c r="Z51" s="19"/>
      <c r="AA51" s="35"/>
      <c r="AB51" s="17"/>
      <c r="AC51" s="237"/>
      <c r="AD51" s="237"/>
      <c r="AE51" s="237"/>
      <c r="AF51" s="237"/>
      <c r="AG51" s="36"/>
      <c r="AH51" s="20"/>
      <c r="AI51" s="20"/>
      <c r="AJ51" s="20"/>
      <c r="AK51" s="20"/>
      <c r="AL51" s="20"/>
      <c r="AM51" s="19"/>
      <c r="AN51" s="20"/>
      <c r="AO51" s="20"/>
      <c r="AP51" s="20"/>
      <c r="AQ51" s="67"/>
      <c r="AR51" s="67"/>
      <c r="AS51" s="67"/>
      <c r="AT51" s="67"/>
      <c r="AU51" s="67"/>
      <c r="AV51" s="67"/>
      <c r="AW51" s="67"/>
      <c r="AX51" s="67"/>
      <c r="AY51" s="67"/>
      <c r="AZ51" s="19"/>
      <c r="BA51" s="19"/>
      <c r="BB51" s="143"/>
      <c r="BD51" s="53">
        <f>IF(G52="□",0,1)</f>
        <v>0</v>
      </c>
      <c r="BE51" s="53">
        <v>71250</v>
      </c>
      <c r="BF51" s="53">
        <f t="shared" ref="BF51" si="6">BD51*BE51</f>
        <v>0</v>
      </c>
    </row>
    <row r="52" spans="2:80" ht="17.25" customHeight="1" thickBot="1" x14ac:dyDescent="0.2">
      <c r="B52" s="147"/>
      <c r="C52" s="19"/>
      <c r="D52" s="19"/>
      <c r="E52" s="19"/>
      <c r="F52" s="19"/>
      <c r="G52" s="8" t="s">
        <v>27</v>
      </c>
      <c r="H52" s="185" t="s">
        <v>99</v>
      </c>
      <c r="I52" s="67"/>
      <c r="J52" s="144"/>
      <c r="K52" s="144"/>
      <c r="L52" s="144"/>
      <c r="M52" s="19"/>
      <c r="N52" s="67"/>
      <c r="O52" s="8" t="s">
        <v>27</v>
      </c>
      <c r="P52" s="185" t="s">
        <v>101</v>
      </c>
      <c r="Q52" s="15"/>
      <c r="R52" s="15"/>
      <c r="S52" s="19"/>
      <c r="T52" s="19"/>
      <c r="U52" s="19"/>
      <c r="V52" s="19"/>
      <c r="W52" s="19"/>
      <c r="X52" s="19"/>
      <c r="Y52" s="19"/>
      <c r="Z52" s="19"/>
      <c r="AA52" s="28"/>
      <c r="AB52" s="18"/>
      <c r="AC52" s="238"/>
      <c r="AD52" s="238"/>
      <c r="AE52" s="238"/>
      <c r="AF52" s="238"/>
      <c r="AG52" s="13" t="s">
        <v>19</v>
      </c>
      <c r="AH52" s="20"/>
      <c r="AI52" s="20"/>
      <c r="AJ52" s="20"/>
      <c r="AK52" s="19"/>
      <c r="AL52" s="20"/>
      <c r="AM52" s="19"/>
      <c r="AN52" s="20"/>
      <c r="AO52" s="20"/>
      <c r="AP52" s="20"/>
      <c r="AQ52" s="67"/>
      <c r="AR52" s="67"/>
      <c r="AS52" s="67"/>
      <c r="AT52" s="67"/>
      <c r="AU52" s="67"/>
      <c r="AV52" s="67"/>
      <c r="AW52" s="67"/>
      <c r="AX52" s="67"/>
      <c r="AY52" s="67"/>
      <c r="AZ52" s="19"/>
      <c r="BA52" s="19"/>
      <c r="BB52" s="143"/>
      <c r="BD52" s="53">
        <f>COUNTIF(G51:O52,"☑")</f>
        <v>0</v>
      </c>
    </row>
    <row r="53" spans="2:80" s="67" customFormat="1" ht="17.25" customHeight="1" thickTop="1" thickBot="1" x14ac:dyDescent="0.2">
      <c r="B53" s="147"/>
      <c r="C53" s="37"/>
      <c r="D53" s="37"/>
      <c r="E53" s="37"/>
      <c r="F53" s="37"/>
      <c r="G53" s="37"/>
      <c r="H53" s="37"/>
      <c r="I53" s="37"/>
      <c r="J53" s="37"/>
      <c r="K53" s="37"/>
      <c r="L53" s="37"/>
      <c r="M53" s="38"/>
      <c r="N53" s="37"/>
      <c r="O53" s="37"/>
      <c r="P53" s="37"/>
      <c r="Q53" s="37"/>
      <c r="R53" s="37"/>
      <c r="S53" s="37"/>
      <c r="T53" s="39"/>
      <c r="U53" s="39"/>
      <c r="V53" s="39"/>
      <c r="W53" s="39"/>
      <c r="X53" s="39"/>
      <c r="Y53" s="39"/>
      <c r="Z53" s="40"/>
      <c r="AH53" s="19"/>
      <c r="AI53" s="20"/>
      <c r="AJ53" s="20"/>
      <c r="AK53" s="20"/>
      <c r="AL53" s="20"/>
      <c r="AM53" s="43"/>
      <c r="AN53" s="20"/>
      <c r="AO53" s="20"/>
      <c r="AP53" s="42"/>
      <c r="AQ53" s="42"/>
      <c r="AR53" s="43"/>
      <c r="AS53" s="43"/>
      <c r="AT53" s="43"/>
      <c r="AU53" s="43"/>
      <c r="AV53" s="43"/>
      <c r="AW53" s="43"/>
      <c r="AX53" s="43"/>
      <c r="AY53" s="43"/>
      <c r="AZ53" s="43"/>
      <c r="BA53" s="43"/>
      <c r="BB53" s="157"/>
      <c r="BC53" s="66"/>
      <c r="BD53" s="53">
        <f>IF(O51="□",0,1)</f>
        <v>0</v>
      </c>
      <c r="BE53" s="53">
        <v>120000</v>
      </c>
      <c r="BF53" s="53">
        <f>BD53*BE53</f>
        <v>0</v>
      </c>
      <c r="BG53" s="53"/>
      <c r="BH53" s="66"/>
      <c r="BI53" s="66"/>
      <c r="BJ53" s="66"/>
      <c r="BK53" s="66"/>
      <c r="BL53" s="66"/>
      <c r="BM53" s="66"/>
      <c r="BN53" s="66"/>
      <c r="BO53" s="66"/>
      <c r="BP53" s="66"/>
      <c r="BQ53" s="66"/>
      <c r="BR53" s="66"/>
      <c r="BS53" s="66"/>
      <c r="BT53" s="66"/>
      <c r="BU53" s="66"/>
      <c r="BV53" s="66"/>
      <c r="BW53" s="66"/>
      <c r="BX53" s="66"/>
      <c r="BY53" s="66"/>
      <c r="BZ53" s="66"/>
      <c r="CA53" s="66"/>
      <c r="CB53" s="66"/>
    </row>
    <row r="54" spans="2:80" s="67" customFormat="1" ht="15.75" customHeight="1" thickTop="1" x14ac:dyDescent="0.15">
      <c r="B54" s="147"/>
      <c r="C54" s="125"/>
      <c r="D54" s="125"/>
      <c r="E54" s="125"/>
      <c r="F54" s="125"/>
      <c r="G54" s="125"/>
      <c r="H54" s="125"/>
      <c r="I54" s="125"/>
      <c r="J54" s="125"/>
      <c r="K54" s="125"/>
      <c r="L54" s="125"/>
      <c r="M54" s="19"/>
      <c r="N54" s="125"/>
      <c r="O54" s="125"/>
      <c r="P54" s="125"/>
      <c r="Q54" s="125"/>
      <c r="R54" s="125"/>
      <c r="S54" s="125"/>
      <c r="T54" s="91"/>
      <c r="U54" s="91"/>
      <c r="V54" s="91"/>
      <c r="W54" s="91"/>
      <c r="X54" s="91"/>
      <c r="Y54" s="91"/>
      <c r="Z54" s="40"/>
      <c r="AH54" s="125"/>
      <c r="AI54" s="20"/>
      <c r="AJ54" s="20"/>
      <c r="AK54" s="20"/>
      <c r="AL54" s="20"/>
      <c r="AM54" s="43"/>
      <c r="AN54" s="20"/>
      <c r="AP54" s="92"/>
      <c r="AQ54" s="93"/>
      <c r="AR54" s="224">
        <f>SUM(Q26,AX22,AX25,AX28,AX31,Q40,AX36,AX39,AX42,AX45,AC50)</f>
        <v>0</v>
      </c>
      <c r="AS54" s="225"/>
      <c r="AT54" s="225"/>
      <c r="AU54" s="225"/>
      <c r="AV54" s="225"/>
      <c r="AW54" s="225"/>
      <c r="AX54" s="225"/>
      <c r="AY54" s="225"/>
      <c r="AZ54" s="225"/>
      <c r="BA54" s="94"/>
      <c r="BB54" s="157"/>
      <c r="BC54" s="66"/>
      <c r="BD54" s="53">
        <f>IF(O52="□",0,1)</f>
        <v>0</v>
      </c>
      <c r="BE54" s="53">
        <v>90000</v>
      </c>
      <c r="BF54" s="53">
        <f>BD54*BE54</f>
        <v>0</v>
      </c>
      <c r="BH54" s="66"/>
      <c r="BI54" s="66"/>
      <c r="BJ54" s="66"/>
      <c r="BK54" s="66"/>
      <c r="BL54" s="66"/>
      <c r="BM54" s="66"/>
      <c r="BN54" s="66"/>
      <c r="BO54" s="66"/>
      <c r="BP54" s="66"/>
      <c r="BQ54" s="66"/>
      <c r="BR54" s="66"/>
      <c r="BS54" s="66"/>
      <c r="BT54" s="66"/>
      <c r="BU54" s="66"/>
      <c r="BV54" s="66"/>
      <c r="BW54" s="66"/>
      <c r="BX54" s="66"/>
      <c r="BY54" s="66"/>
      <c r="BZ54" s="66"/>
      <c r="CA54" s="66"/>
      <c r="CB54" s="66"/>
    </row>
    <row r="55" spans="2:80" s="67" customFormat="1" ht="15.75" customHeight="1" x14ac:dyDescent="0.15">
      <c r="B55" s="158"/>
      <c r="C55" s="33" t="s">
        <v>21</v>
      </c>
      <c r="D55" s="125"/>
      <c r="E55" s="125"/>
      <c r="F55" s="125"/>
      <c r="G55" s="125"/>
      <c r="H55" s="125"/>
      <c r="I55" s="33"/>
      <c r="J55" s="33" t="s">
        <v>96</v>
      </c>
      <c r="K55" s="125"/>
      <c r="L55" s="125"/>
      <c r="M55" s="19"/>
      <c r="N55" s="125"/>
      <c r="O55" s="125"/>
      <c r="P55" s="125"/>
      <c r="Q55" s="125"/>
      <c r="R55" s="125"/>
      <c r="S55" s="125"/>
      <c r="T55" s="91"/>
      <c r="U55" s="91"/>
      <c r="V55" s="91"/>
      <c r="W55" s="91"/>
      <c r="X55" s="91"/>
      <c r="Y55" s="91"/>
      <c r="Z55" s="40"/>
      <c r="AH55" s="125"/>
      <c r="AI55" s="31"/>
      <c r="AK55" s="20"/>
      <c r="AM55" s="43"/>
      <c r="AN55" s="20"/>
      <c r="AO55" s="20" t="s">
        <v>22</v>
      </c>
      <c r="AP55" s="92"/>
      <c r="AQ55" s="95"/>
      <c r="AR55" s="226"/>
      <c r="AS55" s="226"/>
      <c r="AT55" s="226"/>
      <c r="AU55" s="226"/>
      <c r="AV55" s="226"/>
      <c r="AW55" s="226"/>
      <c r="AX55" s="226"/>
      <c r="AY55" s="226"/>
      <c r="AZ55" s="226"/>
      <c r="BA55" s="96"/>
      <c r="BB55" s="157"/>
      <c r="BC55" s="66"/>
      <c r="BG55" s="53"/>
      <c r="BH55" s="66"/>
      <c r="BI55" s="66"/>
      <c r="BJ55" s="66"/>
      <c r="BK55" s="66"/>
      <c r="BL55" s="66"/>
      <c r="BM55" s="66"/>
      <c r="BN55" s="66"/>
      <c r="BO55" s="66"/>
      <c r="BP55" s="66"/>
      <c r="BQ55" s="66"/>
      <c r="BR55" s="66"/>
      <c r="BS55" s="66"/>
      <c r="BT55" s="66"/>
      <c r="BU55" s="66"/>
      <c r="BV55" s="66"/>
      <c r="BW55" s="66"/>
      <c r="BX55" s="66"/>
      <c r="BY55" s="66"/>
      <c r="BZ55" s="66"/>
      <c r="CA55" s="66"/>
      <c r="CB55" s="66"/>
    </row>
    <row r="56" spans="2:80" s="67" customFormat="1" ht="15.75" customHeight="1" thickBot="1" x14ac:dyDescent="0.2">
      <c r="B56" s="158"/>
      <c r="C56" s="33"/>
      <c r="D56" s="125"/>
      <c r="E56" s="125"/>
      <c r="F56" s="125"/>
      <c r="G56" s="125"/>
      <c r="H56" s="125"/>
      <c r="I56" s="33"/>
      <c r="J56" s="33"/>
      <c r="K56" s="125"/>
      <c r="L56" s="125"/>
      <c r="M56" s="19"/>
      <c r="N56" s="125"/>
      <c r="O56" s="125"/>
      <c r="P56" s="125"/>
      <c r="Q56" s="125"/>
      <c r="R56" s="125"/>
      <c r="S56" s="125"/>
      <c r="T56" s="91"/>
      <c r="U56" s="91"/>
      <c r="V56" s="91"/>
      <c r="W56" s="91"/>
      <c r="X56" s="91"/>
      <c r="Y56" s="91"/>
      <c r="Z56" s="40"/>
      <c r="AA56" s="41"/>
      <c r="AB56" s="41"/>
      <c r="AC56" s="41"/>
      <c r="AD56" s="41"/>
      <c r="AE56" s="41"/>
      <c r="AF56" s="41"/>
      <c r="AG56" s="125"/>
      <c r="AH56" s="125"/>
      <c r="AI56" s="31"/>
      <c r="AJ56" s="20"/>
      <c r="AK56" s="20"/>
      <c r="AL56" s="20"/>
      <c r="AM56" s="43"/>
      <c r="AN56" s="20"/>
      <c r="AP56" s="92"/>
      <c r="AQ56" s="97"/>
      <c r="AR56" s="227"/>
      <c r="AS56" s="227"/>
      <c r="AT56" s="227"/>
      <c r="AU56" s="227"/>
      <c r="AV56" s="227"/>
      <c r="AW56" s="227"/>
      <c r="AX56" s="227"/>
      <c r="AY56" s="227"/>
      <c r="AZ56" s="227"/>
      <c r="BA56" s="29" t="s">
        <v>19</v>
      </c>
      <c r="BB56" s="157"/>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2:80" s="67" customFormat="1" ht="10.5" customHeight="1" thickTop="1" x14ac:dyDescent="0.15">
      <c r="B57" s="159"/>
      <c r="C57" s="160"/>
      <c r="D57" s="160"/>
      <c r="E57" s="160"/>
      <c r="F57" s="160"/>
      <c r="G57" s="160"/>
      <c r="H57" s="160"/>
      <c r="I57" s="160"/>
      <c r="J57" s="160"/>
      <c r="K57" s="160"/>
      <c r="L57" s="160"/>
      <c r="M57" s="161"/>
      <c r="N57" s="160"/>
      <c r="O57" s="160"/>
      <c r="P57" s="160"/>
      <c r="Q57" s="160"/>
      <c r="R57" s="160"/>
      <c r="S57" s="160"/>
      <c r="T57" s="162"/>
      <c r="U57" s="162"/>
      <c r="V57" s="162"/>
      <c r="W57" s="162"/>
      <c r="X57" s="162"/>
      <c r="Y57" s="162"/>
      <c r="Z57" s="163"/>
      <c r="AA57" s="164"/>
      <c r="AB57" s="164"/>
      <c r="AC57" s="164"/>
      <c r="AD57" s="164"/>
      <c r="AE57" s="164"/>
      <c r="AF57" s="164"/>
      <c r="AG57" s="160"/>
      <c r="AH57" s="160"/>
      <c r="AI57" s="165"/>
      <c r="AJ57" s="165"/>
      <c r="AK57" s="165"/>
      <c r="AL57" s="165"/>
      <c r="AM57" s="166"/>
      <c r="AN57" s="165"/>
      <c r="AO57" s="165"/>
      <c r="AP57" s="165"/>
      <c r="AQ57" s="165"/>
      <c r="AR57" s="166"/>
      <c r="AS57" s="166"/>
      <c r="AT57" s="166"/>
      <c r="AU57" s="166"/>
      <c r="AV57" s="166"/>
      <c r="AW57" s="166"/>
      <c r="AX57" s="166"/>
      <c r="AY57" s="166"/>
      <c r="AZ57" s="166"/>
      <c r="BA57" s="166"/>
      <c r="BB57" s="167"/>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2:80" ht="14.25" customHeight="1" x14ac:dyDescent="0.15">
      <c r="B58" s="46" t="s">
        <v>115</v>
      </c>
      <c r="C58" s="98"/>
      <c r="D58" s="98"/>
      <c r="E58" s="98"/>
      <c r="F58" s="83"/>
      <c r="G58" s="83"/>
      <c r="H58" s="83"/>
      <c r="I58" s="83"/>
      <c r="J58" s="83"/>
      <c r="K58" s="83"/>
      <c r="L58" s="83"/>
      <c r="M58" s="83"/>
      <c r="N58" s="83"/>
      <c r="O58" s="83"/>
      <c r="P58" s="83"/>
      <c r="Q58" s="83"/>
      <c r="R58" s="83"/>
      <c r="S58" s="83"/>
      <c r="T58" s="99"/>
      <c r="U58" s="83"/>
      <c r="V58" s="99"/>
      <c r="W58" s="99"/>
      <c r="X58" s="99"/>
      <c r="Y58" s="99"/>
      <c r="Z58" s="83"/>
      <c r="AA58" s="83"/>
      <c r="AB58" s="83"/>
      <c r="AC58" s="83"/>
      <c r="AD58" s="83"/>
      <c r="AE58" s="83"/>
      <c r="AF58" s="83"/>
      <c r="AG58" s="100"/>
      <c r="AH58" s="99"/>
      <c r="AI58" s="99"/>
      <c r="AJ58" s="99"/>
      <c r="AK58" s="100"/>
      <c r="AL58" s="100"/>
      <c r="AM58" s="83"/>
      <c r="AN58" s="99"/>
      <c r="AO58" s="99"/>
      <c r="AP58" s="99"/>
      <c r="AQ58" s="83"/>
      <c r="AR58" s="99"/>
      <c r="AS58" s="83"/>
      <c r="AT58" s="83"/>
      <c r="AU58" s="83"/>
      <c r="AV58" s="83"/>
      <c r="AW58" s="83"/>
      <c r="AX58" s="83"/>
      <c r="AY58" s="83"/>
      <c r="AZ58" s="83"/>
      <c r="BA58" s="98"/>
      <c r="BB58" s="98"/>
    </row>
    <row r="60" spans="2:80" s="103" customFormat="1" ht="15.75" customHeight="1" x14ac:dyDescent="0.15">
      <c r="B60" s="101"/>
      <c r="C60" s="102"/>
      <c r="D60" s="102"/>
      <c r="E60" s="102"/>
      <c r="X60" s="104"/>
      <c r="Y60" s="104"/>
      <c r="Z60" s="104"/>
      <c r="AA60" s="104"/>
      <c r="AB60" s="104"/>
      <c r="AC60" s="105"/>
      <c r="AD60" s="105"/>
      <c r="AE60" s="105"/>
      <c r="AF60" s="105"/>
      <c r="AG60" s="105"/>
      <c r="AH60" s="105"/>
      <c r="AI60" s="105"/>
      <c r="AJ60" s="105"/>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row>
    <row r="61" spans="2:80" s="103" customFormat="1" ht="114.75" customHeight="1" x14ac:dyDescent="0.15">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row>
    <row r="62" spans="2:80" s="50" customFormat="1" ht="15" customHeight="1" x14ac:dyDescent="0.15">
      <c r="B62" s="107"/>
      <c r="C62" s="108"/>
      <c r="D62" s="108"/>
      <c r="E62" s="108"/>
      <c r="X62" s="109"/>
      <c r="Y62" s="109"/>
      <c r="Z62" s="109"/>
      <c r="AA62" s="109"/>
      <c r="AB62" s="109"/>
      <c r="AC62" s="110"/>
      <c r="AD62" s="110"/>
      <c r="AE62" s="110"/>
      <c r="AF62" s="110"/>
      <c r="AG62" s="110"/>
      <c r="AH62" s="110"/>
      <c r="AI62" s="110"/>
      <c r="AJ62" s="110"/>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row>
    <row r="63" spans="2:80" s="111" customFormat="1" ht="15.75" customHeight="1" x14ac:dyDescent="0.15">
      <c r="B63" s="101"/>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row>
    <row r="64" spans="2:80" s="111" customFormat="1" ht="15.75" customHeight="1" x14ac:dyDescent="0.15">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row>
    <row r="65" spans="2:80" s="111" customFormat="1" ht="15.75" customHeight="1" x14ac:dyDescent="0.15">
      <c r="B65" s="113"/>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row>
    <row r="66" spans="2:80" s="111" customFormat="1" ht="42" customHeight="1" x14ac:dyDescent="0.15">
      <c r="B66" s="113"/>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row>
    <row r="67" spans="2:80" s="111" customFormat="1" ht="26.25" customHeight="1" x14ac:dyDescent="0.15">
      <c r="B67" s="113"/>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row>
    <row r="68" spans="2:80" s="67" customFormat="1" ht="23.25" customHeight="1" x14ac:dyDescent="0.15">
      <c r="B68" s="114"/>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c r="AY68" s="278"/>
      <c r="AZ68" s="278"/>
      <c r="BA68" s="278"/>
      <c r="BB68" s="278"/>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2:80" s="67" customFormat="1" ht="12.75" customHeight="1" x14ac:dyDescent="0.15">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2:80" s="111" customFormat="1" ht="15.75" customHeight="1" x14ac:dyDescent="0.15">
      <c r="B70" s="101"/>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row>
    <row r="71" spans="2:80" s="111" customFormat="1" ht="15.75" customHeight="1" x14ac:dyDescent="0.15">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8"/>
      <c r="AO71" s="278"/>
      <c r="AP71" s="278"/>
      <c r="AQ71" s="278"/>
      <c r="AR71" s="278"/>
      <c r="AS71" s="278"/>
      <c r="AT71" s="278"/>
      <c r="AU71" s="278"/>
      <c r="AV71" s="278"/>
      <c r="AW71" s="278"/>
      <c r="AX71" s="278"/>
      <c r="AY71" s="278"/>
      <c r="AZ71" s="278"/>
      <c r="BA71" s="278"/>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row>
    <row r="72" spans="2:80" s="111" customFormat="1" ht="11.25" customHeight="1" x14ac:dyDescent="0.15">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row>
    <row r="73" spans="2:80" s="111" customFormat="1" ht="12" customHeight="1" x14ac:dyDescent="0.15">
      <c r="B73" s="113"/>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78"/>
      <c r="AX73" s="278"/>
      <c r="AY73" s="278"/>
      <c r="AZ73" s="278"/>
      <c r="BA73" s="278"/>
      <c r="BB73" s="278"/>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row>
    <row r="74" spans="2:80" s="111" customFormat="1" ht="12" customHeight="1" x14ac:dyDescent="0.15">
      <c r="B74" s="113"/>
      <c r="C74" s="257"/>
      <c r="D74" s="257"/>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row>
    <row r="75" spans="2:80" s="111" customFormat="1" ht="12" customHeight="1" x14ac:dyDescent="0.15">
      <c r="B75" s="115"/>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c r="AV75" s="277"/>
      <c r="AW75" s="277"/>
      <c r="AX75" s="277"/>
      <c r="AY75" s="277"/>
      <c r="AZ75" s="277"/>
      <c r="BA75" s="277"/>
      <c r="BB75" s="277"/>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row>
    <row r="76" spans="2:80" s="111" customFormat="1" ht="24" customHeight="1" x14ac:dyDescent="0.15">
      <c r="B76" s="115"/>
      <c r="C76" s="256"/>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row>
    <row r="77" spans="2:80" s="111" customFormat="1" ht="12" customHeight="1" x14ac:dyDescent="0.15">
      <c r="B77" s="115"/>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row>
    <row r="78" spans="2:80" s="111" customFormat="1" ht="12" customHeight="1" x14ac:dyDescent="0.15">
      <c r="B78" s="115"/>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row>
    <row r="79" spans="2:80" s="111" customFormat="1" ht="12" customHeight="1" x14ac:dyDescent="0.15">
      <c r="B79" s="115"/>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row>
    <row r="80" spans="2:80" s="111" customFormat="1" ht="12" customHeight="1" x14ac:dyDescent="0.15">
      <c r="B80" s="115"/>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row>
    <row r="81" spans="2:80" s="103" customFormat="1" ht="53.25" customHeight="1" x14ac:dyDescent="0.15">
      <c r="B81" s="116"/>
      <c r="C81" s="276"/>
      <c r="D81" s="276"/>
      <c r="E81" s="276"/>
      <c r="F81" s="276"/>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6"/>
      <c r="AH81" s="276"/>
      <c r="AI81" s="276"/>
      <c r="AJ81" s="276"/>
      <c r="AK81" s="276"/>
      <c r="AL81" s="276"/>
      <c r="AM81" s="276"/>
      <c r="AN81" s="276"/>
      <c r="AO81" s="276"/>
      <c r="AP81" s="276"/>
      <c r="AQ81" s="276"/>
      <c r="AR81" s="276"/>
      <c r="AS81" s="276"/>
      <c r="AT81" s="276"/>
      <c r="AU81" s="276"/>
      <c r="AV81" s="276"/>
      <c r="AW81" s="276"/>
      <c r="AX81" s="276"/>
      <c r="AY81" s="276"/>
      <c r="AZ81" s="276"/>
      <c r="BA81" s="276"/>
      <c r="BB81" s="117"/>
      <c r="BC81" s="106"/>
      <c r="BD81" s="106"/>
      <c r="BE81" s="106"/>
      <c r="BF81" s="106"/>
      <c r="BG81" s="106"/>
      <c r="BH81" s="106"/>
      <c r="BI81" s="106"/>
      <c r="BJ81" s="106"/>
      <c r="BK81" s="106"/>
      <c r="BL81" s="106"/>
      <c r="BM81" s="106"/>
      <c r="BN81" s="106"/>
      <c r="BO81" s="106"/>
      <c r="BP81" s="106"/>
      <c r="BQ81" s="106"/>
      <c r="BR81" s="106"/>
      <c r="BS81" s="106"/>
      <c r="BT81" s="106"/>
      <c r="BU81" s="106"/>
      <c r="BV81" s="106"/>
      <c r="BW81" s="106"/>
      <c r="BX81" s="106"/>
      <c r="BY81" s="106"/>
      <c r="BZ81" s="106"/>
      <c r="CA81" s="106"/>
      <c r="CB81" s="106"/>
    </row>
    <row r="82" spans="2:80" s="118" customFormat="1" ht="12.75" customHeight="1" x14ac:dyDescent="0.15">
      <c r="C82" s="280"/>
      <c r="D82" s="280"/>
      <c r="E82" s="280"/>
      <c r="F82" s="280"/>
      <c r="G82" s="280"/>
      <c r="H82" s="280"/>
      <c r="I82" s="280"/>
      <c r="J82" s="280"/>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0"/>
      <c r="AM82" s="280"/>
      <c r="AN82" s="280"/>
      <c r="AO82" s="280"/>
      <c r="AP82" s="280"/>
      <c r="AQ82" s="280"/>
      <c r="AR82" s="280"/>
      <c r="AS82" s="280"/>
      <c r="BC82" s="106"/>
      <c r="BD82" s="106"/>
      <c r="BE82" s="106"/>
      <c r="BF82" s="106"/>
      <c r="BG82" s="106"/>
      <c r="BH82" s="106"/>
      <c r="BI82" s="106"/>
      <c r="BJ82" s="106"/>
      <c r="BK82" s="106"/>
      <c r="BL82" s="106"/>
      <c r="BM82" s="106"/>
      <c r="BN82" s="106"/>
      <c r="BO82" s="106"/>
      <c r="BP82" s="106"/>
      <c r="BQ82" s="106"/>
      <c r="BR82" s="106"/>
      <c r="BS82" s="106"/>
      <c r="BT82" s="106"/>
      <c r="BU82" s="106"/>
      <c r="BV82" s="106"/>
      <c r="BW82" s="106"/>
      <c r="BX82" s="106"/>
      <c r="BY82" s="106"/>
      <c r="BZ82" s="106"/>
      <c r="CA82" s="106"/>
      <c r="CB82" s="106"/>
    </row>
    <row r="83" spans="2:80" s="119" customFormat="1" ht="12.75" customHeight="1" x14ac:dyDescent="0.15">
      <c r="C83" s="120"/>
      <c r="D83" s="281"/>
      <c r="E83" s="281"/>
      <c r="F83" s="281"/>
      <c r="G83" s="281"/>
      <c r="H83" s="281"/>
      <c r="I83" s="281"/>
      <c r="J83" s="281"/>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row>
    <row r="84" spans="2:80" s="119" customFormat="1" ht="12.75" customHeight="1" x14ac:dyDescent="0.15">
      <c r="C84" s="120"/>
      <c r="D84" s="281"/>
      <c r="E84" s="281"/>
      <c r="F84" s="281"/>
      <c r="G84" s="281"/>
      <c r="H84" s="281"/>
      <c r="I84" s="281"/>
      <c r="J84" s="281"/>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row>
    <row r="85" spans="2:80" s="119" customFormat="1" ht="12.75" customHeight="1" x14ac:dyDescent="0.15">
      <c r="C85" s="120"/>
      <c r="D85" s="281"/>
      <c r="E85" s="281"/>
      <c r="F85" s="281"/>
      <c r="G85" s="281"/>
      <c r="H85" s="281"/>
      <c r="I85" s="281"/>
      <c r="J85" s="281"/>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row>
    <row r="86" spans="2:80" s="119" customFormat="1" ht="15" customHeight="1" x14ac:dyDescent="0.15">
      <c r="C86" s="120"/>
      <c r="D86" s="281"/>
      <c r="E86" s="281"/>
      <c r="F86" s="281"/>
      <c r="G86" s="281"/>
      <c r="H86" s="281"/>
      <c r="I86" s="281"/>
      <c r="J86" s="281"/>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row>
    <row r="87" spans="2:80" s="111" customFormat="1" ht="12" customHeight="1" x14ac:dyDescent="0.15">
      <c r="B87" s="113"/>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7"/>
      <c r="AP87" s="277"/>
      <c r="AQ87" s="277"/>
      <c r="AR87" s="277"/>
      <c r="AS87" s="277"/>
      <c r="AT87" s="277"/>
      <c r="AU87" s="277"/>
      <c r="AV87" s="277"/>
      <c r="AW87" s="277"/>
      <c r="AX87" s="277"/>
      <c r="AY87" s="277"/>
      <c r="AZ87" s="277"/>
      <c r="BA87" s="277"/>
      <c r="BB87" s="277"/>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row>
    <row r="88" spans="2:80" s="67" customFormat="1" ht="15" customHeight="1" x14ac:dyDescent="0.15">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7"/>
      <c r="AP88" s="277"/>
      <c r="AQ88" s="277"/>
      <c r="AR88" s="277"/>
      <c r="AS88" s="277"/>
      <c r="AT88" s="277"/>
      <c r="AU88" s="277"/>
      <c r="AV88" s="277"/>
      <c r="AW88" s="277"/>
      <c r="AX88" s="277"/>
      <c r="AY88" s="277"/>
      <c r="AZ88" s="277"/>
      <c r="BA88" s="277"/>
      <c r="BB88" s="277"/>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row>
    <row r="89" spans="2:80" s="103" customFormat="1" ht="12.75" customHeight="1" x14ac:dyDescent="0.15">
      <c r="B89" s="101"/>
      <c r="C89" s="102"/>
      <c r="D89" s="102"/>
      <c r="E89" s="102"/>
      <c r="X89" s="104"/>
      <c r="Y89" s="104"/>
      <c r="Z89" s="104"/>
      <c r="AA89" s="104"/>
      <c r="AB89" s="104"/>
      <c r="AC89" s="105"/>
      <c r="AD89" s="105"/>
      <c r="AE89" s="105"/>
      <c r="AF89" s="105"/>
      <c r="AG89" s="105"/>
      <c r="AH89" s="105"/>
      <c r="AI89" s="105"/>
      <c r="AJ89" s="105"/>
      <c r="BC89" s="106"/>
      <c r="BD89" s="106"/>
      <c r="BE89" s="106"/>
      <c r="BF89" s="106"/>
      <c r="BG89" s="106"/>
      <c r="BH89" s="106"/>
      <c r="BI89" s="106"/>
      <c r="BJ89" s="106"/>
      <c r="BK89" s="106"/>
      <c r="BL89" s="106"/>
      <c r="BM89" s="106"/>
      <c r="BN89" s="106"/>
      <c r="BO89" s="106"/>
      <c r="BP89" s="106"/>
      <c r="BQ89" s="106"/>
      <c r="BR89" s="106"/>
      <c r="BS89" s="106"/>
      <c r="BT89" s="106"/>
      <c r="BU89" s="106"/>
      <c r="BV89" s="106"/>
      <c r="BW89" s="106"/>
      <c r="BX89" s="106"/>
      <c r="BY89" s="106"/>
      <c r="BZ89" s="106"/>
      <c r="CA89" s="106"/>
      <c r="CB89" s="106"/>
    </row>
    <row r="90" spans="2:80" s="103" customFormat="1" ht="12.75" customHeight="1" x14ac:dyDescent="0.15">
      <c r="B90" s="121"/>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c r="AG90" s="278"/>
      <c r="AH90" s="121"/>
      <c r="AI90" s="121"/>
      <c r="AJ90" s="121"/>
      <c r="AK90" s="121"/>
      <c r="AL90" s="121"/>
      <c r="AM90" s="121"/>
      <c r="BC90" s="106"/>
      <c r="BD90" s="106"/>
      <c r="BE90" s="106"/>
      <c r="BF90" s="106"/>
      <c r="BG90" s="106"/>
      <c r="BH90" s="106"/>
      <c r="BI90" s="106"/>
      <c r="BJ90" s="106"/>
      <c r="BK90" s="106"/>
      <c r="BL90" s="106"/>
      <c r="BM90" s="106"/>
      <c r="BN90" s="106"/>
      <c r="BO90" s="106"/>
      <c r="BP90" s="106"/>
      <c r="BQ90" s="106"/>
      <c r="BR90" s="106"/>
      <c r="BS90" s="106"/>
      <c r="BT90" s="106"/>
      <c r="BU90" s="106"/>
      <c r="BV90" s="106"/>
      <c r="BW90" s="106"/>
      <c r="BX90" s="106"/>
      <c r="BY90" s="106"/>
      <c r="BZ90" s="106"/>
      <c r="CA90" s="106"/>
      <c r="CB90" s="106"/>
    </row>
    <row r="91" spans="2:80" s="103" customFormat="1" ht="15" customHeight="1" x14ac:dyDescent="0.15">
      <c r="B91" s="117"/>
      <c r="C91" s="276"/>
      <c r="D91" s="276"/>
      <c r="E91" s="276"/>
      <c r="F91" s="276"/>
      <c r="G91" s="276"/>
      <c r="H91" s="276"/>
      <c r="I91" s="276"/>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c r="AH91" s="276"/>
      <c r="AI91" s="276"/>
      <c r="AJ91" s="276"/>
      <c r="AK91" s="276"/>
      <c r="AL91" s="276"/>
      <c r="AM91" s="276"/>
      <c r="AN91" s="276"/>
      <c r="AO91" s="276"/>
      <c r="AP91" s="276"/>
      <c r="AQ91" s="276"/>
      <c r="AR91" s="276"/>
      <c r="AS91" s="276"/>
      <c r="AT91" s="276"/>
      <c r="AU91" s="276"/>
      <c r="AV91" s="276"/>
      <c r="AW91" s="117"/>
      <c r="AX91" s="117"/>
      <c r="AY91" s="117"/>
      <c r="AZ91" s="117"/>
      <c r="BA91" s="117"/>
      <c r="BC91" s="106"/>
      <c r="BD91" s="106"/>
      <c r="BE91" s="106"/>
      <c r="BF91" s="106"/>
      <c r="BG91" s="106"/>
      <c r="BH91" s="106"/>
      <c r="BI91" s="106"/>
      <c r="BJ91" s="106"/>
      <c r="BK91" s="106"/>
      <c r="BL91" s="106"/>
      <c r="BM91" s="106"/>
      <c r="BN91" s="106"/>
      <c r="BO91" s="106"/>
      <c r="BP91" s="106"/>
      <c r="BQ91" s="106"/>
      <c r="BR91" s="106"/>
      <c r="BS91" s="106"/>
      <c r="BT91" s="106"/>
      <c r="BU91" s="106"/>
      <c r="BV91" s="106"/>
      <c r="BW91" s="106"/>
      <c r="BX91" s="106"/>
      <c r="BY91" s="106"/>
      <c r="BZ91" s="106"/>
      <c r="CA91" s="106"/>
      <c r="CB91" s="106"/>
    </row>
  </sheetData>
  <mergeCells count="161">
    <mergeCell ref="AU22:AV23"/>
    <mergeCell ref="AU25:AV26"/>
    <mergeCell ref="AU28:AV29"/>
    <mergeCell ref="AU31:AV32"/>
    <mergeCell ref="AU36:AV37"/>
    <mergeCell ref="AU39:AV40"/>
    <mergeCell ref="AU42:AV43"/>
    <mergeCell ref="AU45:AV46"/>
    <mergeCell ref="Q26:V28"/>
    <mergeCell ref="Q40:V42"/>
    <mergeCell ref="Q24:V24"/>
    <mergeCell ref="Q38:V38"/>
    <mergeCell ref="Q22:V22"/>
    <mergeCell ref="AX28:AZ29"/>
    <mergeCell ref="AC42:AE43"/>
    <mergeCell ref="AI42:AI43"/>
    <mergeCell ref="AX42:AZ43"/>
    <mergeCell ref="AM9:AR9"/>
    <mergeCell ref="AJ9:AL9"/>
    <mergeCell ref="AG9:AI9"/>
    <mergeCell ref="AC9:AF9"/>
    <mergeCell ref="AM10:AR10"/>
    <mergeCell ref="AM11:AR11"/>
    <mergeCell ref="AM12:AR12"/>
    <mergeCell ref="AM13:AR13"/>
    <mergeCell ref="AJ13:AL13"/>
    <mergeCell ref="AJ12:AL12"/>
    <mergeCell ref="AC39:AE40"/>
    <mergeCell ref="AC28:AE29"/>
    <mergeCell ref="AI28:AI29"/>
    <mergeCell ref="AX22:AZ23"/>
    <mergeCell ref="AI22:AI23"/>
    <mergeCell ref="AC22:AE23"/>
    <mergeCell ref="Z21:AH21"/>
    <mergeCell ref="Z35:AH35"/>
    <mergeCell ref="AS13:BB13"/>
    <mergeCell ref="AA27:AG27"/>
    <mergeCell ref="AP7:AS7"/>
    <mergeCell ref="AJ10:AL10"/>
    <mergeCell ref="AJ11:AL11"/>
    <mergeCell ref="AK7:AN7"/>
    <mergeCell ref="AG8:AI8"/>
    <mergeCell ref="AJ8:AL8"/>
    <mergeCell ref="AD7:AE7"/>
    <mergeCell ref="AA7:AB7"/>
    <mergeCell ref="AM8:BB8"/>
    <mergeCell ref="AS9:BB9"/>
    <mergeCell ref="AS10:BB10"/>
    <mergeCell ref="Y11:AB11"/>
    <mergeCell ref="AC10:AF10"/>
    <mergeCell ref="AC11:AF11"/>
    <mergeCell ref="Y7:Z7"/>
    <mergeCell ref="AG10:AI10"/>
    <mergeCell ref="AG11:AI11"/>
    <mergeCell ref="AC8:AF8"/>
    <mergeCell ref="C91:AV91"/>
    <mergeCell ref="C76:BB76"/>
    <mergeCell ref="B71:BA71"/>
    <mergeCell ref="C75:BB75"/>
    <mergeCell ref="C67:BB67"/>
    <mergeCell ref="B61:BB61"/>
    <mergeCell ref="C68:BB68"/>
    <mergeCell ref="C77:BB77"/>
    <mergeCell ref="C80:BB80"/>
    <mergeCell ref="C81:BA81"/>
    <mergeCell ref="C82:AS82"/>
    <mergeCell ref="B64:BA64"/>
    <mergeCell ref="C65:BB65"/>
    <mergeCell ref="C73:BB73"/>
    <mergeCell ref="C74:BB74"/>
    <mergeCell ref="C79:BB79"/>
    <mergeCell ref="C90:AG90"/>
    <mergeCell ref="D83:J83"/>
    <mergeCell ref="D84:J84"/>
    <mergeCell ref="D86:J86"/>
    <mergeCell ref="C87:BB87"/>
    <mergeCell ref="C88:BB88"/>
    <mergeCell ref="D85:J85"/>
    <mergeCell ref="B2:BB2"/>
    <mergeCell ref="C78:BB78"/>
    <mergeCell ref="C66:BB66"/>
    <mergeCell ref="B14:BB14"/>
    <mergeCell ref="B15:BB15"/>
    <mergeCell ref="F39:G39"/>
    <mergeCell ref="AX36:AZ37"/>
    <mergeCell ref="AX3:BB3"/>
    <mergeCell ref="AX7:BB7"/>
    <mergeCell ref="AH3:AH4"/>
    <mergeCell ref="AG3:AG4"/>
    <mergeCell ref="AF3:AF4"/>
    <mergeCell ref="AD3:AE4"/>
    <mergeCell ref="AC3:AC4"/>
    <mergeCell ref="AA3:AB4"/>
    <mergeCell ref="Y3:Z4"/>
    <mergeCell ref="AS11:BB11"/>
    <mergeCell ref="AS12:BB12"/>
    <mergeCell ref="AO4:AS4"/>
    <mergeCell ref="AT4:BA4"/>
    <mergeCell ref="B4:X4"/>
    <mergeCell ref="B3:X3"/>
    <mergeCell ref="AI39:AI40"/>
    <mergeCell ref="O39:P39"/>
    <mergeCell ref="AG13:AI13"/>
    <mergeCell ref="Y12:AB12"/>
    <mergeCell ref="AC12:AF12"/>
    <mergeCell ref="AG12:AI12"/>
    <mergeCell ref="B24:E24"/>
    <mergeCell ref="B38:E38"/>
    <mergeCell ref="AA49:AF49"/>
    <mergeCell ref="AA44:AG44"/>
    <mergeCell ref="AI45:AI46"/>
    <mergeCell ref="B36:E36"/>
    <mergeCell ref="Q36:V36"/>
    <mergeCell ref="F25:G25"/>
    <mergeCell ref="B21:I21"/>
    <mergeCell ref="B22:E22"/>
    <mergeCell ref="G49:L49"/>
    <mergeCell ref="O27:P27"/>
    <mergeCell ref="O41:P41"/>
    <mergeCell ref="AA41:AG41"/>
    <mergeCell ref="H22:N22"/>
    <mergeCell ref="H36:N36"/>
    <mergeCell ref="O25:P25"/>
    <mergeCell ref="B35:I35"/>
    <mergeCell ref="B26:E28"/>
    <mergeCell ref="B40:E42"/>
    <mergeCell ref="D13:G13"/>
    <mergeCell ref="H13:X13"/>
    <mergeCell ref="Y13:AB13"/>
    <mergeCell ref="AC13:AF13"/>
    <mergeCell ref="B8:C13"/>
    <mergeCell ref="H9:X9"/>
    <mergeCell ref="AR54:AZ56"/>
    <mergeCell ref="AC31:AE32"/>
    <mergeCell ref="AX45:AZ46"/>
    <mergeCell ref="AC36:AE37"/>
    <mergeCell ref="AC45:AE46"/>
    <mergeCell ref="Z24:AH24"/>
    <mergeCell ref="Z38:AH38"/>
    <mergeCell ref="AX31:AZ32"/>
    <mergeCell ref="AA30:AG30"/>
    <mergeCell ref="AI36:AI37"/>
    <mergeCell ref="AI31:AI32"/>
    <mergeCell ref="AC25:AE26"/>
    <mergeCell ref="AX25:AZ26"/>
    <mergeCell ref="AX39:AZ40"/>
    <mergeCell ref="AI25:AI26"/>
    <mergeCell ref="AC50:AF52"/>
    <mergeCell ref="D12:G12"/>
    <mergeCell ref="H12:X12"/>
    <mergeCell ref="B7:X7"/>
    <mergeCell ref="Y9:AB9"/>
    <mergeCell ref="D9:G9"/>
    <mergeCell ref="D10:G10"/>
    <mergeCell ref="D11:G11"/>
    <mergeCell ref="H10:X10"/>
    <mergeCell ref="H11:X11"/>
    <mergeCell ref="Y10:AB10"/>
    <mergeCell ref="D8:G8"/>
    <mergeCell ref="H8:X8"/>
    <mergeCell ref="Y8:AB8"/>
  </mergeCells>
  <phoneticPr fontId="3"/>
  <conditionalFormatting sqref="AO4:AS4">
    <cfRule type="containsBlanks" dxfId="23" priority="55">
      <formula>LEN(TRIM(AO4))=0</formula>
    </cfRule>
  </conditionalFormatting>
  <conditionalFormatting sqref="AG10:AG13 AJ10:AJ13">
    <cfRule type="containsText" dxfId="22" priority="53" operator="containsText" text="１　有期 → 正規（勤務地限定・職務限定・短時間）　　　　２">
      <formula>NOT(ISERROR(SEARCH("１　有期 → 正規（勤務地限定・職務限定・短時間）　　　　２",AG10)))</formula>
    </cfRule>
  </conditionalFormatting>
  <conditionalFormatting sqref="AW16:BB17">
    <cfRule type="expression" dxfId="21" priority="49">
      <formula>$BE$16=2</formula>
    </cfRule>
    <cfRule type="expression" dxfId="20" priority="50">
      <formula>$BE$16=0</formula>
    </cfRule>
  </conditionalFormatting>
  <conditionalFormatting sqref="AT18:AX18 AZ18:BB18">
    <cfRule type="expression" dxfId="19" priority="47">
      <formula>$BE$18=2</formula>
    </cfRule>
    <cfRule type="expression" dxfId="18" priority="48">
      <formula>$BE$18=0</formula>
    </cfRule>
  </conditionalFormatting>
  <conditionalFormatting sqref="J44:N44 H45:I45 J37:N37 H38:N40">
    <cfRule type="expression" dxfId="17" priority="42">
      <formula>$BD$39=2</formula>
    </cfRule>
  </conditionalFormatting>
  <conditionalFormatting sqref="G51:U52">
    <cfRule type="expression" dxfId="16" priority="57">
      <formula>$BD$52=2</formula>
    </cfRule>
  </conditionalFormatting>
  <conditionalFormatting sqref="AJ39:AJ40 AL39:AL40 AK42:AK43 AN39:AT40">
    <cfRule type="expression" dxfId="15" priority="59">
      <formula>$BH$45=2</formula>
    </cfRule>
  </conditionalFormatting>
  <conditionalFormatting sqref="N23:N25 N28:N29 H24:M24 J25:M25 H26:N27 H29:M29 J30:M30 H31:I31 H41:N41 H43:M43">
    <cfRule type="expression" dxfId="14" priority="61">
      <formula>$BD$23=2</formula>
    </cfRule>
  </conditionalFormatting>
  <conditionalFormatting sqref="AM9:AR13">
    <cfRule type="cellIs" dxfId="13" priority="6" operator="equal">
      <formula>"②.無期 → 正規"</formula>
    </cfRule>
    <cfRule type="cellIs" dxfId="12" priority="10" operator="equal">
      <formula>"①.有期 → 正規"</formula>
    </cfRule>
  </conditionalFormatting>
  <conditionalFormatting sqref="AS9:BB13">
    <cfRule type="cellIs" dxfId="11" priority="5" operator="equal">
      <formula>"該当なし"</formula>
    </cfRule>
    <cfRule type="cellIs" dxfId="10" priority="7" operator="equal">
      <formula>"③.短時間"</formula>
    </cfRule>
    <cfRule type="cellIs" dxfId="9" priority="8" operator="equal">
      <formula>"②.職務限定"</formula>
    </cfRule>
    <cfRule type="cellIs" dxfId="8" priority="9" operator="equal">
      <formula>"①.勤務地限定"</formula>
    </cfRule>
  </conditionalFormatting>
  <conditionalFormatting sqref="AM9:BB13">
    <cfRule type="expression" dxfId="7" priority="11">
      <formula>$BD9&gt;=1</formula>
    </cfRule>
  </conditionalFormatting>
  <conditionalFormatting sqref="AJ42:AJ43 AJ25:AL26 AJ28:AL29 AK39:AK40 AN28:AT29 AN25:AT26">
    <cfRule type="expression" dxfId="6" priority="66">
      <formula>$BH$27=2</formula>
    </cfRule>
  </conditionalFormatting>
  <conditionalFormatting sqref="N42:N43">
    <cfRule type="expression" dxfId="5" priority="1">
      <formula>$BD$23=2</formula>
    </cfRule>
  </conditionalFormatting>
  <conditionalFormatting sqref="AN42:AT43">
    <cfRule type="expression" dxfId="4" priority="2">
      <formula>$BH$27=2</formula>
    </cfRule>
  </conditionalFormatting>
  <conditionalFormatting sqref="AJ36:AL37 AN36:AT37">
    <cfRule type="expression" dxfId="3" priority="71">
      <formula>$BH$39=2</formula>
    </cfRule>
  </conditionalFormatting>
  <conditionalFormatting sqref="AJ45:AL46 AN45:AT46">
    <cfRule type="expression" dxfId="2" priority="76">
      <formula>$BH$48=2</formula>
    </cfRule>
  </conditionalFormatting>
  <conditionalFormatting sqref="AJ22:AL23 AN22:AT23">
    <cfRule type="expression" dxfId="1" priority="85">
      <formula>$BH$24=2</formula>
    </cfRule>
  </conditionalFormatting>
  <conditionalFormatting sqref="AJ31:AL33 AN31:AT33">
    <cfRule type="expression" dxfId="0" priority="92">
      <formula>$BH$33=2</formula>
    </cfRule>
  </conditionalFormatting>
  <dataValidations count="11">
    <dataValidation type="list" allowBlank="1" showInputMessage="1" showErrorMessage="1" sqref="AJ25:AJ26 AJ39:AJ40 AJ31:AJ33 AJ22:AJ23 O51:O52 G51:G52 AJ45:AJ46 AJ36:AJ37 AZ18 H29 AT18 AW16:AW17 AJ28:AJ29 H26 H24 H31 H43 AJ42:AJ43 H45 H40 H38">
      <formula1>"□,☑"</formula1>
    </dataValidation>
    <dataValidation type="list" allowBlank="1" showInputMessage="1" showErrorMessage="1" sqref="AO4:AS4">
      <formula1>"掲示,配布,イントラネット,その他"</formula1>
    </dataValidation>
    <dataValidation type="list" allowBlank="1" showInputMessage="1" showErrorMessage="1" sqref="AJ3 AJ7 Z6">
      <formula1>"１,①"</formula1>
    </dataValidation>
    <dataValidation type="list" allowBlank="1" showInputMessage="1" showErrorMessage="1" sqref="AO3 AO7 AJ6">
      <formula1>"２,②"</formula1>
    </dataValidation>
    <dataValidation type="list" allowBlank="1" showInputMessage="1" showErrorMessage="1" sqref="AT3 AR6">
      <formula1>"３,③"</formula1>
    </dataValidation>
    <dataValidation type="list" allowBlank="1" showInputMessage="1" showErrorMessage="1" sqref="Y3:Z4 Y7:Z7">
      <formula1>"平成,令和"</formula1>
    </dataValidation>
    <dataValidation type="list" allowBlank="1" showInputMessage="1" showErrorMessage="1" sqref="AA3:AB4 AG3:AG4 AA7:AB7 AG7">
      <formula1>"1,2,3,4,5,6,7,8,9,10,11,12,13,14,15,16,17,18,19,20,21,22,23,24,25,26,27,28,29,30,31"</formula1>
    </dataValidation>
    <dataValidation type="list" allowBlank="1" showInputMessage="1" showErrorMessage="1" sqref="AD3:AE4 AD7:AE7">
      <formula1>"1,2,3,4,5,6,7,8,9,10,11,12,"</formula1>
    </dataValidation>
    <dataValidation type="list" allowBlank="1" showInputMessage="1" showErrorMessage="1" sqref="AC9 AG9 AJ9 AC10:AL13">
      <formula1>"○"</formula1>
    </dataValidation>
    <dataValidation type="list" allowBlank="1" showInputMessage="1" showErrorMessage="1" sqref="AM9:AR13">
      <formula1>"①.有期 → 正規,②.無期 → 正規"</formula1>
    </dataValidation>
    <dataValidation type="list" allowBlank="1" showInputMessage="1" showErrorMessage="1" sqref="AS9:BB13">
      <formula1>"該当なし,①.勤務地限定,②.職務限定,③.短時間"</formula1>
    </dataValidation>
  </dataValidations>
  <printOptions horizontalCentered="1"/>
  <pageMargins left="0.23622047244094491" right="0.23622047244094491" top="0.15748031496062992" bottom="0.15748031496062992" header="0.31496062992125984" footer="0.31496062992125984"/>
  <pageSetup paperSize="9" scale="76" fitToHeight="2" orientation="portrait" r:id="rId1"/>
  <headerFooter alignWithMargins="0"/>
  <rowBreaks count="1" manualBreakCount="1">
    <brk id="57" max="53" man="1"/>
  </rowBreaks>
  <ignoredErrors>
    <ignoredError sqref="D9:D13 Z6 AJ6:AJ7 AJ3 AO3 AT3 AR6 AO7"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様式第3号（別添様式4）</vt:lpstr>
      <vt:lpstr>'様式第3号（別添様式4）'!Print_Area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2022-12-06T08:23:52Z</dcterms:modified>
</cp:coreProperties>
</file>