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8315" windowHeight="7560" tabRatio="721"/>
  </bookViews>
  <sheets>
    <sheet name="様式第１号" sheetId="20" r:id="rId1"/>
    <sheet name="記載例" sheetId="21" r:id="rId2"/>
    <sheet name="１目標" sheetId="2" r:id="rId3"/>
    <sheet name="２第５章" sheetId="15" r:id="rId4"/>
    <sheet name="３構成員等" sheetId="3" r:id="rId5"/>
    <sheet name="４事業所魅力向上、事業拡大" sheetId="6" r:id="rId6"/>
    <sheet name="５人材育成" sheetId="17" r:id="rId7"/>
    <sheet name="６就職促進" sheetId="18" r:id="rId8"/>
    <sheet name="７基本方針" sheetId="11" r:id="rId9"/>
    <sheet name="８国の支援" sheetId="13" r:id="rId10"/>
    <sheet name="９地域独自" sheetId="10" r:id="rId11"/>
  </sheets>
  <definedNames>
    <definedName name="_xlnm.Print_Area" localSheetId="2">'１目標'!$A$1:$U$30</definedName>
    <definedName name="_xlnm.Print_Area" localSheetId="3">'２第５章'!$A$1:$U$26</definedName>
    <definedName name="_xlnm.Print_Area" localSheetId="4">'３構成員等'!$A$1:$K$47</definedName>
    <definedName name="_xlnm.Print_Area" localSheetId="5">'４事業所魅力向上、事業拡大'!$A$1:$BY$93</definedName>
    <definedName name="_xlnm.Print_Area" localSheetId="6">'５人材育成'!$A$1:$BY$88</definedName>
    <definedName name="_xlnm.Print_Area" localSheetId="7">'６就職促進'!$A$1:$BY$90</definedName>
    <definedName name="_xlnm.Print_Area" localSheetId="8">'７基本方針'!$A$1:$U$26</definedName>
    <definedName name="_xlnm.Print_Area" localSheetId="9">'８国の支援'!$A$1:$U$26</definedName>
    <definedName name="_xlnm.Print_Area" localSheetId="10">'９地域独自'!$A$1:$U$52</definedName>
    <definedName name="_xlnm.Print_Area" localSheetId="1">記載例!$B$1:$AO$49</definedName>
    <definedName name="_xlnm.Print_Area" localSheetId="0">様式第１号!$B$1:$AO$49</definedName>
    <definedName name="_xlnm.Print_Titles" localSheetId="5">'４事業所魅力向上、事業拡大'!$1:$1</definedName>
    <definedName name="_xlnm.Print_Titles" localSheetId="6">'５人材育成'!$1:$1</definedName>
    <definedName name="_xlnm.Print_Titles" localSheetId="7">'６就職促進'!$1:$1</definedName>
    <definedName name="_xlnm.Print_Titles" localSheetId="10">'９地域独自'!$1:$1</definedName>
  </definedNames>
  <calcPr calcId="162913"/>
</workbook>
</file>

<file path=xl/calcChain.xml><?xml version="1.0" encoding="utf-8"?>
<calcChain xmlns="http://schemas.openxmlformats.org/spreadsheetml/2006/main">
  <c r="X42" i="20" l="1"/>
  <c r="O42" i="20"/>
  <c r="F42" i="20"/>
  <c r="X40" i="20"/>
  <c r="O40" i="20"/>
  <c r="O41" i="20"/>
  <c r="F40" i="20"/>
  <c r="X39" i="20"/>
  <c r="O39" i="20"/>
  <c r="F39" i="20"/>
  <c r="X38" i="20"/>
  <c r="O38" i="20"/>
  <c r="F38" i="20"/>
  <c r="X37" i="20"/>
  <c r="O37" i="20"/>
  <c r="F37" i="20"/>
  <c r="X36" i="20"/>
  <c r="O36" i="20"/>
  <c r="F36" i="20"/>
  <c r="X35" i="20"/>
  <c r="O35" i="20"/>
  <c r="F35" i="20"/>
  <c r="X34" i="20"/>
  <c r="O34" i="20"/>
  <c r="F34" i="20"/>
  <c r="X33" i="20"/>
  <c r="O33" i="20"/>
  <c r="F33" i="20"/>
  <c r="AG33" i="21" l="1"/>
  <c r="AG34" i="21"/>
  <c r="AG35" i="21"/>
  <c r="AG36" i="21"/>
  <c r="AG37" i="21"/>
  <c r="AG38" i="21"/>
  <c r="AG39" i="21"/>
  <c r="AG40" i="21"/>
  <c r="F41" i="21"/>
  <c r="O41" i="21"/>
  <c r="X41" i="21"/>
  <c r="AG41" i="21"/>
  <c r="AG42" i="21"/>
  <c r="AG44" i="21"/>
  <c r="AG45" i="21"/>
  <c r="AG46" i="21"/>
  <c r="AG47" i="21"/>
  <c r="F48" i="21"/>
  <c r="AG48" i="21" s="1"/>
  <c r="O48" i="21"/>
  <c r="X48" i="21"/>
  <c r="AG33" i="20"/>
  <c r="AG34" i="20"/>
  <c r="AG35" i="20"/>
  <c r="AG36" i="20"/>
  <c r="AG37" i="20"/>
  <c r="AG38" i="20"/>
  <c r="AG39" i="20"/>
  <c r="AG40" i="20"/>
  <c r="F41" i="20"/>
  <c r="X41" i="20"/>
  <c r="AG42" i="20"/>
  <c r="AG44" i="20"/>
  <c r="AG45" i="20"/>
  <c r="AG46" i="20"/>
  <c r="AG47" i="20"/>
  <c r="F48" i="20"/>
  <c r="O48" i="20"/>
  <c r="X48" i="20"/>
  <c r="AG48" i="20" l="1"/>
  <c r="AG41" i="20"/>
  <c r="L1" i="13"/>
  <c r="BQ69" i="6" l="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G14" i="2"/>
  <c r="G13" i="2"/>
  <c r="E14" i="2"/>
  <c r="E13" i="2"/>
  <c r="S11" i="2"/>
  <c r="S12" i="2"/>
  <c r="S10" i="2"/>
  <c r="Q9" i="2"/>
  <c r="O9" i="2"/>
  <c r="M9" i="2"/>
  <c r="K11" i="2"/>
  <c r="K12" i="2"/>
  <c r="K10" i="2"/>
  <c r="E9" i="2"/>
  <c r="G9" i="2"/>
  <c r="S5" i="2"/>
  <c r="S6" i="2"/>
  <c r="S7" i="2"/>
  <c r="Q4" i="2"/>
  <c r="O4" i="2"/>
  <c r="M4" i="2"/>
  <c r="K6" i="2"/>
  <c r="K7" i="2"/>
  <c r="I27" i="2"/>
  <c r="G4" i="2"/>
  <c r="E4" i="2"/>
  <c r="Q27" i="2" l="1"/>
  <c r="S4" i="2"/>
  <c r="K4" i="2"/>
  <c r="K13" i="2"/>
  <c r="G27" i="2"/>
  <c r="M27" i="2"/>
  <c r="I28" i="2"/>
  <c r="O27" i="2"/>
  <c r="S14" i="2"/>
  <c r="S13" i="2"/>
  <c r="K14" i="2"/>
  <c r="G28" i="2"/>
  <c r="E28" i="2"/>
  <c r="E27" i="2"/>
  <c r="K9" i="2"/>
  <c r="S9" i="2"/>
  <c r="S27" i="2" l="1"/>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J1" i="15"/>
  <c r="B1" i="3"/>
</calcChain>
</file>

<file path=xl/comments1.xml><?xml version="1.0" encoding="utf-8"?>
<comments xmlns="http://schemas.openxmlformats.org/spreadsheetml/2006/main">
  <authors>
    <author>作成者</author>
  </authors>
  <commentList>
    <comment ref="B2" authorId="0" shapeId="0">
      <text>
        <r>
          <rPr>
            <b/>
            <sz val="9"/>
            <color indexed="81"/>
            <rFont val="MS P ゴシック"/>
            <family val="3"/>
            <charset val="128"/>
          </rPr>
          <t>単独応募：市町村名
広域応募：連携する市町村を総称する名称（例：○○地域）</t>
        </r>
      </text>
    </comment>
    <comment ref="F2" authorId="0" shapeId="0">
      <text>
        <r>
          <rPr>
            <b/>
            <sz val="9"/>
            <color indexed="81"/>
            <rFont val="MS P ゴシック"/>
            <family val="3"/>
            <charset val="128"/>
          </rPr>
          <t>雇用機会不足地域：地域雇用創造計画
過疎等地域：事業構想提案書</t>
        </r>
      </text>
    </comment>
    <comment ref="F4" authorId="0" shapeId="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text>
        <r>
          <rPr>
            <b/>
            <sz val="9"/>
            <color indexed="81"/>
            <rFont val="MS P ゴシック"/>
            <family val="3"/>
            <charset val="128"/>
          </rPr>
          <t>市：都道府県名を付けない
町村：都道府県名及び郡名から記載
（広域の場合は連名で記載）</t>
        </r>
      </text>
    </comment>
    <comment ref="F6" authorId="0" shapeId="0">
      <text>
        <r>
          <rPr>
            <b/>
            <sz val="9"/>
            <color indexed="81"/>
            <rFont val="MS P ゴシック"/>
            <family val="3"/>
            <charset val="128"/>
          </rPr>
          <t>構成員、組織図は別紙３に記載してください。</t>
        </r>
      </text>
    </comment>
    <comment ref="AC6" authorId="0" shapeId="0">
      <text>
        <r>
          <rPr>
            <b/>
            <sz val="9"/>
            <color indexed="81"/>
            <rFont val="MS P ゴシック"/>
            <family val="3"/>
            <charset val="128"/>
          </rPr>
          <t>雇用機会不足地域：厚生労働大臣の同意を得た日から
過疎等地域：委託契約締結日から</t>
        </r>
      </text>
    </comment>
    <comment ref="C9" authorId="0" shapeId="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z val="9"/>
            <color indexed="81"/>
            <rFont val="MS P ゴシック"/>
            <family val="3"/>
            <charset val="128"/>
          </rPr>
          <t xml:space="preserve">○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8" authorId="0" shapeId="0">
      <text>
        <r>
          <rPr>
            <b/>
            <sz val="9"/>
            <color indexed="81"/>
            <rFont val="MS P ゴシック"/>
            <family val="3"/>
            <charset val="128"/>
          </rPr>
          <t>事業終了後の事業成果の活用予定や定着状況の確認及び文書や責任等の引継ぎ先を記載してください。</t>
        </r>
      </text>
    </comment>
    <comment ref="F29" authorId="0" shapeId="0">
      <text>
        <r>
          <rPr>
            <b/>
            <sz val="9"/>
            <color indexed="81"/>
            <rFont val="MS P ゴシック"/>
            <family val="3"/>
            <charset val="128"/>
          </rPr>
          <t>評価の手法・時期及び内容・公表の手法について記載してください。</t>
        </r>
      </text>
    </comment>
    <comment ref="F30" authorId="0" shapeId="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 ref="F33" authorId="0" shapeId="0">
      <text>
        <r>
          <rPr>
            <b/>
            <sz val="9"/>
            <color indexed="81"/>
            <rFont val="MS P ゴシック"/>
            <family val="3"/>
            <charset val="128"/>
          </rPr>
          <t>アウトプット指標及びアウトカム指標については、別紙１に入力してください</t>
        </r>
      </text>
    </comment>
  </commentList>
</comments>
</file>

<file path=xl/comments2.xml><?xml version="1.0" encoding="utf-8"?>
<comments xmlns="http://schemas.openxmlformats.org/spreadsheetml/2006/main">
  <authors>
    <author>作成者</author>
  </authors>
  <commentList>
    <comment ref="B2" authorId="0" shapeId="0">
      <text>
        <r>
          <rPr>
            <b/>
            <sz val="9"/>
            <color indexed="81"/>
            <rFont val="MS P ゴシック"/>
            <family val="3"/>
            <charset val="128"/>
          </rPr>
          <t>単独応募：市町村名
広域応募：連携する市町村を総称する名称（例：○○地域）</t>
        </r>
      </text>
    </comment>
    <comment ref="F2" authorId="0" shapeId="0">
      <text>
        <r>
          <rPr>
            <b/>
            <sz val="9"/>
            <color indexed="81"/>
            <rFont val="MS P ゴシック"/>
            <family val="3"/>
            <charset val="128"/>
          </rPr>
          <t>雇用機会不足地域：地域雇用創造計画
過疎等地域：事業構想提案書</t>
        </r>
      </text>
    </comment>
    <comment ref="F4" authorId="0" shapeId="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text>
        <r>
          <rPr>
            <b/>
            <sz val="9"/>
            <color indexed="81"/>
            <rFont val="MS P ゴシック"/>
            <family val="3"/>
            <charset val="128"/>
          </rPr>
          <t>市：都道府県名を付けない
町村：都道府県名及び郡名から記載
（広域の場合は連名で記載）</t>
        </r>
      </text>
    </comment>
    <comment ref="F6" authorId="0" shapeId="0">
      <text>
        <r>
          <rPr>
            <b/>
            <sz val="9"/>
            <color indexed="81"/>
            <rFont val="MS P ゴシック"/>
            <family val="3"/>
            <charset val="128"/>
          </rPr>
          <t>構成員、組織図は別紙３に記載してください。</t>
        </r>
      </text>
    </comment>
    <comment ref="AC6" authorId="0" shapeId="0">
      <text>
        <r>
          <rPr>
            <b/>
            <sz val="9"/>
            <color indexed="81"/>
            <rFont val="MS P ゴシック"/>
            <family val="3"/>
            <charset val="128"/>
          </rPr>
          <t>雇用機会不足地域：厚生労働大臣の同意を得た日から
過疎等地域：委託契約締結日から</t>
        </r>
      </text>
    </comment>
    <comment ref="C9" authorId="0" shapeId="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3" authorId="0" shapeId="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4" authorId="0" shapeId="0">
      <text>
        <r>
          <rPr>
            <b/>
            <sz val="9"/>
            <color indexed="81"/>
            <rFont val="MS P ゴシック"/>
            <family val="3"/>
            <charset val="128"/>
          </rPr>
          <t>地域重点分野に関して、地域再生基本方針に掲げる事業等を活用し、関係省庁連携による地域再生の取組を行っている場合は（申請予定の場合も含む。）事業内容を別紙７に記載してください。
活性化事業による雇用対策の実施に当たっては、地域再生基本方針に掲げる各省の施策を積極的に活用すること等により、一層効果的な事業の実施に努めることが重要です。</t>
        </r>
      </text>
    </comment>
    <comment ref="F25" authorId="0" shapeId="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6" authorId="0" shapeId="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されます。
具体的には、以下のような取組を行うことが重要であると考えられるところです。
</t>
        </r>
        <r>
          <rPr>
            <b/>
            <strike/>
            <sz val="9"/>
            <color indexed="10"/>
            <rFont val="MS P ゴシック"/>
            <family val="3"/>
            <charset val="128"/>
          </rPr>
          <t>活性化事業を実施する地域においては、その前提として、協議会の構成員である市町村や経済団体等において、地域重点分野に係る以下のような地域の産業及び経済の活性化その他の雇用・人材の維持・確保に資する取組を行うことが必要であり、それらの取組と一体的に活性化事業による雇用対策を実施することにより、一層高い雇用創造効果の実現を図るものとします。</t>
        </r>
        <r>
          <rPr>
            <b/>
            <strike/>
            <sz val="9"/>
            <color indexed="81"/>
            <rFont val="MS P ゴシック"/>
            <family val="3"/>
            <charset val="128"/>
          </rPr>
          <t xml:space="preserve">
</t>
        </r>
        <r>
          <rPr>
            <b/>
            <sz val="9"/>
            <color indexed="81"/>
            <rFont val="MS P ゴシック"/>
            <family val="3"/>
            <charset val="128"/>
          </rPr>
          <t xml:space="preserve">
○　創業を促進する取組
　・  低利融資、補助金・助成金の支給
　・  インキュべーション施設の設置や運営　等
○　新分野進出を促進する取組
　・  低利融資、補助金・助成金の支給
　・  工場新設、新たな設備の設置に係る補助金　等
○　新技術や新商品開発に係る取組
　・  低利融資、補助金・助成金の支給
　・  都道府県工業技術センター、大学等の研究機関等との共同研究に対する補助金・助成金の支給　等
○　企業間連携等の促進に係る取組
　・  共同受注システムの構築に対する補助金・助成金の支給
　・  地域外企業との提携を促進するための地域企業の技術情報の提供　等
○　企業誘致に係る取組
　・  税制上の優遇措置、立地補助金等の支給
　・  貸工場の建設や提供　等
○　商店街活性化に係る取組
　・　低利融資、補助金・助成金の支給
　・　空き店舗の無償提供・低額貸与　等
</t>
        </r>
      </text>
    </comment>
    <comment ref="F27" authorId="0" shapeId="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28" authorId="0" shapeId="0">
      <text>
        <r>
          <rPr>
            <b/>
            <sz val="9"/>
            <color indexed="81"/>
            <rFont val="MS P ゴシック"/>
            <family val="3"/>
            <charset val="128"/>
          </rPr>
          <t>事業終了後の事業成果の活用予定や定着状況の確認及び文書や責任等の引継ぎ先を記載してください。</t>
        </r>
      </text>
    </comment>
    <comment ref="F29" authorId="0" shapeId="0">
      <text>
        <r>
          <rPr>
            <b/>
            <sz val="9"/>
            <color indexed="81"/>
            <rFont val="MS P ゴシック"/>
            <family val="3"/>
            <charset val="128"/>
          </rPr>
          <t>評価の手法・時期及び内容・公表の手法について記載してください。</t>
        </r>
      </text>
    </comment>
    <comment ref="F30" authorId="0" shapeId="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comments3.xml><?xml version="1.0" encoding="utf-8"?>
<comments xmlns="http://schemas.openxmlformats.org/spreadsheetml/2006/main">
  <authors>
    <author>作成者</author>
  </authors>
  <commentList>
    <comment ref="E5" authorId="0" shapeId="0">
      <text>
        <r>
          <rPr>
            <b/>
            <sz val="9"/>
            <color indexed="81"/>
            <rFont val="MS P ゴシック"/>
            <family val="3"/>
            <charset val="128"/>
          </rPr>
          <t xml:space="preserve">活性化事業の実施により生じ得る魅力ある雇用とそれを担う人材の維持・確保効果について、具体的な数値目標とその内訳を下表及び別紙１の項目に沿って記載してください。目標の設定に当たっては、事前に把握したニーズ・シーズ調査の内容、当該地域における産業・経済の動向や、労働市場の状況等を踏まえて、合理性の認められる範囲で、定量的に記載してください。
アウトプット及びアウトカムの定義は以下の他、仕様書別紙１「アウトプット・アウトカム実績の計上に当たっての留意事項」を参照してください。
【アウトプット指標】
Ａ　事業所の魅力向上、事業拡大の取組
Ａを利用した地域事業所の数、創業希望者の人数（単位：社）
ただし、いわゆるフリーランスによる就労を希望する者は計上できない。
Ｂ　人材育成の取組
Ｂを利用した地域求職者の人数（単位：人）
Ｃ　就職促進の取組
Ｃを利用した地域内事業所の数（単位：社）、地域求職者の人数（単位：人）
ただし、中学、高校の就職希望者は計上できない。
【アウトカム指標】
Ａ　事業所の魅力向上、事業拡大の取組
Ａを利用した結果、地域事業所が新たに雇用した求職者数及び正社員転換が実現した在職者数並びに創業の場合にあっては創業者本人及び雇用した求職者数（単位：人）
ただし、いわゆるフリーランスで就労した者は計上できない。
Ｂ　人材育成の取組
Ｂを利用した地域求職者のうち就職者数及び正社員転換が実現した在職者数
（単位：人）
Ｃ　就職促進の取組
地域内の事業所がＣを利用した結果により雇用した人数（単位：人）
Ｃを利用した地域求職者の就職者数（単位：人）
</t>
        </r>
      </text>
    </comment>
  </commentList>
</comments>
</file>

<file path=xl/sharedStrings.xml><?xml version="1.0" encoding="utf-8"?>
<sst xmlns="http://schemas.openxmlformats.org/spreadsheetml/2006/main" count="1806" uniqueCount="421">
  <si>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</si>
  <si>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</si>
  <si>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</si>
  <si>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</si>
  <si>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</si>
  <si>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</si>
  <si>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</si>
  <si>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</si>
  <si>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</si>
  <si>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</si>
  <si>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</si>
  <si>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</si>
  <si>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</si>
  <si>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</si>
  <si>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</si>
  <si>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</si>
  <si>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</si>
  <si>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</si>
  <si>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</si>
  <si>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</si>
  <si>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</si>
  <si>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</si>
  <si>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</si>
  <si>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</si>
  <si>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</si>
  <si>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</si>
  <si>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</si>
  <si>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</si>
  <si>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</si>
  <si>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</si>
  <si>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</si>
  <si>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</si>
  <si>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</si>
  <si>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</si>
  <si>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</si>
  <si>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</si>
  <si>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</si>
  <si>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</si>
  <si>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</si>
  <si>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</si>
  <si>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</si>
  <si>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</si>
  <si>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</si>
  <si>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</si>
  <si>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</si>
  <si>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</si>
  <si>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</si>
  <si>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</si>
  <si>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</si>
  <si>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</si>
  <si>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</si>
  <si>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</si>
  <si>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</si>
  <si>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</si>
  <si>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</si>
  <si>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</si>
  <si>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</si>
  <si>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</si>
  <si>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</si>
  <si>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</si>
  <si>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</si>
  <si>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</si>
  <si>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</si>
  <si>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</si>
  <si>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</si>
  <si>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</si>
  <si>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</si>
  <si>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</si>
  <si>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</si>
  <si>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</si>
  <si>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</si>
  <si>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</si>
  <si>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</si>
  <si>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</si>
  <si>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</si>
  <si>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</si>
  <si>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</si>
  <si>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</si>
  <si>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</si>
  <si>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</si>
  <si>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</si>
  <si>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</si>
  <si>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</si>
  <si>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</si>
  <si>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</si>
  <si>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</si>
  <si>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</si>
  <si>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</si>
  <si>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</si>
  <si>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</si>
  <si>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</si>
  <si>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</si>
  <si>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</si>
  <si>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</si>
  <si>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</si>
  <si>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</si>
  <si>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</si>
  <si>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</si>
  <si>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</si>
  <si>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</si>
  <si>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</si>
  <si>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</si>
  <si>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</si>
  <si>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</si>
  <si>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</si>
  <si>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</si>
  <si>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</si>
  <si>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</si>
  <si>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</si>
  <si>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</si>
  <si>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</si>
  <si>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</si>
  <si>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</si>
  <si>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</si>
  <si>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</si>
  <si>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</si>
  <si>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</si>
  <si>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</si>
  <si>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</si>
  <si>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</si>
  <si>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</si>
  <si>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</si>
  <si>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</si>
  <si>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</si>
  <si>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</si>
  <si>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</si>
  <si>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</si>
  <si>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</si>
  <si>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</si>
  <si>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</si>
  <si>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</si>
  <si>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</si>
  <si>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</si>
  <si>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</si>
  <si>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</si>
  <si>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</si>
  <si>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</si>
  <si>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</si>
  <si>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</si>
  <si>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</si>
  <si>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</si>
  <si>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</si>
  <si>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</si>
  <si>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</si>
  <si>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</si>
  <si>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</si>
  <si>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</si>
  <si>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</si>
  <si>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</si>
  <si>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</si>
  <si>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</si>
  <si>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</si>
  <si>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</si>
  <si>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</si>
  <si>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</si>
  <si>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</si>
  <si>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</si>
  <si>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</si>
  <si>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</si>
  <si>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</si>
  <si>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</si>
  <si>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</si>
  <si>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</si>
  <si>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</si>
  <si>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</si>
  <si>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</si>
  <si>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</si>
  <si>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</si>
  <si>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</si>
  <si>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</si>
  <si>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</si>
  <si>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</si>
  <si>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</si>
  <si>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</si>
  <si>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</si>
  <si>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</si>
  <si>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</si>
  <si>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</si>
  <si>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</si>
  <si>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</si>
  <si>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</si>
  <si>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</si>
  <si>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</si>
  <si>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</si>
  <si>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</si>
  <si>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</si>
  <si>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</si>
  <si>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</si>
  <si>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</si>
  <si>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</si>
  <si>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</si>
  <si>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</si>
  <si>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</si>
  <si>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</si>
  <si>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</si>
  <si>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</si>
  <si>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</si>
  <si>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</si>
  <si>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</si>
  <si>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</si>
  <si>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</si>
  <si>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</si>
  <si>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</si>
  <si>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</si>
  <si>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</si>
  <si>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</si>
  <si>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</si>
  <si>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</si>
  <si>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</si>
  <si>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</si>
  <si>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</si>
  <si>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</si>
  <si>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</si>
  <si>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</si>
  <si>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</si>
  <si>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</si>
  <si>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</si>
  <si>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</si>
  <si>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</si>
  <si>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</si>
  <si>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</si>
  <si>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</si>
  <si>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</si>
  <si>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</si>
  <si>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</si>
  <si>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</si>
  <si>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</si>
  <si>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</si>
  <si>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</si>
  <si>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</si>
  <si>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</si>
  <si>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</si>
  <si>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</si>
  <si>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</si>
  <si>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</si>
  <si>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</si>
  <si>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</si>
  <si>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</si>
  <si>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</si>
  <si>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</si>
  <si>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</si>
  <si>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</si>
  <si>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</si>
  <si>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</si>
  <si>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</si>
  <si>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</si>
  <si>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</si>
  <si>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</si>
  <si>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</si>
  <si>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</si>
  <si>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</si>
  <si>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</si>
  <si>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</si>
  <si>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</si>
  <si>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</si>
  <si>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</si>
  <si>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</si>
  <si>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</si>
  <si>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</si>
  <si>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</si>
  <si>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</si>
  <si>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</si>
  <si>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</si>
  <si>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</si>
  <si>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</si>
  <si>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</si>
  <si>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</si>
  <si>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</si>
  <si>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</si>
  <si>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</si>
  <si>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</si>
  <si>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</si>
  <si>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</si>
  <si>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</si>
  <si>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</si>
  <si>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</si>
  <si>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</si>
  <si>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</si>
  <si>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</si>
  <si>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</si>
  <si>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</si>
  <si>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</si>
  <si>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</si>
  <si>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</si>
  <si>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</si>
  <si>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</si>
  <si>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</si>
  <si>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</si>
  <si>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</si>
  <si>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</si>
  <si>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</si>
  <si>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</si>
  <si>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</si>
  <si>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</si>
  <si>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</si>
  <si>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</si>
  <si>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</si>
  <si>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</si>
  <si>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</si>
  <si>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</si>
  <si>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</si>
  <si>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</si>
  <si>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</si>
  <si>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</si>
  <si>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</si>
  <si>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</si>
  <si>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</si>
  <si>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</si>
  <si>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</si>
  <si>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</si>
  <si>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</si>
  <si>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</si>
  <si>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</si>
  <si>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</si>
  <si>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</si>
  <si>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</si>
  <si>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</si>
  <si>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</si>
  <si>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</si>
  <si>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</si>
  <si>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</si>
  <si>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</si>
  <si>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</si>
  <si>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</si>
  <si>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</si>
  <si>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</si>
  <si>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</si>
  <si>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</si>
  <si>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元</t>
    <rPh sb="0" eb="1">
      <t>ガン</t>
    </rPh>
    <phoneticPr fontId="1"/>
  </si>
  <si>
    <t>協議会組織図</t>
    <rPh sb="0" eb="3">
      <t>キョウギカイ</t>
    </rPh>
    <rPh sb="3" eb="6">
      <t>ソシキズ</t>
    </rPh>
    <phoneticPr fontId="1"/>
  </si>
  <si>
    <t>令和３年度までに延べ44社68件に対して補助。</t>
    <rPh sb="0" eb="2">
      <t>レイワ</t>
    </rPh>
    <rPh sb="3" eb="5">
      <t>ネンド</t>
    </rPh>
    <rPh sb="8" eb="9">
      <t>ノ</t>
    </rPh>
    <rPh sb="12" eb="13">
      <t>シャ</t>
    </rPh>
    <rPh sb="15" eb="16">
      <t>ケン</t>
    </rPh>
    <rPh sb="17" eb="18">
      <t>タイ</t>
    </rPh>
    <rPh sb="20" eb="22">
      <t>ホジョ</t>
    </rPh>
    <phoneticPr fontId="1"/>
  </si>
  <si>
    <t>令和３年度までに延べ19人に貸し出し。</t>
    <rPh sb="0" eb="2">
      <t>レイワ</t>
    </rPh>
    <rPh sb="3" eb="5">
      <t>ネンド</t>
    </rPh>
    <rPh sb="8" eb="9">
      <t>ノ</t>
    </rPh>
    <rPh sb="12" eb="13">
      <t>ニン</t>
    </rPh>
    <rPh sb="14" eb="15">
      <t>カ</t>
    </rPh>
    <rPh sb="16" eb="17">
      <t>ダ</t>
    </rPh>
    <phoneticPr fontId="1"/>
  </si>
  <si>
    <t>令和３年度においては４人の創業支援を行い、３人が創業済み、１人が創業準備中。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</si>
  <si>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令和元年度　０件
令和２年度　１件
令和３年度　実績は０件であったが、現在数社と交渉中。</t>
    <rPh sb="0" eb="2">
      <t>レイワ</t>
    </rPh>
    <rPh sb="2" eb="4">
      <t>ガンネン</t>
    </rPh>
    <rPh sb="4" eb="5">
      <t>ド</t>
    </rPh>
    <rPh sb="5" eb="7">
      <t>ヘイネンド</t>
    </rPh>
    <rPh sb="7" eb="8">
      <t>ケン</t>
    </rPh>
    <rPh sb="9" eb="11">
      <t>レイワ</t>
    </rPh>
    <rPh sb="12" eb="13">
      <t>ネン</t>
    </rPh>
    <rPh sb="13" eb="14">
      <t>ド</t>
    </rPh>
    <rPh sb="16" eb="17">
      <t>ケン</t>
    </rPh>
    <rPh sb="18" eb="20">
      <t>レイワ</t>
    </rPh>
    <rPh sb="21" eb="23">
      <t>ネンド</t>
    </rPh>
    <rPh sb="22" eb="23">
      <t>ガンネン</t>
    </rPh>
    <rPh sb="23" eb="25">
      <t>ヘイネンド</t>
    </rPh>
    <rPh sb="24" eb="26">
      <t>ジッセキ</t>
    </rPh>
    <rPh sb="28" eb="29">
      <t>ケン</t>
    </rPh>
    <rPh sb="35" eb="37">
      <t>ゲンザイ</t>
    </rPh>
    <rPh sb="37" eb="39">
      <t>スウシャ</t>
    </rPh>
    <rPh sb="40" eb="43">
      <t>コウショウチュウ</t>
    </rPh>
    <phoneticPr fontId="1"/>
  </si>
  <si>
    <t>令和３年度においては62名が受講。</t>
    <rPh sb="0" eb="2">
      <t>レイワ</t>
    </rPh>
    <rPh sb="3" eb="5">
      <t>ネンド</t>
    </rPh>
    <rPh sb="12" eb="13">
      <t>メイ</t>
    </rPh>
    <rPh sb="14" eb="16">
      <t>ジュコウ</t>
    </rPh>
    <phoneticPr fontId="1"/>
  </si>
  <si>
    <t>令和３年度においては、対象者約4,500人に配付。チケット利用率92％。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</si>
  <si>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令和元年度　待機児童20名
令和２年度　待機児童11名
令和３年度　待機児童３名</t>
    <rPh sb="0" eb="2">
      <t>レイワ</t>
    </rPh>
    <rPh sb="2" eb="5">
      <t>ガンネンド</t>
    </rPh>
    <rPh sb="5" eb="7">
      <t>ヘイネンド</t>
    </rPh>
    <rPh sb="6" eb="8">
      <t>タイキ</t>
    </rPh>
    <rPh sb="8" eb="10">
      <t>ジドウ</t>
    </rPh>
    <rPh sb="12" eb="13">
      <t>メイ</t>
    </rPh>
    <rPh sb="14" eb="16">
      <t>レイワ</t>
    </rPh>
    <rPh sb="17" eb="19">
      <t>ネンド</t>
    </rPh>
    <rPh sb="18" eb="19">
      <t>ド</t>
    </rPh>
    <rPh sb="19" eb="21">
      <t>ヘイネンド</t>
    </rPh>
    <rPh sb="20" eb="22">
      <t>タイキ</t>
    </rPh>
    <rPh sb="22" eb="24">
      <t>ジドウ</t>
    </rPh>
    <rPh sb="26" eb="27">
      <t>メイ</t>
    </rPh>
    <rPh sb="28" eb="30">
      <t>レイワ</t>
    </rPh>
    <rPh sb="31" eb="33">
      <t>ネンド</t>
    </rPh>
    <rPh sb="32" eb="33">
      <t>ド</t>
    </rPh>
    <rPh sb="33" eb="35">
      <t>ヘイネンド</t>
    </rPh>
    <rPh sb="34" eb="36">
      <t>タイキ</t>
    </rPh>
    <rPh sb="36" eb="38">
      <t>ジドウ</t>
    </rPh>
    <rPh sb="39" eb="40">
      <t>メイ</t>
    </rPh>
    <phoneticPr fontId="1"/>
  </si>
  <si>
    <t>様式第１号</t>
    <phoneticPr fontId="25"/>
  </si>
  <si>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</si>
  <si>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</si>
  <si>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</si>
  <si>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</si>
  <si>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</si>
  <si>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○○市並びに○○県○○郡○○町、○○郡○○町及び○○村</t>
    <rPh sb="2" eb="3">
      <t>シ</t>
    </rPh>
    <rPh sb="3" eb="4">
      <t>ナラ</t>
    </rPh>
    <rPh sb="8" eb="9">
      <t>ケン</t>
    </rPh>
    <rPh sb="11" eb="12">
      <t>グン</t>
    </rPh>
    <rPh sb="14" eb="15">
      <t>マチ</t>
    </rPh>
    <rPh sb="18" eb="19">
      <t>グン</t>
    </rPh>
    <rPh sb="21" eb="22">
      <t>マチ</t>
    </rPh>
    <rPh sb="22" eb="23">
      <t>オヨ</t>
    </rPh>
    <rPh sb="26" eb="27">
      <t>ムラ</t>
    </rPh>
    <phoneticPr fontId="25"/>
  </si>
  <si>
    <t>地域分類</t>
  </si>
  <si>
    <t>雇用機会不足地域</t>
  </si>
  <si>
    <t>厚生労働大臣の同意を得た日から令和７年３月31日まで</t>
    <phoneticPr fontId="25"/>
  </si>
  <si>
    <t>事業の実施主体</t>
    <rPh sb="0" eb="2">
      <t>ジギョウ</t>
    </rPh>
    <rPh sb="3" eb="5">
      <t>ジッシ</t>
    </rPh>
    <rPh sb="5" eb="7">
      <t>シュタイ</t>
    </rPh>
    <phoneticPr fontId="25"/>
  </si>
  <si>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</si>
  <si>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</si>
  <si>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厚生労働大臣の同意を得た日から令和７年３月31日まで</t>
  </si>
  <si>
    <t>過疎等地域（過疎地域）</t>
    <rPh sb="2" eb="3">
      <t>トウ</t>
    </rPh>
    <rPh sb="6" eb="8">
      <t>カソ</t>
    </rPh>
    <rPh sb="8" eb="10">
      <t>チイキ</t>
    </rPh>
    <phoneticPr fontId="25"/>
  </si>
  <si>
    <t>有効求人倍率</t>
  </si>
  <si>
    <t>季節除く一般（パート含む）</t>
  </si>
  <si>
    <t>常用（パート除く）</t>
  </si>
  <si>
    <t>人口（人）
（R3年1月1日の人口）</t>
    <rPh sb="0" eb="2">
      <t>ジンコウ</t>
    </rPh>
    <rPh sb="3" eb="4">
      <t>ニン</t>
    </rPh>
    <rPh sb="9" eb="10">
      <t>ネン</t>
    </rPh>
    <rPh sb="10" eb="11">
      <t>ヘイネン</t>
    </rPh>
    <rPh sb="11" eb="12">
      <t>ガツ</t>
    </rPh>
    <rPh sb="13" eb="14">
      <t>ニチ</t>
    </rPh>
    <rPh sb="15" eb="17">
      <t>ジンコウ</t>
    </rPh>
    <phoneticPr fontId="25"/>
  </si>
  <si>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</si>
  <si>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</si>
  <si>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</si>
  <si>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</si>
  <si>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</si>
  <si>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</si>
  <si>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</si>
  <si>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25"/>
  </si>
  <si>
    <t>重点分野</t>
    <phoneticPr fontId="25"/>
  </si>
  <si>
    <t>【重点的に魅力ある雇用の創出を図る分野】
・製造業分野、ＩＣＴ活用分野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31" eb="33">
      <t>カツヨウ</t>
    </rPh>
    <rPh sb="33" eb="35">
      <t>ブンヤ</t>
    </rPh>
    <rPh sb="38" eb="41">
      <t>ジュウテンテキ</t>
    </rPh>
    <rPh sb="42" eb="43">
      <t>ハタラ</t>
    </rPh>
    <rPh sb="47" eb="48">
      <t>オコナ</t>
    </rPh>
    <rPh sb="49" eb="52">
      <t>キュウショクシャ</t>
    </rPh>
    <rPh sb="52" eb="53">
      <t>ソウ</t>
    </rPh>
    <rPh sb="56" eb="59">
      <t>コウレイシャ</t>
    </rPh>
    <rPh sb="60" eb="62">
      <t>コソダ</t>
    </rPh>
    <rPh sb="63" eb="64">
      <t>チュウ</t>
    </rPh>
    <rPh sb="64" eb="65">
      <t>マタ</t>
    </rPh>
    <rPh sb="66" eb="68">
      <t>コソダ</t>
    </rPh>
    <rPh sb="70" eb="73">
      <t>イチダンラク</t>
    </rPh>
    <rPh sb="75" eb="77">
      <t>ジョセイ</t>
    </rPh>
    <rPh sb="84" eb="87">
      <t>キュウショクシャ</t>
    </rPh>
    <phoneticPr fontId="25"/>
  </si>
  <si>
    <t>事業の柱となる
主要な取組・特色</t>
    <rPh sb="3" eb="4">
      <t>ハシラ</t>
    </rPh>
    <rPh sb="8" eb="10">
      <t>シュヨウ</t>
    </rPh>
    <rPh sb="11" eb="13">
      <t>トリクミ</t>
    </rPh>
    <rPh sb="14" eb="16">
      <t>トクショク</t>
    </rPh>
    <phoneticPr fontId="25"/>
  </si>
  <si>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25"/>
  </si>
  <si>
    <t>事業構想の内容</t>
    <rPh sb="0" eb="2">
      <t>ジギョウ</t>
    </rPh>
    <rPh sb="2" eb="4">
      <t>コウソウ</t>
    </rPh>
    <rPh sb="5" eb="7">
      <t>ナイヨウ</t>
    </rPh>
    <phoneticPr fontId="1"/>
  </si>
  <si>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</si>
  <si>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</si>
  <si>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</si>
  <si>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</si>
  <si>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</si>
  <si>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</si>
  <si>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</si>
  <si>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</si>
  <si>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</si>
  <si>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</si>
  <si>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</si>
  <si>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</si>
  <si>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</si>
  <si>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</si>
  <si>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</si>
  <si>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また、協議会の活動を地元紙に発信することにより協議会の知名度を高め、講習会受講を促進する。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</si>
  <si>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事業終了後における
事業成果等の活用予定及び定着状況の確認</t>
    <rPh sb="0" eb="2">
      <t>ジギョウ</t>
    </rPh>
    <rPh sb="2" eb="5">
      <t>シュウリョウゴ</t>
    </rPh>
    <rPh sb="10" eb="14">
      <t>ジギョウセイカ</t>
    </rPh>
    <rPh sb="14" eb="15">
      <t>トウ</t>
    </rPh>
    <rPh sb="16" eb="18">
      <t>カツヨウ</t>
    </rPh>
    <rPh sb="18" eb="20">
      <t>ヨテイ</t>
    </rPh>
    <rPh sb="20" eb="21">
      <t>オヨ</t>
    </rPh>
    <rPh sb="22" eb="24">
      <t>テイチャク</t>
    </rPh>
    <rPh sb="24" eb="26">
      <t>ジョウキョウ</t>
    </rPh>
    <rPh sb="27" eb="29">
      <t>カクニン</t>
    </rPh>
    <phoneticPr fontId="25"/>
  </si>
  <si>
    <t>事業実施を通じて得られる情報発信のノウハウを活用し、事業終了後も市の事業として継続的に実施し、さらなる労働力人口の確保を図る予定である。
また、活性化事業の成果により雇用、就職、創業又は正社員転換した者について、雇用、就職、創業又は正社員転換から３年度間の定着状況を確認する。
なお、活性化事業終了後、文書は○○市で５年間保管するとともに、事業の実施に係る責任及び補償に関する事項についても、○○市が引き継ぐこととする。</t>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</si>
  <si>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</si>
  <si>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</si>
  <si>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</si>
  <si>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</si>
  <si>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</si>
  <si>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</si>
  <si>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令和４年度</t>
    <rPh sb="0" eb="2">
      <t>レイワ</t>
    </rPh>
    <phoneticPr fontId="25"/>
  </si>
  <si>
    <t>令和５年度</t>
    <rPh sb="0" eb="2">
      <t>レイワ</t>
    </rPh>
    <phoneticPr fontId="25"/>
  </si>
  <si>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</si>
  <si>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</si>
  <si>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</si>
  <si>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</si>
  <si>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</si>
  <si>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</si>
  <si>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</si>
  <si>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</si>
  <si>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</si>
  <si>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</si>
  <si>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</si>
  <si>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</si>
  <si>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</si>
  <si>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</si>
  <si>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</si>
  <si>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r>
      <t>１　○○市人口動態調査</t>
    </r>
    <r>
      <rPr>
        <sz val="11"/>
        <color rgb="FF0070C0"/>
        <rFont val="ＭＳ Ｐ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事業構想書本文のバックデータとなる資料でインターネット上で閲覧可能な資料があれば記載し、該当箇所は明確に示す事。（単なる参考資料は記載不可。）</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rPh sb="129" eb="130">
      <t>タン</t>
    </rPh>
    <rPh sb="132" eb="134">
      <t>サンコウ</t>
    </rPh>
    <rPh sb="134" eb="136">
      <t>シリョウ</t>
    </rPh>
    <rPh sb="137" eb="139">
      <t>キサイ</t>
    </rPh>
    <rPh sb="139" eb="141">
      <t>フカ</t>
    </rPh>
    <phoneticPr fontId="1"/>
  </si>
  <si>
    <t>令和６年度</t>
    <rPh sb="0" eb="2">
      <t>レイワ</t>
    </rPh>
    <phoneticPr fontId="25"/>
  </si>
  <si>
    <t>委託契約締結日から令和７年３月31日まで</t>
    <phoneticPr fontId="25"/>
  </si>
  <si>
    <t>※　事業構想書本文のバックデータとなる資料でインターネット上で閲覧可能な資料があれば記載し、該当箇所は明確に示す事。（単なる参考資料は記載不可。）</t>
    <rPh sb="2" eb="4">
      <t>ジギョウ</t>
    </rPh>
    <rPh sb="4" eb="7">
      <t>コウソウショ</t>
    </rPh>
    <rPh sb="7" eb="9">
      <t>ホンブン</t>
    </rPh>
    <rPh sb="19" eb="21">
      <t>シリョウ</t>
    </rPh>
    <rPh sb="29" eb="30">
      <t>ジョウ</t>
    </rPh>
    <rPh sb="31" eb="33">
      <t>エツラン</t>
    </rPh>
    <rPh sb="33" eb="35">
      <t>カノウ</t>
    </rPh>
    <rPh sb="36" eb="38">
      <t>シリョウ</t>
    </rPh>
    <rPh sb="42" eb="44">
      <t>キサイ</t>
    </rPh>
    <rPh sb="46" eb="48">
      <t>ガイトウ</t>
    </rPh>
    <rPh sb="48" eb="50">
      <t>カショ</t>
    </rPh>
    <rPh sb="51" eb="53">
      <t>メイカク</t>
    </rPh>
    <rPh sb="54" eb="55">
      <t>シメ</t>
    </rPh>
    <rPh sb="56" eb="57">
      <t>コト</t>
    </rPh>
    <rPh sb="59" eb="60">
      <t>タン</t>
    </rPh>
    <rPh sb="62" eb="64">
      <t>サンコウ</t>
    </rPh>
    <rPh sb="64" eb="66">
      <t>シリョウ</t>
    </rPh>
    <rPh sb="67" eb="69">
      <t>キサイ</t>
    </rPh>
    <rPh sb="69" eb="71">
      <t>フカ</t>
    </rPh>
    <phoneticPr fontId="1"/>
  </si>
  <si>
    <t>人口減少率（％）
（H28年1月1日の人口-R3年1月1日の人口）/(H28年1月1日の人口）
（※全国平均　1.10）</t>
    <rPh sb="13" eb="14">
      <t>ネン</t>
    </rPh>
    <rPh sb="24" eb="25">
      <t>ネン</t>
    </rPh>
    <rPh sb="38" eb="39">
      <t>ネン</t>
    </rPh>
    <phoneticPr fontId="25"/>
  </si>
  <si>
    <t>H31年1月～
R3年12月平均
（※全国平均1.30のため１以下）</t>
    <phoneticPr fontId="25"/>
  </si>
  <si>
    <t>R3年平均
（※全国平均1.13のため１以下）</t>
    <phoneticPr fontId="25"/>
  </si>
  <si>
    <t>H31年1月～
R3年12月平均
（※全国平均1.18のため１以下）</t>
    <phoneticPr fontId="25"/>
  </si>
  <si>
    <t>R3年平均
（※全国平均1.06のため１以下）</t>
    <phoneticPr fontId="25"/>
  </si>
  <si>
    <t>令和４年度地域雇用活性化推進事業　事業構想提案書</t>
    <phoneticPr fontId="25"/>
  </si>
  <si>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令和○○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181" eb="183">
      <t>レイワ</t>
    </rPh>
    <rPh sb="640" eb="642">
      <t>ユウコウ</t>
    </rPh>
    <rPh sb="671" eb="673">
      <t>ユウコウ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</si>
</sst>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quot;¥&quot;\-#,##0"/>
  </numFmts>
  <fonts count="3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b/>
      <strike/>
      <sz val="9"/>
      <color indexed="10"/>
      <name val="MS P ゴシック"/>
      <family val="3"/>
      <charset val="128"/>
    </font>
    <font>
      <b/>
      <strike/>
      <sz val="9"/>
      <color indexed="81"/>
      <name val="MS P ゴシック"/>
      <family val="3"/>
      <charset val="128"/>
    </font>
    <font>
      <sz val="11"/>
      <color theme="4" tint="-0.249977111117893"/>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63">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7" xfId="0" applyBorder="1">
      <alignment vertical="center"/>
    </xf>
    <xf numFmtId="0" fontId="0" fillId="0" borderId="45" xfId="0" applyBorder="1">
      <alignment vertical="center"/>
    </xf>
    <xf numFmtId="0" fontId="0" fillId="0" borderId="2" xfId="0" applyBorder="1">
      <alignment vertical="center"/>
    </xf>
    <xf numFmtId="0" fontId="0" fillId="0" borderId="44" xfId="0" applyBorder="1">
      <alignment vertical="center"/>
    </xf>
    <xf numFmtId="0" fontId="0" fillId="0" borderId="51" xfId="0" applyBorder="1">
      <alignment vertical="center"/>
    </xf>
    <xf numFmtId="0" fontId="0" fillId="0" borderId="46"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1" xfId="0" applyFont="1" applyBorder="1">
      <alignment vertical="center"/>
    </xf>
    <xf numFmtId="0" fontId="12" fillId="0" borderId="47" xfId="0" applyFont="1" applyBorder="1">
      <alignment vertical="center"/>
    </xf>
    <xf numFmtId="0" fontId="12" fillId="0" borderId="47" xfId="0" applyFont="1" applyFill="1" applyBorder="1">
      <alignment vertical="center"/>
    </xf>
    <xf numFmtId="0" fontId="11" fillId="0" borderId="47" xfId="0" applyFont="1" applyBorder="1">
      <alignment vertical="center"/>
    </xf>
    <xf numFmtId="0" fontId="12" fillId="0" borderId="47" xfId="0" applyFont="1" applyBorder="1" applyAlignment="1">
      <alignment horizontal="right" vertical="center"/>
    </xf>
    <xf numFmtId="0" fontId="11" fillId="0" borderId="2" xfId="0" applyFont="1" applyBorder="1">
      <alignment vertical="center"/>
    </xf>
    <xf numFmtId="0" fontId="12" fillId="0" borderId="44"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6"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8" xfId="2" applyFont="1" applyFill="1" applyBorder="1" applyAlignment="1">
      <alignment horizontal="center" vertical="center" wrapText="1"/>
    </xf>
    <xf numFmtId="0" fontId="15" fillId="3" borderId="49"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4"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5" xfId="0" applyFont="1" applyFill="1" applyBorder="1" applyAlignment="1">
      <alignment vertical="center" wrapText="1"/>
    </xf>
    <xf numFmtId="0" fontId="13" fillId="0" borderId="55" xfId="0" applyFont="1" applyFill="1" applyBorder="1" applyAlignment="1">
      <alignment vertical="center" wrapText="1"/>
    </xf>
    <xf numFmtId="0" fontId="7" fillId="6" borderId="52" xfId="0" applyFont="1" applyFill="1" applyBorder="1" applyAlignment="1">
      <alignment vertical="center"/>
    </xf>
    <xf numFmtId="0" fontId="12" fillId="0" borderId="55" xfId="0" applyFont="1" applyFill="1" applyBorder="1" applyAlignment="1">
      <alignment vertical="center"/>
    </xf>
    <xf numFmtId="0" fontId="7" fillId="0" borderId="55" xfId="0" applyFont="1" applyFill="1" applyBorder="1" applyAlignment="1">
      <alignment vertical="center"/>
    </xf>
    <xf numFmtId="0" fontId="7" fillId="6" borderId="53" xfId="0" applyFont="1" applyFill="1" applyBorder="1" applyAlignment="1">
      <alignment vertical="center"/>
    </xf>
    <xf numFmtId="0" fontId="13" fillId="0" borderId="56" xfId="0" applyFont="1" applyFill="1" applyBorder="1" applyAlignment="1">
      <alignment vertical="center"/>
    </xf>
    <xf numFmtId="0" fontId="13" fillId="0" borderId="53" xfId="0" applyFont="1" applyFill="1" applyBorder="1" applyAlignment="1">
      <alignment vertical="center"/>
    </xf>
    <xf numFmtId="0" fontId="7" fillId="6" borderId="57"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0"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69"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0" xfId="0" applyFont="1" applyBorder="1" applyAlignment="1">
      <alignment horizontal="right" vertical="center"/>
    </xf>
    <xf numFmtId="0" fontId="20" fillId="0" borderId="71" xfId="0" applyFont="1" applyFill="1" applyBorder="1" applyAlignment="1">
      <alignment vertical="center"/>
    </xf>
    <xf numFmtId="0" fontId="20" fillId="6" borderId="40"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5" xfId="0" applyFont="1" applyBorder="1" applyAlignment="1">
      <alignment horizontal="center" vertical="center"/>
    </xf>
    <xf numFmtId="0" fontId="22" fillId="0" borderId="50" xfId="0" applyFont="1" applyBorder="1" applyAlignment="1">
      <alignment vertical="center"/>
    </xf>
    <xf numFmtId="0" fontId="21" fillId="0" borderId="50"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6" borderId="46"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42" xfId="0" applyFont="1" applyFill="1" applyBorder="1" applyAlignment="1">
      <alignment vertical="center"/>
    </xf>
    <xf numFmtId="0" fontId="20" fillId="6" borderId="22" xfId="0" applyFont="1" applyFill="1" applyBorder="1" applyAlignment="1">
      <alignment vertical="center"/>
    </xf>
    <xf numFmtId="0" fontId="20" fillId="6" borderId="41" xfId="0" applyFont="1" applyFill="1" applyBorder="1" applyAlignment="1">
      <alignment horizontal="right" vertical="center"/>
    </xf>
    <xf numFmtId="0" fontId="20" fillId="6" borderId="68" xfId="0" applyFont="1" applyFill="1" applyBorder="1" applyAlignment="1">
      <alignment vertical="center"/>
    </xf>
    <xf numFmtId="0" fontId="20" fillId="6" borderId="67" xfId="0" applyFont="1" applyFill="1" applyBorder="1" applyAlignment="1">
      <alignment horizontal="right" vertical="center"/>
    </xf>
    <xf numFmtId="0" fontId="20" fillId="6" borderId="40" xfId="0" applyFont="1" applyFill="1" applyBorder="1" applyAlignment="1">
      <alignment vertical="center"/>
    </xf>
    <xf numFmtId="0" fontId="20" fillId="6" borderId="0" xfId="0" applyFont="1" applyFill="1" applyBorder="1" applyAlignment="1">
      <alignment vertical="center"/>
    </xf>
    <xf numFmtId="0" fontId="0" fillId="0" borderId="46"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8" fillId="6" borderId="4" xfId="0" applyFont="1" applyFill="1" applyBorder="1" applyAlignment="1" applyProtection="1">
      <alignment vertical="center"/>
      <protection locked="0"/>
    </xf>
    <xf numFmtId="0" fontId="28" fillId="6" borderId="6" xfId="0" applyFont="1" applyFill="1" applyBorder="1" applyAlignment="1" applyProtection="1">
      <alignment vertical="center"/>
      <protection locked="0"/>
    </xf>
    <xf numFmtId="0" fontId="26" fillId="0" borderId="0" xfId="0" applyFont="1" applyAlignment="1" applyProtection="1">
      <alignment vertical="center" wrapText="1"/>
      <protection locked="0"/>
    </xf>
    <xf numFmtId="0" fontId="20" fillId="6" borderId="2" xfId="0" applyFont="1" applyFill="1" applyBorder="1" applyAlignment="1">
      <alignment vertical="center"/>
    </xf>
    <xf numFmtId="0" fontId="20" fillId="6" borderId="72" xfId="0" applyFont="1" applyFill="1" applyBorder="1" applyAlignment="1">
      <alignment vertical="center"/>
    </xf>
    <xf numFmtId="0" fontId="20" fillId="6" borderId="73" xfId="0" applyFont="1" applyFill="1" applyBorder="1" applyAlignment="1">
      <alignment vertical="center"/>
    </xf>
    <xf numFmtId="0" fontId="20" fillId="6" borderId="44" xfId="0" applyFont="1" applyFill="1" applyBorder="1" applyAlignment="1">
      <alignment vertical="center"/>
    </xf>
    <xf numFmtId="0" fontId="20" fillId="6" borderId="3" xfId="0" applyFont="1" applyFill="1" applyBorder="1" applyAlignment="1">
      <alignment vertical="center"/>
    </xf>
    <xf numFmtId="0" fontId="7" fillId="6" borderId="104" xfId="0" applyFont="1" applyFill="1" applyBorder="1" applyAlignment="1">
      <alignment vertical="center"/>
    </xf>
    <xf numFmtId="0" fontId="0" fillId="6" borderId="1" xfId="0" applyFill="1" applyBorder="1" applyAlignment="1" applyProtection="1">
      <alignment vertical="center" textRotation="255"/>
    </xf>
    <xf numFmtId="0" fontId="28" fillId="6" borderId="4" xfId="0" applyFont="1" applyFill="1" applyBorder="1" applyAlignment="1" applyProtection="1">
      <alignment vertical="center"/>
    </xf>
    <xf numFmtId="0" fontId="28" fillId="6" borderId="6" xfId="0" applyFont="1" applyFill="1" applyBorder="1" applyAlignment="1" applyProtection="1">
      <alignment vertical="center"/>
    </xf>
    <xf numFmtId="0" fontId="30" fillId="0" borderId="91" xfId="0" applyFont="1" applyBorder="1" applyAlignment="1" applyProtection="1">
      <alignment horizontal="left" vertical="center"/>
    </xf>
    <xf numFmtId="0" fontId="30" fillId="0" borderId="89" xfId="0" applyFont="1" applyBorder="1" applyAlignment="1" applyProtection="1">
      <alignment horizontal="left" vertical="center"/>
    </xf>
    <xf numFmtId="176" fontId="31" fillId="0" borderId="89" xfId="1" applyNumberFormat="1" applyFont="1" applyBorder="1" applyAlignment="1" applyProtection="1">
      <alignment horizontal="right" vertical="center"/>
      <protection locked="0"/>
    </xf>
    <xf numFmtId="176" fontId="31" fillId="0" borderId="90" xfId="1" applyNumberFormat="1" applyFont="1" applyBorder="1" applyAlignment="1" applyProtection="1">
      <alignment horizontal="right" vertical="center"/>
      <protection locked="0"/>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30" fillId="6"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100" xfId="0" applyFont="1" applyBorder="1" applyAlignment="1" applyProtection="1">
      <alignment horizontal="left" vertical="center"/>
    </xf>
    <xf numFmtId="0" fontId="30" fillId="0" borderId="98" xfId="0" applyFont="1" applyBorder="1" applyAlignment="1" applyProtection="1">
      <alignment horizontal="left" vertical="center"/>
    </xf>
    <xf numFmtId="0" fontId="30" fillId="6" borderId="102" xfId="0" applyFont="1" applyFill="1" applyBorder="1" applyAlignment="1" applyProtection="1">
      <alignment horizontal="center"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28" fillId="6" borderId="92" xfId="0" applyFont="1" applyFill="1" applyBorder="1" applyAlignment="1" applyProtection="1">
      <alignment horizontal="center" vertical="center" wrapText="1"/>
    </xf>
    <xf numFmtId="0" fontId="28" fillId="6" borderId="93" xfId="0" applyFont="1" applyFill="1" applyBorder="1" applyAlignment="1" applyProtection="1">
      <alignment horizontal="center" vertical="center" wrapText="1"/>
    </xf>
    <xf numFmtId="0" fontId="28" fillId="6" borderId="94"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textRotation="255"/>
    </xf>
    <xf numFmtId="0" fontId="30" fillId="6"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protection locked="0"/>
    </xf>
    <xf numFmtId="176" fontId="31" fillId="0" borderId="87" xfId="1" applyNumberFormat="1" applyFont="1" applyBorder="1" applyAlignment="1" applyProtection="1">
      <alignment horizontal="right" vertical="center"/>
      <protection locked="0"/>
    </xf>
    <xf numFmtId="0" fontId="30" fillId="0" borderId="88" xfId="0" applyFont="1" applyBorder="1" applyAlignment="1" applyProtection="1">
      <alignment horizontal="left" vertical="center"/>
    </xf>
    <xf numFmtId="0" fontId="30" fillId="0" borderId="86" xfId="0" applyFont="1" applyBorder="1" applyAlignment="1" applyProtection="1">
      <alignment horizontal="left"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30" fillId="6" borderId="85" xfId="0" applyFont="1" applyFill="1" applyBorder="1" applyAlignment="1" applyProtection="1">
      <alignment horizontal="center" vertical="center"/>
    </xf>
    <xf numFmtId="0" fontId="30" fillId="6" borderId="10" xfId="0" applyFont="1" applyFill="1" applyBorder="1" applyAlignment="1" applyProtection="1">
      <alignment horizontal="center" vertical="center"/>
    </xf>
    <xf numFmtId="0" fontId="30" fillId="6" borderId="11"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0" fontId="28" fillId="6" borderId="1" xfId="0" applyNumberFormat="1" applyFont="1" applyFill="1" applyBorder="1" applyAlignment="1" applyProtection="1">
      <alignment horizontal="center" vertical="center" textRotation="255"/>
    </xf>
    <xf numFmtId="0" fontId="26" fillId="6" borderId="60" xfId="0" applyFont="1" applyFill="1" applyBorder="1" applyAlignment="1" applyProtection="1">
      <alignment horizontal="center" vertical="center" wrapText="1"/>
    </xf>
    <xf numFmtId="0" fontId="26" fillId="6" borderId="61" xfId="0" applyFont="1" applyFill="1" applyBorder="1" applyAlignment="1" applyProtection="1">
      <alignment horizontal="center" vertical="center" wrapText="1"/>
    </xf>
    <xf numFmtId="0" fontId="26" fillId="6"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6" borderId="63" xfId="0" applyFont="1" applyFill="1" applyBorder="1" applyAlignment="1" applyProtection="1">
      <alignment horizontal="center" vertical="center" wrapText="1"/>
    </xf>
    <xf numFmtId="0" fontId="28" fillId="6" borderId="64" xfId="0" applyFont="1" applyFill="1" applyBorder="1" applyAlignment="1" applyProtection="1">
      <alignment horizontal="center" vertical="center" wrapText="1"/>
    </xf>
    <xf numFmtId="0" fontId="28" fillId="6" borderId="65" xfId="0" applyFont="1" applyFill="1" applyBorder="1" applyAlignment="1" applyProtection="1">
      <alignment horizontal="center" vertical="center" wrapText="1"/>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0" borderId="100" xfId="0" applyFont="1" applyFill="1" applyBorder="1" applyAlignment="1" applyProtection="1">
      <alignment horizontal="left" vertical="center"/>
    </xf>
    <xf numFmtId="0" fontId="28" fillId="0" borderId="98" xfId="0" applyFont="1" applyFill="1" applyBorder="1" applyAlignment="1" applyProtection="1">
      <alignment horizontal="left" vertical="center"/>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0" fontId="28" fillId="6" borderId="95" xfId="0" applyFont="1" applyFill="1" applyBorder="1" applyAlignment="1" applyProtection="1">
      <alignment horizontal="center" vertical="center" wrapText="1"/>
    </xf>
    <xf numFmtId="0" fontId="28" fillId="6" borderId="96" xfId="0" applyFont="1" applyFill="1" applyBorder="1" applyAlignment="1" applyProtection="1">
      <alignment horizontal="center" vertical="center" wrapText="1"/>
    </xf>
    <xf numFmtId="0" fontId="28" fillId="6" borderId="97" xfId="0" applyFont="1" applyFill="1" applyBorder="1" applyAlignment="1" applyProtection="1">
      <alignment horizontal="center" vertical="center" wrapText="1"/>
    </xf>
    <xf numFmtId="0" fontId="28" fillId="6" borderId="10" xfId="0" applyFont="1" applyFill="1" applyBorder="1" applyAlignment="1" applyProtection="1">
      <alignment horizontal="center" vertical="center"/>
    </xf>
    <xf numFmtId="0" fontId="28" fillId="6" borderId="11"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28" fillId="6" borderId="51" xfId="0" applyNumberFormat="1" applyFont="1" applyFill="1" applyBorder="1" applyAlignment="1" applyProtection="1">
      <alignment horizontal="center" vertical="center" textRotation="255"/>
    </xf>
    <xf numFmtId="0" fontId="28" fillId="6" borderId="47" xfId="0" applyNumberFormat="1" applyFont="1" applyFill="1" applyBorder="1" applyAlignment="1" applyProtection="1">
      <alignment horizontal="center" vertical="center" textRotation="255"/>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30" fillId="6" borderId="2"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xf>
    <xf numFmtId="0" fontId="30" fillId="6"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6" borderId="3" xfId="0" applyFont="1" applyFill="1" applyBorder="1" applyAlignment="1" applyProtection="1">
      <alignment horizontal="center" vertical="center" wrapText="1"/>
    </xf>
    <xf numFmtId="0" fontId="30" fillId="6" borderId="44" xfId="0" applyFont="1" applyFill="1" applyBorder="1" applyAlignment="1" applyProtection="1">
      <alignment horizontal="center" vertical="center" wrapText="1"/>
    </xf>
    <xf numFmtId="0" fontId="28" fillId="6" borderId="85" xfId="0" applyFont="1" applyFill="1" applyBorder="1" applyAlignment="1" applyProtection="1">
      <alignment horizontal="center" vertical="center"/>
    </xf>
    <xf numFmtId="0" fontId="28" fillId="6" borderId="2"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xf>
    <xf numFmtId="0" fontId="28" fillId="6" borderId="44" xfId="0" applyFont="1" applyFill="1" applyBorder="1" applyAlignment="1" applyProtection="1">
      <alignment horizontal="center" vertical="center"/>
    </xf>
    <xf numFmtId="0" fontId="31" fillId="0" borderId="2" xfId="0" applyFon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31" fillId="0" borderId="44" xfId="0" applyFont="1" applyFill="1" applyBorder="1" applyAlignment="1" applyProtection="1">
      <alignment horizontal="left" vertical="center" wrapText="1"/>
      <protection locked="0"/>
    </xf>
    <xf numFmtId="0" fontId="31" fillId="0" borderId="3" xfId="0" applyFont="1" applyBorder="1" applyAlignment="1" applyProtection="1">
      <alignment horizontal="left" vertical="center"/>
      <protection locked="0"/>
    </xf>
    <xf numFmtId="0" fontId="31" fillId="0" borderId="44" xfId="0" applyFont="1" applyBorder="1" applyAlignment="1" applyProtection="1">
      <alignment horizontal="left" vertical="center"/>
      <protection locked="0"/>
    </xf>
    <xf numFmtId="0" fontId="30" fillId="6" borderId="10"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0"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8" xfId="0" applyFont="1" applyFill="1" applyBorder="1" applyAlignment="1" applyProtection="1">
      <alignment horizontal="center" vertical="center" wrapText="1"/>
    </xf>
    <xf numFmtId="0" fontId="30" fillId="6" borderId="2" xfId="0" applyFont="1" applyFill="1" applyBorder="1" applyAlignment="1" applyProtection="1">
      <alignment horizontal="left" vertical="center" wrapText="1"/>
    </xf>
    <xf numFmtId="0" fontId="30" fillId="6" borderId="3" xfId="0" applyFont="1" applyFill="1" applyBorder="1" applyAlignment="1" applyProtection="1">
      <alignment horizontal="left" vertical="center" wrapText="1"/>
    </xf>
    <xf numFmtId="0" fontId="30" fillId="6" borderId="44"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protection locked="0"/>
    </xf>
    <xf numFmtId="0" fontId="31" fillId="0" borderId="11" xfId="0" applyFont="1" applyFill="1" applyBorder="1" applyAlignment="1" applyProtection="1">
      <alignment horizontal="left" vertical="center" wrapText="1"/>
      <protection locked="0"/>
    </xf>
    <xf numFmtId="0" fontId="31" fillId="0" borderId="46" xfId="0" applyFont="1" applyFill="1" applyBorder="1" applyAlignment="1" applyProtection="1">
      <alignment horizontal="left" vertical="center" wrapText="1"/>
      <protection locked="0"/>
    </xf>
    <xf numFmtId="0" fontId="31" fillId="0" borderId="6"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31" fillId="0" borderId="8" xfId="0" applyFont="1" applyFill="1" applyBorder="1" applyAlignment="1" applyProtection="1">
      <alignment horizontal="left" vertical="center" wrapText="1"/>
      <protection locked="0"/>
    </xf>
    <xf numFmtId="0" fontId="30" fillId="6" borderId="6"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46"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30" fillId="6" borderId="2" xfId="0" applyFont="1" applyFill="1" applyBorder="1" applyAlignment="1" applyProtection="1">
      <alignment horizontal="center" vertical="center"/>
    </xf>
    <xf numFmtId="0" fontId="30" fillId="6" borderId="2" xfId="0" applyFont="1" applyFill="1" applyBorder="1" applyAlignment="1" applyProtection="1">
      <alignment horizontal="center" vertical="center"/>
      <protection locked="0"/>
    </xf>
    <xf numFmtId="0" fontId="30" fillId="6" borderId="3" xfId="0" applyFont="1" applyFill="1" applyBorder="1" applyAlignment="1" applyProtection="1">
      <alignment horizontal="center" vertical="center"/>
      <protection locked="0"/>
    </xf>
    <xf numFmtId="0" fontId="30" fillId="6" borderId="44" xfId="0" applyFont="1" applyFill="1" applyBorder="1" applyAlignment="1" applyProtection="1">
      <alignment horizontal="center" vertical="center"/>
      <protection locked="0"/>
    </xf>
    <xf numFmtId="2" fontId="31" fillId="0" borderId="2" xfId="0" applyNumberFormat="1" applyFont="1" applyBorder="1" applyAlignment="1" applyProtection="1">
      <alignment horizontal="center" vertical="center"/>
      <protection locked="0"/>
    </xf>
    <xf numFmtId="2" fontId="31" fillId="0" borderId="3" xfId="0" applyNumberFormat="1" applyFont="1" applyBorder="1" applyAlignment="1" applyProtection="1">
      <alignment horizontal="center" vertical="center"/>
      <protection locked="0"/>
    </xf>
    <xf numFmtId="2" fontId="31" fillId="0" borderId="44" xfId="0" applyNumberFormat="1" applyFont="1" applyBorder="1" applyAlignment="1" applyProtection="1">
      <alignment horizontal="center" vertical="center"/>
      <protection locked="0"/>
    </xf>
    <xf numFmtId="176" fontId="31" fillId="0" borderId="2" xfId="1" applyNumberFormat="1" applyFont="1" applyBorder="1" applyAlignment="1" applyProtection="1">
      <alignment horizontal="center" vertical="center"/>
      <protection locked="0"/>
    </xf>
    <xf numFmtId="176" fontId="31" fillId="0" borderId="3" xfId="1" applyNumberFormat="1" applyFont="1" applyBorder="1" applyAlignment="1" applyProtection="1">
      <alignment horizontal="center" vertical="center"/>
      <protection locked="0"/>
    </xf>
    <xf numFmtId="176" fontId="31" fillId="0" borderId="44" xfId="1" applyNumberFormat="1" applyFont="1" applyBorder="1" applyAlignment="1" applyProtection="1">
      <alignment horizontal="center" vertical="center"/>
      <protection locked="0"/>
    </xf>
    <xf numFmtId="0" fontId="28" fillId="6" borderId="2" xfId="0"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center"/>
      <protection locked="0"/>
    </xf>
    <xf numFmtId="0" fontId="28" fillId="6" borderId="44" xfId="0" applyFont="1" applyFill="1" applyBorder="1" applyAlignment="1" applyProtection="1">
      <alignment horizontal="center" vertical="center"/>
      <protection locked="0"/>
    </xf>
    <xf numFmtId="0" fontId="31" fillId="0" borderId="2" xfId="0" applyFont="1" applyBorder="1" applyAlignment="1" applyProtection="1">
      <alignment horizontal="left" vertical="center"/>
      <protection locked="0"/>
    </xf>
    <xf numFmtId="0" fontId="28" fillId="6" borderId="4" xfId="0"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8" fillId="6" borderId="5"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protection locked="0"/>
    </xf>
    <xf numFmtId="0" fontId="27" fillId="0" borderId="7" xfId="0" applyFont="1" applyBorder="1" applyAlignment="1" applyProtection="1">
      <alignment horizontal="right" vertical="center"/>
      <protection locked="0"/>
    </xf>
    <xf numFmtId="0" fontId="27" fillId="0" borderId="0" xfId="0" applyFont="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8" fillId="6" borderId="1" xfId="0" applyFont="1" applyFill="1" applyBorder="1" applyAlignment="1" applyProtection="1">
      <alignment horizontal="center" vertical="center"/>
    </xf>
    <xf numFmtId="0" fontId="29" fillId="0" borderId="1" xfId="0" applyFont="1" applyBorder="1" applyAlignment="1" applyProtection="1">
      <alignment horizontal="left" vertical="center"/>
      <protection locked="0"/>
    </xf>
    <xf numFmtId="0" fontId="28" fillId="6" borderId="2"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35" fillId="0" borderId="2" xfId="0" applyFont="1" applyFill="1" applyBorder="1" applyAlignment="1" applyProtection="1">
      <alignment horizontal="left" vertical="center" wrapText="1"/>
    </xf>
    <xf numFmtId="0" fontId="35" fillId="0" borderId="3"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0" fillId="0" borderId="10" xfId="0" applyFont="1" applyFill="1" applyBorder="1" applyAlignment="1" applyProtection="1">
      <alignment horizontal="left" vertical="center" wrapText="1"/>
    </xf>
    <xf numFmtId="0" fontId="30" fillId="0" borderId="11" xfId="0" applyFont="1" applyFill="1" applyBorder="1" applyAlignment="1" applyProtection="1">
      <alignment horizontal="left" vertical="center" wrapText="1"/>
    </xf>
    <xf numFmtId="0" fontId="30" fillId="0" borderId="4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31" fillId="0" borderId="2" xfId="0" applyFont="1" applyBorder="1" applyAlignment="1" applyProtection="1">
      <alignment horizontal="left" vertical="center"/>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9" fillId="0" borderId="1" xfId="0" applyFont="1" applyBorder="1" applyAlignment="1" applyProtection="1">
      <alignment horizontal="left" vertical="center"/>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6" borderId="40"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6" borderId="39" xfId="0" applyFont="1" applyFill="1" applyBorder="1" applyAlignment="1">
      <alignment horizontal="center" vertical="center"/>
    </xf>
    <xf numFmtId="0" fontId="19" fillId="6" borderId="40"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4"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4" xfId="0" applyFont="1" applyFill="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6"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0" fillId="0" borderId="3"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20" fillId="6" borderId="39"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2" xfId="0" applyFont="1" applyFill="1" applyBorder="1" applyAlignment="1">
      <alignment vertical="center"/>
    </xf>
    <xf numFmtId="0" fontId="20" fillId="6" borderId="22" xfId="0" applyFont="1" applyFill="1" applyBorder="1" applyAlignment="1">
      <alignment vertical="center"/>
    </xf>
    <xf numFmtId="0" fontId="20" fillId="6" borderId="41"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43" xfId="0" applyFont="1" applyFill="1" applyBorder="1" applyAlignment="1">
      <alignment vertical="center"/>
    </xf>
    <xf numFmtId="0" fontId="20" fillId="6" borderId="5" xfId="0" applyFont="1" applyFill="1" applyBorder="1" applyAlignment="1">
      <alignment vertical="center"/>
    </xf>
    <xf numFmtId="0" fontId="20" fillId="6" borderId="39"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4" xfId="0" applyFont="1" applyBorder="1" applyAlignment="1">
      <alignment horizontal="center" vertical="center"/>
    </xf>
    <xf numFmtId="0" fontId="0" fillId="6" borderId="2" xfId="0" applyFill="1" applyBorder="1" applyAlignment="1">
      <alignment horizontal="center" vertical="center"/>
    </xf>
    <xf numFmtId="0" fontId="0" fillId="6"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0" fillId="6" borderId="51" xfId="0" applyFill="1" applyBorder="1" applyAlignment="1">
      <alignment horizontal="center" vertical="center"/>
    </xf>
    <xf numFmtId="0" fontId="0" fillId="6" borderId="45" xfId="0"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58"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7" fillId="3"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66" xfId="2" applyFont="1" applyFill="1" applyBorder="1" applyAlignment="1">
      <alignment horizontal="left" vertical="top" wrapText="1"/>
    </xf>
    <xf numFmtId="0" fontId="13" fillId="0" borderId="59" xfId="2" applyFont="1" applyFill="1" applyBorder="1" applyAlignment="1">
      <alignment horizontal="lef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3" borderId="60" xfId="2" applyFont="1" applyFill="1" applyBorder="1" applyAlignment="1">
      <alignment horizontal="center"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58"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59" xfId="2" applyFont="1" applyFill="1" applyBorder="1" applyAlignment="1">
      <alignment horizontal="center" vertical="top" wrapText="1"/>
    </xf>
    <xf numFmtId="0" fontId="13" fillId="3" borderId="63" xfId="2" applyFont="1" applyFill="1" applyBorder="1" applyAlignment="1">
      <alignment horizontal="center" vertical="top" shrinkToFi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3" borderId="58"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3" fillId="3" borderId="59"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6" fillId="3" borderId="10" xfId="2" applyFont="1" applyFill="1" applyBorder="1" applyAlignment="1">
      <alignment horizontal="center" vertical="center"/>
    </xf>
    <xf numFmtId="0" fontId="6" fillId="3" borderId="4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5" borderId="63" xfId="2" applyFont="1" applyFill="1" applyBorder="1" applyAlignment="1">
      <alignment horizontal="center" vertical="center"/>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58"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59" xfId="2" applyFont="1" applyFill="1" applyBorder="1" applyAlignment="1">
      <alignment horizontal="center" vertical="center"/>
    </xf>
    <xf numFmtId="0" fontId="7" fillId="5" borderId="10" xfId="2" applyFont="1" applyFill="1" applyBorder="1" applyAlignment="1">
      <alignment horizontal="center" vertical="center" wrapText="1"/>
    </xf>
    <xf numFmtId="0" fontId="7" fillId="5" borderId="46"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5" borderId="63" xfId="2" applyFont="1" applyFill="1" applyBorder="1" applyAlignment="1">
      <alignment horizontal="center" vertical="top" wrapText="1"/>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6"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3" fillId="5" borderId="60" xfId="2" applyFont="1" applyFill="1" applyBorder="1" applyAlignment="1">
      <alignment horizontal="center" vertical="top" wrapText="1"/>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7" fillId="5" borderId="60" xfId="2" applyFont="1" applyFill="1" applyBorder="1" applyAlignment="1">
      <alignment horizontal="center" vertical="top" shrinkToFit="1"/>
    </xf>
    <xf numFmtId="0" fontId="17" fillId="5" borderId="61" xfId="2" applyFont="1" applyFill="1" applyBorder="1" applyAlignment="1">
      <alignment horizontal="center" vertical="top" shrinkToFit="1"/>
    </xf>
    <xf numFmtId="0" fontId="17" fillId="5" borderId="62" xfId="2" applyFont="1" applyFill="1" applyBorder="1" applyAlignment="1">
      <alignment horizontal="center" vertical="top" shrinkToFit="1"/>
    </xf>
    <xf numFmtId="0" fontId="13" fillId="5" borderId="58" xfId="2" applyFont="1" applyFill="1" applyBorder="1" applyAlignment="1">
      <alignment horizontal="center" vertical="top" wrapText="1"/>
    </xf>
    <xf numFmtId="0" fontId="13" fillId="5" borderId="66" xfId="2" applyFont="1" applyFill="1" applyBorder="1" applyAlignment="1">
      <alignment horizontal="center" vertical="top" wrapText="1"/>
    </xf>
    <xf numFmtId="0" fontId="13" fillId="5" borderId="59" xfId="2" applyFont="1" applyFill="1" applyBorder="1" applyAlignment="1">
      <alignment horizontal="center" vertical="top" wrapText="1"/>
    </xf>
    <xf numFmtId="0" fontId="17" fillId="5" borderId="63" xfId="2" applyFont="1" applyFill="1" applyBorder="1" applyAlignment="1">
      <alignment horizontal="center" vertical="top" shrinkToFit="1"/>
    </xf>
    <xf numFmtId="0" fontId="17" fillId="5" borderId="64" xfId="2" applyFont="1" applyFill="1" applyBorder="1" applyAlignment="1">
      <alignment horizontal="center" vertical="top" shrinkToFit="1"/>
    </xf>
    <xf numFmtId="0" fontId="17" fillId="5" borderId="65" xfId="2" applyFont="1" applyFill="1" applyBorder="1" applyAlignment="1">
      <alignment horizontal="center" vertical="top" shrinkToFit="1"/>
    </xf>
    <xf numFmtId="0" fontId="17" fillId="5" borderId="58" xfId="2" applyFont="1" applyFill="1" applyBorder="1" applyAlignment="1">
      <alignment horizontal="center" vertical="top" shrinkToFit="1"/>
    </xf>
    <xf numFmtId="0" fontId="17" fillId="5" borderId="66" xfId="2" applyFont="1" applyFill="1" applyBorder="1" applyAlignment="1">
      <alignment horizontal="center" vertical="top" shrinkToFit="1"/>
    </xf>
    <xf numFmtId="0" fontId="17" fillId="5" borderId="59" xfId="2" applyFont="1" applyFill="1" applyBorder="1" applyAlignment="1">
      <alignment horizontal="center" vertical="top" shrinkToFit="1"/>
    </xf>
    <xf numFmtId="0" fontId="7" fillId="5" borderId="60" xfId="2" applyFont="1" applyFill="1" applyBorder="1" applyAlignment="1">
      <alignment horizontal="center" vertical="center"/>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4"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4" xfId="2" applyFont="1" applyFill="1" applyBorder="1" applyAlignment="1">
      <alignment horizontal="center" vertical="center"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1" xfId="2" applyFont="1" applyFill="1" applyBorder="1" applyAlignment="1">
      <alignment horizontal="center" vertical="center"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58"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60" xfId="2" applyFont="1" applyFill="1" applyBorder="1" applyAlignment="1">
      <alignment horizontal="center" vertical="center"/>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41</xdr:col>
      <xdr:colOff>352985</xdr:colOff>
      <xdr:row>1</xdr:row>
      <xdr:rowOff>129989</xdr:rowOff>
    </xdr:from>
    <xdr:ext cx="5734050" cy="1208921"/>
    <xdr:sp macro="" textlink="">
      <xdr:nvSpPr>
        <xdr:cNvPr id="2" name="テキスト ボックス 1"/>
        <xdr:cNvSpPr txBox="1"/>
      </xdr:nvSpPr>
      <xdr:spPr>
        <a:xfrm>
          <a:off x="11435603" y="320489"/>
          <a:ext cx="5734050" cy="1208921"/>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令和元年度に採択された活性化事業を実施した協議会の構成員であった市町村を構成員とする協議会においては、元年度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76201</xdr:colOff>
      <xdr:row>8</xdr:row>
      <xdr:rowOff>114300</xdr:rowOff>
    </xdr:from>
    <xdr:ext cx="5734050" cy="1208921"/>
    <xdr:sp macro="" textlink="">
      <xdr:nvSpPr>
        <xdr:cNvPr id="2" name="テキスト ボックス 1"/>
        <xdr:cNvSpPr txBox="1"/>
      </xdr:nvSpPr>
      <xdr:spPr>
        <a:xfrm>
          <a:off x="7620001" y="2019300"/>
          <a:ext cx="5734050" cy="1208921"/>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令和元年度に採択され、令和元年度から令和３年度までに活性化事業を実施した協議会の構成員であった市町村を構成員とする協議会においては、元年度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116415</xdr:colOff>
      <xdr:row>24</xdr:row>
      <xdr:rowOff>74084</xdr:rowOff>
    </xdr:from>
    <xdr:to>
      <xdr:col>20</xdr:col>
      <xdr:colOff>6318250</xdr:colOff>
      <xdr:row>25</xdr:row>
      <xdr:rowOff>328085</xdr:rowOff>
    </xdr:to>
    <xdr:sp macro="" textlink="">
      <xdr:nvSpPr>
        <xdr:cNvPr id="13" name="テキスト ボックス 12"/>
        <xdr:cNvSpPr txBox="1"/>
      </xdr:nvSpPr>
      <xdr:spPr>
        <a:xfrm>
          <a:off x="10604498" y="9059334"/>
          <a:ext cx="620183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20" name="テキスト ボックス 19"/>
        <xdr:cNvSpPr txBox="1"/>
      </xdr:nvSpPr>
      <xdr:spPr>
        <a:xfrm>
          <a:off x="10551582" y="981075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27</xdr:row>
      <xdr:rowOff>338667</xdr:rowOff>
    </xdr:from>
    <xdr:to>
      <xdr:col>20</xdr:col>
      <xdr:colOff>63499</xdr:colOff>
      <xdr:row>28</xdr:row>
      <xdr:rowOff>354542</xdr:rowOff>
    </xdr:to>
    <xdr:cxnSp macro="">
      <xdr:nvCxnSpPr>
        <xdr:cNvPr id="23" name="直線コネクタ 22"/>
        <xdr:cNvCxnSpPr>
          <a:stCxn id="20" idx="1"/>
          <a:endCxn id="25" idx="3"/>
        </xdr:cNvCxnSpPr>
      </xdr:nvCxnSpPr>
      <xdr:spPr>
        <a:xfrm flipH="1">
          <a:off x="10414001" y="10466917"/>
          <a:ext cx="137581" cy="396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28</xdr:row>
      <xdr:rowOff>666750</xdr:rowOff>
    </xdr:to>
    <xdr:sp macro="" textlink="">
      <xdr:nvSpPr>
        <xdr:cNvPr id="25" name="角丸四角形 24"/>
        <xdr:cNvSpPr/>
      </xdr:nvSpPr>
      <xdr:spPr>
        <a:xfrm>
          <a:off x="7694084" y="10551583"/>
          <a:ext cx="2719917"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20</xdr:col>
      <xdr:colOff>77756</xdr:colOff>
      <xdr:row>8</xdr:row>
      <xdr:rowOff>155510</xdr:rowOff>
    </xdr:from>
    <xdr:ext cx="2672830" cy="541370"/>
    <xdr:sp macro="" textlink="">
      <xdr:nvSpPr>
        <xdr:cNvPr id="35" name="Text Box 8"/>
        <xdr:cNvSpPr txBox="1">
          <a:spLocks noChangeArrowheads="1"/>
        </xdr:cNvSpPr>
      </xdr:nvSpPr>
      <xdr:spPr bwMode="auto">
        <a:xfrm>
          <a:off x="3421225" y="1953597"/>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再応募する協議会においては、元年度採択事業の実施状況を分析し、その分析を踏まえて改善等を明記すること。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46</xdr:col>
      <xdr:colOff>57150</xdr:colOff>
      <xdr:row>0</xdr:row>
      <xdr:rowOff>142875</xdr:rowOff>
    </xdr:from>
    <xdr:ext cx="1781175" cy="200025"/>
    <xdr:sp macro="" textlink="">
      <xdr:nvSpPr>
        <xdr:cNvPr id="12" name="Text Box 8"/>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22</xdr:col>
      <xdr:colOff>81935</xdr:colOff>
      <xdr:row>8</xdr:row>
      <xdr:rowOff>81935</xdr:rowOff>
    </xdr:from>
    <xdr:ext cx="2672830" cy="541370"/>
    <xdr:sp macro="" textlink="">
      <xdr:nvSpPr>
        <xdr:cNvPr id="21" name="Text Box 8"/>
        <xdr:cNvSpPr txBox="1">
          <a:spLocks noChangeArrowheads="1"/>
        </xdr:cNvSpPr>
      </xdr:nvSpPr>
      <xdr:spPr bwMode="auto">
        <a:xfrm>
          <a:off x="3646129" y="1884516"/>
          <a:ext cx="2672830" cy="541370"/>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再応募する協議会においては、元年度採択事業の実施状況を分析し、その分析を踏まえて改善等を明記すること。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B49"/>
  <sheetViews>
    <sheetView tabSelected="1" view="pageBreakPreview" zoomScale="85" zoomScaleNormal="100" zoomScaleSheetLayoutView="85" workbookViewId="0">
      <selection activeCell="AR12" sqref="AR12"/>
    </sheetView>
  </sheetViews>
  <sheetFormatPr defaultRowHeight="13.5"/>
  <cols>
    <col min="6" max="41" width="2.75" customWidth="1"/>
  </cols>
  <sheetData>
    <row r="1" spans="2:49" s="204" customFormat="1" ht="15" customHeight="1">
      <c r="B1" s="346" t="s">
        <v>337</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row>
    <row r="2" spans="2:49" s="204" customFormat="1" ht="15" customHeight="1">
      <c r="B2" s="347"/>
      <c r="C2" s="347"/>
      <c r="D2" s="347"/>
      <c r="E2" s="347"/>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Q2" s="205" t="s">
        <v>339</v>
      </c>
      <c r="AR2" s="205"/>
      <c r="AS2" s="205"/>
      <c r="AT2" s="205"/>
      <c r="AU2" s="205"/>
      <c r="AV2" s="205"/>
      <c r="AW2" s="205"/>
    </row>
    <row r="3" spans="2:49" s="204" customFormat="1" ht="15" customHeight="1">
      <c r="B3" s="348"/>
      <c r="C3" s="348"/>
      <c r="D3" s="348"/>
      <c r="E3" s="348"/>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Q3" s="205" t="s">
        <v>419</v>
      </c>
      <c r="AR3" s="205"/>
      <c r="AS3" s="205"/>
      <c r="AT3" s="205"/>
      <c r="AU3" s="205"/>
      <c r="AV3" s="205"/>
      <c r="AW3" s="205"/>
    </row>
    <row r="4" spans="2:49" s="204" customFormat="1" ht="30" customHeight="1">
      <c r="B4" s="351" t="s">
        <v>340</v>
      </c>
      <c r="C4" s="351"/>
      <c r="D4" s="351"/>
      <c r="E4" s="351"/>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Q4" s="205"/>
      <c r="AR4" s="205"/>
      <c r="AS4" s="205"/>
      <c r="AT4" s="205"/>
      <c r="AU4" s="205"/>
      <c r="AV4" s="205"/>
      <c r="AW4" s="205"/>
    </row>
    <row r="5" spans="2:49" s="204" customFormat="1" ht="30" customHeight="1">
      <c r="B5" s="329" t="s">
        <v>342</v>
      </c>
      <c r="C5" s="286"/>
      <c r="D5" s="286"/>
      <c r="E5" s="287"/>
      <c r="F5" s="288"/>
      <c r="G5" s="289"/>
      <c r="H5" s="289"/>
      <c r="I5" s="289"/>
      <c r="J5" s="289"/>
      <c r="K5" s="289"/>
      <c r="L5" s="289"/>
      <c r="M5" s="289"/>
      <c r="N5" s="289"/>
      <c r="O5" s="289"/>
      <c r="P5" s="289"/>
      <c r="Q5" s="289"/>
      <c r="R5" s="290"/>
      <c r="S5" s="353" t="s">
        <v>344</v>
      </c>
      <c r="T5" s="295"/>
      <c r="U5" s="295"/>
      <c r="V5" s="295"/>
      <c r="W5" s="295"/>
      <c r="X5" s="295"/>
      <c r="Y5" s="295"/>
      <c r="Z5" s="295"/>
      <c r="AA5" s="295"/>
      <c r="AB5" s="296"/>
      <c r="AC5" s="342"/>
      <c r="AD5" s="300"/>
      <c r="AE5" s="300"/>
      <c r="AF5" s="300"/>
      <c r="AG5" s="300"/>
      <c r="AH5" s="300"/>
      <c r="AI5" s="300"/>
      <c r="AJ5" s="300"/>
      <c r="AK5" s="300"/>
      <c r="AL5" s="300"/>
      <c r="AM5" s="300"/>
      <c r="AN5" s="300"/>
      <c r="AO5" s="301"/>
      <c r="AQ5" s="205" t="s">
        <v>345</v>
      </c>
      <c r="AR5" s="205"/>
      <c r="AS5" s="205"/>
      <c r="AT5" s="206" t="s">
        <v>346</v>
      </c>
      <c r="AU5" s="205"/>
      <c r="AV5" s="205"/>
      <c r="AW5" s="205"/>
    </row>
    <row r="6" spans="2:49" s="204" customFormat="1" ht="30" customHeight="1">
      <c r="B6" s="329" t="s">
        <v>347</v>
      </c>
      <c r="C6" s="286"/>
      <c r="D6" s="286"/>
      <c r="E6" s="287"/>
      <c r="F6" s="342"/>
      <c r="G6" s="300"/>
      <c r="H6" s="300"/>
      <c r="I6" s="300"/>
      <c r="J6" s="300"/>
      <c r="K6" s="300"/>
      <c r="L6" s="300"/>
      <c r="M6" s="300"/>
      <c r="N6" s="300"/>
      <c r="O6" s="300"/>
      <c r="P6" s="300"/>
      <c r="Q6" s="300"/>
      <c r="R6" s="301"/>
      <c r="S6" s="329" t="s">
        <v>349</v>
      </c>
      <c r="T6" s="286"/>
      <c r="U6" s="286"/>
      <c r="V6" s="286"/>
      <c r="W6" s="286"/>
      <c r="X6" s="286"/>
      <c r="Y6" s="286"/>
      <c r="Z6" s="286"/>
      <c r="AA6" s="286"/>
      <c r="AB6" s="287"/>
      <c r="AC6" s="288"/>
      <c r="AD6" s="300"/>
      <c r="AE6" s="300"/>
      <c r="AF6" s="300"/>
      <c r="AG6" s="300"/>
      <c r="AH6" s="300"/>
      <c r="AI6" s="300"/>
      <c r="AJ6" s="300"/>
      <c r="AK6" s="300"/>
      <c r="AL6" s="300"/>
      <c r="AM6" s="300"/>
      <c r="AN6" s="300"/>
      <c r="AO6" s="301"/>
      <c r="AQ6" s="205" t="s">
        <v>351</v>
      </c>
      <c r="AR6" s="205"/>
      <c r="AS6" s="205"/>
      <c r="AT6" s="206" t="s">
        <v>412</v>
      </c>
      <c r="AU6" s="205"/>
      <c r="AV6" s="205"/>
      <c r="AW6" s="205"/>
    </row>
    <row r="7" spans="2:49" s="204" customFormat="1" ht="38.1" customHeight="1">
      <c r="B7" s="278" t="s">
        <v>352</v>
      </c>
      <c r="C7" s="279"/>
      <c r="D7" s="279"/>
      <c r="E7" s="280"/>
      <c r="F7" s="285" t="s">
        <v>353</v>
      </c>
      <c r="G7" s="291"/>
      <c r="H7" s="291"/>
      <c r="I7" s="291"/>
      <c r="J7" s="286"/>
      <c r="K7" s="286"/>
      <c r="L7" s="286"/>
      <c r="M7" s="286"/>
      <c r="N7" s="286"/>
      <c r="O7" s="286"/>
      <c r="P7" s="286"/>
      <c r="Q7" s="287"/>
      <c r="R7" s="285" t="s">
        <v>354</v>
      </c>
      <c r="S7" s="291"/>
      <c r="T7" s="291"/>
      <c r="U7" s="291"/>
      <c r="V7" s="286"/>
      <c r="W7" s="286"/>
      <c r="X7" s="286"/>
      <c r="Y7" s="286"/>
      <c r="Z7" s="286"/>
      <c r="AA7" s="286"/>
      <c r="AB7" s="286"/>
      <c r="AC7" s="287"/>
      <c r="AD7" s="302" t="s">
        <v>355</v>
      </c>
      <c r="AE7" s="303"/>
      <c r="AF7" s="303"/>
      <c r="AG7" s="303"/>
      <c r="AH7" s="253"/>
      <c r="AI7" s="254"/>
      <c r="AJ7" s="302" t="s">
        <v>414</v>
      </c>
      <c r="AK7" s="303"/>
      <c r="AL7" s="303"/>
      <c r="AM7" s="303"/>
      <c r="AN7" s="253"/>
      <c r="AO7" s="254"/>
      <c r="AQ7" s="205" t="s">
        <v>356</v>
      </c>
      <c r="AR7" s="205"/>
      <c r="AS7" s="205"/>
      <c r="AT7" s="205"/>
      <c r="AU7" s="205"/>
      <c r="AV7" s="205"/>
      <c r="AW7" s="205"/>
    </row>
    <row r="8" spans="2:49" s="204" customFormat="1" ht="90" customHeight="1">
      <c r="B8" s="343"/>
      <c r="C8" s="344"/>
      <c r="D8" s="344"/>
      <c r="E8" s="345"/>
      <c r="F8" s="285" t="s">
        <v>415</v>
      </c>
      <c r="G8" s="291"/>
      <c r="H8" s="291"/>
      <c r="I8" s="291"/>
      <c r="J8" s="286"/>
      <c r="K8" s="287"/>
      <c r="L8" s="285" t="s">
        <v>416</v>
      </c>
      <c r="M8" s="291"/>
      <c r="N8" s="291"/>
      <c r="O8" s="291"/>
      <c r="P8" s="286"/>
      <c r="Q8" s="287"/>
      <c r="R8" s="285" t="s">
        <v>417</v>
      </c>
      <c r="S8" s="291"/>
      <c r="T8" s="291"/>
      <c r="U8" s="291"/>
      <c r="V8" s="286"/>
      <c r="W8" s="287"/>
      <c r="X8" s="285" t="s">
        <v>418</v>
      </c>
      <c r="Y8" s="291"/>
      <c r="Z8" s="291"/>
      <c r="AA8" s="291"/>
      <c r="AB8" s="286"/>
      <c r="AC8" s="287"/>
      <c r="AD8" s="320"/>
      <c r="AE8" s="321"/>
      <c r="AF8" s="321"/>
      <c r="AG8" s="321"/>
      <c r="AH8" s="321"/>
      <c r="AI8" s="322"/>
      <c r="AJ8" s="320"/>
      <c r="AK8" s="321"/>
      <c r="AL8" s="321"/>
      <c r="AM8" s="321"/>
      <c r="AN8" s="321"/>
      <c r="AO8" s="322"/>
    </row>
    <row r="9" spans="2:49" s="204" customFormat="1" ht="23.1" customHeight="1">
      <c r="B9" s="207"/>
      <c r="C9" s="339" t="s">
        <v>357</v>
      </c>
      <c r="D9" s="340"/>
      <c r="E9" s="341"/>
      <c r="F9" s="333"/>
      <c r="G9" s="334"/>
      <c r="H9" s="334"/>
      <c r="I9" s="334"/>
      <c r="J9" s="334"/>
      <c r="K9" s="335"/>
      <c r="L9" s="333"/>
      <c r="M9" s="334"/>
      <c r="N9" s="334"/>
      <c r="O9" s="334"/>
      <c r="P9" s="334"/>
      <c r="Q9" s="335"/>
      <c r="R9" s="333"/>
      <c r="S9" s="334"/>
      <c r="T9" s="334"/>
      <c r="U9" s="334"/>
      <c r="V9" s="334"/>
      <c r="W9" s="335"/>
      <c r="X9" s="333"/>
      <c r="Y9" s="334"/>
      <c r="Z9" s="334"/>
      <c r="AA9" s="334"/>
      <c r="AB9" s="334"/>
      <c r="AC9" s="335"/>
      <c r="AD9" s="336"/>
      <c r="AE9" s="337"/>
      <c r="AF9" s="337"/>
      <c r="AG9" s="337"/>
      <c r="AH9" s="337"/>
      <c r="AI9" s="338"/>
      <c r="AJ9" s="333"/>
      <c r="AK9" s="334"/>
      <c r="AL9" s="334"/>
      <c r="AM9" s="334"/>
      <c r="AN9" s="334"/>
      <c r="AO9" s="335"/>
    </row>
    <row r="10" spans="2:49" s="204" customFormat="1" ht="23.1" customHeight="1">
      <c r="B10" s="207"/>
      <c r="C10" s="339" t="s">
        <v>358</v>
      </c>
      <c r="D10" s="340"/>
      <c r="E10" s="341"/>
      <c r="F10" s="333"/>
      <c r="G10" s="334"/>
      <c r="H10" s="334"/>
      <c r="I10" s="334"/>
      <c r="J10" s="334"/>
      <c r="K10" s="335"/>
      <c r="L10" s="333"/>
      <c r="M10" s="334"/>
      <c r="N10" s="334"/>
      <c r="O10" s="334"/>
      <c r="P10" s="334"/>
      <c r="Q10" s="335"/>
      <c r="R10" s="333"/>
      <c r="S10" s="334"/>
      <c r="T10" s="334"/>
      <c r="U10" s="334"/>
      <c r="V10" s="334"/>
      <c r="W10" s="335"/>
      <c r="X10" s="333"/>
      <c r="Y10" s="334"/>
      <c r="Z10" s="334"/>
      <c r="AA10" s="334"/>
      <c r="AB10" s="334"/>
      <c r="AC10" s="335"/>
      <c r="AD10" s="336"/>
      <c r="AE10" s="337"/>
      <c r="AF10" s="337"/>
      <c r="AG10" s="337"/>
      <c r="AH10" s="337"/>
      <c r="AI10" s="338"/>
      <c r="AJ10" s="333"/>
      <c r="AK10" s="334"/>
      <c r="AL10" s="334"/>
      <c r="AM10" s="334"/>
      <c r="AN10" s="334"/>
      <c r="AO10" s="335"/>
    </row>
    <row r="11" spans="2:49" s="204" customFormat="1" ht="23.1" customHeight="1">
      <c r="B11" s="207"/>
      <c r="C11" s="330" t="s">
        <v>358</v>
      </c>
      <c r="D11" s="331"/>
      <c r="E11" s="332"/>
      <c r="F11" s="333"/>
      <c r="G11" s="334"/>
      <c r="H11" s="334"/>
      <c r="I11" s="334"/>
      <c r="J11" s="334"/>
      <c r="K11" s="335"/>
      <c r="L11" s="333"/>
      <c r="M11" s="334"/>
      <c r="N11" s="334"/>
      <c r="O11" s="334"/>
      <c r="P11" s="334"/>
      <c r="Q11" s="335"/>
      <c r="R11" s="333"/>
      <c r="S11" s="334"/>
      <c r="T11" s="334"/>
      <c r="U11" s="334"/>
      <c r="V11" s="334"/>
      <c r="W11" s="335"/>
      <c r="X11" s="333"/>
      <c r="Y11" s="334"/>
      <c r="Z11" s="334"/>
      <c r="AA11" s="334"/>
      <c r="AB11" s="334"/>
      <c r="AC11" s="335"/>
      <c r="AD11" s="336"/>
      <c r="AE11" s="337"/>
      <c r="AF11" s="337"/>
      <c r="AG11" s="337"/>
      <c r="AH11" s="337"/>
      <c r="AI11" s="338"/>
      <c r="AJ11" s="333"/>
      <c r="AK11" s="334"/>
      <c r="AL11" s="334"/>
      <c r="AM11" s="334"/>
      <c r="AN11" s="334"/>
      <c r="AO11" s="335"/>
    </row>
    <row r="12" spans="2:49" s="204" customFormat="1" ht="23.1" customHeight="1">
      <c r="B12" s="207"/>
      <c r="C12" s="330" t="s">
        <v>359</v>
      </c>
      <c r="D12" s="331"/>
      <c r="E12" s="332"/>
      <c r="F12" s="333"/>
      <c r="G12" s="334"/>
      <c r="H12" s="334"/>
      <c r="I12" s="334"/>
      <c r="J12" s="334"/>
      <c r="K12" s="335"/>
      <c r="L12" s="333"/>
      <c r="M12" s="334"/>
      <c r="N12" s="334"/>
      <c r="O12" s="334"/>
      <c r="P12" s="334"/>
      <c r="Q12" s="335"/>
      <c r="R12" s="333"/>
      <c r="S12" s="334"/>
      <c r="T12" s="334"/>
      <c r="U12" s="334"/>
      <c r="V12" s="334"/>
      <c r="W12" s="335"/>
      <c r="X12" s="333"/>
      <c r="Y12" s="334"/>
      <c r="Z12" s="334"/>
      <c r="AA12" s="334"/>
      <c r="AB12" s="334"/>
      <c r="AC12" s="335"/>
      <c r="AD12" s="336"/>
      <c r="AE12" s="337"/>
      <c r="AF12" s="337"/>
      <c r="AG12" s="337"/>
      <c r="AH12" s="337"/>
      <c r="AI12" s="338"/>
      <c r="AJ12" s="333"/>
      <c r="AK12" s="334"/>
      <c r="AL12" s="334"/>
      <c r="AM12" s="334"/>
      <c r="AN12" s="334"/>
      <c r="AO12" s="335"/>
    </row>
    <row r="13" spans="2:49" s="204" customFormat="1" ht="23.1" customHeight="1">
      <c r="B13" s="208"/>
      <c r="C13" s="330" t="s">
        <v>360</v>
      </c>
      <c r="D13" s="331"/>
      <c r="E13" s="332"/>
      <c r="F13" s="333"/>
      <c r="G13" s="334"/>
      <c r="H13" s="334"/>
      <c r="I13" s="334"/>
      <c r="J13" s="334"/>
      <c r="K13" s="335"/>
      <c r="L13" s="333"/>
      <c r="M13" s="334"/>
      <c r="N13" s="334"/>
      <c r="O13" s="334"/>
      <c r="P13" s="334"/>
      <c r="Q13" s="335"/>
      <c r="R13" s="333"/>
      <c r="S13" s="334"/>
      <c r="T13" s="334"/>
      <c r="U13" s="334"/>
      <c r="V13" s="334"/>
      <c r="W13" s="335"/>
      <c r="X13" s="333"/>
      <c r="Y13" s="334"/>
      <c r="Z13" s="334"/>
      <c r="AA13" s="334"/>
      <c r="AB13" s="334"/>
      <c r="AC13" s="335"/>
      <c r="AD13" s="336"/>
      <c r="AE13" s="337"/>
      <c r="AF13" s="337"/>
      <c r="AG13" s="337"/>
      <c r="AH13" s="337"/>
      <c r="AI13" s="338"/>
      <c r="AJ13" s="333"/>
      <c r="AK13" s="334"/>
      <c r="AL13" s="334"/>
      <c r="AM13" s="334"/>
      <c r="AN13" s="334"/>
      <c r="AO13" s="335"/>
    </row>
    <row r="14" spans="2:49" s="204" customFormat="1" ht="143.1" customHeight="1">
      <c r="B14" s="302" t="s">
        <v>361</v>
      </c>
      <c r="C14" s="303"/>
      <c r="D14" s="303"/>
      <c r="E14" s="304"/>
      <c r="F14" s="314"/>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6"/>
    </row>
    <row r="15" spans="2:49" s="204" customFormat="1" ht="84" customHeight="1">
      <c r="B15" s="308"/>
      <c r="C15" s="309"/>
      <c r="D15" s="309"/>
      <c r="E15" s="310"/>
      <c r="F15" s="317"/>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9"/>
    </row>
    <row r="16" spans="2:49" s="204" customFormat="1" ht="210" customHeight="1">
      <c r="B16" s="252" t="s">
        <v>362</v>
      </c>
      <c r="C16" s="253"/>
      <c r="D16" s="253"/>
      <c r="E16" s="254"/>
      <c r="F16" s="323"/>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5"/>
    </row>
    <row r="17" spans="2:54" s="204" customFormat="1" ht="210" customHeight="1">
      <c r="B17" s="320"/>
      <c r="C17" s="321"/>
      <c r="D17" s="321"/>
      <c r="E17" s="322"/>
      <c r="F17" s="326"/>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8"/>
    </row>
    <row r="18" spans="2:54" s="204" customFormat="1" ht="84.95" customHeight="1">
      <c r="B18" s="329" t="s">
        <v>364</v>
      </c>
      <c r="C18" s="286"/>
      <c r="D18" s="286"/>
      <c r="E18" s="287"/>
      <c r="F18" s="288"/>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90"/>
      <c r="BB18" s="209"/>
    </row>
    <row r="19" spans="2:54" s="204" customFormat="1" ht="125.1" customHeight="1">
      <c r="B19" s="285" t="s">
        <v>366</v>
      </c>
      <c r="C19" s="291"/>
      <c r="D19" s="291"/>
      <c r="E19" s="292"/>
      <c r="F19" s="288"/>
      <c r="G19" s="289"/>
      <c r="H19" s="289"/>
      <c r="I19" s="289"/>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1"/>
    </row>
    <row r="20" spans="2:54" s="204" customFormat="1" ht="50.25" customHeight="1">
      <c r="B20" s="302" t="s">
        <v>368</v>
      </c>
      <c r="C20" s="303"/>
      <c r="D20" s="303"/>
      <c r="E20" s="304"/>
      <c r="F20" s="311" t="s">
        <v>369</v>
      </c>
      <c r="G20" s="312"/>
      <c r="H20" s="312"/>
      <c r="I20" s="312"/>
      <c r="J20" s="312"/>
      <c r="K20" s="312"/>
      <c r="L20" s="312"/>
      <c r="M20" s="312"/>
      <c r="N20" s="312"/>
      <c r="O20" s="313"/>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1"/>
    </row>
    <row r="21" spans="2:54" s="204" customFormat="1" ht="50.25" customHeight="1">
      <c r="B21" s="305"/>
      <c r="C21" s="306"/>
      <c r="D21" s="306"/>
      <c r="E21" s="307"/>
      <c r="F21" s="311" t="s">
        <v>371</v>
      </c>
      <c r="G21" s="312"/>
      <c r="H21" s="312"/>
      <c r="I21" s="312"/>
      <c r="J21" s="312"/>
      <c r="K21" s="312"/>
      <c r="L21" s="312"/>
      <c r="M21" s="312"/>
      <c r="N21" s="312"/>
      <c r="O21" s="313"/>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1"/>
    </row>
    <row r="22" spans="2:54" s="204" customFormat="1" ht="50.25" customHeight="1">
      <c r="B22" s="308"/>
      <c r="C22" s="309"/>
      <c r="D22" s="309"/>
      <c r="E22" s="310"/>
      <c r="F22" s="311" t="s">
        <v>373</v>
      </c>
      <c r="G22" s="312"/>
      <c r="H22" s="312"/>
      <c r="I22" s="312"/>
      <c r="J22" s="312"/>
      <c r="K22" s="312"/>
      <c r="L22" s="312"/>
      <c r="M22" s="312"/>
      <c r="N22" s="312"/>
      <c r="O22" s="313"/>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1"/>
    </row>
    <row r="23" spans="2:54" s="204" customFormat="1" ht="50.25" customHeight="1">
      <c r="B23" s="294" t="s">
        <v>375</v>
      </c>
      <c r="C23" s="295"/>
      <c r="D23" s="295"/>
      <c r="E23" s="296"/>
      <c r="F23" s="288"/>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90"/>
    </row>
    <row r="24" spans="2:54" s="204" customFormat="1" ht="50.25" customHeight="1">
      <c r="B24" s="294" t="s">
        <v>377</v>
      </c>
      <c r="C24" s="295"/>
      <c r="D24" s="295"/>
      <c r="E24" s="296"/>
      <c r="F24" s="288"/>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90"/>
    </row>
    <row r="25" spans="2:54" s="204" customFormat="1" ht="50.25" customHeight="1">
      <c r="B25" s="294" t="s">
        <v>379</v>
      </c>
      <c r="C25" s="295"/>
      <c r="D25" s="295"/>
      <c r="E25" s="296"/>
      <c r="F25" s="288"/>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90"/>
    </row>
    <row r="26" spans="2:54" s="204" customFormat="1" ht="50.25" customHeight="1">
      <c r="B26" s="294" t="s">
        <v>381</v>
      </c>
      <c r="C26" s="295"/>
      <c r="D26" s="295"/>
      <c r="E26" s="296"/>
      <c r="F26" s="297"/>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9"/>
    </row>
    <row r="27" spans="2:54" s="204" customFormat="1" ht="63.75" customHeight="1">
      <c r="B27" s="285" t="s">
        <v>383</v>
      </c>
      <c r="C27" s="286"/>
      <c r="D27" s="286"/>
      <c r="E27" s="287"/>
      <c r="F27" s="288"/>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90"/>
    </row>
    <row r="28" spans="2:54" s="204" customFormat="1" ht="77.25" customHeight="1">
      <c r="B28" s="285" t="s">
        <v>385</v>
      </c>
      <c r="C28" s="286"/>
      <c r="D28" s="286"/>
      <c r="E28" s="287"/>
      <c r="F28" s="288"/>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90"/>
    </row>
    <row r="29" spans="2:54" s="204" customFormat="1" ht="84" customHeight="1">
      <c r="B29" s="285" t="s">
        <v>387</v>
      </c>
      <c r="C29" s="286"/>
      <c r="D29" s="286"/>
      <c r="E29" s="287"/>
      <c r="F29" s="288"/>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90"/>
    </row>
    <row r="30" spans="2:54" s="204" customFormat="1" ht="69.75" customHeight="1">
      <c r="B30" s="285" t="s">
        <v>389</v>
      </c>
      <c r="C30" s="291"/>
      <c r="D30" s="291"/>
      <c r="E30" s="292"/>
      <c r="F30" s="288"/>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90"/>
    </row>
    <row r="31" spans="2:54" s="204" customFormat="1" ht="60" customHeight="1">
      <c r="B31" s="285" t="s">
        <v>391</v>
      </c>
      <c r="C31" s="291"/>
      <c r="D31" s="291"/>
      <c r="E31" s="292"/>
      <c r="F31" s="288"/>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90"/>
    </row>
    <row r="32" spans="2:54" s="204" customFormat="1" ht="30" customHeight="1">
      <c r="B32" s="293"/>
      <c r="C32" s="293"/>
      <c r="D32" s="293"/>
      <c r="E32" s="293"/>
      <c r="F32" s="278" t="s">
        <v>393</v>
      </c>
      <c r="G32" s="279"/>
      <c r="H32" s="279"/>
      <c r="I32" s="279"/>
      <c r="J32" s="279"/>
      <c r="K32" s="279"/>
      <c r="L32" s="279"/>
      <c r="M32" s="279"/>
      <c r="N32" s="280"/>
      <c r="O32" s="278" t="s">
        <v>394</v>
      </c>
      <c r="P32" s="279"/>
      <c r="Q32" s="279"/>
      <c r="R32" s="279"/>
      <c r="S32" s="279"/>
      <c r="T32" s="279"/>
      <c r="U32" s="279"/>
      <c r="V32" s="279"/>
      <c r="W32" s="280"/>
      <c r="X32" s="278" t="s">
        <v>411</v>
      </c>
      <c r="Y32" s="279"/>
      <c r="Z32" s="279"/>
      <c r="AA32" s="279"/>
      <c r="AB32" s="279"/>
      <c r="AC32" s="279"/>
      <c r="AD32" s="279"/>
      <c r="AE32" s="279"/>
      <c r="AF32" s="280"/>
      <c r="AG32" s="278" t="s">
        <v>395</v>
      </c>
      <c r="AH32" s="279"/>
      <c r="AI32" s="279"/>
      <c r="AJ32" s="279"/>
      <c r="AK32" s="279"/>
      <c r="AL32" s="279"/>
      <c r="AM32" s="279"/>
      <c r="AN32" s="279"/>
      <c r="AO32" s="280"/>
    </row>
    <row r="33" spans="2:41" s="204" customFormat="1" ht="30" customHeight="1">
      <c r="B33" s="281" t="s">
        <v>396</v>
      </c>
      <c r="C33" s="257" t="s">
        <v>397</v>
      </c>
      <c r="D33" s="258"/>
      <c r="E33" s="259"/>
      <c r="F33" s="260">
        <f>'１目標'!E4</f>
        <v>45</v>
      </c>
      <c r="G33" s="260"/>
      <c r="H33" s="260"/>
      <c r="I33" s="260"/>
      <c r="J33" s="260"/>
      <c r="K33" s="260"/>
      <c r="L33" s="261"/>
      <c r="M33" s="262" t="s">
        <v>232</v>
      </c>
      <c r="N33" s="263"/>
      <c r="O33" s="260">
        <f>'１目標'!G4</f>
        <v>90</v>
      </c>
      <c r="P33" s="260"/>
      <c r="Q33" s="260"/>
      <c r="R33" s="260"/>
      <c r="S33" s="260"/>
      <c r="T33" s="260"/>
      <c r="U33" s="261"/>
      <c r="V33" s="262" t="s">
        <v>232</v>
      </c>
      <c r="W33" s="263"/>
      <c r="X33" s="260">
        <f>'１目標'!I4</f>
        <v>92</v>
      </c>
      <c r="Y33" s="260"/>
      <c r="Z33" s="260"/>
      <c r="AA33" s="260"/>
      <c r="AB33" s="260"/>
      <c r="AC33" s="260"/>
      <c r="AD33" s="261"/>
      <c r="AE33" s="262" t="s">
        <v>232</v>
      </c>
      <c r="AF33" s="263"/>
      <c r="AG33" s="260">
        <f t="shared" ref="AG33:AG42" si="0">SUM(F33,O33,X33)</f>
        <v>227</v>
      </c>
      <c r="AH33" s="260"/>
      <c r="AI33" s="260"/>
      <c r="AJ33" s="260"/>
      <c r="AK33" s="260"/>
      <c r="AL33" s="260"/>
      <c r="AM33" s="261"/>
      <c r="AN33" s="262" t="s">
        <v>232</v>
      </c>
      <c r="AO33" s="263"/>
    </row>
    <row r="34" spans="2:41" s="204" customFormat="1" ht="30" customHeight="1">
      <c r="B34" s="282"/>
      <c r="C34" s="264" t="s">
        <v>398</v>
      </c>
      <c r="D34" s="265"/>
      <c r="E34" s="266"/>
      <c r="F34" s="267">
        <f>'１目標'!E9</f>
        <v>50</v>
      </c>
      <c r="G34" s="267"/>
      <c r="H34" s="267"/>
      <c r="I34" s="267"/>
      <c r="J34" s="267"/>
      <c r="K34" s="267"/>
      <c r="L34" s="268"/>
      <c r="M34" s="269" t="s">
        <v>399</v>
      </c>
      <c r="N34" s="270"/>
      <c r="O34" s="267">
        <f>'１目標'!G9</f>
        <v>100</v>
      </c>
      <c r="P34" s="267"/>
      <c r="Q34" s="267"/>
      <c r="R34" s="267"/>
      <c r="S34" s="267"/>
      <c r="T34" s="267"/>
      <c r="U34" s="268"/>
      <c r="V34" s="269" t="s">
        <v>399</v>
      </c>
      <c r="W34" s="270"/>
      <c r="X34" s="267">
        <f>'１目標'!I9</f>
        <v>100</v>
      </c>
      <c r="Y34" s="267"/>
      <c r="Z34" s="267"/>
      <c r="AA34" s="267"/>
      <c r="AB34" s="267"/>
      <c r="AC34" s="267"/>
      <c r="AD34" s="268"/>
      <c r="AE34" s="269" t="s">
        <v>399</v>
      </c>
      <c r="AF34" s="270"/>
      <c r="AG34" s="267">
        <f t="shared" si="0"/>
        <v>250</v>
      </c>
      <c r="AH34" s="267"/>
      <c r="AI34" s="267"/>
      <c r="AJ34" s="267"/>
      <c r="AK34" s="267"/>
      <c r="AL34" s="267"/>
      <c r="AM34" s="268"/>
      <c r="AN34" s="269" t="s">
        <v>399</v>
      </c>
      <c r="AO34" s="270"/>
    </row>
    <row r="35" spans="2:41" s="204" customFormat="1" ht="30" customHeight="1">
      <c r="B35" s="282"/>
      <c r="C35" s="235" t="s">
        <v>400</v>
      </c>
      <c r="D35" s="236"/>
      <c r="E35" s="237"/>
      <c r="F35" s="267">
        <f>'１目標'!E13</f>
        <v>30</v>
      </c>
      <c r="G35" s="267"/>
      <c r="H35" s="267"/>
      <c r="I35" s="267"/>
      <c r="J35" s="267"/>
      <c r="K35" s="267"/>
      <c r="L35" s="268"/>
      <c r="M35" s="269" t="s">
        <v>232</v>
      </c>
      <c r="N35" s="270"/>
      <c r="O35" s="267">
        <f>'１目標'!G13</f>
        <v>80</v>
      </c>
      <c r="P35" s="267"/>
      <c r="Q35" s="267"/>
      <c r="R35" s="267"/>
      <c r="S35" s="267"/>
      <c r="T35" s="267"/>
      <c r="U35" s="268"/>
      <c r="V35" s="269" t="s">
        <v>232</v>
      </c>
      <c r="W35" s="270"/>
      <c r="X35" s="267">
        <f>'１目標'!I13</f>
        <v>80</v>
      </c>
      <c r="Y35" s="267"/>
      <c r="Z35" s="267"/>
      <c r="AA35" s="267"/>
      <c r="AB35" s="267"/>
      <c r="AC35" s="267"/>
      <c r="AD35" s="268"/>
      <c r="AE35" s="269" t="s">
        <v>232</v>
      </c>
      <c r="AF35" s="270"/>
      <c r="AG35" s="267">
        <f t="shared" si="0"/>
        <v>190</v>
      </c>
      <c r="AH35" s="267"/>
      <c r="AI35" s="267"/>
      <c r="AJ35" s="267"/>
      <c r="AK35" s="267"/>
      <c r="AL35" s="267"/>
      <c r="AM35" s="268"/>
      <c r="AN35" s="269" t="s">
        <v>232</v>
      </c>
      <c r="AO35" s="270"/>
    </row>
    <row r="36" spans="2:41" s="204" customFormat="1" ht="30" customHeight="1">
      <c r="B36" s="282"/>
      <c r="C36" s="275"/>
      <c r="D36" s="276"/>
      <c r="E36" s="277"/>
      <c r="F36" s="273">
        <f>'１目標'!E14</f>
        <v>50</v>
      </c>
      <c r="G36" s="273"/>
      <c r="H36" s="273"/>
      <c r="I36" s="273"/>
      <c r="J36" s="273"/>
      <c r="K36" s="273"/>
      <c r="L36" s="274"/>
      <c r="M36" s="283" t="s">
        <v>399</v>
      </c>
      <c r="N36" s="284"/>
      <c r="O36" s="273">
        <f>'１目標'!G14</f>
        <v>145</v>
      </c>
      <c r="P36" s="273"/>
      <c r="Q36" s="273"/>
      <c r="R36" s="273"/>
      <c r="S36" s="273"/>
      <c r="T36" s="273"/>
      <c r="U36" s="274"/>
      <c r="V36" s="283" t="s">
        <v>399</v>
      </c>
      <c r="W36" s="284"/>
      <c r="X36" s="273">
        <f>'１目標'!I14</f>
        <v>145</v>
      </c>
      <c r="Y36" s="273"/>
      <c r="Z36" s="273"/>
      <c r="AA36" s="273"/>
      <c r="AB36" s="273"/>
      <c r="AC36" s="273"/>
      <c r="AD36" s="274"/>
      <c r="AE36" s="283" t="s">
        <v>399</v>
      </c>
      <c r="AF36" s="284"/>
      <c r="AG36" s="273">
        <f t="shared" si="0"/>
        <v>340</v>
      </c>
      <c r="AH36" s="273"/>
      <c r="AI36" s="273"/>
      <c r="AJ36" s="273"/>
      <c r="AK36" s="273"/>
      <c r="AL36" s="273"/>
      <c r="AM36" s="274"/>
      <c r="AN36" s="283" t="s">
        <v>399</v>
      </c>
      <c r="AO36" s="284"/>
    </row>
    <row r="37" spans="2:41" s="204" customFormat="1" ht="30" customHeight="1">
      <c r="B37" s="256" t="s">
        <v>401</v>
      </c>
      <c r="C37" s="257" t="s">
        <v>397</v>
      </c>
      <c r="D37" s="258"/>
      <c r="E37" s="259"/>
      <c r="F37" s="260">
        <f>'１目標'!M4</f>
        <v>8</v>
      </c>
      <c r="G37" s="260"/>
      <c r="H37" s="260"/>
      <c r="I37" s="260"/>
      <c r="J37" s="260"/>
      <c r="K37" s="260"/>
      <c r="L37" s="261"/>
      <c r="M37" s="262" t="s">
        <v>399</v>
      </c>
      <c r="N37" s="263"/>
      <c r="O37" s="260">
        <f>'１目標'!O4</f>
        <v>16</v>
      </c>
      <c r="P37" s="260"/>
      <c r="Q37" s="260"/>
      <c r="R37" s="260"/>
      <c r="S37" s="260"/>
      <c r="T37" s="260"/>
      <c r="U37" s="261"/>
      <c r="V37" s="262" t="s">
        <v>399</v>
      </c>
      <c r="W37" s="263"/>
      <c r="X37" s="260">
        <f>'１目標'!Q4</f>
        <v>18</v>
      </c>
      <c r="Y37" s="260"/>
      <c r="Z37" s="260"/>
      <c r="AA37" s="260"/>
      <c r="AB37" s="260"/>
      <c r="AC37" s="260"/>
      <c r="AD37" s="261"/>
      <c r="AE37" s="262" t="s">
        <v>399</v>
      </c>
      <c r="AF37" s="263"/>
      <c r="AG37" s="260">
        <f t="shared" si="0"/>
        <v>42</v>
      </c>
      <c r="AH37" s="260"/>
      <c r="AI37" s="260"/>
      <c r="AJ37" s="260"/>
      <c r="AK37" s="260"/>
      <c r="AL37" s="260"/>
      <c r="AM37" s="261"/>
      <c r="AN37" s="262" t="s">
        <v>399</v>
      </c>
      <c r="AO37" s="263"/>
    </row>
    <row r="38" spans="2:41" s="204" customFormat="1" ht="30" customHeight="1">
      <c r="B38" s="256"/>
      <c r="C38" s="264" t="s">
        <v>398</v>
      </c>
      <c r="D38" s="265"/>
      <c r="E38" s="266"/>
      <c r="F38" s="267">
        <f>'１目標'!M9</f>
        <v>7</v>
      </c>
      <c r="G38" s="267"/>
      <c r="H38" s="267"/>
      <c r="I38" s="267"/>
      <c r="J38" s="267"/>
      <c r="K38" s="267"/>
      <c r="L38" s="268"/>
      <c r="M38" s="269" t="s">
        <v>399</v>
      </c>
      <c r="N38" s="270"/>
      <c r="O38" s="267">
        <f>'１目標'!O9</f>
        <v>14</v>
      </c>
      <c r="P38" s="267"/>
      <c r="Q38" s="267"/>
      <c r="R38" s="267"/>
      <c r="S38" s="267"/>
      <c r="T38" s="267"/>
      <c r="U38" s="268"/>
      <c r="V38" s="269" t="s">
        <v>399</v>
      </c>
      <c r="W38" s="270"/>
      <c r="X38" s="267">
        <f>'１目標'!Q9</f>
        <v>14</v>
      </c>
      <c r="Y38" s="267"/>
      <c r="Z38" s="267"/>
      <c r="AA38" s="267"/>
      <c r="AB38" s="267"/>
      <c r="AC38" s="267"/>
      <c r="AD38" s="268"/>
      <c r="AE38" s="269" t="s">
        <v>399</v>
      </c>
      <c r="AF38" s="270"/>
      <c r="AG38" s="267">
        <f t="shared" si="0"/>
        <v>35</v>
      </c>
      <c r="AH38" s="267"/>
      <c r="AI38" s="267"/>
      <c r="AJ38" s="267"/>
      <c r="AK38" s="267"/>
      <c r="AL38" s="267"/>
      <c r="AM38" s="268"/>
      <c r="AN38" s="269" t="s">
        <v>399</v>
      </c>
      <c r="AO38" s="270"/>
    </row>
    <row r="39" spans="2:41" s="204" customFormat="1" ht="30" customHeight="1">
      <c r="B39" s="256"/>
      <c r="C39" s="235" t="s">
        <v>400</v>
      </c>
      <c r="D39" s="236"/>
      <c r="E39" s="237"/>
      <c r="F39" s="267">
        <f>'１目標'!M13</f>
        <v>8</v>
      </c>
      <c r="G39" s="267"/>
      <c r="H39" s="267"/>
      <c r="I39" s="267"/>
      <c r="J39" s="267"/>
      <c r="K39" s="267"/>
      <c r="L39" s="268"/>
      <c r="M39" s="269" t="s">
        <v>399</v>
      </c>
      <c r="N39" s="270"/>
      <c r="O39" s="267">
        <f>'１目標'!O13</f>
        <v>20</v>
      </c>
      <c r="P39" s="267"/>
      <c r="Q39" s="267"/>
      <c r="R39" s="267"/>
      <c r="S39" s="267"/>
      <c r="T39" s="267"/>
      <c r="U39" s="268"/>
      <c r="V39" s="269" t="s">
        <v>399</v>
      </c>
      <c r="W39" s="270"/>
      <c r="X39" s="267">
        <f>'１目標'!Q13</f>
        <v>20</v>
      </c>
      <c r="Y39" s="267"/>
      <c r="Z39" s="267"/>
      <c r="AA39" s="267"/>
      <c r="AB39" s="267"/>
      <c r="AC39" s="267"/>
      <c r="AD39" s="268"/>
      <c r="AE39" s="269" t="s">
        <v>399</v>
      </c>
      <c r="AF39" s="270"/>
      <c r="AG39" s="267">
        <f t="shared" si="0"/>
        <v>48</v>
      </c>
      <c r="AH39" s="267"/>
      <c r="AI39" s="267"/>
      <c r="AJ39" s="267"/>
      <c r="AK39" s="267"/>
      <c r="AL39" s="267"/>
      <c r="AM39" s="268"/>
      <c r="AN39" s="269" t="s">
        <v>399</v>
      </c>
      <c r="AO39" s="270"/>
    </row>
    <row r="40" spans="2:41" s="204" customFormat="1" ht="30" customHeight="1">
      <c r="B40" s="256"/>
      <c r="C40" s="238"/>
      <c r="D40" s="239"/>
      <c r="E40" s="240"/>
      <c r="F40" s="273">
        <f>'１目標'!M14</f>
        <v>8</v>
      </c>
      <c r="G40" s="273"/>
      <c r="H40" s="273"/>
      <c r="I40" s="273"/>
      <c r="J40" s="273"/>
      <c r="K40" s="273"/>
      <c r="L40" s="274"/>
      <c r="M40" s="271" t="s">
        <v>399</v>
      </c>
      <c r="N40" s="272"/>
      <c r="O40" s="273">
        <f>'１目標'!O14</f>
        <v>20</v>
      </c>
      <c r="P40" s="273"/>
      <c r="Q40" s="273"/>
      <c r="R40" s="273"/>
      <c r="S40" s="273"/>
      <c r="T40" s="273"/>
      <c r="U40" s="274"/>
      <c r="V40" s="271" t="s">
        <v>399</v>
      </c>
      <c r="W40" s="272"/>
      <c r="X40" s="273">
        <f>'１目標'!Q14</f>
        <v>20</v>
      </c>
      <c r="Y40" s="273"/>
      <c r="Z40" s="273"/>
      <c r="AA40" s="273"/>
      <c r="AB40" s="273"/>
      <c r="AC40" s="273"/>
      <c r="AD40" s="274"/>
      <c r="AE40" s="271" t="s">
        <v>399</v>
      </c>
      <c r="AF40" s="272"/>
      <c r="AG40" s="273">
        <f t="shared" si="0"/>
        <v>48</v>
      </c>
      <c r="AH40" s="273"/>
      <c r="AI40" s="273"/>
      <c r="AJ40" s="273"/>
      <c r="AK40" s="273"/>
      <c r="AL40" s="273"/>
      <c r="AM40" s="274"/>
      <c r="AN40" s="271" t="s">
        <v>399</v>
      </c>
      <c r="AO40" s="272"/>
    </row>
    <row r="41" spans="2:41" s="204" customFormat="1" ht="30" customHeight="1">
      <c r="B41" s="256"/>
      <c r="C41" s="255" t="s">
        <v>402</v>
      </c>
      <c r="D41" s="255"/>
      <c r="E41" s="255"/>
      <c r="F41" s="249">
        <f>SUM(F37:K40)</f>
        <v>31</v>
      </c>
      <c r="G41" s="250"/>
      <c r="H41" s="250"/>
      <c r="I41" s="250"/>
      <c r="J41" s="250"/>
      <c r="K41" s="250"/>
      <c r="L41" s="250"/>
      <c r="M41" s="233" t="s">
        <v>399</v>
      </c>
      <c r="N41" s="234"/>
      <c r="O41" s="249">
        <f>SUM(O37:R40)</f>
        <v>70</v>
      </c>
      <c r="P41" s="250"/>
      <c r="Q41" s="250"/>
      <c r="R41" s="250"/>
      <c r="S41" s="250"/>
      <c r="T41" s="250"/>
      <c r="U41" s="250"/>
      <c r="V41" s="233" t="s">
        <v>399</v>
      </c>
      <c r="W41" s="234"/>
      <c r="X41" s="249">
        <f>SUM(X37:AB40)</f>
        <v>72</v>
      </c>
      <c r="Y41" s="250"/>
      <c r="Z41" s="250"/>
      <c r="AA41" s="250"/>
      <c r="AB41" s="250"/>
      <c r="AC41" s="250"/>
      <c r="AD41" s="250"/>
      <c r="AE41" s="233" t="s">
        <v>399</v>
      </c>
      <c r="AF41" s="234"/>
      <c r="AG41" s="249">
        <f t="shared" si="0"/>
        <v>173</v>
      </c>
      <c r="AH41" s="250"/>
      <c r="AI41" s="250"/>
      <c r="AJ41" s="250"/>
      <c r="AK41" s="250"/>
      <c r="AL41" s="250"/>
      <c r="AM41" s="250"/>
      <c r="AN41" s="233" t="s">
        <v>399</v>
      </c>
      <c r="AO41" s="234"/>
    </row>
    <row r="42" spans="2:41" s="204" customFormat="1" ht="30" customHeight="1">
      <c r="B42" s="256"/>
      <c r="C42" s="255" t="s">
        <v>403</v>
      </c>
      <c r="D42" s="255"/>
      <c r="E42" s="255"/>
      <c r="F42" s="249">
        <f>'１目標'!M29</f>
        <v>10</v>
      </c>
      <c r="G42" s="250"/>
      <c r="H42" s="250"/>
      <c r="I42" s="250"/>
      <c r="J42" s="250"/>
      <c r="K42" s="250"/>
      <c r="L42" s="250"/>
      <c r="M42" s="233" t="s">
        <v>399</v>
      </c>
      <c r="N42" s="234"/>
      <c r="O42" s="249">
        <f>'１目標'!O29</f>
        <v>35</v>
      </c>
      <c r="P42" s="250"/>
      <c r="Q42" s="250"/>
      <c r="R42" s="250"/>
      <c r="S42" s="250"/>
      <c r="T42" s="250"/>
      <c r="U42" s="250"/>
      <c r="V42" s="233" t="s">
        <v>399</v>
      </c>
      <c r="W42" s="234"/>
      <c r="X42" s="249">
        <f>'１目標'!Q29</f>
        <v>35</v>
      </c>
      <c r="Y42" s="250"/>
      <c r="Z42" s="250"/>
      <c r="AA42" s="250"/>
      <c r="AB42" s="250"/>
      <c r="AC42" s="250"/>
      <c r="AD42" s="250"/>
      <c r="AE42" s="233" t="s">
        <v>399</v>
      </c>
      <c r="AF42" s="234"/>
      <c r="AG42" s="249">
        <f t="shared" si="0"/>
        <v>80</v>
      </c>
      <c r="AH42" s="250"/>
      <c r="AI42" s="250"/>
      <c r="AJ42" s="250"/>
      <c r="AK42" s="250"/>
      <c r="AL42" s="250"/>
      <c r="AM42" s="250"/>
      <c r="AN42" s="233" t="s">
        <v>399</v>
      </c>
      <c r="AO42" s="234"/>
    </row>
    <row r="43" spans="2:41" s="204" customFormat="1" ht="30" customHeight="1">
      <c r="B43" s="251"/>
      <c r="C43" s="251"/>
      <c r="D43" s="251"/>
      <c r="E43" s="251"/>
      <c r="F43" s="252" t="s">
        <v>393</v>
      </c>
      <c r="G43" s="253"/>
      <c r="H43" s="253"/>
      <c r="I43" s="253"/>
      <c r="J43" s="253"/>
      <c r="K43" s="253"/>
      <c r="L43" s="253"/>
      <c r="M43" s="253"/>
      <c r="N43" s="254"/>
      <c r="O43" s="252" t="s">
        <v>394</v>
      </c>
      <c r="P43" s="253"/>
      <c r="Q43" s="253"/>
      <c r="R43" s="253"/>
      <c r="S43" s="253"/>
      <c r="T43" s="253"/>
      <c r="U43" s="253"/>
      <c r="V43" s="253"/>
      <c r="W43" s="254"/>
      <c r="X43" s="252" t="s">
        <v>411</v>
      </c>
      <c r="Y43" s="253"/>
      <c r="Z43" s="253"/>
      <c r="AA43" s="253"/>
      <c r="AB43" s="253"/>
      <c r="AC43" s="253"/>
      <c r="AD43" s="253"/>
      <c r="AE43" s="253"/>
      <c r="AF43" s="254"/>
      <c r="AG43" s="252" t="s">
        <v>395</v>
      </c>
      <c r="AH43" s="253"/>
      <c r="AI43" s="253"/>
      <c r="AJ43" s="253"/>
      <c r="AK43" s="253"/>
      <c r="AL43" s="253"/>
      <c r="AM43" s="253"/>
      <c r="AN43" s="253"/>
      <c r="AO43" s="254"/>
    </row>
    <row r="44" spans="2:41" s="204" customFormat="1" ht="30" customHeight="1">
      <c r="B44" s="241" t="s">
        <v>404</v>
      </c>
      <c r="C44" s="242" t="s">
        <v>405</v>
      </c>
      <c r="D44" s="242"/>
      <c r="E44" s="242"/>
      <c r="F44" s="243"/>
      <c r="G44" s="243"/>
      <c r="H44" s="243"/>
      <c r="I44" s="243"/>
      <c r="J44" s="243"/>
      <c r="K44" s="243"/>
      <c r="L44" s="244"/>
      <c r="M44" s="245" t="s">
        <v>406</v>
      </c>
      <c r="N44" s="246"/>
      <c r="O44" s="243"/>
      <c r="P44" s="243"/>
      <c r="Q44" s="243"/>
      <c r="R44" s="243"/>
      <c r="S44" s="243"/>
      <c r="T44" s="243"/>
      <c r="U44" s="244"/>
      <c r="V44" s="245" t="s">
        <v>406</v>
      </c>
      <c r="W44" s="246"/>
      <c r="X44" s="243"/>
      <c r="Y44" s="243"/>
      <c r="Z44" s="243"/>
      <c r="AA44" s="243"/>
      <c r="AB44" s="243"/>
      <c r="AC44" s="243"/>
      <c r="AD44" s="244"/>
      <c r="AE44" s="245" t="s">
        <v>406</v>
      </c>
      <c r="AF44" s="246"/>
      <c r="AG44" s="247">
        <f>SUM(F44,O44,X44)</f>
        <v>0</v>
      </c>
      <c r="AH44" s="247"/>
      <c r="AI44" s="247"/>
      <c r="AJ44" s="247"/>
      <c r="AK44" s="247"/>
      <c r="AL44" s="247"/>
      <c r="AM44" s="248"/>
      <c r="AN44" s="245" t="s">
        <v>406</v>
      </c>
      <c r="AO44" s="246"/>
    </row>
    <row r="45" spans="2:41" s="204" customFormat="1" ht="30" customHeight="1">
      <c r="B45" s="241"/>
      <c r="C45" s="232" t="s">
        <v>407</v>
      </c>
      <c r="D45" s="232"/>
      <c r="E45" s="232"/>
      <c r="F45" s="221"/>
      <c r="G45" s="221"/>
      <c r="H45" s="221"/>
      <c r="I45" s="221"/>
      <c r="J45" s="221"/>
      <c r="K45" s="221"/>
      <c r="L45" s="222"/>
      <c r="M45" s="219" t="s">
        <v>406</v>
      </c>
      <c r="N45" s="220"/>
      <c r="O45" s="221"/>
      <c r="P45" s="221"/>
      <c r="Q45" s="221"/>
      <c r="R45" s="221"/>
      <c r="S45" s="221"/>
      <c r="T45" s="221"/>
      <c r="U45" s="222"/>
      <c r="V45" s="219" t="s">
        <v>406</v>
      </c>
      <c r="W45" s="220"/>
      <c r="X45" s="221"/>
      <c r="Y45" s="221"/>
      <c r="Z45" s="221"/>
      <c r="AA45" s="221"/>
      <c r="AB45" s="221"/>
      <c r="AC45" s="221"/>
      <c r="AD45" s="222"/>
      <c r="AE45" s="219" t="s">
        <v>406</v>
      </c>
      <c r="AF45" s="220"/>
      <c r="AG45" s="223">
        <f>SUM(F45,O45,X45)</f>
        <v>0</v>
      </c>
      <c r="AH45" s="223"/>
      <c r="AI45" s="223"/>
      <c r="AJ45" s="223"/>
      <c r="AK45" s="223"/>
      <c r="AL45" s="223"/>
      <c r="AM45" s="224"/>
      <c r="AN45" s="219" t="s">
        <v>406</v>
      </c>
      <c r="AO45" s="220"/>
    </row>
    <row r="46" spans="2:41" s="204" customFormat="1" ht="30" customHeight="1">
      <c r="B46" s="241"/>
      <c r="C46" s="232" t="s">
        <v>404</v>
      </c>
      <c r="D46" s="232"/>
      <c r="E46" s="232"/>
      <c r="F46" s="221"/>
      <c r="G46" s="221"/>
      <c r="H46" s="221"/>
      <c r="I46" s="221"/>
      <c r="J46" s="221"/>
      <c r="K46" s="221"/>
      <c r="L46" s="222"/>
      <c r="M46" s="219" t="s">
        <v>406</v>
      </c>
      <c r="N46" s="220"/>
      <c r="O46" s="221"/>
      <c r="P46" s="221"/>
      <c r="Q46" s="221"/>
      <c r="R46" s="221"/>
      <c r="S46" s="221"/>
      <c r="T46" s="221"/>
      <c r="U46" s="222"/>
      <c r="V46" s="219" t="s">
        <v>406</v>
      </c>
      <c r="W46" s="220"/>
      <c r="X46" s="221"/>
      <c r="Y46" s="221"/>
      <c r="Z46" s="221"/>
      <c r="AA46" s="221"/>
      <c r="AB46" s="221"/>
      <c r="AC46" s="221"/>
      <c r="AD46" s="222"/>
      <c r="AE46" s="219" t="s">
        <v>406</v>
      </c>
      <c r="AF46" s="220"/>
      <c r="AG46" s="223">
        <f>SUM(F46,O46,X46)</f>
        <v>0</v>
      </c>
      <c r="AH46" s="223"/>
      <c r="AI46" s="223"/>
      <c r="AJ46" s="223"/>
      <c r="AK46" s="223"/>
      <c r="AL46" s="223"/>
      <c r="AM46" s="224"/>
      <c r="AN46" s="219" t="s">
        <v>406</v>
      </c>
      <c r="AO46" s="220"/>
    </row>
    <row r="47" spans="2:41" s="204" customFormat="1" ht="30" customHeight="1">
      <c r="B47" s="241"/>
      <c r="C47" s="232" t="s">
        <v>408</v>
      </c>
      <c r="D47" s="232"/>
      <c r="E47" s="232"/>
      <c r="F47" s="221"/>
      <c r="G47" s="221"/>
      <c r="H47" s="221"/>
      <c r="I47" s="221"/>
      <c r="J47" s="221"/>
      <c r="K47" s="221"/>
      <c r="L47" s="222"/>
      <c r="M47" s="219" t="s">
        <v>406</v>
      </c>
      <c r="N47" s="220"/>
      <c r="O47" s="221"/>
      <c r="P47" s="221"/>
      <c r="Q47" s="221"/>
      <c r="R47" s="221"/>
      <c r="S47" s="221"/>
      <c r="T47" s="221"/>
      <c r="U47" s="222"/>
      <c r="V47" s="219" t="s">
        <v>406</v>
      </c>
      <c r="W47" s="220"/>
      <c r="X47" s="221"/>
      <c r="Y47" s="221"/>
      <c r="Z47" s="221"/>
      <c r="AA47" s="221"/>
      <c r="AB47" s="221"/>
      <c r="AC47" s="221"/>
      <c r="AD47" s="222"/>
      <c r="AE47" s="219" t="s">
        <v>406</v>
      </c>
      <c r="AF47" s="220"/>
      <c r="AG47" s="223">
        <f>SUM(F47,O47,X47)</f>
        <v>0</v>
      </c>
      <c r="AH47" s="223"/>
      <c r="AI47" s="223"/>
      <c r="AJ47" s="223"/>
      <c r="AK47" s="223"/>
      <c r="AL47" s="223"/>
      <c r="AM47" s="224"/>
      <c r="AN47" s="219" t="s">
        <v>406</v>
      </c>
      <c r="AO47" s="220"/>
    </row>
    <row r="48" spans="2:41" s="204" customFormat="1" ht="30" customHeight="1">
      <c r="B48" s="241"/>
      <c r="C48" s="227" t="s">
        <v>409</v>
      </c>
      <c r="D48" s="227"/>
      <c r="E48" s="227"/>
      <c r="F48" s="228">
        <f>SUM(F44:K47)</f>
        <v>0</v>
      </c>
      <c r="G48" s="228"/>
      <c r="H48" s="228"/>
      <c r="I48" s="228"/>
      <c r="J48" s="228"/>
      <c r="K48" s="228"/>
      <c r="L48" s="229"/>
      <c r="M48" s="230" t="s">
        <v>406</v>
      </c>
      <c r="N48" s="231"/>
      <c r="O48" s="228">
        <f>SUM(O44:R47)</f>
        <v>0</v>
      </c>
      <c r="P48" s="228"/>
      <c r="Q48" s="228"/>
      <c r="R48" s="228"/>
      <c r="S48" s="228"/>
      <c r="T48" s="228"/>
      <c r="U48" s="229"/>
      <c r="V48" s="230" t="s">
        <v>406</v>
      </c>
      <c r="W48" s="231"/>
      <c r="X48" s="228">
        <f>SUM(X44:AB47)</f>
        <v>0</v>
      </c>
      <c r="Y48" s="228"/>
      <c r="Z48" s="228"/>
      <c r="AA48" s="228"/>
      <c r="AB48" s="228"/>
      <c r="AC48" s="228"/>
      <c r="AD48" s="229"/>
      <c r="AE48" s="230" t="s">
        <v>406</v>
      </c>
      <c r="AF48" s="231"/>
      <c r="AG48" s="228">
        <f>SUM(F48,O48,X48)</f>
        <v>0</v>
      </c>
      <c r="AH48" s="228"/>
      <c r="AI48" s="228"/>
      <c r="AJ48" s="228"/>
      <c r="AK48" s="228"/>
      <c r="AL48" s="228"/>
      <c r="AM48" s="229"/>
      <c r="AN48" s="230" t="s">
        <v>406</v>
      </c>
      <c r="AO48" s="231"/>
    </row>
    <row r="49" spans="2:41" ht="78" customHeight="1">
      <c r="B49" s="216" t="s">
        <v>270</v>
      </c>
      <c r="C49" s="225" t="s">
        <v>413</v>
      </c>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row>
  </sheetData>
  <sheetProtection password="8556" sheet="1" objects="1" scenarios="1"/>
  <mergeCells count="237">
    <mergeCell ref="B6:E6"/>
    <mergeCell ref="F6:R6"/>
    <mergeCell ref="S6:AB6"/>
    <mergeCell ref="AC6:AO6"/>
    <mergeCell ref="B7:E8"/>
    <mergeCell ref="B1:AO1"/>
    <mergeCell ref="B2:E3"/>
    <mergeCell ref="F2:AO3"/>
    <mergeCell ref="B4:E4"/>
    <mergeCell ref="F4:AO4"/>
    <mergeCell ref="B5:E5"/>
    <mergeCell ref="F5:R5"/>
    <mergeCell ref="S5:AB5"/>
    <mergeCell ref="AC5:AO5"/>
    <mergeCell ref="AJ10:AO10"/>
    <mergeCell ref="AJ11:AO11"/>
    <mergeCell ref="AJ7:AO8"/>
    <mergeCell ref="F8:K8"/>
    <mergeCell ref="AD9:AI9"/>
    <mergeCell ref="AJ9:AO9"/>
    <mergeCell ref="C9:E9"/>
    <mergeCell ref="F9:K9"/>
    <mergeCell ref="L9:Q9"/>
    <mergeCell ref="R9:W9"/>
    <mergeCell ref="X9:AC9"/>
    <mergeCell ref="C10:E10"/>
    <mergeCell ref="F10:K10"/>
    <mergeCell ref="L10:Q10"/>
    <mergeCell ref="R10:W10"/>
    <mergeCell ref="X10:AC10"/>
    <mergeCell ref="AD10:AI10"/>
    <mergeCell ref="F7:Q7"/>
    <mergeCell ref="R7:AC7"/>
    <mergeCell ref="AD7:AI8"/>
    <mergeCell ref="L8:Q8"/>
    <mergeCell ref="R8:W8"/>
    <mergeCell ref="X8:AC8"/>
    <mergeCell ref="C12:E12"/>
    <mergeCell ref="F12:K12"/>
    <mergeCell ref="L12:Q12"/>
    <mergeCell ref="R12:W12"/>
    <mergeCell ref="X12:AC12"/>
    <mergeCell ref="AD12:AI12"/>
    <mergeCell ref="AJ12:AO12"/>
    <mergeCell ref="C11:E11"/>
    <mergeCell ref="R13:W13"/>
    <mergeCell ref="X13:AC13"/>
    <mergeCell ref="AD13:AI13"/>
    <mergeCell ref="F11:K11"/>
    <mergeCell ref="AJ13:AO13"/>
    <mergeCell ref="L11:Q11"/>
    <mergeCell ref="R11:W11"/>
    <mergeCell ref="X11:AC11"/>
    <mergeCell ref="AD11:AI11"/>
    <mergeCell ref="B14:E15"/>
    <mergeCell ref="F14:AO15"/>
    <mergeCell ref="B16:E17"/>
    <mergeCell ref="F16:AO17"/>
    <mergeCell ref="B18:E18"/>
    <mergeCell ref="F18:AO18"/>
    <mergeCell ref="C13:E13"/>
    <mergeCell ref="F13:K13"/>
    <mergeCell ref="L13:Q13"/>
    <mergeCell ref="B19:E19"/>
    <mergeCell ref="F19:AO19"/>
    <mergeCell ref="B20:E22"/>
    <mergeCell ref="F20:O20"/>
    <mergeCell ref="P20:AO20"/>
    <mergeCell ref="F21:O21"/>
    <mergeCell ref="P21:AO21"/>
    <mergeCell ref="F22:O22"/>
    <mergeCell ref="P22:AO22"/>
    <mergeCell ref="B23:E23"/>
    <mergeCell ref="F23:AO23"/>
    <mergeCell ref="B24:E24"/>
    <mergeCell ref="F24:AO24"/>
    <mergeCell ref="B25:E25"/>
    <mergeCell ref="F25:AO25"/>
    <mergeCell ref="B26:E26"/>
    <mergeCell ref="F26:AO26"/>
    <mergeCell ref="B27:E27"/>
    <mergeCell ref="F27:AO27"/>
    <mergeCell ref="B28:E28"/>
    <mergeCell ref="F28:AO28"/>
    <mergeCell ref="X34:AD34"/>
    <mergeCell ref="AE34:AF34"/>
    <mergeCell ref="AG34:AM34"/>
    <mergeCell ref="AN34:AO34"/>
    <mergeCell ref="B29:E29"/>
    <mergeCell ref="F29:AO29"/>
    <mergeCell ref="B30:E30"/>
    <mergeCell ref="F30:AO30"/>
    <mergeCell ref="B31:E31"/>
    <mergeCell ref="F31:AO31"/>
    <mergeCell ref="V33:W33"/>
    <mergeCell ref="X33:AD33"/>
    <mergeCell ref="AE33:AF33"/>
    <mergeCell ref="AG33:AM33"/>
    <mergeCell ref="AN33:AO33"/>
    <mergeCell ref="C34:E34"/>
    <mergeCell ref="F34:L34"/>
    <mergeCell ref="M34:N34"/>
    <mergeCell ref="O34:U34"/>
    <mergeCell ref="V34:W34"/>
    <mergeCell ref="B32:E32"/>
    <mergeCell ref="F32:N32"/>
    <mergeCell ref="O32:W32"/>
    <mergeCell ref="X32:AF32"/>
    <mergeCell ref="AG32:AO32"/>
    <mergeCell ref="B33:B36"/>
    <mergeCell ref="C33:E33"/>
    <mergeCell ref="F33:L33"/>
    <mergeCell ref="M33:N33"/>
    <mergeCell ref="O33:U33"/>
    <mergeCell ref="AN35:AO35"/>
    <mergeCell ref="F36:L36"/>
    <mergeCell ref="M36:N36"/>
    <mergeCell ref="O36:U36"/>
    <mergeCell ref="V36:W36"/>
    <mergeCell ref="X36:AD36"/>
    <mergeCell ref="AE36:AF36"/>
    <mergeCell ref="AG36:AM36"/>
    <mergeCell ref="AN36:AO36"/>
    <mergeCell ref="V39:W39"/>
    <mergeCell ref="AE41:AF41"/>
    <mergeCell ref="AG41:AM41"/>
    <mergeCell ref="C35:E36"/>
    <mergeCell ref="F35:L35"/>
    <mergeCell ref="M35:N35"/>
    <mergeCell ref="O35:U35"/>
    <mergeCell ref="V35:W35"/>
    <mergeCell ref="X35:AD35"/>
    <mergeCell ref="AE35:AF35"/>
    <mergeCell ref="AG35:AM35"/>
    <mergeCell ref="AE37:AF37"/>
    <mergeCell ref="AG37:AM37"/>
    <mergeCell ref="AE39:AF39"/>
    <mergeCell ref="AG39:AM39"/>
    <mergeCell ref="C41:E41"/>
    <mergeCell ref="F41:L41"/>
    <mergeCell ref="M41:N41"/>
    <mergeCell ref="O41:U41"/>
    <mergeCell ref="V41:W41"/>
    <mergeCell ref="X41:AD41"/>
    <mergeCell ref="X38:AD38"/>
    <mergeCell ref="X39:AD39"/>
    <mergeCell ref="AN40:AO40"/>
    <mergeCell ref="AN37:AO37"/>
    <mergeCell ref="AE38:AF38"/>
    <mergeCell ref="AG38:AM38"/>
    <mergeCell ref="AN38:AO38"/>
    <mergeCell ref="X37:AD37"/>
    <mergeCell ref="AE44:AF44"/>
    <mergeCell ref="AN39:AO39"/>
    <mergeCell ref="F40:L40"/>
    <mergeCell ref="M40:N40"/>
    <mergeCell ref="O40:U40"/>
    <mergeCell ref="V40:W40"/>
    <mergeCell ref="X40:AD40"/>
    <mergeCell ref="AE40:AF40"/>
    <mergeCell ref="AG40:AM40"/>
    <mergeCell ref="F39:L39"/>
    <mergeCell ref="F42:L42"/>
    <mergeCell ref="M42:N42"/>
    <mergeCell ref="O42:U42"/>
    <mergeCell ref="V42:W42"/>
    <mergeCell ref="X42:AD42"/>
    <mergeCell ref="X44:AD44"/>
    <mergeCell ref="V44:W44"/>
    <mergeCell ref="AE42:AF42"/>
    <mergeCell ref="AG42:AM42"/>
    <mergeCell ref="AN42:AO42"/>
    <mergeCell ref="B43:E43"/>
    <mergeCell ref="F43:N43"/>
    <mergeCell ref="O43:W43"/>
    <mergeCell ref="X43:AF43"/>
    <mergeCell ref="AG43:AO43"/>
    <mergeCell ref="C42:E42"/>
    <mergeCell ref="AE45:AF45"/>
    <mergeCell ref="AG45:AM45"/>
    <mergeCell ref="AN45:AO45"/>
    <mergeCell ref="B37:B42"/>
    <mergeCell ref="C37:E37"/>
    <mergeCell ref="F37:L37"/>
    <mergeCell ref="M37:N37"/>
    <mergeCell ref="O37:U37"/>
    <mergeCell ref="V37:W37"/>
    <mergeCell ref="C38:E38"/>
    <mergeCell ref="F38:L38"/>
    <mergeCell ref="M38:N38"/>
    <mergeCell ref="O38:U38"/>
    <mergeCell ref="V38:W38"/>
    <mergeCell ref="M39:N39"/>
    <mergeCell ref="O39:U39"/>
    <mergeCell ref="AN41:AO41"/>
    <mergeCell ref="C39:E40"/>
    <mergeCell ref="B44:B48"/>
    <mergeCell ref="C44:E44"/>
    <mergeCell ref="F44:L44"/>
    <mergeCell ref="M44:N44"/>
    <mergeCell ref="O44:U44"/>
    <mergeCell ref="AG46:AM46"/>
    <mergeCell ref="AN46:AO46"/>
    <mergeCell ref="AG44:AM44"/>
    <mergeCell ref="AN44:AO44"/>
    <mergeCell ref="C45:E45"/>
    <mergeCell ref="F45:L45"/>
    <mergeCell ref="M45:N45"/>
    <mergeCell ref="O45:U45"/>
    <mergeCell ref="V45:W45"/>
    <mergeCell ref="X45:AD45"/>
    <mergeCell ref="AE48:AF48"/>
    <mergeCell ref="AG48:AM48"/>
    <mergeCell ref="AN48:AO48"/>
    <mergeCell ref="C46:E46"/>
    <mergeCell ref="F46:L46"/>
    <mergeCell ref="M46:N46"/>
    <mergeCell ref="O46:U46"/>
    <mergeCell ref="V46:W46"/>
    <mergeCell ref="X46:AD46"/>
    <mergeCell ref="AE46:AF46"/>
    <mergeCell ref="AE47:AF47"/>
    <mergeCell ref="AG47:AM47"/>
    <mergeCell ref="C49:AO49"/>
    <mergeCell ref="AN47:AO47"/>
    <mergeCell ref="C48:E48"/>
    <mergeCell ref="F48:L48"/>
    <mergeCell ref="M48:N48"/>
    <mergeCell ref="O48:U48"/>
    <mergeCell ref="V48:W48"/>
    <mergeCell ref="X48:AD48"/>
    <mergeCell ref="C47:E47"/>
    <mergeCell ref="F47:L47"/>
    <mergeCell ref="M47:N47"/>
    <mergeCell ref="O47:U47"/>
    <mergeCell ref="V47:W47"/>
    <mergeCell ref="X47:AD47"/>
  </mergeCells>
  <phoneticPr fontId="1"/>
  <dataValidations count="3">
    <dataValidation type="list" allowBlank="1" showInputMessage="1" showErrorMessage="1" sqref="AC5:AO5">
      <formula1>$AQ$5:$AQ$7</formula1>
    </dataValidation>
    <dataValidation type="list" allowBlank="1" showInputMessage="1" showErrorMessage="1" sqref="AC6:AO6">
      <formula1>$AT$5:$AT$6</formula1>
    </dataValidation>
    <dataValidation type="list" allowBlank="1" showInputMessage="1" showErrorMessage="1" sqref="F2">
      <formula1>$AQ$2:$AQ$3</formula1>
    </dataValidation>
  </dataValidations>
  <pageMargins left="0.7" right="0.7" top="0.75" bottom="0.75" header="0.3" footer="0.3"/>
  <pageSetup paperSize="9" scale="65" fitToHeight="0" orientation="portrait" r:id="rId1"/>
  <rowBreaks count="2" manualBreakCount="2">
    <brk id="18" min="1" max="40" man="1"/>
    <brk id="31" min="1" max="40" man="1"/>
  </rowBreaks>
  <colBreaks count="2" manualBreakCount="2">
    <brk id="2" max="48" man="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D9" sqref="D9:J9"/>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49" t="s">
        <v>61</v>
      </c>
      <c r="L1" s="49" t="str">
        <f>'１目標'!F1</f>
        <v>（○○地域雇用創造協議会）</v>
      </c>
    </row>
    <row r="2" spans="1:24" ht="24" customHeight="1">
      <c r="A2" s="13"/>
      <c r="L2" s="13"/>
    </row>
    <row r="3" spans="1:24" ht="21" customHeight="1">
      <c r="A3" s="446" t="s">
        <v>29</v>
      </c>
      <c r="B3" s="447"/>
      <c r="C3" s="71" t="s">
        <v>173</v>
      </c>
      <c r="D3" s="464" t="s">
        <v>91</v>
      </c>
      <c r="E3" s="462"/>
      <c r="F3" s="462"/>
      <c r="G3" s="462"/>
      <c r="H3" s="462"/>
      <c r="I3" s="462"/>
      <c r="J3" s="463"/>
      <c r="K3" s="22"/>
      <c r="L3" s="446" t="s">
        <v>29</v>
      </c>
      <c r="M3" s="447"/>
      <c r="N3" s="71" t="s">
        <v>302</v>
      </c>
      <c r="O3" s="464"/>
      <c r="P3" s="462"/>
      <c r="Q3" s="462"/>
      <c r="R3" s="462"/>
      <c r="S3" s="462"/>
      <c r="T3" s="462"/>
      <c r="U3" s="463"/>
    </row>
    <row r="4" spans="1:24">
      <c r="A4" s="446" t="s">
        <v>30</v>
      </c>
      <c r="B4" s="447"/>
      <c r="C4" s="750"/>
      <c r="D4" s="751"/>
      <c r="E4" s="751"/>
      <c r="F4" s="751"/>
      <c r="G4" s="751"/>
      <c r="H4" s="751"/>
      <c r="I4" s="751"/>
      <c r="J4" s="752"/>
      <c r="K4" s="23"/>
      <c r="L4" s="446" t="s">
        <v>30</v>
      </c>
      <c r="M4" s="447"/>
      <c r="N4" s="750"/>
      <c r="O4" s="751"/>
      <c r="P4" s="751"/>
      <c r="Q4" s="751"/>
      <c r="R4" s="751"/>
      <c r="S4" s="751"/>
      <c r="T4" s="751"/>
      <c r="U4" s="752"/>
    </row>
    <row r="5" spans="1:24" ht="60" customHeight="1">
      <c r="A5" s="753" t="s">
        <v>95</v>
      </c>
      <c r="B5" s="742"/>
      <c r="C5" s="742"/>
      <c r="D5" s="742"/>
      <c r="E5" s="742"/>
      <c r="F5" s="742"/>
      <c r="G5" s="742"/>
      <c r="H5" s="742"/>
      <c r="I5" s="742"/>
      <c r="J5" s="743"/>
      <c r="K5" s="24"/>
      <c r="L5" s="753"/>
      <c r="M5" s="742"/>
      <c r="N5" s="742"/>
      <c r="O5" s="742"/>
      <c r="P5" s="742"/>
      <c r="Q5" s="742"/>
      <c r="R5" s="742"/>
      <c r="S5" s="742"/>
      <c r="T5" s="742"/>
      <c r="U5" s="743"/>
    </row>
    <row r="6" spans="1:24">
      <c r="A6" s="446" t="s">
        <v>31</v>
      </c>
      <c r="B6" s="447"/>
      <c r="C6" s="754" t="s">
        <v>92</v>
      </c>
      <c r="D6" s="462"/>
      <c r="E6" s="462"/>
      <c r="F6" s="462"/>
      <c r="G6" s="462"/>
      <c r="H6" s="462"/>
      <c r="I6" s="462"/>
      <c r="J6" s="463"/>
      <c r="K6" s="25"/>
      <c r="L6" s="446" t="s">
        <v>31</v>
      </c>
      <c r="M6" s="447"/>
      <c r="N6" s="754"/>
      <c r="O6" s="462"/>
      <c r="P6" s="462"/>
      <c r="Q6" s="462"/>
      <c r="R6" s="462"/>
      <c r="S6" s="462"/>
      <c r="T6" s="462"/>
      <c r="U6" s="463"/>
    </row>
    <row r="7" spans="1:24">
      <c r="A7" s="446" t="s">
        <v>32</v>
      </c>
      <c r="B7" s="447"/>
      <c r="C7" s="71" t="s">
        <v>309</v>
      </c>
      <c r="D7" s="80" t="s">
        <v>328</v>
      </c>
      <c r="E7" s="79" t="s">
        <v>38</v>
      </c>
      <c r="F7" s="79" t="s">
        <v>96</v>
      </c>
      <c r="G7" s="79" t="s">
        <v>309</v>
      </c>
      <c r="H7" s="80">
        <v>5</v>
      </c>
      <c r="I7" s="79" t="s">
        <v>39</v>
      </c>
      <c r="J7" s="70"/>
      <c r="K7" s="26"/>
      <c r="L7" s="446" t="s">
        <v>32</v>
      </c>
      <c r="M7" s="447"/>
      <c r="N7" s="71"/>
      <c r="O7" s="72"/>
      <c r="P7" s="73" t="s">
        <v>38</v>
      </c>
      <c r="Q7" s="73" t="s">
        <v>96</v>
      </c>
      <c r="R7" s="73" t="s">
        <v>309</v>
      </c>
      <c r="S7" s="72"/>
      <c r="T7" s="73" t="s">
        <v>39</v>
      </c>
      <c r="U7" s="70"/>
    </row>
    <row r="8" spans="1:24" ht="30" customHeight="1">
      <c r="A8" s="10"/>
      <c r="L8" s="10"/>
    </row>
    <row r="9" spans="1:24" ht="21" customHeight="1">
      <c r="A9" s="446" t="s">
        <v>29</v>
      </c>
      <c r="B9" s="447"/>
      <c r="C9" s="14" t="s">
        <v>303</v>
      </c>
      <c r="D9" s="448"/>
      <c r="E9" s="449"/>
      <c r="F9" s="449"/>
      <c r="G9" s="449"/>
      <c r="H9" s="449"/>
      <c r="I9" s="449"/>
      <c r="J9" s="450"/>
      <c r="K9" s="22"/>
      <c r="L9" s="446" t="s">
        <v>29</v>
      </c>
      <c r="M9" s="447"/>
      <c r="N9" s="14" t="s">
        <v>304</v>
      </c>
      <c r="O9" s="448"/>
      <c r="P9" s="448"/>
      <c r="Q9" s="448"/>
      <c r="R9" s="448"/>
      <c r="S9" s="448"/>
      <c r="T9" s="448"/>
      <c r="U9" s="451"/>
    </row>
    <row r="10" spans="1:24">
      <c r="A10" s="452" t="s">
        <v>30</v>
      </c>
      <c r="B10" s="452"/>
      <c r="C10" s="453"/>
      <c r="D10" s="454"/>
      <c r="E10" s="454"/>
      <c r="F10" s="454"/>
      <c r="G10" s="454"/>
      <c r="H10" s="454"/>
      <c r="I10" s="454"/>
      <c r="J10" s="455"/>
      <c r="K10" s="23"/>
      <c r="L10" s="446" t="s">
        <v>30</v>
      </c>
      <c r="M10" s="447"/>
      <c r="N10" s="453"/>
      <c r="O10" s="454"/>
      <c r="P10" s="454"/>
      <c r="Q10" s="454"/>
      <c r="R10" s="454"/>
      <c r="S10" s="454"/>
      <c r="T10" s="454"/>
      <c r="U10" s="455"/>
    </row>
    <row r="11" spans="1:24" ht="60" customHeight="1">
      <c r="A11" s="456"/>
      <c r="B11" s="457"/>
      <c r="C11" s="457"/>
      <c r="D11" s="457"/>
      <c r="E11" s="457"/>
      <c r="F11" s="457"/>
      <c r="G11" s="457"/>
      <c r="H11" s="457"/>
      <c r="I11" s="457"/>
      <c r="J11" s="458"/>
      <c r="K11" s="24"/>
      <c r="L11" s="456"/>
      <c r="M11" s="459"/>
      <c r="N11" s="459"/>
      <c r="O11" s="459"/>
      <c r="P11" s="459"/>
      <c r="Q11" s="459"/>
      <c r="R11" s="459"/>
      <c r="S11" s="459"/>
      <c r="T11" s="459"/>
      <c r="U11" s="460"/>
    </row>
    <row r="12" spans="1:24">
      <c r="A12" s="446" t="s">
        <v>31</v>
      </c>
      <c r="B12" s="447"/>
      <c r="C12" s="461"/>
      <c r="D12" s="462"/>
      <c r="E12" s="462"/>
      <c r="F12" s="462"/>
      <c r="G12" s="462"/>
      <c r="H12" s="462"/>
      <c r="I12" s="462"/>
      <c r="J12" s="463"/>
      <c r="K12" s="25"/>
      <c r="L12" s="446" t="s">
        <v>31</v>
      </c>
      <c r="M12" s="447"/>
      <c r="N12" s="461"/>
      <c r="O12" s="464"/>
      <c r="P12" s="464"/>
      <c r="Q12" s="464"/>
      <c r="R12" s="464"/>
      <c r="S12" s="464"/>
      <c r="T12" s="464"/>
      <c r="U12" s="465"/>
    </row>
    <row r="13" spans="1:24">
      <c r="A13" s="446" t="s">
        <v>32</v>
      </c>
      <c r="B13" s="447"/>
      <c r="C13" s="18"/>
      <c r="D13" s="20"/>
      <c r="E13" s="37" t="s">
        <v>38</v>
      </c>
      <c r="F13" s="37" t="s">
        <v>37</v>
      </c>
      <c r="G13" s="37" t="s">
        <v>309</v>
      </c>
      <c r="H13" s="20"/>
      <c r="I13" s="37" t="s">
        <v>38</v>
      </c>
      <c r="J13" s="15"/>
      <c r="K13" s="26"/>
      <c r="L13" s="446" t="s">
        <v>32</v>
      </c>
      <c r="M13" s="447"/>
      <c r="N13" s="18"/>
      <c r="O13" s="20"/>
      <c r="P13" s="37" t="s">
        <v>38</v>
      </c>
      <c r="Q13" s="37" t="s">
        <v>37</v>
      </c>
      <c r="R13" s="37" t="s">
        <v>309</v>
      </c>
      <c r="S13" s="20"/>
      <c r="T13" s="37" t="s">
        <v>38</v>
      </c>
      <c r="U13" s="15"/>
    </row>
    <row r="14" spans="1:24" ht="30" customHeight="1">
      <c r="X14" s="21"/>
    </row>
    <row r="15" spans="1:24" ht="21" customHeight="1">
      <c r="A15" s="446" t="s">
        <v>29</v>
      </c>
      <c r="B15" s="447"/>
      <c r="C15" s="71" t="s">
        <v>305</v>
      </c>
      <c r="D15" s="464"/>
      <c r="E15" s="462"/>
      <c r="F15" s="462"/>
      <c r="G15" s="462"/>
      <c r="H15" s="462"/>
      <c r="I15" s="462"/>
      <c r="J15" s="463"/>
      <c r="K15" s="22"/>
      <c r="L15" s="446" t="s">
        <v>29</v>
      </c>
      <c r="M15" s="447"/>
      <c r="N15" s="14" t="s">
        <v>41</v>
      </c>
      <c r="O15" s="448"/>
      <c r="P15" s="448"/>
      <c r="Q15" s="448"/>
      <c r="R15" s="448"/>
      <c r="S15" s="448"/>
      <c r="T15" s="448"/>
      <c r="U15" s="451"/>
    </row>
    <row r="16" spans="1:24">
      <c r="A16" s="446" t="s">
        <v>30</v>
      </c>
      <c r="B16" s="447"/>
      <c r="C16" s="750"/>
      <c r="D16" s="751"/>
      <c r="E16" s="751"/>
      <c r="F16" s="751"/>
      <c r="G16" s="751"/>
      <c r="H16" s="751"/>
      <c r="I16" s="751"/>
      <c r="J16" s="752"/>
      <c r="K16" s="23"/>
      <c r="L16" s="446" t="s">
        <v>30</v>
      </c>
      <c r="M16" s="447"/>
      <c r="N16" s="453"/>
      <c r="O16" s="454"/>
      <c r="P16" s="454"/>
      <c r="Q16" s="454"/>
      <c r="R16" s="454"/>
      <c r="S16" s="454"/>
      <c r="T16" s="454"/>
      <c r="U16" s="455"/>
    </row>
    <row r="17" spans="1:21" ht="60" customHeight="1">
      <c r="A17" s="753"/>
      <c r="B17" s="742"/>
      <c r="C17" s="742"/>
      <c r="D17" s="742"/>
      <c r="E17" s="742"/>
      <c r="F17" s="742"/>
      <c r="G17" s="742"/>
      <c r="H17" s="742"/>
      <c r="I17" s="742"/>
      <c r="J17" s="743"/>
      <c r="K17" s="24"/>
      <c r="L17" s="456"/>
      <c r="M17" s="459"/>
      <c r="N17" s="459"/>
      <c r="O17" s="459"/>
      <c r="P17" s="459"/>
      <c r="Q17" s="459"/>
      <c r="R17" s="459"/>
      <c r="S17" s="459"/>
      <c r="T17" s="459"/>
      <c r="U17" s="460"/>
    </row>
    <row r="18" spans="1:21">
      <c r="A18" s="446" t="s">
        <v>31</v>
      </c>
      <c r="B18" s="447"/>
      <c r="C18" s="754"/>
      <c r="D18" s="462"/>
      <c r="E18" s="462"/>
      <c r="F18" s="462"/>
      <c r="G18" s="462"/>
      <c r="H18" s="462"/>
      <c r="I18" s="462"/>
      <c r="J18" s="463"/>
      <c r="K18" s="25"/>
      <c r="L18" s="446" t="s">
        <v>31</v>
      </c>
      <c r="M18" s="447"/>
      <c r="N18" s="461"/>
      <c r="O18" s="464"/>
      <c r="P18" s="464"/>
      <c r="Q18" s="464"/>
      <c r="R18" s="464"/>
      <c r="S18" s="464"/>
      <c r="T18" s="464"/>
      <c r="U18" s="465"/>
    </row>
    <row r="19" spans="1:21">
      <c r="A19" s="446" t="s">
        <v>32</v>
      </c>
      <c r="B19" s="447"/>
      <c r="C19" s="71"/>
      <c r="D19" s="74"/>
      <c r="E19" s="75" t="s">
        <v>38</v>
      </c>
      <c r="F19" s="75" t="s">
        <v>96</v>
      </c>
      <c r="G19" s="75" t="s">
        <v>309</v>
      </c>
      <c r="H19" s="74"/>
      <c r="I19" s="75" t="s">
        <v>39</v>
      </c>
      <c r="J19" s="70"/>
      <c r="K19" s="26"/>
      <c r="L19" s="446" t="s">
        <v>32</v>
      </c>
      <c r="M19" s="447"/>
      <c r="N19" s="18"/>
      <c r="O19" s="19"/>
      <c r="P19" s="37" t="s">
        <v>38</v>
      </c>
      <c r="Q19" s="37" t="s">
        <v>37</v>
      </c>
      <c r="R19" s="37" t="s">
        <v>309</v>
      </c>
      <c r="S19" s="19"/>
      <c r="T19" s="37"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50"/>
  <sheetViews>
    <sheetView view="pageBreakPreview" zoomScaleNormal="100" zoomScaleSheetLayoutView="100" workbookViewId="0">
      <selection activeCell="W5" sqref="W5"/>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49" t="s">
        <v>60</v>
      </c>
      <c r="G1" s="49" t="str">
        <f>'１目標'!F1</f>
        <v>（○○地域雇用創造協議会）</v>
      </c>
      <c r="L1" s="13"/>
    </row>
    <row r="2" spans="1:21" ht="16.5" customHeight="1">
      <c r="A2" s="13"/>
      <c r="L2" s="13"/>
    </row>
    <row r="3" spans="1:21" ht="21" customHeight="1">
      <c r="A3" s="446" t="s">
        <v>29</v>
      </c>
      <c r="B3" s="447"/>
      <c r="C3" s="14" t="s">
        <v>33</v>
      </c>
      <c r="D3" s="448" t="s">
        <v>177</v>
      </c>
      <c r="E3" s="449"/>
      <c r="F3" s="449"/>
      <c r="G3" s="449"/>
      <c r="H3" s="449"/>
      <c r="I3" s="449"/>
      <c r="J3" s="450"/>
      <c r="K3" s="22"/>
      <c r="L3" s="446" t="s">
        <v>29</v>
      </c>
      <c r="M3" s="447"/>
      <c r="N3" s="14" t="s">
        <v>221</v>
      </c>
      <c r="O3" s="448" t="s">
        <v>179</v>
      </c>
      <c r="P3" s="448"/>
      <c r="Q3" s="448"/>
      <c r="R3" s="448"/>
      <c r="S3" s="448"/>
      <c r="T3" s="448"/>
      <c r="U3" s="451"/>
    </row>
    <row r="4" spans="1:21">
      <c r="A4" s="452" t="s">
        <v>30</v>
      </c>
      <c r="B4" s="452"/>
      <c r="C4" s="453"/>
      <c r="D4" s="454"/>
      <c r="E4" s="454"/>
      <c r="F4" s="454"/>
      <c r="G4" s="454"/>
      <c r="H4" s="454"/>
      <c r="I4" s="454"/>
      <c r="J4" s="455"/>
      <c r="K4" s="23"/>
      <c r="L4" s="446" t="s">
        <v>30</v>
      </c>
      <c r="M4" s="447"/>
      <c r="N4" s="453"/>
      <c r="O4" s="454"/>
      <c r="P4" s="454"/>
      <c r="Q4" s="454"/>
      <c r="R4" s="454"/>
      <c r="S4" s="454"/>
      <c r="T4" s="454"/>
      <c r="U4" s="455"/>
    </row>
    <row r="5" spans="1:21" ht="51" customHeight="1">
      <c r="A5" s="456" t="s">
        <v>176</v>
      </c>
      <c r="B5" s="457"/>
      <c r="C5" s="457"/>
      <c r="D5" s="457"/>
      <c r="E5" s="457"/>
      <c r="F5" s="457"/>
      <c r="G5" s="457"/>
      <c r="H5" s="457"/>
      <c r="I5" s="457"/>
      <c r="J5" s="458"/>
      <c r="K5" s="24"/>
      <c r="L5" s="456" t="s">
        <v>264</v>
      </c>
      <c r="M5" s="459"/>
      <c r="N5" s="459"/>
      <c r="O5" s="459"/>
      <c r="P5" s="459"/>
      <c r="Q5" s="459"/>
      <c r="R5" s="459"/>
      <c r="S5" s="459"/>
      <c r="T5" s="459"/>
      <c r="U5" s="460"/>
    </row>
    <row r="6" spans="1:21">
      <c r="A6" s="446" t="s">
        <v>42</v>
      </c>
      <c r="B6" s="447"/>
      <c r="C6" s="461" t="s">
        <v>266</v>
      </c>
      <c r="D6" s="462"/>
      <c r="E6" s="462"/>
      <c r="F6" s="462"/>
      <c r="G6" s="462"/>
      <c r="H6" s="462"/>
      <c r="I6" s="462"/>
      <c r="J6" s="463"/>
      <c r="K6" s="25"/>
      <c r="L6" s="446" t="s">
        <v>43</v>
      </c>
      <c r="M6" s="447"/>
      <c r="N6" s="461" t="s">
        <v>50</v>
      </c>
      <c r="O6" s="464"/>
      <c r="P6" s="464"/>
      <c r="Q6" s="464"/>
      <c r="R6" s="464"/>
      <c r="S6" s="464"/>
      <c r="T6" s="464"/>
      <c r="U6" s="465"/>
    </row>
    <row r="7" spans="1:21">
      <c r="A7" s="446" t="s">
        <v>32</v>
      </c>
      <c r="B7" s="447"/>
      <c r="C7" s="18" t="s">
        <v>36</v>
      </c>
      <c r="D7" s="19">
        <v>28</v>
      </c>
      <c r="E7" s="11" t="s">
        <v>38</v>
      </c>
      <c r="F7" s="11" t="s">
        <v>37</v>
      </c>
      <c r="G7" s="11" t="s">
        <v>309</v>
      </c>
      <c r="H7" s="19"/>
      <c r="I7" s="11" t="s">
        <v>39</v>
      </c>
      <c r="J7" s="15"/>
      <c r="K7" s="26"/>
      <c r="L7" s="446" t="s">
        <v>32</v>
      </c>
      <c r="M7" s="447"/>
      <c r="N7" s="18" t="s">
        <v>36</v>
      </c>
      <c r="O7" s="19">
        <v>27</v>
      </c>
      <c r="P7" s="11" t="s">
        <v>38</v>
      </c>
      <c r="Q7" s="11" t="s">
        <v>37</v>
      </c>
      <c r="R7" s="11" t="s">
        <v>309</v>
      </c>
      <c r="S7" s="19"/>
      <c r="T7" s="11" t="s">
        <v>39</v>
      </c>
      <c r="U7" s="15"/>
    </row>
    <row r="8" spans="1:21">
      <c r="A8" s="452" t="s">
        <v>44</v>
      </c>
      <c r="B8" s="452"/>
      <c r="C8" s="18" t="s">
        <v>309</v>
      </c>
      <c r="D8" s="19">
        <v>4</v>
      </c>
      <c r="E8" s="11" t="s">
        <v>39</v>
      </c>
      <c r="F8" s="762" t="s">
        <v>45</v>
      </c>
      <c r="G8" s="762"/>
      <c r="H8" s="760">
        <v>8000</v>
      </c>
      <c r="I8" s="760"/>
      <c r="J8" s="15" t="s">
        <v>49</v>
      </c>
      <c r="K8" s="26"/>
      <c r="L8" s="452" t="s">
        <v>44</v>
      </c>
      <c r="M8" s="452"/>
      <c r="N8" s="18" t="s">
        <v>309</v>
      </c>
      <c r="O8" s="19">
        <v>4</v>
      </c>
      <c r="P8" s="11" t="s">
        <v>39</v>
      </c>
      <c r="Q8" s="762" t="s">
        <v>45</v>
      </c>
      <c r="R8" s="762"/>
      <c r="S8" s="760">
        <v>2200</v>
      </c>
      <c r="T8" s="760"/>
      <c r="U8" s="15" t="s">
        <v>49</v>
      </c>
    </row>
    <row r="9" spans="1:21">
      <c r="A9" s="452" t="s">
        <v>46</v>
      </c>
      <c r="B9" s="452"/>
      <c r="C9" s="17"/>
      <c r="D9" s="29"/>
      <c r="E9" s="17"/>
      <c r="F9" s="17"/>
      <c r="G9" s="17"/>
      <c r="H9" s="29"/>
      <c r="I9" s="17"/>
      <c r="J9" s="16"/>
      <c r="K9" s="26"/>
      <c r="L9" s="452" t="s">
        <v>46</v>
      </c>
      <c r="M9" s="452"/>
      <c r="N9" s="17"/>
      <c r="O9" s="29"/>
      <c r="P9" s="17"/>
      <c r="Q9" s="17"/>
      <c r="R9" s="17"/>
      <c r="S9" s="29"/>
      <c r="T9" s="17"/>
      <c r="U9" s="16"/>
    </row>
    <row r="10" spans="1:21">
      <c r="A10" s="758" t="s">
        <v>47</v>
      </c>
      <c r="B10" s="759"/>
      <c r="C10" s="27"/>
      <c r="D10" s="28"/>
      <c r="E10" s="27"/>
      <c r="F10" s="759"/>
      <c r="G10" s="759"/>
      <c r="H10" s="761"/>
      <c r="I10" s="761"/>
      <c r="J10" s="30"/>
      <c r="K10" s="26"/>
      <c r="L10" s="758" t="s">
        <v>47</v>
      </c>
      <c r="M10" s="759"/>
      <c r="N10" s="27"/>
      <c r="O10" s="28"/>
      <c r="P10" s="27"/>
      <c r="Q10" s="759"/>
      <c r="R10" s="759"/>
      <c r="S10" s="761"/>
      <c r="T10" s="761"/>
      <c r="U10" s="30"/>
    </row>
    <row r="11" spans="1:21" ht="47.1" customHeight="1">
      <c r="A11" s="755" t="s">
        <v>330</v>
      </c>
      <c r="B11" s="756"/>
      <c r="C11" s="756"/>
      <c r="D11" s="756"/>
      <c r="E11" s="756"/>
      <c r="F11" s="756"/>
      <c r="G11" s="756"/>
      <c r="H11" s="756"/>
      <c r="I11" s="756"/>
      <c r="J11" s="757"/>
      <c r="K11" s="26"/>
      <c r="L11" s="755" t="s">
        <v>331</v>
      </c>
      <c r="M11" s="756"/>
      <c r="N11" s="756"/>
      <c r="O11" s="756"/>
      <c r="P11" s="756"/>
      <c r="Q11" s="756"/>
      <c r="R11" s="756"/>
      <c r="S11" s="756"/>
      <c r="T11" s="756"/>
      <c r="U11" s="757"/>
    </row>
    <row r="12" spans="1:21">
      <c r="A12" s="758" t="s">
        <v>48</v>
      </c>
      <c r="B12" s="759"/>
      <c r="C12" s="31" t="s">
        <v>51</v>
      </c>
      <c r="D12" s="28"/>
      <c r="E12" s="27"/>
      <c r="F12" s="27"/>
      <c r="G12" s="27"/>
      <c r="H12" s="28"/>
      <c r="I12" s="27"/>
      <c r="J12" s="30"/>
      <c r="K12" s="26"/>
      <c r="L12" s="758" t="s">
        <v>48</v>
      </c>
      <c r="M12" s="759"/>
      <c r="N12" s="31" t="s">
        <v>180</v>
      </c>
      <c r="O12" s="28"/>
      <c r="P12" s="27"/>
      <c r="Q12" s="27"/>
      <c r="R12" s="27"/>
      <c r="S12" s="28"/>
      <c r="T12" s="27"/>
      <c r="U12" s="30"/>
    </row>
    <row r="13" spans="1:21">
      <c r="A13" s="36"/>
      <c r="B13" s="34"/>
      <c r="C13" s="32"/>
      <c r="D13" s="33"/>
      <c r="E13" s="34"/>
      <c r="F13" s="34"/>
      <c r="G13" s="34"/>
      <c r="H13" s="33"/>
      <c r="I13" s="34"/>
      <c r="J13" s="35"/>
      <c r="K13" s="26"/>
      <c r="L13" s="36"/>
      <c r="M13" s="34"/>
      <c r="N13" s="32"/>
      <c r="O13" s="33"/>
      <c r="P13" s="34"/>
      <c r="Q13" s="34"/>
      <c r="R13" s="34"/>
      <c r="S13" s="33"/>
      <c r="T13" s="34"/>
      <c r="U13" s="35"/>
    </row>
    <row r="14" spans="1:21" ht="30" customHeight="1">
      <c r="A14" s="10"/>
      <c r="L14" s="10"/>
    </row>
    <row r="15" spans="1:21" ht="21" customHeight="1">
      <c r="A15" s="446" t="s">
        <v>29</v>
      </c>
      <c r="B15" s="447"/>
      <c r="C15" s="14" t="s">
        <v>222</v>
      </c>
      <c r="D15" s="448" t="s">
        <v>181</v>
      </c>
      <c r="E15" s="449"/>
      <c r="F15" s="449"/>
      <c r="G15" s="449"/>
      <c r="H15" s="449"/>
      <c r="I15" s="449"/>
      <c r="J15" s="450"/>
      <c r="K15" s="22"/>
      <c r="L15" s="446" t="s">
        <v>29</v>
      </c>
      <c r="M15" s="447"/>
      <c r="N15" s="14" t="s">
        <v>40</v>
      </c>
      <c r="O15" s="448" t="s">
        <v>182</v>
      </c>
      <c r="P15" s="448"/>
      <c r="Q15" s="448"/>
      <c r="R15" s="448"/>
      <c r="S15" s="448"/>
      <c r="T15" s="448"/>
      <c r="U15" s="451"/>
    </row>
    <row r="16" spans="1:21">
      <c r="A16" s="452" t="s">
        <v>30</v>
      </c>
      <c r="B16" s="452"/>
      <c r="C16" s="453"/>
      <c r="D16" s="454"/>
      <c r="E16" s="454"/>
      <c r="F16" s="454"/>
      <c r="G16" s="454"/>
      <c r="H16" s="454"/>
      <c r="I16" s="454"/>
      <c r="J16" s="455"/>
      <c r="K16" s="23"/>
      <c r="L16" s="446" t="s">
        <v>30</v>
      </c>
      <c r="M16" s="447"/>
      <c r="N16" s="453"/>
      <c r="O16" s="454"/>
      <c r="P16" s="454"/>
      <c r="Q16" s="454"/>
      <c r="R16" s="454"/>
      <c r="S16" s="454"/>
      <c r="T16" s="454"/>
      <c r="U16" s="455"/>
    </row>
    <row r="17" spans="1:24" ht="60" customHeight="1">
      <c r="A17" s="456" t="s">
        <v>178</v>
      </c>
      <c r="B17" s="457"/>
      <c r="C17" s="457"/>
      <c r="D17" s="457"/>
      <c r="E17" s="457"/>
      <c r="F17" s="457"/>
      <c r="G17" s="457"/>
      <c r="H17" s="457"/>
      <c r="I17" s="457"/>
      <c r="J17" s="458"/>
      <c r="K17" s="24"/>
      <c r="L17" s="456" t="s">
        <v>265</v>
      </c>
      <c r="M17" s="459"/>
      <c r="N17" s="459"/>
      <c r="O17" s="459"/>
      <c r="P17" s="459"/>
      <c r="Q17" s="459"/>
      <c r="R17" s="459"/>
      <c r="S17" s="459"/>
      <c r="T17" s="459"/>
      <c r="U17" s="460"/>
    </row>
    <row r="18" spans="1:24">
      <c r="A18" s="446" t="s">
        <v>43</v>
      </c>
      <c r="B18" s="447"/>
      <c r="C18" s="461" t="s">
        <v>94</v>
      </c>
      <c r="D18" s="462"/>
      <c r="E18" s="462"/>
      <c r="F18" s="462"/>
      <c r="G18" s="462"/>
      <c r="H18" s="462"/>
      <c r="I18" s="462"/>
      <c r="J18" s="463"/>
      <c r="K18" s="25"/>
      <c r="L18" s="446" t="s">
        <v>43</v>
      </c>
      <c r="M18" s="447"/>
      <c r="N18" s="461" t="s">
        <v>50</v>
      </c>
      <c r="O18" s="464"/>
      <c r="P18" s="464"/>
      <c r="Q18" s="464"/>
      <c r="R18" s="464"/>
      <c r="S18" s="464"/>
      <c r="T18" s="464"/>
      <c r="U18" s="465"/>
    </row>
    <row r="19" spans="1:24">
      <c r="A19" s="446" t="s">
        <v>32</v>
      </c>
      <c r="B19" s="447"/>
      <c r="C19" s="18" t="s">
        <v>36</v>
      </c>
      <c r="D19" s="20">
        <v>28</v>
      </c>
      <c r="E19" s="11" t="s">
        <v>38</v>
      </c>
      <c r="F19" s="11" t="s">
        <v>37</v>
      </c>
      <c r="G19" s="11" t="s">
        <v>309</v>
      </c>
      <c r="H19" s="20"/>
      <c r="I19" s="11" t="s">
        <v>38</v>
      </c>
      <c r="J19" s="15"/>
      <c r="K19" s="26"/>
      <c r="L19" s="446" t="s">
        <v>32</v>
      </c>
      <c r="M19" s="447"/>
      <c r="N19" s="18" t="s">
        <v>36</v>
      </c>
      <c r="O19" s="20">
        <v>29</v>
      </c>
      <c r="P19" s="11" t="s">
        <v>38</v>
      </c>
      <c r="Q19" s="11" t="s">
        <v>37</v>
      </c>
      <c r="R19" s="11" t="s">
        <v>309</v>
      </c>
      <c r="S19" s="20"/>
      <c r="T19" s="11" t="s">
        <v>38</v>
      </c>
      <c r="U19" s="15"/>
    </row>
    <row r="20" spans="1:24">
      <c r="A20" s="452" t="s">
        <v>44</v>
      </c>
      <c r="B20" s="452"/>
      <c r="C20" s="18" t="s">
        <v>309</v>
      </c>
      <c r="D20" s="19">
        <v>4</v>
      </c>
      <c r="E20" s="11" t="s">
        <v>39</v>
      </c>
      <c r="F20" s="762" t="s">
        <v>45</v>
      </c>
      <c r="G20" s="762"/>
      <c r="H20" s="760">
        <v>9000</v>
      </c>
      <c r="I20" s="760"/>
      <c r="J20" s="15" t="s">
        <v>49</v>
      </c>
      <c r="K20" s="26"/>
      <c r="L20" s="452" t="s">
        <v>44</v>
      </c>
      <c r="M20" s="452"/>
      <c r="N20" s="18" t="s">
        <v>309</v>
      </c>
      <c r="O20" s="20">
        <v>4</v>
      </c>
      <c r="P20" s="11" t="s">
        <v>39</v>
      </c>
      <c r="Q20" s="762" t="s">
        <v>53</v>
      </c>
      <c r="R20" s="762"/>
      <c r="S20" s="760">
        <v>5000</v>
      </c>
      <c r="T20" s="760"/>
      <c r="U20" s="15" t="s">
        <v>49</v>
      </c>
    </row>
    <row r="21" spans="1:24">
      <c r="A21" s="452" t="s">
        <v>46</v>
      </c>
      <c r="B21" s="452"/>
      <c r="C21" s="17"/>
      <c r="D21" s="29"/>
      <c r="E21" s="17"/>
      <c r="F21" s="17"/>
      <c r="G21" s="17"/>
      <c r="H21" s="29"/>
      <c r="I21" s="17"/>
      <c r="J21" s="16"/>
      <c r="K21" s="26"/>
      <c r="L21" s="452" t="s">
        <v>46</v>
      </c>
      <c r="M21" s="452"/>
      <c r="N21" s="17"/>
      <c r="O21" s="29"/>
      <c r="P21" s="17"/>
      <c r="Q21" s="17"/>
      <c r="R21" s="17"/>
      <c r="S21" s="29"/>
      <c r="T21" s="17"/>
      <c r="U21" s="16"/>
    </row>
    <row r="22" spans="1:24">
      <c r="A22" s="758" t="s">
        <v>47</v>
      </c>
      <c r="B22" s="759"/>
      <c r="C22" s="27"/>
      <c r="D22" s="28"/>
      <c r="E22" s="27"/>
      <c r="F22" s="759"/>
      <c r="G22" s="759"/>
      <c r="H22" s="761"/>
      <c r="I22" s="761"/>
      <c r="J22" s="30"/>
      <c r="K22" s="26"/>
      <c r="L22" s="758" t="s">
        <v>47</v>
      </c>
      <c r="M22" s="759"/>
      <c r="N22" s="27"/>
      <c r="O22" s="28"/>
      <c r="P22" s="27"/>
      <c r="Q22" s="759"/>
      <c r="R22" s="759"/>
      <c r="S22" s="761"/>
      <c r="T22" s="761"/>
      <c r="U22" s="30"/>
    </row>
    <row r="23" spans="1:24" ht="47.1" customHeight="1">
      <c r="A23" s="755" t="s">
        <v>332</v>
      </c>
      <c r="B23" s="756"/>
      <c r="C23" s="756"/>
      <c r="D23" s="756"/>
      <c r="E23" s="756"/>
      <c r="F23" s="756"/>
      <c r="G23" s="756"/>
      <c r="H23" s="756"/>
      <c r="I23" s="756"/>
      <c r="J23" s="757"/>
      <c r="K23" s="26"/>
      <c r="L23" s="755" t="s">
        <v>333</v>
      </c>
      <c r="M23" s="756"/>
      <c r="N23" s="756"/>
      <c r="O23" s="756"/>
      <c r="P23" s="756"/>
      <c r="Q23" s="756"/>
      <c r="R23" s="756"/>
      <c r="S23" s="756"/>
      <c r="T23" s="756"/>
      <c r="U23" s="757"/>
    </row>
    <row r="24" spans="1:24">
      <c r="A24" s="758" t="s">
        <v>48</v>
      </c>
      <c r="B24" s="759"/>
      <c r="C24" s="31" t="s">
        <v>52</v>
      </c>
      <c r="D24" s="28"/>
      <c r="E24" s="27"/>
      <c r="F24" s="27"/>
      <c r="G24" s="27"/>
      <c r="H24" s="28"/>
      <c r="I24" s="27"/>
      <c r="J24" s="30"/>
      <c r="K24" s="26"/>
      <c r="L24" s="758" t="s">
        <v>48</v>
      </c>
      <c r="M24" s="759"/>
      <c r="N24" s="31" t="s">
        <v>180</v>
      </c>
      <c r="O24" s="28"/>
      <c r="P24" s="27"/>
      <c r="Q24" s="27"/>
      <c r="R24" s="27"/>
      <c r="S24" s="28"/>
      <c r="T24" s="27"/>
      <c r="U24" s="30"/>
    </row>
    <row r="25" spans="1:24" ht="13.5" customHeight="1">
      <c r="A25" s="36"/>
      <c r="B25" s="34"/>
      <c r="C25" s="32"/>
      <c r="D25" s="33"/>
      <c r="E25" s="34"/>
      <c r="F25" s="34"/>
      <c r="G25" s="34"/>
      <c r="H25" s="33"/>
      <c r="I25" s="34"/>
      <c r="J25" s="35"/>
      <c r="L25" s="36"/>
      <c r="M25" s="34"/>
      <c r="N25" s="32"/>
      <c r="O25" s="33"/>
      <c r="P25" s="34"/>
      <c r="Q25" s="34"/>
      <c r="R25" s="34"/>
      <c r="S25" s="33"/>
      <c r="T25" s="34"/>
      <c r="U25" s="35"/>
      <c r="X25" s="21"/>
    </row>
    <row r="26" spans="1:24" ht="13.5" customHeight="1">
      <c r="A26" s="85"/>
      <c r="B26" s="85"/>
      <c r="C26" s="31"/>
      <c r="D26" s="28"/>
      <c r="E26" s="85"/>
      <c r="F26" s="85"/>
      <c r="G26" s="85"/>
      <c r="H26" s="28"/>
      <c r="I26" s="85"/>
      <c r="J26" s="26"/>
      <c r="L26" s="85"/>
      <c r="M26" s="85"/>
      <c r="N26" s="31"/>
      <c r="O26" s="28"/>
      <c r="P26" s="85"/>
      <c r="Q26" s="85"/>
      <c r="R26" s="85"/>
      <c r="S26" s="28"/>
      <c r="T26" s="85"/>
      <c r="U26" s="26"/>
      <c r="X26" s="21"/>
    </row>
    <row r="27" spans="1:24" ht="16.5" customHeight="1">
      <c r="A27" s="85"/>
      <c r="B27" s="85"/>
      <c r="C27" s="31"/>
      <c r="D27" s="28"/>
      <c r="E27" s="85"/>
      <c r="F27" s="85"/>
      <c r="G27" s="85"/>
      <c r="H27" s="28"/>
      <c r="I27" s="85"/>
      <c r="J27" s="26"/>
      <c r="L27" s="85"/>
      <c r="M27" s="85"/>
      <c r="N27" s="31"/>
      <c r="O27" s="28"/>
      <c r="P27" s="85"/>
      <c r="Q27" s="85"/>
      <c r="R27" s="85"/>
      <c r="S27" s="28"/>
      <c r="T27" s="85"/>
      <c r="U27" s="26"/>
      <c r="X27" s="21"/>
    </row>
    <row r="28" spans="1:24" ht="21" customHeight="1">
      <c r="A28" s="446" t="s">
        <v>29</v>
      </c>
      <c r="B28" s="447"/>
      <c r="C28" s="14" t="s">
        <v>199</v>
      </c>
      <c r="D28" s="448" t="s">
        <v>208</v>
      </c>
      <c r="E28" s="449"/>
      <c r="F28" s="449"/>
      <c r="G28" s="449"/>
      <c r="H28" s="449"/>
      <c r="I28" s="449"/>
      <c r="J28" s="450"/>
      <c r="K28" s="22"/>
      <c r="L28" s="446" t="s">
        <v>29</v>
      </c>
      <c r="M28" s="447"/>
      <c r="N28" s="14" t="s">
        <v>200</v>
      </c>
      <c r="O28" s="448" t="s">
        <v>210</v>
      </c>
      <c r="P28" s="448"/>
      <c r="Q28" s="448"/>
      <c r="R28" s="448"/>
      <c r="S28" s="448"/>
      <c r="T28" s="448"/>
      <c r="U28" s="451"/>
    </row>
    <row r="29" spans="1:24">
      <c r="A29" s="452" t="s">
        <v>30</v>
      </c>
      <c r="B29" s="452"/>
      <c r="C29" s="453"/>
      <c r="D29" s="454"/>
      <c r="E29" s="454"/>
      <c r="F29" s="454"/>
      <c r="G29" s="454"/>
      <c r="H29" s="454"/>
      <c r="I29" s="454"/>
      <c r="J29" s="455"/>
      <c r="K29" s="23"/>
      <c r="L29" s="446" t="s">
        <v>30</v>
      </c>
      <c r="M29" s="447"/>
      <c r="N29" s="453"/>
      <c r="O29" s="454"/>
      <c r="P29" s="454"/>
      <c r="Q29" s="454"/>
      <c r="R29" s="454"/>
      <c r="S29" s="454"/>
      <c r="T29" s="454"/>
      <c r="U29" s="455"/>
    </row>
    <row r="30" spans="1:24" ht="51" customHeight="1">
      <c r="A30" s="456" t="s">
        <v>209</v>
      </c>
      <c r="B30" s="457"/>
      <c r="C30" s="457"/>
      <c r="D30" s="457"/>
      <c r="E30" s="457"/>
      <c r="F30" s="457"/>
      <c r="G30" s="457"/>
      <c r="H30" s="457"/>
      <c r="I30" s="457"/>
      <c r="J30" s="458"/>
      <c r="K30" s="24"/>
      <c r="L30" s="456" t="s">
        <v>211</v>
      </c>
      <c r="M30" s="459"/>
      <c r="N30" s="459"/>
      <c r="O30" s="459"/>
      <c r="P30" s="459"/>
      <c r="Q30" s="459"/>
      <c r="R30" s="459"/>
      <c r="S30" s="459"/>
      <c r="T30" s="459"/>
      <c r="U30" s="460"/>
    </row>
    <row r="31" spans="1:24">
      <c r="A31" s="446" t="s">
        <v>42</v>
      </c>
      <c r="B31" s="447"/>
      <c r="C31" s="461" t="s">
        <v>267</v>
      </c>
      <c r="D31" s="462"/>
      <c r="E31" s="462"/>
      <c r="F31" s="462"/>
      <c r="G31" s="462"/>
      <c r="H31" s="462"/>
      <c r="I31" s="462"/>
      <c r="J31" s="463"/>
      <c r="K31" s="25"/>
      <c r="L31" s="446" t="s">
        <v>42</v>
      </c>
      <c r="M31" s="447"/>
      <c r="N31" s="461" t="s">
        <v>268</v>
      </c>
      <c r="O31" s="464"/>
      <c r="P31" s="464"/>
      <c r="Q31" s="464"/>
      <c r="R31" s="464"/>
      <c r="S31" s="464"/>
      <c r="T31" s="464"/>
      <c r="U31" s="465"/>
    </row>
    <row r="32" spans="1:24">
      <c r="A32" s="446" t="s">
        <v>32</v>
      </c>
      <c r="B32" s="447"/>
      <c r="C32" s="71" t="s">
        <v>36</v>
      </c>
      <c r="D32" s="86">
        <v>22</v>
      </c>
      <c r="E32" s="84" t="s">
        <v>38</v>
      </c>
      <c r="F32" s="84" t="s">
        <v>37</v>
      </c>
      <c r="G32" s="84" t="s">
        <v>309</v>
      </c>
      <c r="H32" s="86"/>
      <c r="I32" s="84" t="s">
        <v>39</v>
      </c>
      <c r="J32" s="70"/>
      <c r="K32" s="26"/>
      <c r="L32" s="446" t="s">
        <v>32</v>
      </c>
      <c r="M32" s="447"/>
      <c r="N32" s="71" t="s">
        <v>36</v>
      </c>
      <c r="O32" s="86">
        <v>19</v>
      </c>
      <c r="P32" s="84" t="s">
        <v>38</v>
      </c>
      <c r="Q32" s="84" t="s">
        <v>37</v>
      </c>
      <c r="R32" s="84" t="s">
        <v>309</v>
      </c>
      <c r="S32" s="86"/>
      <c r="T32" s="84" t="s">
        <v>39</v>
      </c>
      <c r="U32" s="70"/>
    </row>
    <row r="33" spans="1:21">
      <c r="A33" s="452" t="s">
        <v>44</v>
      </c>
      <c r="B33" s="452"/>
      <c r="C33" s="71" t="s">
        <v>309</v>
      </c>
      <c r="D33" s="86">
        <v>4</v>
      </c>
      <c r="E33" s="84" t="s">
        <v>39</v>
      </c>
      <c r="F33" s="762" t="s">
        <v>45</v>
      </c>
      <c r="G33" s="762"/>
      <c r="H33" s="760">
        <v>3000</v>
      </c>
      <c r="I33" s="760"/>
      <c r="J33" s="70" t="s">
        <v>49</v>
      </c>
      <c r="K33" s="26"/>
      <c r="L33" s="452" t="s">
        <v>44</v>
      </c>
      <c r="M33" s="452"/>
      <c r="N33" s="71" t="s">
        <v>309</v>
      </c>
      <c r="O33" s="86">
        <v>4</v>
      </c>
      <c r="P33" s="84" t="s">
        <v>39</v>
      </c>
      <c r="Q33" s="762" t="s">
        <v>45</v>
      </c>
      <c r="R33" s="762"/>
      <c r="S33" s="760">
        <v>8800</v>
      </c>
      <c r="T33" s="760"/>
      <c r="U33" s="70" t="s">
        <v>49</v>
      </c>
    </row>
    <row r="34" spans="1:21">
      <c r="A34" s="452" t="s">
        <v>46</v>
      </c>
      <c r="B34" s="452"/>
      <c r="C34" s="82"/>
      <c r="D34" s="29"/>
      <c r="E34" s="82"/>
      <c r="F34" s="82"/>
      <c r="G34" s="82"/>
      <c r="H34" s="29"/>
      <c r="I34" s="82"/>
      <c r="J34" s="16"/>
      <c r="K34" s="26"/>
      <c r="L34" s="452" t="s">
        <v>46</v>
      </c>
      <c r="M34" s="452"/>
      <c r="N34" s="82"/>
      <c r="O34" s="29"/>
      <c r="P34" s="82"/>
      <c r="Q34" s="82"/>
      <c r="R34" s="82"/>
      <c r="S34" s="29"/>
      <c r="T34" s="82"/>
      <c r="U34" s="16"/>
    </row>
    <row r="35" spans="1:21">
      <c r="A35" s="758" t="s">
        <v>47</v>
      </c>
      <c r="B35" s="759"/>
      <c r="C35" s="85"/>
      <c r="D35" s="28"/>
      <c r="E35" s="85"/>
      <c r="F35" s="759"/>
      <c r="G35" s="759"/>
      <c r="H35" s="761"/>
      <c r="I35" s="761"/>
      <c r="J35" s="30"/>
      <c r="K35" s="26"/>
      <c r="L35" s="758" t="s">
        <v>47</v>
      </c>
      <c r="M35" s="759"/>
      <c r="N35" s="85"/>
      <c r="O35" s="28"/>
      <c r="P35" s="85"/>
      <c r="Q35" s="759"/>
      <c r="R35" s="759"/>
      <c r="S35" s="761"/>
      <c r="T35" s="761"/>
      <c r="U35" s="30"/>
    </row>
    <row r="36" spans="1:21" ht="47.1" customHeight="1">
      <c r="A36" s="755" t="s">
        <v>334</v>
      </c>
      <c r="B36" s="756"/>
      <c r="C36" s="756"/>
      <c r="D36" s="756"/>
      <c r="E36" s="756"/>
      <c r="F36" s="756"/>
      <c r="G36" s="756"/>
      <c r="H36" s="756"/>
      <c r="I36" s="756"/>
      <c r="J36" s="757"/>
      <c r="K36" s="26"/>
      <c r="L36" s="755" t="s">
        <v>335</v>
      </c>
      <c r="M36" s="756"/>
      <c r="N36" s="756"/>
      <c r="O36" s="756"/>
      <c r="P36" s="756"/>
      <c r="Q36" s="756"/>
      <c r="R36" s="756"/>
      <c r="S36" s="756"/>
      <c r="T36" s="756"/>
      <c r="U36" s="757"/>
    </row>
    <row r="37" spans="1:21">
      <c r="A37" s="758" t="s">
        <v>48</v>
      </c>
      <c r="B37" s="759"/>
      <c r="C37" s="31" t="s">
        <v>51</v>
      </c>
      <c r="D37" s="28"/>
      <c r="E37" s="85"/>
      <c r="F37" s="85"/>
      <c r="G37" s="85"/>
      <c r="H37" s="28"/>
      <c r="I37" s="85"/>
      <c r="J37" s="30"/>
      <c r="K37" s="26"/>
      <c r="L37" s="758" t="s">
        <v>48</v>
      </c>
      <c r="M37" s="759"/>
      <c r="N37" s="31" t="s">
        <v>180</v>
      </c>
      <c r="O37" s="28"/>
      <c r="P37" s="85"/>
      <c r="Q37" s="85"/>
      <c r="R37" s="85"/>
      <c r="S37" s="28"/>
      <c r="T37" s="85"/>
      <c r="U37" s="30"/>
    </row>
    <row r="38" spans="1:21">
      <c r="A38" s="36"/>
      <c r="B38" s="34"/>
      <c r="C38" s="32"/>
      <c r="D38" s="33"/>
      <c r="E38" s="34"/>
      <c r="F38" s="34"/>
      <c r="G38" s="34"/>
      <c r="H38" s="33"/>
      <c r="I38" s="34"/>
      <c r="J38" s="35"/>
      <c r="K38" s="26"/>
      <c r="L38" s="36"/>
      <c r="M38" s="34"/>
      <c r="N38" s="32"/>
      <c r="O38" s="33"/>
      <c r="P38" s="34"/>
      <c r="Q38" s="34"/>
      <c r="R38" s="34"/>
      <c r="S38" s="33"/>
      <c r="T38" s="34"/>
      <c r="U38" s="35"/>
    </row>
    <row r="39" spans="1:21" ht="30" customHeight="1">
      <c r="A39" s="10"/>
      <c r="L39" s="10"/>
    </row>
    <row r="40" spans="1:21" ht="21" customHeight="1">
      <c r="A40" s="446" t="s">
        <v>29</v>
      </c>
      <c r="B40" s="447"/>
      <c r="C40" s="14" t="s">
        <v>201</v>
      </c>
      <c r="D40" s="448" t="s">
        <v>215</v>
      </c>
      <c r="E40" s="449"/>
      <c r="F40" s="449"/>
      <c r="G40" s="449"/>
      <c r="H40" s="449"/>
      <c r="I40" s="449"/>
      <c r="J40" s="450"/>
      <c r="K40" s="22"/>
      <c r="L40" s="446" t="s">
        <v>29</v>
      </c>
      <c r="M40" s="447"/>
      <c r="N40" s="14" t="s">
        <v>202</v>
      </c>
      <c r="O40" s="448"/>
      <c r="P40" s="448"/>
      <c r="Q40" s="448"/>
      <c r="R40" s="448"/>
      <c r="S40" s="448"/>
      <c r="T40" s="448"/>
      <c r="U40" s="451"/>
    </row>
    <row r="41" spans="1:21">
      <c r="A41" s="452" t="s">
        <v>30</v>
      </c>
      <c r="B41" s="452"/>
      <c r="C41" s="453"/>
      <c r="D41" s="454"/>
      <c r="E41" s="454"/>
      <c r="F41" s="454"/>
      <c r="G41" s="454"/>
      <c r="H41" s="454"/>
      <c r="I41" s="454"/>
      <c r="J41" s="455"/>
      <c r="K41" s="23"/>
      <c r="L41" s="446" t="s">
        <v>30</v>
      </c>
      <c r="M41" s="447"/>
      <c r="N41" s="453"/>
      <c r="O41" s="454"/>
      <c r="P41" s="454"/>
      <c r="Q41" s="454"/>
      <c r="R41" s="454"/>
      <c r="S41" s="454"/>
      <c r="T41" s="454"/>
      <c r="U41" s="455"/>
    </row>
    <row r="42" spans="1:21" ht="60" customHeight="1">
      <c r="A42" s="456" t="s">
        <v>295</v>
      </c>
      <c r="B42" s="457"/>
      <c r="C42" s="457"/>
      <c r="D42" s="457"/>
      <c r="E42" s="457"/>
      <c r="F42" s="457"/>
      <c r="G42" s="457"/>
      <c r="H42" s="457"/>
      <c r="I42" s="457"/>
      <c r="J42" s="458"/>
      <c r="K42" s="24"/>
      <c r="L42" s="456"/>
      <c r="M42" s="459"/>
      <c r="N42" s="459"/>
      <c r="O42" s="459"/>
      <c r="P42" s="459"/>
      <c r="Q42" s="459"/>
      <c r="R42" s="459"/>
      <c r="S42" s="459"/>
      <c r="T42" s="459"/>
      <c r="U42" s="460"/>
    </row>
    <row r="43" spans="1:21">
      <c r="A43" s="446" t="s">
        <v>42</v>
      </c>
      <c r="B43" s="447"/>
      <c r="C43" s="461" t="s">
        <v>94</v>
      </c>
      <c r="D43" s="462"/>
      <c r="E43" s="462"/>
      <c r="F43" s="462"/>
      <c r="G43" s="462"/>
      <c r="H43" s="462"/>
      <c r="I43" s="462"/>
      <c r="J43" s="463"/>
      <c r="K43" s="25"/>
      <c r="L43" s="446" t="s">
        <v>42</v>
      </c>
      <c r="M43" s="447"/>
      <c r="N43" s="461"/>
      <c r="O43" s="464"/>
      <c r="P43" s="464"/>
      <c r="Q43" s="464"/>
      <c r="R43" s="464"/>
      <c r="S43" s="464"/>
      <c r="T43" s="464"/>
      <c r="U43" s="465"/>
    </row>
    <row r="44" spans="1:21">
      <c r="A44" s="446" t="s">
        <v>32</v>
      </c>
      <c r="B44" s="447"/>
      <c r="C44" s="71" t="s">
        <v>36</v>
      </c>
      <c r="D44" s="87">
        <v>28</v>
      </c>
      <c r="E44" s="84" t="s">
        <v>38</v>
      </c>
      <c r="F44" s="84" t="s">
        <v>37</v>
      </c>
      <c r="G44" s="84" t="s">
        <v>309</v>
      </c>
      <c r="H44" s="87"/>
      <c r="I44" s="84" t="s">
        <v>38</v>
      </c>
      <c r="J44" s="70"/>
      <c r="K44" s="26"/>
      <c r="L44" s="446" t="s">
        <v>32</v>
      </c>
      <c r="M44" s="447"/>
      <c r="N44" s="71" t="s">
        <v>36</v>
      </c>
      <c r="O44" s="87"/>
      <c r="P44" s="84" t="s">
        <v>38</v>
      </c>
      <c r="Q44" s="84" t="s">
        <v>37</v>
      </c>
      <c r="R44" s="84" t="s">
        <v>309</v>
      </c>
      <c r="S44" s="87"/>
      <c r="T44" s="84" t="s">
        <v>38</v>
      </c>
      <c r="U44" s="70"/>
    </row>
    <row r="45" spans="1:21">
      <c r="A45" s="452" t="s">
        <v>44</v>
      </c>
      <c r="B45" s="452"/>
      <c r="C45" s="71" t="s">
        <v>309</v>
      </c>
      <c r="D45" s="86">
        <v>4</v>
      </c>
      <c r="E45" s="84" t="s">
        <v>39</v>
      </c>
      <c r="F45" s="762" t="s">
        <v>45</v>
      </c>
      <c r="G45" s="762"/>
      <c r="H45" s="760">
        <v>16500</v>
      </c>
      <c r="I45" s="760"/>
      <c r="J45" s="70" t="s">
        <v>49</v>
      </c>
      <c r="K45" s="26"/>
      <c r="L45" s="452" t="s">
        <v>44</v>
      </c>
      <c r="M45" s="452"/>
      <c r="N45" s="71" t="s">
        <v>309</v>
      </c>
      <c r="O45" s="87"/>
      <c r="P45" s="84" t="s">
        <v>39</v>
      </c>
      <c r="Q45" s="762" t="s">
        <v>53</v>
      </c>
      <c r="R45" s="762"/>
      <c r="S45" s="760"/>
      <c r="T45" s="760"/>
      <c r="U45" s="70" t="s">
        <v>49</v>
      </c>
    </row>
    <row r="46" spans="1:21">
      <c r="A46" s="452" t="s">
        <v>46</v>
      </c>
      <c r="B46" s="452"/>
      <c r="C46" s="82"/>
      <c r="D46" s="29"/>
      <c r="E46" s="82"/>
      <c r="F46" s="82"/>
      <c r="G46" s="82"/>
      <c r="H46" s="29"/>
      <c r="I46" s="82"/>
      <c r="J46" s="16"/>
      <c r="K46" s="26"/>
      <c r="L46" s="452" t="s">
        <v>46</v>
      </c>
      <c r="M46" s="452"/>
      <c r="N46" s="82"/>
      <c r="O46" s="29"/>
      <c r="P46" s="82"/>
      <c r="Q46" s="82"/>
      <c r="R46" s="82"/>
      <c r="S46" s="29"/>
      <c r="T46" s="82"/>
      <c r="U46" s="16"/>
    </row>
    <row r="47" spans="1:21">
      <c r="A47" s="758" t="s">
        <v>47</v>
      </c>
      <c r="B47" s="759"/>
      <c r="C47" s="85"/>
      <c r="D47" s="28"/>
      <c r="E47" s="85"/>
      <c r="F47" s="759"/>
      <c r="G47" s="759"/>
      <c r="H47" s="761"/>
      <c r="I47" s="761"/>
      <c r="J47" s="30"/>
      <c r="K47" s="26"/>
      <c r="L47" s="758" t="s">
        <v>47</v>
      </c>
      <c r="M47" s="759"/>
      <c r="N47" s="85"/>
      <c r="O47" s="28"/>
      <c r="P47" s="85"/>
      <c r="Q47" s="759"/>
      <c r="R47" s="759"/>
      <c r="S47" s="761"/>
      <c r="T47" s="761"/>
      <c r="U47" s="30"/>
    </row>
    <row r="48" spans="1:21" ht="47.1" customHeight="1">
      <c r="A48" s="755" t="s">
        <v>336</v>
      </c>
      <c r="B48" s="756"/>
      <c r="C48" s="756"/>
      <c r="D48" s="756"/>
      <c r="E48" s="756"/>
      <c r="F48" s="756"/>
      <c r="G48" s="756"/>
      <c r="H48" s="756"/>
      <c r="I48" s="756"/>
      <c r="J48" s="757"/>
      <c r="K48" s="26"/>
      <c r="L48" s="755"/>
      <c r="M48" s="756"/>
      <c r="N48" s="756"/>
      <c r="O48" s="756"/>
      <c r="P48" s="756"/>
      <c r="Q48" s="756"/>
      <c r="R48" s="756"/>
      <c r="S48" s="756"/>
      <c r="T48" s="756"/>
      <c r="U48" s="757"/>
    </row>
    <row r="49" spans="1:24">
      <c r="A49" s="758" t="s">
        <v>48</v>
      </c>
      <c r="B49" s="759"/>
      <c r="C49" s="31" t="s">
        <v>52</v>
      </c>
      <c r="D49" s="28"/>
      <c r="E49" s="85"/>
      <c r="F49" s="85"/>
      <c r="G49" s="85"/>
      <c r="H49" s="28"/>
      <c r="I49" s="85"/>
      <c r="J49" s="30"/>
      <c r="K49" s="26"/>
      <c r="L49" s="758" t="s">
        <v>48</v>
      </c>
      <c r="M49" s="759"/>
      <c r="N49" s="31"/>
      <c r="O49" s="28"/>
      <c r="P49" s="85"/>
      <c r="Q49" s="85"/>
      <c r="R49" s="85"/>
      <c r="S49" s="28"/>
      <c r="T49" s="85"/>
      <c r="U49" s="30"/>
    </row>
    <row r="50" spans="1:24" ht="13.5" customHeight="1">
      <c r="A50" s="36"/>
      <c r="B50" s="34"/>
      <c r="C50" s="32"/>
      <c r="D50" s="33"/>
      <c r="E50" s="34"/>
      <c r="F50" s="34"/>
      <c r="G50" s="34"/>
      <c r="H50" s="33"/>
      <c r="I50" s="34"/>
      <c r="J50" s="35"/>
      <c r="L50" s="36"/>
      <c r="M50" s="34"/>
      <c r="N50" s="32"/>
      <c r="O50" s="33"/>
      <c r="P50" s="34"/>
      <c r="Q50" s="34"/>
      <c r="R50" s="34"/>
      <c r="S50" s="33"/>
      <c r="T50" s="34"/>
      <c r="U50" s="35"/>
      <c r="X50" s="21"/>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B49"/>
  <sheetViews>
    <sheetView view="pageBreakPreview" zoomScaleNormal="100" zoomScaleSheetLayoutView="100" workbookViewId="0">
      <selection activeCell="AQ7" sqref="AQ7"/>
    </sheetView>
  </sheetViews>
  <sheetFormatPr defaultRowHeight="13.5"/>
  <cols>
    <col min="6" max="41" width="2.75" customWidth="1"/>
  </cols>
  <sheetData>
    <row r="1" spans="2:49" s="204" customFormat="1" ht="15" customHeight="1">
      <c r="B1" s="346" t="s">
        <v>337</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row>
    <row r="2" spans="2:49" s="204" customFormat="1" ht="15" customHeight="1">
      <c r="B2" s="381" t="s">
        <v>338</v>
      </c>
      <c r="C2" s="381"/>
      <c r="D2" s="381"/>
      <c r="E2" s="381"/>
      <c r="F2" s="383" t="s">
        <v>339</v>
      </c>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Q2" s="205" t="s">
        <v>339</v>
      </c>
      <c r="AR2" s="205"/>
      <c r="AS2" s="205"/>
      <c r="AT2" s="205"/>
      <c r="AU2" s="205"/>
      <c r="AV2" s="205"/>
      <c r="AW2" s="205"/>
    </row>
    <row r="3" spans="2:49" s="204" customFormat="1" ht="15" customHeight="1">
      <c r="B3" s="382"/>
      <c r="C3" s="382"/>
      <c r="D3" s="382"/>
      <c r="E3" s="382"/>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Q3" s="205" t="s">
        <v>419</v>
      </c>
      <c r="AR3" s="205"/>
      <c r="AS3" s="205"/>
      <c r="AT3" s="205"/>
      <c r="AU3" s="205"/>
      <c r="AV3" s="205"/>
      <c r="AW3" s="205"/>
    </row>
    <row r="4" spans="2:49" s="204" customFormat="1" ht="30" customHeight="1">
      <c r="B4" s="351" t="s">
        <v>340</v>
      </c>
      <c r="C4" s="351"/>
      <c r="D4" s="351"/>
      <c r="E4" s="351"/>
      <c r="F4" s="385" t="s">
        <v>341</v>
      </c>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Q4" s="205"/>
      <c r="AR4" s="205"/>
      <c r="AS4" s="205"/>
      <c r="AT4" s="205"/>
      <c r="AU4" s="205"/>
      <c r="AV4" s="205"/>
      <c r="AW4" s="205"/>
    </row>
    <row r="5" spans="2:49" s="204" customFormat="1" ht="30" customHeight="1">
      <c r="B5" s="329" t="s">
        <v>342</v>
      </c>
      <c r="C5" s="286"/>
      <c r="D5" s="286"/>
      <c r="E5" s="287"/>
      <c r="F5" s="354" t="s">
        <v>343</v>
      </c>
      <c r="G5" s="355"/>
      <c r="H5" s="355"/>
      <c r="I5" s="355"/>
      <c r="J5" s="355"/>
      <c r="K5" s="355"/>
      <c r="L5" s="355"/>
      <c r="M5" s="355"/>
      <c r="N5" s="355"/>
      <c r="O5" s="355"/>
      <c r="P5" s="355"/>
      <c r="Q5" s="355"/>
      <c r="R5" s="356"/>
      <c r="S5" s="353" t="s">
        <v>344</v>
      </c>
      <c r="T5" s="295"/>
      <c r="U5" s="295"/>
      <c r="V5" s="295"/>
      <c r="W5" s="295"/>
      <c r="X5" s="295"/>
      <c r="Y5" s="295"/>
      <c r="Z5" s="295"/>
      <c r="AA5" s="295"/>
      <c r="AB5" s="296"/>
      <c r="AC5" s="380" t="s">
        <v>345</v>
      </c>
      <c r="AD5" s="357"/>
      <c r="AE5" s="357"/>
      <c r="AF5" s="357"/>
      <c r="AG5" s="357"/>
      <c r="AH5" s="357"/>
      <c r="AI5" s="357"/>
      <c r="AJ5" s="357"/>
      <c r="AK5" s="357"/>
      <c r="AL5" s="357"/>
      <c r="AM5" s="357"/>
      <c r="AN5" s="357"/>
      <c r="AO5" s="358"/>
      <c r="AQ5" s="205" t="s">
        <v>345</v>
      </c>
      <c r="AR5" s="205"/>
      <c r="AS5" s="205"/>
      <c r="AT5" s="206" t="s">
        <v>346</v>
      </c>
      <c r="AU5" s="205"/>
      <c r="AV5" s="205"/>
      <c r="AW5" s="205"/>
    </row>
    <row r="6" spans="2:49" s="204" customFormat="1" ht="30" customHeight="1">
      <c r="B6" s="329" t="s">
        <v>347</v>
      </c>
      <c r="C6" s="286"/>
      <c r="D6" s="286"/>
      <c r="E6" s="287"/>
      <c r="F6" s="380" t="s">
        <v>348</v>
      </c>
      <c r="G6" s="357"/>
      <c r="H6" s="357"/>
      <c r="I6" s="357"/>
      <c r="J6" s="357"/>
      <c r="K6" s="357"/>
      <c r="L6" s="357"/>
      <c r="M6" s="357"/>
      <c r="N6" s="357"/>
      <c r="O6" s="357"/>
      <c r="P6" s="357"/>
      <c r="Q6" s="357"/>
      <c r="R6" s="358"/>
      <c r="S6" s="329" t="s">
        <v>349</v>
      </c>
      <c r="T6" s="286"/>
      <c r="U6" s="286"/>
      <c r="V6" s="286"/>
      <c r="W6" s="286"/>
      <c r="X6" s="286"/>
      <c r="Y6" s="286"/>
      <c r="Z6" s="286"/>
      <c r="AA6" s="286"/>
      <c r="AB6" s="287"/>
      <c r="AC6" s="354" t="s">
        <v>350</v>
      </c>
      <c r="AD6" s="357"/>
      <c r="AE6" s="357"/>
      <c r="AF6" s="357"/>
      <c r="AG6" s="357"/>
      <c r="AH6" s="357"/>
      <c r="AI6" s="357"/>
      <c r="AJ6" s="357"/>
      <c r="AK6" s="357"/>
      <c r="AL6" s="357"/>
      <c r="AM6" s="357"/>
      <c r="AN6" s="357"/>
      <c r="AO6" s="358"/>
      <c r="AQ6" s="205" t="s">
        <v>351</v>
      </c>
      <c r="AR6" s="205"/>
      <c r="AS6" s="205"/>
      <c r="AT6" s="206" t="s">
        <v>412</v>
      </c>
      <c r="AU6" s="205"/>
      <c r="AV6" s="205"/>
      <c r="AW6" s="205"/>
    </row>
    <row r="7" spans="2:49" s="204" customFormat="1" ht="38.1" customHeight="1">
      <c r="B7" s="278" t="s">
        <v>352</v>
      </c>
      <c r="C7" s="279"/>
      <c r="D7" s="279"/>
      <c r="E7" s="280"/>
      <c r="F7" s="285" t="s">
        <v>353</v>
      </c>
      <c r="G7" s="291"/>
      <c r="H7" s="291"/>
      <c r="I7" s="291"/>
      <c r="J7" s="286"/>
      <c r="K7" s="286"/>
      <c r="L7" s="286"/>
      <c r="M7" s="286"/>
      <c r="N7" s="286"/>
      <c r="O7" s="286"/>
      <c r="P7" s="286"/>
      <c r="Q7" s="287"/>
      <c r="R7" s="285" t="s">
        <v>354</v>
      </c>
      <c r="S7" s="291"/>
      <c r="T7" s="291"/>
      <c r="U7" s="291"/>
      <c r="V7" s="286"/>
      <c r="W7" s="286"/>
      <c r="X7" s="286"/>
      <c r="Y7" s="286"/>
      <c r="Z7" s="286"/>
      <c r="AA7" s="286"/>
      <c r="AB7" s="286"/>
      <c r="AC7" s="287"/>
      <c r="AD7" s="302" t="s">
        <v>355</v>
      </c>
      <c r="AE7" s="303"/>
      <c r="AF7" s="303"/>
      <c r="AG7" s="303"/>
      <c r="AH7" s="253"/>
      <c r="AI7" s="254"/>
      <c r="AJ7" s="302" t="s">
        <v>414</v>
      </c>
      <c r="AK7" s="303"/>
      <c r="AL7" s="303"/>
      <c r="AM7" s="303"/>
      <c r="AN7" s="253"/>
      <c r="AO7" s="254"/>
      <c r="AQ7" s="205" t="s">
        <v>356</v>
      </c>
      <c r="AR7" s="205"/>
      <c r="AS7" s="205"/>
      <c r="AT7" s="205"/>
      <c r="AU7" s="205"/>
      <c r="AV7" s="205"/>
      <c r="AW7" s="205"/>
    </row>
    <row r="8" spans="2:49" s="204" customFormat="1" ht="90" customHeight="1">
      <c r="B8" s="343"/>
      <c r="C8" s="344"/>
      <c r="D8" s="344"/>
      <c r="E8" s="345"/>
      <c r="F8" s="285" t="s">
        <v>415</v>
      </c>
      <c r="G8" s="291"/>
      <c r="H8" s="291"/>
      <c r="I8" s="291"/>
      <c r="J8" s="291"/>
      <c r="K8" s="292"/>
      <c r="L8" s="285" t="s">
        <v>416</v>
      </c>
      <c r="M8" s="291"/>
      <c r="N8" s="291"/>
      <c r="O8" s="291"/>
      <c r="P8" s="291"/>
      <c r="Q8" s="292"/>
      <c r="R8" s="285" t="s">
        <v>417</v>
      </c>
      <c r="S8" s="291"/>
      <c r="T8" s="291"/>
      <c r="U8" s="291"/>
      <c r="V8" s="291"/>
      <c r="W8" s="292"/>
      <c r="X8" s="285" t="s">
        <v>418</v>
      </c>
      <c r="Y8" s="291"/>
      <c r="Z8" s="291"/>
      <c r="AA8" s="291"/>
      <c r="AB8" s="291"/>
      <c r="AC8" s="292"/>
      <c r="AD8" s="320"/>
      <c r="AE8" s="321"/>
      <c r="AF8" s="321"/>
      <c r="AG8" s="321"/>
      <c r="AH8" s="321"/>
      <c r="AI8" s="322"/>
      <c r="AJ8" s="320"/>
      <c r="AK8" s="321"/>
      <c r="AL8" s="321"/>
      <c r="AM8" s="321"/>
      <c r="AN8" s="321"/>
      <c r="AO8" s="322"/>
    </row>
    <row r="9" spans="2:49" s="204" customFormat="1" ht="23.1" customHeight="1">
      <c r="B9" s="217"/>
      <c r="C9" s="353" t="s">
        <v>357</v>
      </c>
      <c r="D9" s="295"/>
      <c r="E9" s="296"/>
      <c r="F9" s="362"/>
      <c r="G9" s="363"/>
      <c r="H9" s="363"/>
      <c r="I9" s="363"/>
      <c r="J9" s="363"/>
      <c r="K9" s="364"/>
      <c r="L9" s="362"/>
      <c r="M9" s="363"/>
      <c r="N9" s="363"/>
      <c r="O9" s="363"/>
      <c r="P9" s="363"/>
      <c r="Q9" s="364"/>
      <c r="R9" s="362"/>
      <c r="S9" s="363"/>
      <c r="T9" s="363"/>
      <c r="U9" s="363"/>
      <c r="V9" s="363"/>
      <c r="W9" s="364"/>
      <c r="X9" s="362"/>
      <c r="Y9" s="363"/>
      <c r="Z9" s="363"/>
      <c r="AA9" s="363"/>
      <c r="AB9" s="363"/>
      <c r="AC9" s="364"/>
      <c r="AD9" s="377"/>
      <c r="AE9" s="378"/>
      <c r="AF9" s="378"/>
      <c r="AG9" s="378"/>
      <c r="AH9" s="378"/>
      <c r="AI9" s="379"/>
      <c r="AJ9" s="362"/>
      <c r="AK9" s="363"/>
      <c r="AL9" s="363"/>
      <c r="AM9" s="363"/>
      <c r="AN9" s="363"/>
      <c r="AO9" s="364"/>
    </row>
    <row r="10" spans="2:49" s="204" customFormat="1" ht="23.1" customHeight="1">
      <c r="B10" s="217"/>
      <c r="C10" s="353" t="s">
        <v>358</v>
      </c>
      <c r="D10" s="295"/>
      <c r="E10" s="296"/>
      <c r="F10" s="362"/>
      <c r="G10" s="363"/>
      <c r="H10" s="363"/>
      <c r="I10" s="363"/>
      <c r="J10" s="363"/>
      <c r="K10" s="364"/>
      <c r="L10" s="362"/>
      <c r="M10" s="363"/>
      <c r="N10" s="363"/>
      <c r="O10" s="363"/>
      <c r="P10" s="363"/>
      <c r="Q10" s="364"/>
      <c r="R10" s="362"/>
      <c r="S10" s="363"/>
      <c r="T10" s="363"/>
      <c r="U10" s="363"/>
      <c r="V10" s="363"/>
      <c r="W10" s="364"/>
      <c r="X10" s="362"/>
      <c r="Y10" s="363"/>
      <c r="Z10" s="363"/>
      <c r="AA10" s="363"/>
      <c r="AB10" s="363"/>
      <c r="AC10" s="364"/>
      <c r="AD10" s="377"/>
      <c r="AE10" s="378"/>
      <c r="AF10" s="378"/>
      <c r="AG10" s="378"/>
      <c r="AH10" s="378"/>
      <c r="AI10" s="379"/>
      <c r="AJ10" s="362"/>
      <c r="AK10" s="363"/>
      <c r="AL10" s="363"/>
      <c r="AM10" s="363"/>
      <c r="AN10" s="363"/>
      <c r="AO10" s="364"/>
    </row>
    <row r="11" spans="2:49" s="204" customFormat="1" ht="23.1" customHeight="1">
      <c r="B11" s="217"/>
      <c r="C11" s="329" t="s">
        <v>358</v>
      </c>
      <c r="D11" s="286"/>
      <c r="E11" s="287"/>
      <c r="F11" s="362"/>
      <c r="G11" s="363"/>
      <c r="H11" s="363"/>
      <c r="I11" s="363"/>
      <c r="J11" s="363"/>
      <c r="K11" s="364"/>
      <c r="L11" s="362"/>
      <c r="M11" s="363"/>
      <c r="N11" s="363"/>
      <c r="O11" s="363"/>
      <c r="P11" s="363"/>
      <c r="Q11" s="364"/>
      <c r="R11" s="362"/>
      <c r="S11" s="363"/>
      <c r="T11" s="363"/>
      <c r="U11" s="363"/>
      <c r="V11" s="363"/>
      <c r="W11" s="364"/>
      <c r="X11" s="362"/>
      <c r="Y11" s="363"/>
      <c r="Z11" s="363"/>
      <c r="AA11" s="363"/>
      <c r="AB11" s="363"/>
      <c r="AC11" s="364"/>
      <c r="AD11" s="377"/>
      <c r="AE11" s="378"/>
      <c r="AF11" s="378"/>
      <c r="AG11" s="378"/>
      <c r="AH11" s="378"/>
      <c r="AI11" s="379"/>
      <c r="AJ11" s="362"/>
      <c r="AK11" s="363"/>
      <c r="AL11" s="363"/>
      <c r="AM11" s="363"/>
      <c r="AN11" s="363"/>
      <c r="AO11" s="364"/>
    </row>
    <row r="12" spans="2:49" s="204" customFormat="1" ht="23.1" customHeight="1">
      <c r="B12" s="217"/>
      <c r="C12" s="329" t="s">
        <v>359</v>
      </c>
      <c r="D12" s="286"/>
      <c r="E12" s="287"/>
      <c r="F12" s="362"/>
      <c r="G12" s="363"/>
      <c r="H12" s="363"/>
      <c r="I12" s="363"/>
      <c r="J12" s="363"/>
      <c r="K12" s="364"/>
      <c r="L12" s="362"/>
      <c r="M12" s="363"/>
      <c r="N12" s="363"/>
      <c r="O12" s="363"/>
      <c r="P12" s="363"/>
      <c r="Q12" s="364"/>
      <c r="R12" s="362"/>
      <c r="S12" s="363"/>
      <c r="T12" s="363"/>
      <c r="U12" s="363"/>
      <c r="V12" s="363"/>
      <c r="W12" s="364"/>
      <c r="X12" s="362"/>
      <c r="Y12" s="363"/>
      <c r="Z12" s="363"/>
      <c r="AA12" s="363"/>
      <c r="AB12" s="363"/>
      <c r="AC12" s="364"/>
      <c r="AD12" s="377"/>
      <c r="AE12" s="378"/>
      <c r="AF12" s="378"/>
      <c r="AG12" s="378"/>
      <c r="AH12" s="378"/>
      <c r="AI12" s="379"/>
      <c r="AJ12" s="362"/>
      <c r="AK12" s="363"/>
      <c r="AL12" s="363"/>
      <c r="AM12" s="363"/>
      <c r="AN12" s="363"/>
      <c r="AO12" s="364"/>
    </row>
    <row r="13" spans="2:49" s="204" customFormat="1" ht="23.1" customHeight="1">
      <c r="B13" s="218"/>
      <c r="C13" s="329" t="s">
        <v>360</v>
      </c>
      <c r="D13" s="286"/>
      <c r="E13" s="287"/>
      <c r="F13" s="362"/>
      <c r="G13" s="363"/>
      <c r="H13" s="363"/>
      <c r="I13" s="363"/>
      <c r="J13" s="363"/>
      <c r="K13" s="364"/>
      <c r="L13" s="362"/>
      <c r="M13" s="363"/>
      <c r="N13" s="363"/>
      <c r="O13" s="363"/>
      <c r="P13" s="363"/>
      <c r="Q13" s="364"/>
      <c r="R13" s="362"/>
      <c r="S13" s="363"/>
      <c r="T13" s="363"/>
      <c r="U13" s="363"/>
      <c r="V13" s="363"/>
      <c r="W13" s="364"/>
      <c r="X13" s="362"/>
      <c r="Y13" s="363"/>
      <c r="Z13" s="363"/>
      <c r="AA13" s="363"/>
      <c r="AB13" s="363"/>
      <c r="AC13" s="364"/>
      <c r="AD13" s="377"/>
      <c r="AE13" s="378"/>
      <c r="AF13" s="378"/>
      <c r="AG13" s="378"/>
      <c r="AH13" s="378"/>
      <c r="AI13" s="379"/>
      <c r="AJ13" s="362"/>
      <c r="AK13" s="363"/>
      <c r="AL13" s="363"/>
      <c r="AM13" s="363"/>
      <c r="AN13" s="363"/>
      <c r="AO13" s="364"/>
    </row>
    <row r="14" spans="2:49" s="204" customFormat="1" ht="143.1" customHeight="1">
      <c r="B14" s="302" t="s">
        <v>361</v>
      </c>
      <c r="C14" s="303"/>
      <c r="D14" s="303"/>
      <c r="E14" s="304"/>
      <c r="F14" s="365" t="s">
        <v>420</v>
      </c>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7"/>
    </row>
    <row r="15" spans="2:49" s="204" customFormat="1" ht="143.1" customHeight="1">
      <c r="B15" s="308"/>
      <c r="C15" s="309"/>
      <c r="D15" s="309"/>
      <c r="E15" s="310"/>
      <c r="F15" s="368"/>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70"/>
    </row>
    <row r="16" spans="2:49" s="204" customFormat="1" ht="210" customHeight="1">
      <c r="B16" s="252" t="s">
        <v>362</v>
      </c>
      <c r="C16" s="253"/>
      <c r="D16" s="253"/>
      <c r="E16" s="254"/>
      <c r="F16" s="371" t="s">
        <v>363</v>
      </c>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3"/>
    </row>
    <row r="17" spans="2:54" s="204" customFormat="1" ht="210" customHeight="1">
      <c r="B17" s="320"/>
      <c r="C17" s="321"/>
      <c r="D17" s="321"/>
      <c r="E17" s="322"/>
      <c r="F17" s="374"/>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6"/>
    </row>
    <row r="18" spans="2:54" s="204" customFormat="1" ht="84.95" customHeight="1">
      <c r="B18" s="329" t="s">
        <v>364</v>
      </c>
      <c r="C18" s="286"/>
      <c r="D18" s="286"/>
      <c r="E18" s="287"/>
      <c r="F18" s="354" t="s">
        <v>365</v>
      </c>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6"/>
      <c r="BB18" s="209"/>
    </row>
    <row r="19" spans="2:54" s="204" customFormat="1" ht="125.1" customHeight="1">
      <c r="B19" s="285" t="s">
        <v>366</v>
      </c>
      <c r="C19" s="291"/>
      <c r="D19" s="291"/>
      <c r="E19" s="292"/>
      <c r="F19" s="354" t="s">
        <v>367</v>
      </c>
      <c r="G19" s="355"/>
      <c r="H19" s="355"/>
      <c r="I19" s="355"/>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8"/>
    </row>
    <row r="20" spans="2:54" s="204" customFormat="1" ht="50.25" customHeight="1">
      <c r="B20" s="302" t="s">
        <v>368</v>
      </c>
      <c r="C20" s="303"/>
      <c r="D20" s="303"/>
      <c r="E20" s="304"/>
      <c r="F20" s="311" t="s">
        <v>369</v>
      </c>
      <c r="G20" s="312"/>
      <c r="H20" s="312"/>
      <c r="I20" s="312"/>
      <c r="J20" s="312"/>
      <c r="K20" s="312"/>
      <c r="L20" s="312"/>
      <c r="M20" s="312"/>
      <c r="N20" s="312"/>
      <c r="O20" s="313"/>
      <c r="P20" s="357" t="s">
        <v>370</v>
      </c>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8"/>
    </row>
    <row r="21" spans="2:54" s="204" customFormat="1" ht="50.25" customHeight="1">
      <c r="B21" s="305"/>
      <c r="C21" s="306"/>
      <c r="D21" s="306"/>
      <c r="E21" s="307"/>
      <c r="F21" s="311" t="s">
        <v>371</v>
      </c>
      <c r="G21" s="312"/>
      <c r="H21" s="312"/>
      <c r="I21" s="312"/>
      <c r="J21" s="312"/>
      <c r="K21" s="312"/>
      <c r="L21" s="312"/>
      <c r="M21" s="312"/>
      <c r="N21" s="312"/>
      <c r="O21" s="313"/>
      <c r="P21" s="357" t="s">
        <v>372</v>
      </c>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8"/>
    </row>
    <row r="22" spans="2:54" s="204" customFormat="1" ht="50.25" customHeight="1">
      <c r="B22" s="308"/>
      <c r="C22" s="309"/>
      <c r="D22" s="309"/>
      <c r="E22" s="310"/>
      <c r="F22" s="311" t="s">
        <v>373</v>
      </c>
      <c r="G22" s="312"/>
      <c r="H22" s="312"/>
      <c r="I22" s="312"/>
      <c r="J22" s="312"/>
      <c r="K22" s="312"/>
      <c r="L22" s="312"/>
      <c r="M22" s="312"/>
      <c r="N22" s="312"/>
      <c r="O22" s="313"/>
      <c r="P22" s="357" t="s">
        <v>374</v>
      </c>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8"/>
    </row>
    <row r="23" spans="2:54" s="204" customFormat="1" ht="50.25" customHeight="1">
      <c r="B23" s="294" t="s">
        <v>375</v>
      </c>
      <c r="C23" s="295"/>
      <c r="D23" s="295"/>
      <c r="E23" s="296"/>
      <c r="F23" s="354" t="s">
        <v>376</v>
      </c>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356"/>
    </row>
    <row r="24" spans="2:54" s="204" customFormat="1" ht="50.25" customHeight="1">
      <c r="B24" s="294" t="s">
        <v>377</v>
      </c>
      <c r="C24" s="295"/>
      <c r="D24" s="295"/>
      <c r="E24" s="296"/>
      <c r="F24" s="354" t="s">
        <v>378</v>
      </c>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5"/>
      <c r="AM24" s="355"/>
      <c r="AN24" s="355"/>
      <c r="AO24" s="356"/>
    </row>
    <row r="25" spans="2:54" s="204" customFormat="1" ht="50.25" customHeight="1">
      <c r="B25" s="294" t="s">
        <v>379</v>
      </c>
      <c r="C25" s="295"/>
      <c r="D25" s="295"/>
      <c r="E25" s="296"/>
      <c r="F25" s="354" t="s">
        <v>380</v>
      </c>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6"/>
    </row>
    <row r="26" spans="2:54" s="204" customFormat="1" ht="50.25" customHeight="1">
      <c r="B26" s="294" t="s">
        <v>381</v>
      </c>
      <c r="C26" s="295"/>
      <c r="D26" s="295"/>
      <c r="E26" s="296"/>
      <c r="F26" s="359" t="s">
        <v>382</v>
      </c>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204" customFormat="1" ht="93.75" customHeight="1">
      <c r="B27" s="285" t="s">
        <v>383</v>
      </c>
      <c r="C27" s="286"/>
      <c r="D27" s="286"/>
      <c r="E27" s="287"/>
      <c r="F27" s="354" t="s">
        <v>384</v>
      </c>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6"/>
    </row>
    <row r="28" spans="2:54" s="204" customFormat="1" ht="93.75" customHeight="1">
      <c r="B28" s="285" t="s">
        <v>385</v>
      </c>
      <c r="C28" s="286"/>
      <c r="D28" s="286"/>
      <c r="E28" s="287"/>
      <c r="F28" s="354" t="s">
        <v>386</v>
      </c>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55"/>
      <c r="AN28" s="355"/>
      <c r="AO28" s="356"/>
    </row>
    <row r="29" spans="2:54" s="204" customFormat="1" ht="93.75" customHeight="1">
      <c r="B29" s="285" t="s">
        <v>387</v>
      </c>
      <c r="C29" s="286"/>
      <c r="D29" s="286"/>
      <c r="E29" s="287"/>
      <c r="F29" s="354" t="s">
        <v>388</v>
      </c>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5"/>
      <c r="AM29" s="355"/>
      <c r="AN29" s="355"/>
      <c r="AO29" s="356"/>
    </row>
    <row r="30" spans="2:54" s="204" customFormat="1" ht="80.25" customHeight="1">
      <c r="B30" s="285" t="s">
        <v>389</v>
      </c>
      <c r="C30" s="291"/>
      <c r="D30" s="291"/>
      <c r="E30" s="292"/>
      <c r="F30" s="354" t="s">
        <v>390</v>
      </c>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6"/>
    </row>
    <row r="31" spans="2:54" s="204" customFormat="1" ht="80.25" customHeight="1">
      <c r="B31" s="285" t="s">
        <v>391</v>
      </c>
      <c r="C31" s="291"/>
      <c r="D31" s="291"/>
      <c r="E31" s="292"/>
      <c r="F31" s="354" t="s">
        <v>392</v>
      </c>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6"/>
    </row>
    <row r="32" spans="2:54" s="204" customFormat="1" ht="30" customHeight="1">
      <c r="B32" s="293"/>
      <c r="C32" s="293"/>
      <c r="D32" s="293"/>
      <c r="E32" s="293"/>
      <c r="F32" s="252" t="s">
        <v>393</v>
      </c>
      <c r="G32" s="253"/>
      <c r="H32" s="253"/>
      <c r="I32" s="253"/>
      <c r="J32" s="253"/>
      <c r="K32" s="253"/>
      <c r="L32" s="253"/>
      <c r="M32" s="253"/>
      <c r="N32" s="254"/>
      <c r="O32" s="252" t="s">
        <v>394</v>
      </c>
      <c r="P32" s="253"/>
      <c r="Q32" s="253"/>
      <c r="R32" s="253"/>
      <c r="S32" s="253"/>
      <c r="T32" s="253"/>
      <c r="U32" s="253"/>
      <c r="V32" s="253"/>
      <c r="W32" s="254"/>
      <c r="X32" s="252" t="s">
        <v>411</v>
      </c>
      <c r="Y32" s="253"/>
      <c r="Z32" s="253"/>
      <c r="AA32" s="253"/>
      <c r="AB32" s="253"/>
      <c r="AC32" s="253"/>
      <c r="AD32" s="253"/>
      <c r="AE32" s="253"/>
      <c r="AF32" s="254"/>
      <c r="AG32" s="278" t="s">
        <v>395</v>
      </c>
      <c r="AH32" s="279"/>
      <c r="AI32" s="279"/>
      <c r="AJ32" s="279"/>
      <c r="AK32" s="279"/>
      <c r="AL32" s="279"/>
      <c r="AM32" s="279"/>
      <c r="AN32" s="279"/>
      <c r="AO32" s="280"/>
    </row>
    <row r="33" spans="2:41" s="204" customFormat="1" ht="30" customHeight="1">
      <c r="B33" s="281" t="s">
        <v>396</v>
      </c>
      <c r="C33" s="257" t="s">
        <v>397</v>
      </c>
      <c r="D33" s="258"/>
      <c r="E33" s="259"/>
      <c r="F33" s="260">
        <v>45</v>
      </c>
      <c r="G33" s="260"/>
      <c r="H33" s="260"/>
      <c r="I33" s="260"/>
      <c r="J33" s="260"/>
      <c r="K33" s="260"/>
      <c r="L33" s="261"/>
      <c r="M33" s="262" t="s">
        <v>232</v>
      </c>
      <c r="N33" s="263"/>
      <c r="O33" s="260">
        <v>90</v>
      </c>
      <c r="P33" s="260"/>
      <c r="Q33" s="260"/>
      <c r="R33" s="260"/>
      <c r="S33" s="260"/>
      <c r="T33" s="260"/>
      <c r="U33" s="261"/>
      <c r="V33" s="262" t="s">
        <v>232</v>
      </c>
      <c r="W33" s="263"/>
      <c r="X33" s="260">
        <v>92</v>
      </c>
      <c r="Y33" s="260"/>
      <c r="Z33" s="260"/>
      <c r="AA33" s="260"/>
      <c r="AB33" s="260"/>
      <c r="AC33" s="260"/>
      <c r="AD33" s="261"/>
      <c r="AE33" s="262" t="s">
        <v>232</v>
      </c>
      <c r="AF33" s="263"/>
      <c r="AG33" s="260">
        <f t="shared" ref="AG33:AG42" si="0">SUM(F33,O33,X33)</f>
        <v>227</v>
      </c>
      <c r="AH33" s="260"/>
      <c r="AI33" s="260"/>
      <c r="AJ33" s="260"/>
      <c r="AK33" s="260"/>
      <c r="AL33" s="260"/>
      <c r="AM33" s="261"/>
      <c r="AN33" s="262" t="s">
        <v>232</v>
      </c>
      <c r="AO33" s="263"/>
    </row>
    <row r="34" spans="2:41" s="204" customFormat="1" ht="30" customHeight="1">
      <c r="B34" s="282"/>
      <c r="C34" s="264" t="s">
        <v>398</v>
      </c>
      <c r="D34" s="265"/>
      <c r="E34" s="266"/>
      <c r="F34" s="267">
        <v>50</v>
      </c>
      <c r="G34" s="267"/>
      <c r="H34" s="267"/>
      <c r="I34" s="267"/>
      <c r="J34" s="267"/>
      <c r="K34" s="267"/>
      <c r="L34" s="268"/>
      <c r="M34" s="269" t="s">
        <v>399</v>
      </c>
      <c r="N34" s="270"/>
      <c r="O34" s="267">
        <v>100</v>
      </c>
      <c r="P34" s="267"/>
      <c r="Q34" s="267"/>
      <c r="R34" s="267"/>
      <c r="S34" s="267"/>
      <c r="T34" s="267"/>
      <c r="U34" s="268"/>
      <c r="V34" s="269" t="s">
        <v>399</v>
      </c>
      <c r="W34" s="270"/>
      <c r="X34" s="267">
        <v>100</v>
      </c>
      <c r="Y34" s="267"/>
      <c r="Z34" s="267"/>
      <c r="AA34" s="267"/>
      <c r="AB34" s="267"/>
      <c r="AC34" s="267"/>
      <c r="AD34" s="268"/>
      <c r="AE34" s="269" t="s">
        <v>399</v>
      </c>
      <c r="AF34" s="270"/>
      <c r="AG34" s="267">
        <f t="shared" si="0"/>
        <v>250</v>
      </c>
      <c r="AH34" s="267"/>
      <c r="AI34" s="267"/>
      <c r="AJ34" s="267"/>
      <c r="AK34" s="267"/>
      <c r="AL34" s="267"/>
      <c r="AM34" s="268"/>
      <c r="AN34" s="269" t="s">
        <v>399</v>
      </c>
      <c r="AO34" s="270"/>
    </row>
    <row r="35" spans="2:41" s="204" customFormat="1" ht="30" customHeight="1">
      <c r="B35" s="282"/>
      <c r="C35" s="235" t="s">
        <v>400</v>
      </c>
      <c r="D35" s="236"/>
      <c r="E35" s="237"/>
      <c r="F35" s="267">
        <v>30</v>
      </c>
      <c r="G35" s="267"/>
      <c r="H35" s="267"/>
      <c r="I35" s="267"/>
      <c r="J35" s="267"/>
      <c r="K35" s="267"/>
      <c r="L35" s="268"/>
      <c r="M35" s="269" t="s">
        <v>232</v>
      </c>
      <c r="N35" s="270"/>
      <c r="O35" s="267">
        <v>80</v>
      </c>
      <c r="P35" s="267"/>
      <c r="Q35" s="267"/>
      <c r="R35" s="267"/>
      <c r="S35" s="267"/>
      <c r="T35" s="267"/>
      <c r="U35" s="268"/>
      <c r="V35" s="269" t="s">
        <v>232</v>
      </c>
      <c r="W35" s="270"/>
      <c r="X35" s="267">
        <v>80</v>
      </c>
      <c r="Y35" s="267"/>
      <c r="Z35" s="267"/>
      <c r="AA35" s="267"/>
      <c r="AB35" s="267"/>
      <c r="AC35" s="267"/>
      <c r="AD35" s="268"/>
      <c r="AE35" s="269" t="s">
        <v>232</v>
      </c>
      <c r="AF35" s="270"/>
      <c r="AG35" s="267">
        <f t="shared" si="0"/>
        <v>190</v>
      </c>
      <c r="AH35" s="267"/>
      <c r="AI35" s="267"/>
      <c r="AJ35" s="267"/>
      <c r="AK35" s="267"/>
      <c r="AL35" s="267"/>
      <c r="AM35" s="268"/>
      <c r="AN35" s="269" t="s">
        <v>232</v>
      </c>
      <c r="AO35" s="270"/>
    </row>
    <row r="36" spans="2:41" s="204" customFormat="1" ht="30" customHeight="1">
      <c r="B36" s="282"/>
      <c r="C36" s="275"/>
      <c r="D36" s="276"/>
      <c r="E36" s="277"/>
      <c r="F36" s="273">
        <v>50</v>
      </c>
      <c r="G36" s="273"/>
      <c r="H36" s="273"/>
      <c r="I36" s="273"/>
      <c r="J36" s="273"/>
      <c r="K36" s="273"/>
      <c r="L36" s="274"/>
      <c r="M36" s="283" t="s">
        <v>399</v>
      </c>
      <c r="N36" s="284"/>
      <c r="O36" s="273">
        <v>145</v>
      </c>
      <c r="P36" s="273"/>
      <c r="Q36" s="273"/>
      <c r="R36" s="273"/>
      <c r="S36" s="273"/>
      <c r="T36" s="273"/>
      <c r="U36" s="274"/>
      <c r="V36" s="283" t="s">
        <v>399</v>
      </c>
      <c r="W36" s="284"/>
      <c r="X36" s="273">
        <v>145</v>
      </c>
      <c r="Y36" s="273"/>
      <c r="Z36" s="273"/>
      <c r="AA36" s="273"/>
      <c r="AB36" s="273"/>
      <c r="AC36" s="273"/>
      <c r="AD36" s="274"/>
      <c r="AE36" s="283" t="s">
        <v>399</v>
      </c>
      <c r="AF36" s="284"/>
      <c r="AG36" s="273">
        <f t="shared" si="0"/>
        <v>340</v>
      </c>
      <c r="AH36" s="273"/>
      <c r="AI36" s="273"/>
      <c r="AJ36" s="273"/>
      <c r="AK36" s="273"/>
      <c r="AL36" s="273"/>
      <c r="AM36" s="274"/>
      <c r="AN36" s="283" t="s">
        <v>399</v>
      </c>
      <c r="AO36" s="284"/>
    </row>
    <row r="37" spans="2:41" s="204" customFormat="1" ht="30" customHeight="1">
      <c r="B37" s="256" t="s">
        <v>401</v>
      </c>
      <c r="C37" s="257" t="s">
        <v>397</v>
      </c>
      <c r="D37" s="258"/>
      <c r="E37" s="259"/>
      <c r="F37" s="260">
        <v>8</v>
      </c>
      <c r="G37" s="260"/>
      <c r="H37" s="260"/>
      <c r="I37" s="260"/>
      <c r="J37" s="260"/>
      <c r="K37" s="260"/>
      <c r="L37" s="261"/>
      <c r="M37" s="262" t="s">
        <v>399</v>
      </c>
      <c r="N37" s="263"/>
      <c r="O37" s="260">
        <v>16</v>
      </c>
      <c r="P37" s="260"/>
      <c r="Q37" s="260"/>
      <c r="R37" s="260"/>
      <c r="S37" s="260"/>
      <c r="T37" s="260"/>
      <c r="U37" s="261"/>
      <c r="V37" s="262" t="s">
        <v>399</v>
      </c>
      <c r="W37" s="263"/>
      <c r="X37" s="260">
        <v>18</v>
      </c>
      <c r="Y37" s="260"/>
      <c r="Z37" s="260"/>
      <c r="AA37" s="260"/>
      <c r="AB37" s="260"/>
      <c r="AC37" s="260"/>
      <c r="AD37" s="261"/>
      <c r="AE37" s="262" t="s">
        <v>399</v>
      </c>
      <c r="AF37" s="263"/>
      <c r="AG37" s="260">
        <f t="shared" si="0"/>
        <v>42</v>
      </c>
      <c r="AH37" s="260"/>
      <c r="AI37" s="260"/>
      <c r="AJ37" s="260"/>
      <c r="AK37" s="260"/>
      <c r="AL37" s="260"/>
      <c r="AM37" s="261"/>
      <c r="AN37" s="262" t="s">
        <v>399</v>
      </c>
      <c r="AO37" s="263"/>
    </row>
    <row r="38" spans="2:41" s="204" customFormat="1" ht="30" customHeight="1">
      <c r="B38" s="256"/>
      <c r="C38" s="264" t="s">
        <v>398</v>
      </c>
      <c r="D38" s="265"/>
      <c r="E38" s="266"/>
      <c r="F38" s="267">
        <v>7</v>
      </c>
      <c r="G38" s="267"/>
      <c r="H38" s="267"/>
      <c r="I38" s="267"/>
      <c r="J38" s="267"/>
      <c r="K38" s="267"/>
      <c r="L38" s="268"/>
      <c r="M38" s="269" t="s">
        <v>399</v>
      </c>
      <c r="N38" s="270"/>
      <c r="O38" s="267">
        <v>14</v>
      </c>
      <c r="P38" s="267"/>
      <c r="Q38" s="267"/>
      <c r="R38" s="267"/>
      <c r="S38" s="267"/>
      <c r="T38" s="267"/>
      <c r="U38" s="268"/>
      <c r="V38" s="269" t="s">
        <v>399</v>
      </c>
      <c r="W38" s="270"/>
      <c r="X38" s="267">
        <v>14</v>
      </c>
      <c r="Y38" s="267"/>
      <c r="Z38" s="267"/>
      <c r="AA38" s="267"/>
      <c r="AB38" s="267"/>
      <c r="AC38" s="267"/>
      <c r="AD38" s="268"/>
      <c r="AE38" s="269" t="s">
        <v>399</v>
      </c>
      <c r="AF38" s="270"/>
      <c r="AG38" s="267">
        <f t="shared" si="0"/>
        <v>35</v>
      </c>
      <c r="AH38" s="267"/>
      <c r="AI38" s="267"/>
      <c r="AJ38" s="267"/>
      <c r="AK38" s="267"/>
      <c r="AL38" s="267"/>
      <c r="AM38" s="268"/>
      <c r="AN38" s="269" t="s">
        <v>399</v>
      </c>
      <c r="AO38" s="270"/>
    </row>
    <row r="39" spans="2:41" s="204" customFormat="1" ht="30" customHeight="1">
      <c r="B39" s="256"/>
      <c r="C39" s="235" t="s">
        <v>400</v>
      </c>
      <c r="D39" s="236"/>
      <c r="E39" s="237"/>
      <c r="F39" s="267">
        <v>8</v>
      </c>
      <c r="G39" s="267"/>
      <c r="H39" s="267"/>
      <c r="I39" s="267"/>
      <c r="J39" s="267"/>
      <c r="K39" s="267"/>
      <c r="L39" s="268"/>
      <c r="M39" s="269" t="s">
        <v>399</v>
      </c>
      <c r="N39" s="270"/>
      <c r="O39" s="267">
        <v>20</v>
      </c>
      <c r="P39" s="267"/>
      <c r="Q39" s="267"/>
      <c r="R39" s="267"/>
      <c r="S39" s="267"/>
      <c r="T39" s="267"/>
      <c r="U39" s="268"/>
      <c r="V39" s="269" t="s">
        <v>399</v>
      </c>
      <c r="W39" s="270"/>
      <c r="X39" s="267">
        <v>20</v>
      </c>
      <c r="Y39" s="267"/>
      <c r="Z39" s="267"/>
      <c r="AA39" s="267"/>
      <c r="AB39" s="267"/>
      <c r="AC39" s="267"/>
      <c r="AD39" s="268"/>
      <c r="AE39" s="269" t="s">
        <v>399</v>
      </c>
      <c r="AF39" s="270"/>
      <c r="AG39" s="267">
        <f t="shared" si="0"/>
        <v>48</v>
      </c>
      <c r="AH39" s="267"/>
      <c r="AI39" s="267"/>
      <c r="AJ39" s="267"/>
      <c r="AK39" s="267"/>
      <c r="AL39" s="267"/>
      <c r="AM39" s="268"/>
      <c r="AN39" s="269" t="s">
        <v>399</v>
      </c>
      <c r="AO39" s="270"/>
    </row>
    <row r="40" spans="2:41" s="204" customFormat="1" ht="30" customHeight="1">
      <c r="B40" s="256"/>
      <c r="C40" s="238"/>
      <c r="D40" s="239"/>
      <c r="E40" s="240"/>
      <c r="F40" s="273">
        <v>8</v>
      </c>
      <c r="G40" s="273"/>
      <c r="H40" s="273"/>
      <c r="I40" s="273"/>
      <c r="J40" s="273"/>
      <c r="K40" s="273"/>
      <c r="L40" s="274"/>
      <c r="M40" s="271" t="s">
        <v>399</v>
      </c>
      <c r="N40" s="272"/>
      <c r="O40" s="273">
        <v>20</v>
      </c>
      <c r="P40" s="273"/>
      <c r="Q40" s="273"/>
      <c r="R40" s="273"/>
      <c r="S40" s="273"/>
      <c r="T40" s="273"/>
      <c r="U40" s="274"/>
      <c r="V40" s="271" t="s">
        <v>399</v>
      </c>
      <c r="W40" s="272"/>
      <c r="X40" s="273">
        <v>20</v>
      </c>
      <c r="Y40" s="273"/>
      <c r="Z40" s="273"/>
      <c r="AA40" s="273"/>
      <c r="AB40" s="273"/>
      <c r="AC40" s="273"/>
      <c r="AD40" s="274"/>
      <c r="AE40" s="271" t="s">
        <v>399</v>
      </c>
      <c r="AF40" s="272"/>
      <c r="AG40" s="273">
        <f t="shared" si="0"/>
        <v>48</v>
      </c>
      <c r="AH40" s="273"/>
      <c r="AI40" s="273"/>
      <c r="AJ40" s="273"/>
      <c r="AK40" s="273"/>
      <c r="AL40" s="273"/>
      <c r="AM40" s="274"/>
      <c r="AN40" s="271" t="s">
        <v>399</v>
      </c>
      <c r="AO40" s="272"/>
    </row>
    <row r="41" spans="2:41" s="204" customFormat="1" ht="30" customHeight="1">
      <c r="B41" s="256"/>
      <c r="C41" s="255" t="s">
        <v>402</v>
      </c>
      <c r="D41" s="255"/>
      <c r="E41" s="255"/>
      <c r="F41" s="249">
        <f>SUM(F37:K40)</f>
        <v>31</v>
      </c>
      <c r="G41" s="250"/>
      <c r="H41" s="250"/>
      <c r="I41" s="250"/>
      <c r="J41" s="250"/>
      <c r="K41" s="250"/>
      <c r="L41" s="250"/>
      <c r="M41" s="233" t="s">
        <v>399</v>
      </c>
      <c r="N41" s="234"/>
      <c r="O41" s="249">
        <f>SUM(O37:R40)</f>
        <v>70</v>
      </c>
      <c r="P41" s="250"/>
      <c r="Q41" s="250"/>
      <c r="R41" s="250"/>
      <c r="S41" s="250"/>
      <c r="T41" s="250"/>
      <c r="U41" s="250"/>
      <c r="V41" s="233" t="s">
        <v>399</v>
      </c>
      <c r="W41" s="234"/>
      <c r="X41" s="249">
        <f>SUM(X37:AB40)</f>
        <v>72</v>
      </c>
      <c r="Y41" s="250"/>
      <c r="Z41" s="250"/>
      <c r="AA41" s="250"/>
      <c r="AB41" s="250"/>
      <c r="AC41" s="250"/>
      <c r="AD41" s="250"/>
      <c r="AE41" s="233" t="s">
        <v>399</v>
      </c>
      <c r="AF41" s="234"/>
      <c r="AG41" s="249">
        <f t="shared" si="0"/>
        <v>173</v>
      </c>
      <c r="AH41" s="250"/>
      <c r="AI41" s="250"/>
      <c r="AJ41" s="250"/>
      <c r="AK41" s="250"/>
      <c r="AL41" s="250"/>
      <c r="AM41" s="250"/>
      <c r="AN41" s="233" t="s">
        <v>399</v>
      </c>
      <c r="AO41" s="234"/>
    </row>
    <row r="42" spans="2:41" s="204" customFormat="1" ht="30" customHeight="1">
      <c r="B42" s="256"/>
      <c r="C42" s="255" t="s">
        <v>403</v>
      </c>
      <c r="D42" s="255"/>
      <c r="E42" s="255"/>
      <c r="F42" s="249">
        <v>10</v>
      </c>
      <c r="G42" s="250"/>
      <c r="H42" s="250"/>
      <c r="I42" s="250"/>
      <c r="J42" s="250"/>
      <c r="K42" s="250"/>
      <c r="L42" s="250"/>
      <c r="M42" s="233" t="s">
        <v>399</v>
      </c>
      <c r="N42" s="234"/>
      <c r="O42" s="249">
        <v>35</v>
      </c>
      <c r="P42" s="250"/>
      <c r="Q42" s="250"/>
      <c r="R42" s="250"/>
      <c r="S42" s="250"/>
      <c r="T42" s="250"/>
      <c r="U42" s="250"/>
      <c r="V42" s="233" t="s">
        <v>399</v>
      </c>
      <c r="W42" s="234"/>
      <c r="X42" s="249">
        <v>35</v>
      </c>
      <c r="Y42" s="250"/>
      <c r="Z42" s="250"/>
      <c r="AA42" s="250"/>
      <c r="AB42" s="250"/>
      <c r="AC42" s="250"/>
      <c r="AD42" s="250"/>
      <c r="AE42" s="233" t="s">
        <v>399</v>
      </c>
      <c r="AF42" s="234"/>
      <c r="AG42" s="249">
        <f t="shared" si="0"/>
        <v>80</v>
      </c>
      <c r="AH42" s="250"/>
      <c r="AI42" s="250"/>
      <c r="AJ42" s="250"/>
      <c r="AK42" s="250"/>
      <c r="AL42" s="250"/>
      <c r="AM42" s="250"/>
      <c r="AN42" s="233" t="s">
        <v>399</v>
      </c>
      <c r="AO42" s="234"/>
    </row>
    <row r="43" spans="2:41" s="204" customFormat="1" ht="30" customHeight="1">
      <c r="B43" s="251"/>
      <c r="C43" s="251"/>
      <c r="D43" s="251"/>
      <c r="E43" s="251"/>
      <c r="F43" s="252" t="s">
        <v>393</v>
      </c>
      <c r="G43" s="253"/>
      <c r="H43" s="253"/>
      <c r="I43" s="253"/>
      <c r="J43" s="253"/>
      <c r="K43" s="253"/>
      <c r="L43" s="253"/>
      <c r="M43" s="253"/>
      <c r="N43" s="254"/>
      <c r="O43" s="252" t="s">
        <v>394</v>
      </c>
      <c r="P43" s="253"/>
      <c r="Q43" s="253"/>
      <c r="R43" s="253"/>
      <c r="S43" s="253"/>
      <c r="T43" s="253"/>
      <c r="U43" s="253"/>
      <c r="V43" s="253"/>
      <c r="W43" s="254"/>
      <c r="X43" s="252" t="s">
        <v>411</v>
      </c>
      <c r="Y43" s="253"/>
      <c r="Z43" s="253"/>
      <c r="AA43" s="253"/>
      <c r="AB43" s="253"/>
      <c r="AC43" s="253"/>
      <c r="AD43" s="253"/>
      <c r="AE43" s="253"/>
      <c r="AF43" s="254"/>
      <c r="AG43" s="252" t="s">
        <v>395</v>
      </c>
      <c r="AH43" s="253"/>
      <c r="AI43" s="253"/>
      <c r="AJ43" s="253"/>
      <c r="AK43" s="253"/>
      <c r="AL43" s="253"/>
      <c r="AM43" s="253"/>
      <c r="AN43" s="253"/>
      <c r="AO43" s="254"/>
    </row>
    <row r="44" spans="2:41" s="204" customFormat="1" ht="30" customHeight="1">
      <c r="B44" s="241" t="s">
        <v>404</v>
      </c>
      <c r="C44" s="242" t="s">
        <v>405</v>
      </c>
      <c r="D44" s="242"/>
      <c r="E44" s="242"/>
      <c r="F44" s="247"/>
      <c r="G44" s="247"/>
      <c r="H44" s="247"/>
      <c r="I44" s="247"/>
      <c r="J44" s="247"/>
      <c r="K44" s="247"/>
      <c r="L44" s="248"/>
      <c r="M44" s="245" t="s">
        <v>406</v>
      </c>
      <c r="N44" s="246"/>
      <c r="O44" s="247"/>
      <c r="P44" s="247"/>
      <c r="Q44" s="247"/>
      <c r="R44" s="247"/>
      <c r="S44" s="247"/>
      <c r="T44" s="247"/>
      <c r="U44" s="248"/>
      <c r="V44" s="245" t="s">
        <v>406</v>
      </c>
      <c r="W44" s="246"/>
      <c r="X44" s="247"/>
      <c r="Y44" s="247"/>
      <c r="Z44" s="247"/>
      <c r="AA44" s="247"/>
      <c r="AB44" s="247"/>
      <c r="AC44" s="247"/>
      <c r="AD44" s="248"/>
      <c r="AE44" s="245" t="s">
        <v>406</v>
      </c>
      <c r="AF44" s="246"/>
      <c r="AG44" s="247">
        <f>SUM(F44,O44,X44)</f>
        <v>0</v>
      </c>
      <c r="AH44" s="247"/>
      <c r="AI44" s="247"/>
      <c r="AJ44" s="247"/>
      <c r="AK44" s="247"/>
      <c r="AL44" s="247"/>
      <c r="AM44" s="248"/>
      <c r="AN44" s="245" t="s">
        <v>406</v>
      </c>
      <c r="AO44" s="246"/>
    </row>
    <row r="45" spans="2:41" s="204" customFormat="1" ht="30" customHeight="1">
      <c r="B45" s="241"/>
      <c r="C45" s="232" t="s">
        <v>407</v>
      </c>
      <c r="D45" s="232"/>
      <c r="E45" s="232"/>
      <c r="F45" s="223"/>
      <c r="G45" s="223"/>
      <c r="H45" s="223"/>
      <c r="I45" s="223"/>
      <c r="J45" s="223"/>
      <c r="K45" s="223"/>
      <c r="L45" s="224"/>
      <c r="M45" s="219" t="s">
        <v>406</v>
      </c>
      <c r="N45" s="220"/>
      <c r="O45" s="223"/>
      <c r="P45" s="223"/>
      <c r="Q45" s="223"/>
      <c r="R45" s="223"/>
      <c r="S45" s="223"/>
      <c r="T45" s="223"/>
      <c r="U45" s="224"/>
      <c r="V45" s="219" t="s">
        <v>406</v>
      </c>
      <c r="W45" s="220"/>
      <c r="X45" s="223"/>
      <c r="Y45" s="223"/>
      <c r="Z45" s="223"/>
      <c r="AA45" s="223"/>
      <c r="AB45" s="223"/>
      <c r="AC45" s="223"/>
      <c r="AD45" s="224"/>
      <c r="AE45" s="219" t="s">
        <v>406</v>
      </c>
      <c r="AF45" s="220"/>
      <c r="AG45" s="223">
        <f>SUM(F45,O45,X45)</f>
        <v>0</v>
      </c>
      <c r="AH45" s="223"/>
      <c r="AI45" s="223"/>
      <c r="AJ45" s="223"/>
      <c r="AK45" s="223"/>
      <c r="AL45" s="223"/>
      <c r="AM45" s="224"/>
      <c r="AN45" s="219" t="s">
        <v>406</v>
      </c>
      <c r="AO45" s="220"/>
    </row>
    <row r="46" spans="2:41" s="204" customFormat="1" ht="30" customHeight="1">
      <c r="B46" s="241"/>
      <c r="C46" s="232" t="s">
        <v>404</v>
      </c>
      <c r="D46" s="232"/>
      <c r="E46" s="232"/>
      <c r="F46" s="223"/>
      <c r="G46" s="223"/>
      <c r="H46" s="223"/>
      <c r="I46" s="223"/>
      <c r="J46" s="223"/>
      <c r="K46" s="223"/>
      <c r="L46" s="224"/>
      <c r="M46" s="219" t="s">
        <v>406</v>
      </c>
      <c r="N46" s="220"/>
      <c r="O46" s="223"/>
      <c r="P46" s="223"/>
      <c r="Q46" s="223"/>
      <c r="R46" s="223"/>
      <c r="S46" s="223"/>
      <c r="T46" s="223"/>
      <c r="U46" s="224"/>
      <c r="V46" s="219" t="s">
        <v>406</v>
      </c>
      <c r="W46" s="220"/>
      <c r="X46" s="223"/>
      <c r="Y46" s="223"/>
      <c r="Z46" s="223"/>
      <c r="AA46" s="223"/>
      <c r="AB46" s="223"/>
      <c r="AC46" s="223"/>
      <c r="AD46" s="224"/>
      <c r="AE46" s="219" t="s">
        <v>406</v>
      </c>
      <c r="AF46" s="220"/>
      <c r="AG46" s="223">
        <f>SUM(F46,O46,X46)</f>
        <v>0</v>
      </c>
      <c r="AH46" s="223"/>
      <c r="AI46" s="223"/>
      <c r="AJ46" s="223"/>
      <c r="AK46" s="223"/>
      <c r="AL46" s="223"/>
      <c r="AM46" s="224"/>
      <c r="AN46" s="219" t="s">
        <v>406</v>
      </c>
      <c r="AO46" s="220"/>
    </row>
    <row r="47" spans="2:41" s="204" customFormat="1" ht="30" customHeight="1">
      <c r="B47" s="241"/>
      <c r="C47" s="232" t="s">
        <v>408</v>
      </c>
      <c r="D47" s="232"/>
      <c r="E47" s="232"/>
      <c r="F47" s="223"/>
      <c r="G47" s="223"/>
      <c r="H47" s="223"/>
      <c r="I47" s="223"/>
      <c r="J47" s="223"/>
      <c r="K47" s="223"/>
      <c r="L47" s="224"/>
      <c r="M47" s="219" t="s">
        <v>406</v>
      </c>
      <c r="N47" s="220"/>
      <c r="O47" s="223"/>
      <c r="P47" s="223"/>
      <c r="Q47" s="223"/>
      <c r="R47" s="223"/>
      <c r="S47" s="223"/>
      <c r="T47" s="223"/>
      <c r="U47" s="224"/>
      <c r="V47" s="219" t="s">
        <v>406</v>
      </c>
      <c r="W47" s="220"/>
      <c r="X47" s="223"/>
      <c r="Y47" s="223"/>
      <c r="Z47" s="223"/>
      <c r="AA47" s="223"/>
      <c r="AB47" s="223"/>
      <c r="AC47" s="223"/>
      <c r="AD47" s="224"/>
      <c r="AE47" s="219" t="s">
        <v>406</v>
      </c>
      <c r="AF47" s="220"/>
      <c r="AG47" s="223">
        <f>SUM(F47,O47,X47)</f>
        <v>0</v>
      </c>
      <c r="AH47" s="223"/>
      <c r="AI47" s="223"/>
      <c r="AJ47" s="223"/>
      <c r="AK47" s="223"/>
      <c r="AL47" s="223"/>
      <c r="AM47" s="224"/>
      <c r="AN47" s="219" t="s">
        <v>406</v>
      </c>
      <c r="AO47" s="220"/>
    </row>
    <row r="48" spans="2:41" s="204" customFormat="1" ht="30" customHeight="1">
      <c r="B48" s="241"/>
      <c r="C48" s="227" t="s">
        <v>409</v>
      </c>
      <c r="D48" s="227"/>
      <c r="E48" s="227"/>
      <c r="F48" s="228">
        <f>SUM(F44:K47)</f>
        <v>0</v>
      </c>
      <c r="G48" s="228"/>
      <c r="H48" s="228"/>
      <c r="I48" s="228"/>
      <c r="J48" s="228"/>
      <c r="K48" s="228"/>
      <c r="L48" s="229"/>
      <c r="M48" s="230" t="s">
        <v>406</v>
      </c>
      <c r="N48" s="231"/>
      <c r="O48" s="228">
        <f>SUM(O44:R47)</f>
        <v>0</v>
      </c>
      <c r="P48" s="228"/>
      <c r="Q48" s="228"/>
      <c r="R48" s="228"/>
      <c r="S48" s="228"/>
      <c r="T48" s="228"/>
      <c r="U48" s="229"/>
      <c r="V48" s="230" t="s">
        <v>406</v>
      </c>
      <c r="W48" s="231"/>
      <c r="X48" s="228">
        <f>SUM(X44:AB47)</f>
        <v>0</v>
      </c>
      <c r="Y48" s="228"/>
      <c r="Z48" s="228"/>
      <c r="AA48" s="228"/>
      <c r="AB48" s="228"/>
      <c r="AC48" s="228"/>
      <c r="AD48" s="229"/>
      <c r="AE48" s="230" t="s">
        <v>406</v>
      </c>
      <c r="AF48" s="231"/>
      <c r="AG48" s="228">
        <f>SUM(F48,O48,X48)</f>
        <v>0</v>
      </c>
      <c r="AH48" s="228"/>
      <c r="AI48" s="228"/>
      <c r="AJ48" s="228"/>
      <c r="AK48" s="228"/>
      <c r="AL48" s="228"/>
      <c r="AM48" s="229"/>
      <c r="AN48" s="230" t="s">
        <v>406</v>
      </c>
      <c r="AO48" s="231"/>
    </row>
    <row r="49" spans="2:41" ht="111.75" customHeight="1">
      <c r="B49" s="216" t="s">
        <v>270</v>
      </c>
      <c r="C49" s="386" t="s">
        <v>410</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row>
  </sheetData>
  <sheetProtection password="8556" sheet="1" objects="1" scenarios="1"/>
  <mergeCells count="237">
    <mergeCell ref="C49:AO49"/>
    <mergeCell ref="AG41:AM41"/>
    <mergeCell ref="AN41:AO41"/>
    <mergeCell ref="C42:E42"/>
    <mergeCell ref="F42:L42"/>
    <mergeCell ref="M42:N42"/>
    <mergeCell ref="O42:U42"/>
    <mergeCell ref="V42:W42"/>
    <mergeCell ref="X42:AD42"/>
    <mergeCell ref="AE42:AF42"/>
    <mergeCell ref="C41:E41"/>
    <mergeCell ref="F41:L41"/>
    <mergeCell ref="M41:N41"/>
    <mergeCell ref="O41:U41"/>
    <mergeCell ref="V41:W41"/>
    <mergeCell ref="X41:AD41"/>
    <mergeCell ref="AE41:AF41"/>
    <mergeCell ref="AN46:AO46"/>
    <mergeCell ref="V45:W45"/>
    <mergeCell ref="X45:AD45"/>
    <mergeCell ref="AE48:AF48"/>
    <mergeCell ref="C39:E40"/>
    <mergeCell ref="AG48:AM48"/>
    <mergeCell ref="AG42:AM42"/>
    <mergeCell ref="AN42:AO42"/>
    <mergeCell ref="V44:W44"/>
    <mergeCell ref="X44:AD44"/>
    <mergeCell ref="AE44:AF44"/>
    <mergeCell ref="AG44:AM44"/>
    <mergeCell ref="AN44:AO44"/>
    <mergeCell ref="AN48:AO48"/>
    <mergeCell ref="V47:W47"/>
    <mergeCell ref="X47:AD47"/>
    <mergeCell ref="AE47:AF47"/>
    <mergeCell ref="AG47:AM47"/>
    <mergeCell ref="AE45:AF45"/>
    <mergeCell ref="AG45:AM45"/>
    <mergeCell ref="AN45:AO45"/>
    <mergeCell ref="AN47:AO47"/>
    <mergeCell ref="V48:W48"/>
    <mergeCell ref="X48:AD48"/>
    <mergeCell ref="V46:W46"/>
    <mergeCell ref="X46:AD46"/>
    <mergeCell ref="AE46:AF46"/>
    <mergeCell ref="AG46:AM46"/>
    <mergeCell ref="AN38:AO38"/>
    <mergeCell ref="AN39:AO39"/>
    <mergeCell ref="F40:L40"/>
    <mergeCell ref="M40:N40"/>
    <mergeCell ref="O40:U40"/>
    <mergeCell ref="V40:W40"/>
    <mergeCell ref="X40:AD40"/>
    <mergeCell ref="AE40:AF40"/>
    <mergeCell ref="AG40:AM40"/>
    <mergeCell ref="AN40:AO40"/>
    <mergeCell ref="AE39:AF39"/>
    <mergeCell ref="AG39:AM39"/>
    <mergeCell ref="F39:L39"/>
    <mergeCell ref="M39:N39"/>
    <mergeCell ref="O39:U39"/>
    <mergeCell ref="V39:W39"/>
    <mergeCell ref="X39:AD39"/>
    <mergeCell ref="AE38:AF38"/>
    <mergeCell ref="AG38:AM38"/>
    <mergeCell ref="AN36:AO36"/>
    <mergeCell ref="B37:B42"/>
    <mergeCell ref="C37:E37"/>
    <mergeCell ref="F37:L37"/>
    <mergeCell ref="M37:N37"/>
    <mergeCell ref="O37:U37"/>
    <mergeCell ref="V37:W37"/>
    <mergeCell ref="X37:AD37"/>
    <mergeCell ref="AE37:AF37"/>
    <mergeCell ref="AG37:AM37"/>
    <mergeCell ref="C35:E36"/>
    <mergeCell ref="AN37:AO37"/>
    <mergeCell ref="C38:E38"/>
    <mergeCell ref="F38:L38"/>
    <mergeCell ref="M38:N38"/>
    <mergeCell ref="O38:U38"/>
    <mergeCell ref="V38:W38"/>
    <mergeCell ref="X38:AD38"/>
    <mergeCell ref="AE35:AF35"/>
    <mergeCell ref="AG35:AM35"/>
    <mergeCell ref="AN35:AO35"/>
    <mergeCell ref="F36:L36"/>
    <mergeCell ref="M36:N36"/>
    <mergeCell ref="O36:U36"/>
    <mergeCell ref="V36:W36"/>
    <mergeCell ref="X36:AD36"/>
    <mergeCell ref="AE36:AF36"/>
    <mergeCell ref="AG36:AM36"/>
    <mergeCell ref="F35:L35"/>
    <mergeCell ref="M35:N35"/>
    <mergeCell ref="O35:U35"/>
    <mergeCell ref="V35:W35"/>
    <mergeCell ref="X35:AD35"/>
    <mergeCell ref="AN33:AO33"/>
    <mergeCell ref="C34:E34"/>
    <mergeCell ref="F34:L34"/>
    <mergeCell ref="M34:N34"/>
    <mergeCell ref="O34:U34"/>
    <mergeCell ref="V34:W34"/>
    <mergeCell ref="X34:AD34"/>
    <mergeCell ref="AE34:AF34"/>
    <mergeCell ref="AG34:AM34"/>
    <mergeCell ref="AN34:AO34"/>
    <mergeCell ref="F9:K9"/>
    <mergeCell ref="L9:Q9"/>
    <mergeCell ref="R9:W9"/>
    <mergeCell ref="X9:AC9"/>
    <mergeCell ref="B5:E5"/>
    <mergeCell ref="F5:R5"/>
    <mergeCell ref="S5:AB5"/>
    <mergeCell ref="AC5:AO5"/>
    <mergeCell ref="B1:AO1"/>
    <mergeCell ref="B2:E3"/>
    <mergeCell ref="F2:AO3"/>
    <mergeCell ref="B4:E4"/>
    <mergeCell ref="F4:AO4"/>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F21:O21"/>
    <mergeCell ref="P21:AO21"/>
    <mergeCell ref="F22:O22"/>
    <mergeCell ref="P22:AO22"/>
    <mergeCell ref="B18:E18"/>
    <mergeCell ref="F18:AO18"/>
    <mergeCell ref="B29:E29"/>
    <mergeCell ref="F29:AO29"/>
    <mergeCell ref="B30:E30"/>
    <mergeCell ref="F30:AO30"/>
    <mergeCell ref="B19:E19"/>
    <mergeCell ref="F19:AO19"/>
    <mergeCell ref="B20:E22"/>
    <mergeCell ref="F20:O20"/>
    <mergeCell ref="P20:AO20"/>
    <mergeCell ref="B26:E26"/>
    <mergeCell ref="F26:AO26"/>
    <mergeCell ref="B27:E27"/>
    <mergeCell ref="F27:AO27"/>
    <mergeCell ref="B28:E28"/>
    <mergeCell ref="F28:AO28"/>
    <mergeCell ref="B23:E23"/>
    <mergeCell ref="F23:AO23"/>
    <mergeCell ref="B24:E24"/>
    <mergeCell ref="F24:AO24"/>
    <mergeCell ref="B25:E25"/>
    <mergeCell ref="F25:AO25"/>
    <mergeCell ref="B31:E31"/>
    <mergeCell ref="F31:AO31"/>
    <mergeCell ref="B43:E43"/>
    <mergeCell ref="F43:N43"/>
    <mergeCell ref="O43:W43"/>
    <mergeCell ref="X43:AF43"/>
    <mergeCell ref="AG43:AO43"/>
    <mergeCell ref="F32:N32"/>
    <mergeCell ref="O32:W32"/>
    <mergeCell ref="X32:AF32"/>
    <mergeCell ref="AG32:AO32"/>
    <mergeCell ref="B33:B36"/>
    <mergeCell ref="C33:E33"/>
    <mergeCell ref="F33:L33"/>
    <mergeCell ref="M33:N33"/>
    <mergeCell ref="O33:U33"/>
    <mergeCell ref="V33:W33"/>
    <mergeCell ref="X33:AD33"/>
    <mergeCell ref="AE33:AF33"/>
    <mergeCell ref="AG33:AM33"/>
    <mergeCell ref="B32:E32"/>
    <mergeCell ref="B44:B48"/>
    <mergeCell ref="C44:E44"/>
    <mergeCell ref="F44:L44"/>
    <mergeCell ref="M44:N44"/>
    <mergeCell ref="O44:U44"/>
    <mergeCell ref="C45:E45"/>
    <mergeCell ref="F45:L45"/>
    <mergeCell ref="M45:N45"/>
    <mergeCell ref="O45:U45"/>
    <mergeCell ref="C46:E46"/>
    <mergeCell ref="C48:E48"/>
    <mergeCell ref="F48:L48"/>
    <mergeCell ref="M48:N48"/>
    <mergeCell ref="F46:L46"/>
    <mergeCell ref="M46:N46"/>
    <mergeCell ref="O46:U46"/>
    <mergeCell ref="C47:E47"/>
    <mergeCell ref="F47:L47"/>
    <mergeCell ref="M47:N47"/>
    <mergeCell ref="O47:U47"/>
    <mergeCell ref="O48:U48"/>
  </mergeCells>
  <phoneticPr fontId="1"/>
  <dataValidations count="3">
    <dataValidation type="list" allowBlank="1" showInputMessage="1" showErrorMessage="1" sqref="F2">
      <formula1>$AQ$2:$AQ$3</formula1>
    </dataValidation>
    <dataValidation type="list" allowBlank="1" showInputMessage="1" showErrorMessage="1" sqref="AC6:AO6">
      <formula1>$AT$5:$AT$6</formula1>
    </dataValidation>
    <dataValidation type="list" allowBlank="1" showInputMessage="1" showErrorMessage="1" sqref="AC5:AO5">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U39"/>
  <sheetViews>
    <sheetView view="pageBreakPreview" topLeftCell="B1" zoomScale="90" zoomScaleNormal="100" zoomScaleSheetLayoutView="90" workbookViewId="0">
      <selection activeCell="I14" sqref="I14"/>
    </sheetView>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197" t="s">
        <v>62</v>
      </c>
      <c r="B1" s="198"/>
      <c r="C1" s="5"/>
      <c r="D1" s="5"/>
      <c r="E1" s="6"/>
      <c r="F1" s="199" t="s">
        <v>63</v>
      </c>
      <c r="G1" s="6"/>
      <c r="H1" s="6"/>
      <c r="I1" s="6"/>
      <c r="J1" s="6"/>
      <c r="K1" s="6"/>
      <c r="L1" s="6"/>
      <c r="M1" s="6"/>
      <c r="N1" s="6"/>
      <c r="O1" s="6"/>
      <c r="P1" s="6"/>
      <c r="Q1" s="6"/>
      <c r="R1" s="6"/>
      <c r="S1" s="6"/>
      <c r="T1" s="6"/>
      <c r="U1" s="45"/>
    </row>
    <row r="2" spans="1:21" ht="20.25" customHeight="1">
      <c r="A2" s="4"/>
      <c r="B2" s="5"/>
      <c r="C2" s="5"/>
      <c r="D2" s="193"/>
      <c r="E2" s="408" t="s">
        <v>0</v>
      </c>
      <c r="F2" s="409"/>
      <c r="G2" s="409"/>
      <c r="H2" s="409"/>
      <c r="I2" s="409"/>
      <c r="J2" s="409"/>
      <c r="K2" s="409"/>
      <c r="L2" s="409"/>
      <c r="M2" s="443" t="s">
        <v>1</v>
      </c>
      <c r="N2" s="444"/>
      <c r="O2" s="444"/>
      <c r="P2" s="444"/>
      <c r="Q2" s="444"/>
      <c r="R2" s="444"/>
      <c r="S2" s="444"/>
      <c r="T2" s="444"/>
      <c r="U2" s="431" t="s">
        <v>270</v>
      </c>
    </row>
    <row r="3" spans="1:21" ht="20.25" customHeight="1">
      <c r="A3" s="7"/>
      <c r="B3" s="8"/>
      <c r="C3" s="8"/>
      <c r="D3" s="9"/>
      <c r="E3" s="426" t="s">
        <v>5</v>
      </c>
      <c r="F3" s="427"/>
      <c r="G3" s="428" t="s">
        <v>6</v>
      </c>
      <c r="H3" s="427"/>
      <c r="I3" s="428" t="s">
        <v>7</v>
      </c>
      <c r="J3" s="429"/>
      <c r="K3" s="430" t="s">
        <v>2</v>
      </c>
      <c r="L3" s="426"/>
      <c r="M3" s="430" t="s">
        <v>8</v>
      </c>
      <c r="N3" s="427"/>
      <c r="O3" s="428" t="s">
        <v>6</v>
      </c>
      <c r="P3" s="427"/>
      <c r="Q3" s="428" t="s">
        <v>7</v>
      </c>
      <c r="R3" s="429"/>
      <c r="S3" s="430" t="s">
        <v>2</v>
      </c>
      <c r="T3" s="445"/>
      <c r="U3" s="432"/>
    </row>
    <row r="4" spans="1:21" ht="30" customHeight="1">
      <c r="A4" s="416" t="s">
        <v>239</v>
      </c>
      <c r="B4" s="417"/>
      <c r="C4" s="417"/>
      <c r="D4" s="176"/>
      <c r="E4" s="117">
        <f>SUM(E5:E8)</f>
        <v>45</v>
      </c>
      <c r="F4" s="118" t="s">
        <v>3</v>
      </c>
      <c r="G4" s="119">
        <f>SUM(G5:G8)</f>
        <v>90</v>
      </c>
      <c r="H4" s="120" t="s">
        <v>3</v>
      </c>
      <c r="I4" s="117">
        <f>SUM(I5:I8)</f>
        <v>92</v>
      </c>
      <c r="J4" s="118" t="s">
        <v>3</v>
      </c>
      <c r="K4" s="195">
        <f>SUM(K5:K8)</f>
        <v>227</v>
      </c>
      <c r="L4" s="118" t="s">
        <v>3</v>
      </c>
      <c r="M4" s="121">
        <f>SUM(M5:M8)</f>
        <v>8</v>
      </c>
      <c r="N4" s="120" t="s">
        <v>4</v>
      </c>
      <c r="O4" s="117">
        <f>SUM(O5:O8)</f>
        <v>16</v>
      </c>
      <c r="P4" s="118" t="s">
        <v>4</v>
      </c>
      <c r="Q4" s="119">
        <f>SUM(Q5:Q8)</f>
        <v>18</v>
      </c>
      <c r="R4" s="122" t="s">
        <v>4</v>
      </c>
      <c r="S4" s="195">
        <f>SUM(S5:S8)</f>
        <v>42</v>
      </c>
      <c r="T4" s="118" t="s">
        <v>4</v>
      </c>
      <c r="U4" s="110"/>
    </row>
    <row r="5" spans="1:21" ht="30" customHeight="1">
      <c r="A5" s="106"/>
      <c r="B5" s="105" t="s">
        <v>306</v>
      </c>
      <c r="C5" s="424" t="s">
        <v>148</v>
      </c>
      <c r="D5" s="425"/>
      <c r="E5" s="129">
        <v>15</v>
      </c>
      <c r="F5" s="123" t="s">
        <v>9</v>
      </c>
      <c r="G5" s="130">
        <v>30</v>
      </c>
      <c r="H5" s="131" t="s">
        <v>9</v>
      </c>
      <c r="I5" s="129">
        <v>30</v>
      </c>
      <c r="J5" s="123" t="s">
        <v>9</v>
      </c>
      <c r="K5" s="125">
        <f>SUM(E5:J5)</f>
        <v>75</v>
      </c>
      <c r="L5" s="132" t="s">
        <v>9</v>
      </c>
      <c r="M5" s="133">
        <v>2</v>
      </c>
      <c r="N5" s="134" t="s">
        <v>4</v>
      </c>
      <c r="O5" s="129">
        <v>4</v>
      </c>
      <c r="P5" s="132" t="s">
        <v>4</v>
      </c>
      <c r="Q5" s="130">
        <v>4</v>
      </c>
      <c r="R5" s="135" t="s">
        <v>4</v>
      </c>
      <c r="S5" s="128">
        <f t="shared" ref="S5:S7" si="0">SUM(M5:R5)</f>
        <v>10</v>
      </c>
      <c r="T5" s="132" t="s">
        <v>4</v>
      </c>
      <c r="U5" s="111"/>
    </row>
    <row r="6" spans="1:21" ht="30" customHeight="1">
      <c r="A6" s="106"/>
      <c r="B6" s="177" t="s">
        <v>307</v>
      </c>
      <c r="C6" s="424" t="s">
        <v>149</v>
      </c>
      <c r="D6" s="425"/>
      <c r="E6" s="129">
        <v>15</v>
      </c>
      <c r="F6" s="123" t="s">
        <v>9</v>
      </c>
      <c r="G6" s="130">
        <v>30</v>
      </c>
      <c r="H6" s="131" t="s">
        <v>9</v>
      </c>
      <c r="I6" s="129">
        <v>30</v>
      </c>
      <c r="J6" s="123" t="s">
        <v>9</v>
      </c>
      <c r="K6" s="125">
        <f t="shared" ref="K6:K7" si="1">SUM(E6:J6)</f>
        <v>75</v>
      </c>
      <c r="L6" s="132" t="s">
        <v>9</v>
      </c>
      <c r="M6" s="133">
        <v>3</v>
      </c>
      <c r="N6" s="134" t="s">
        <v>4</v>
      </c>
      <c r="O6" s="129">
        <v>6</v>
      </c>
      <c r="P6" s="132" t="s">
        <v>4</v>
      </c>
      <c r="Q6" s="130">
        <v>6</v>
      </c>
      <c r="R6" s="135" t="s">
        <v>4</v>
      </c>
      <c r="S6" s="128">
        <f t="shared" si="0"/>
        <v>15</v>
      </c>
      <c r="T6" s="132" t="s">
        <v>4</v>
      </c>
      <c r="U6" s="112"/>
    </row>
    <row r="7" spans="1:21" ht="30" customHeight="1">
      <c r="A7" s="106"/>
      <c r="B7" s="107" t="s">
        <v>308</v>
      </c>
      <c r="C7" s="424" t="s">
        <v>224</v>
      </c>
      <c r="D7" s="425"/>
      <c r="E7" s="129">
        <v>15</v>
      </c>
      <c r="F7" s="123" t="s">
        <v>9</v>
      </c>
      <c r="G7" s="130">
        <v>30</v>
      </c>
      <c r="H7" s="123" t="s">
        <v>9</v>
      </c>
      <c r="I7" s="130">
        <v>30</v>
      </c>
      <c r="J7" s="123" t="s">
        <v>9</v>
      </c>
      <c r="K7" s="125">
        <f t="shared" si="1"/>
        <v>75</v>
      </c>
      <c r="L7" s="132" t="s">
        <v>9</v>
      </c>
      <c r="M7" s="133">
        <v>3</v>
      </c>
      <c r="N7" s="134" t="s">
        <v>4</v>
      </c>
      <c r="O7" s="129">
        <v>6</v>
      </c>
      <c r="P7" s="132" t="s">
        <v>4</v>
      </c>
      <c r="Q7" s="130">
        <v>6</v>
      </c>
      <c r="R7" s="135" t="s">
        <v>4</v>
      </c>
      <c r="S7" s="128">
        <f t="shared" si="0"/>
        <v>15</v>
      </c>
      <c r="T7" s="132" t="s">
        <v>4</v>
      </c>
      <c r="U7" s="112"/>
    </row>
    <row r="8" spans="1:21" ht="30" customHeight="1">
      <c r="A8" s="106"/>
      <c r="B8" s="105" t="s">
        <v>97</v>
      </c>
      <c r="C8" s="388" t="s">
        <v>269</v>
      </c>
      <c r="D8" s="389"/>
      <c r="E8" s="179"/>
      <c r="F8" s="178"/>
      <c r="G8" s="179"/>
      <c r="H8" s="178"/>
      <c r="I8" s="201">
        <v>2</v>
      </c>
      <c r="J8" s="180" t="s">
        <v>289</v>
      </c>
      <c r="K8" s="125">
        <f>SUM(E8:J8)</f>
        <v>2</v>
      </c>
      <c r="L8" s="132" t="s">
        <v>9</v>
      </c>
      <c r="M8" s="139"/>
      <c r="N8" s="138"/>
      <c r="O8" s="179"/>
      <c r="P8" s="138"/>
      <c r="Q8" s="201">
        <v>2</v>
      </c>
      <c r="R8" s="140" t="s">
        <v>290</v>
      </c>
      <c r="S8" s="136">
        <f>SUM(M8:R8)</f>
        <v>2</v>
      </c>
      <c r="T8" s="132" t="s">
        <v>4</v>
      </c>
      <c r="U8" s="112"/>
    </row>
    <row r="9" spans="1:21" ht="30" customHeight="1">
      <c r="A9" s="416" t="s">
        <v>240</v>
      </c>
      <c r="B9" s="417"/>
      <c r="C9" s="417"/>
      <c r="D9" s="176"/>
      <c r="E9" s="117">
        <f>SUM(E10:E12)</f>
        <v>50</v>
      </c>
      <c r="F9" s="118" t="s">
        <v>4</v>
      </c>
      <c r="G9" s="119">
        <f>SUM(G10:G12)</f>
        <v>100</v>
      </c>
      <c r="H9" s="118" t="s">
        <v>4</v>
      </c>
      <c r="I9" s="119">
        <f>SUM(I10:I12)</f>
        <v>100</v>
      </c>
      <c r="J9" s="118" t="s">
        <v>4</v>
      </c>
      <c r="K9" s="121">
        <f>SUM(E9:J9)</f>
        <v>250</v>
      </c>
      <c r="L9" s="118" t="s">
        <v>4</v>
      </c>
      <c r="M9" s="121">
        <f>SUM(M10:M12)</f>
        <v>7</v>
      </c>
      <c r="N9" s="118" t="s">
        <v>4</v>
      </c>
      <c r="O9" s="119">
        <f>SUM(O10:O12)</f>
        <v>14</v>
      </c>
      <c r="P9" s="118" t="s">
        <v>4</v>
      </c>
      <c r="Q9" s="119">
        <f>SUM(Q10:Q12)</f>
        <v>14</v>
      </c>
      <c r="R9" s="118" t="s">
        <v>4</v>
      </c>
      <c r="S9" s="121">
        <f>SUM(M9:R9)</f>
        <v>35</v>
      </c>
      <c r="T9" s="118" t="s">
        <v>4</v>
      </c>
      <c r="U9" s="110"/>
    </row>
    <row r="10" spans="1:21" ht="30" customHeight="1">
      <c r="A10" s="104"/>
      <c r="B10" s="105" t="s">
        <v>86</v>
      </c>
      <c r="C10" s="424" t="s">
        <v>150</v>
      </c>
      <c r="D10" s="425"/>
      <c r="E10" s="129">
        <v>15</v>
      </c>
      <c r="F10" s="123" t="s">
        <v>4</v>
      </c>
      <c r="G10" s="130">
        <v>30</v>
      </c>
      <c r="H10" s="123" t="s">
        <v>4</v>
      </c>
      <c r="I10" s="124">
        <v>30</v>
      </c>
      <c r="J10" s="123" t="s">
        <v>4</v>
      </c>
      <c r="K10" s="125">
        <f>SUM(E10:J10)</f>
        <v>75</v>
      </c>
      <c r="L10" s="132" t="s">
        <v>4</v>
      </c>
      <c r="M10" s="133">
        <v>2</v>
      </c>
      <c r="N10" s="132" t="s">
        <v>4</v>
      </c>
      <c r="O10" s="130">
        <v>4</v>
      </c>
      <c r="P10" s="132" t="s">
        <v>4</v>
      </c>
      <c r="Q10" s="130">
        <v>4</v>
      </c>
      <c r="R10" s="132" t="s">
        <v>4</v>
      </c>
      <c r="S10" s="125">
        <f>SUM(M10:R10)</f>
        <v>10</v>
      </c>
      <c r="T10" s="132" t="s">
        <v>4</v>
      </c>
      <c r="U10" s="111"/>
    </row>
    <row r="11" spans="1:21" ht="30" customHeight="1">
      <c r="A11" s="106"/>
      <c r="B11" s="105" t="s">
        <v>87</v>
      </c>
      <c r="C11" s="424" t="s">
        <v>151</v>
      </c>
      <c r="D11" s="425"/>
      <c r="E11" s="129">
        <v>20</v>
      </c>
      <c r="F11" s="123" t="s">
        <v>4</v>
      </c>
      <c r="G11" s="130">
        <v>40</v>
      </c>
      <c r="H11" s="131" t="s">
        <v>4</v>
      </c>
      <c r="I11" s="129">
        <v>40</v>
      </c>
      <c r="J11" s="123" t="s">
        <v>4</v>
      </c>
      <c r="K11" s="125">
        <f t="shared" ref="K11:K12" si="2">SUM(E11:J11)</f>
        <v>100</v>
      </c>
      <c r="L11" s="132" t="s">
        <v>4</v>
      </c>
      <c r="M11" s="126">
        <v>3</v>
      </c>
      <c r="N11" s="127" t="s">
        <v>4</v>
      </c>
      <c r="O11" s="124">
        <v>6</v>
      </c>
      <c r="P11" s="127" t="s">
        <v>4</v>
      </c>
      <c r="Q11" s="124">
        <v>6</v>
      </c>
      <c r="R11" s="127" t="s">
        <v>4</v>
      </c>
      <c r="S11" s="125">
        <f t="shared" ref="S11:S12" si="3">SUM(M11:R11)</f>
        <v>15</v>
      </c>
      <c r="T11" s="127" t="s">
        <v>4</v>
      </c>
      <c r="U11" s="111"/>
    </row>
    <row r="12" spans="1:21" ht="30" customHeight="1">
      <c r="A12" s="106"/>
      <c r="B12" s="105" t="s">
        <v>88</v>
      </c>
      <c r="C12" s="388" t="s">
        <v>322</v>
      </c>
      <c r="D12" s="389"/>
      <c r="E12" s="129">
        <v>15</v>
      </c>
      <c r="F12" s="123" t="s">
        <v>4</v>
      </c>
      <c r="G12" s="130">
        <v>30</v>
      </c>
      <c r="H12" s="131" t="s">
        <v>4</v>
      </c>
      <c r="I12" s="137">
        <v>30</v>
      </c>
      <c r="J12" s="123" t="s">
        <v>4</v>
      </c>
      <c r="K12" s="125">
        <f t="shared" si="2"/>
        <v>75</v>
      </c>
      <c r="L12" s="132" t="s">
        <v>4</v>
      </c>
      <c r="M12" s="133">
        <v>2</v>
      </c>
      <c r="N12" s="132" t="s">
        <v>4</v>
      </c>
      <c r="O12" s="130">
        <v>4</v>
      </c>
      <c r="P12" s="134" t="s">
        <v>4</v>
      </c>
      <c r="Q12" s="137">
        <v>4</v>
      </c>
      <c r="R12" s="132" t="s">
        <v>4</v>
      </c>
      <c r="S12" s="125">
        <f t="shared" si="3"/>
        <v>10</v>
      </c>
      <c r="T12" s="132" t="s">
        <v>4</v>
      </c>
      <c r="U12" s="112"/>
    </row>
    <row r="13" spans="1:21" ht="30" customHeight="1">
      <c r="A13" s="418" t="s">
        <v>241</v>
      </c>
      <c r="B13" s="419"/>
      <c r="C13" s="419"/>
      <c r="D13" s="420"/>
      <c r="E13" s="141">
        <f>SUM(E15,E17,E19,E21,E23,E25)</f>
        <v>30</v>
      </c>
      <c r="F13" s="185" t="s">
        <v>9</v>
      </c>
      <c r="G13" s="190">
        <f>SUM(G15,G17,G19,G21,G23,G25)</f>
        <v>80</v>
      </c>
      <c r="H13" s="189" t="s">
        <v>9</v>
      </c>
      <c r="I13" s="141">
        <f>SUM(I15,I17,I19,I21,I23,I25)</f>
        <v>80</v>
      </c>
      <c r="J13" s="183" t="s">
        <v>9</v>
      </c>
      <c r="K13" s="141">
        <f>SUM(E13:J13)</f>
        <v>190</v>
      </c>
      <c r="L13" s="185" t="s">
        <v>3</v>
      </c>
      <c r="M13" s="184">
        <f>SUM(M15,M17,M19,M21,M23,M25)</f>
        <v>8</v>
      </c>
      <c r="N13" s="185" t="s">
        <v>233</v>
      </c>
      <c r="O13" s="190">
        <f>SUM(O15,O17,O19,O21,O23,O25)</f>
        <v>20</v>
      </c>
      <c r="P13" s="189" t="s">
        <v>233</v>
      </c>
      <c r="Q13" s="141">
        <f>SUM(Q15,Q17,Q19,Q21,Q23,Q25)</f>
        <v>20</v>
      </c>
      <c r="R13" s="183" t="s">
        <v>233</v>
      </c>
      <c r="S13" s="141">
        <f>SUM(M13:R13)</f>
        <v>48</v>
      </c>
      <c r="T13" s="185" t="s">
        <v>233</v>
      </c>
      <c r="U13" s="110"/>
    </row>
    <row r="14" spans="1:21" ht="30" customHeight="1">
      <c r="A14" s="421"/>
      <c r="B14" s="422"/>
      <c r="C14" s="422"/>
      <c r="D14" s="423"/>
      <c r="E14" s="142">
        <f>SUM(E16,E18,E20,E22,E24,E26)</f>
        <v>50</v>
      </c>
      <c r="F14" s="143" t="s">
        <v>233</v>
      </c>
      <c r="G14" s="144">
        <f>SUM(G16,G18,G20,G22,G24,G26)</f>
        <v>145</v>
      </c>
      <c r="H14" s="145" t="s">
        <v>233</v>
      </c>
      <c r="I14" s="142">
        <f>SUM(I16,I18,I20,I22,I24,I26)</f>
        <v>145</v>
      </c>
      <c r="J14" s="146" t="s">
        <v>233</v>
      </c>
      <c r="K14" s="147">
        <f>SUM(E14:J14)</f>
        <v>340</v>
      </c>
      <c r="L14" s="143" t="s">
        <v>233</v>
      </c>
      <c r="M14" s="147">
        <f>SUM(M16,M18,M20,M22,M24,M26)</f>
        <v>8</v>
      </c>
      <c r="N14" s="143" t="s">
        <v>233</v>
      </c>
      <c r="O14" s="144">
        <f>SUM(O16,O18,O20,O22,O24,O26)</f>
        <v>20</v>
      </c>
      <c r="P14" s="145" t="s">
        <v>233</v>
      </c>
      <c r="Q14" s="142">
        <f>SUM(Q16,Q18,Q20,Q22,Q24,Q26)</f>
        <v>20</v>
      </c>
      <c r="R14" s="146" t="s">
        <v>233</v>
      </c>
      <c r="S14" s="147">
        <f>SUM(M14:R14)</f>
        <v>48</v>
      </c>
      <c r="T14" s="148" t="s">
        <v>233</v>
      </c>
      <c r="U14" s="113"/>
    </row>
    <row r="15" spans="1:21" ht="30" customHeight="1">
      <c r="A15" s="104"/>
      <c r="B15" s="406" t="s">
        <v>89</v>
      </c>
      <c r="C15" s="392" t="s">
        <v>323</v>
      </c>
      <c r="D15" s="393"/>
      <c r="E15" s="129"/>
      <c r="F15" s="132"/>
      <c r="G15" s="129"/>
      <c r="H15" s="132"/>
      <c r="I15" s="129"/>
      <c r="J15" s="135"/>
      <c r="K15" s="149"/>
      <c r="L15" s="132"/>
      <c r="M15" s="133"/>
      <c r="N15" s="132"/>
      <c r="O15" s="129"/>
      <c r="P15" s="132"/>
      <c r="Q15" s="129"/>
      <c r="R15" s="135"/>
      <c r="S15" s="150"/>
      <c r="T15" s="132"/>
      <c r="U15" s="98"/>
    </row>
    <row r="16" spans="1:21" ht="30" customHeight="1">
      <c r="A16" s="106"/>
      <c r="B16" s="407"/>
      <c r="C16" s="394"/>
      <c r="D16" s="395"/>
      <c r="E16" s="151"/>
      <c r="F16" s="152"/>
      <c r="G16" s="151"/>
      <c r="H16" s="152"/>
      <c r="I16" s="181"/>
      <c r="J16" s="156"/>
      <c r="K16" s="157"/>
      <c r="L16" s="152"/>
      <c r="M16" s="158"/>
      <c r="N16" s="159"/>
      <c r="O16" s="151"/>
      <c r="P16" s="159"/>
      <c r="Q16" s="151"/>
      <c r="R16" s="182"/>
      <c r="S16" s="161"/>
      <c r="T16" s="159"/>
      <c r="U16" s="114"/>
    </row>
    <row r="17" spans="1:21" ht="30" customHeight="1">
      <c r="A17" s="106"/>
      <c r="B17" s="406" t="s">
        <v>84</v>
      </c>
      <c r="C17" s="392" t="s">
        <v>98</v>
      </c>
      <c r="D17" s="393"/>
      <c r="E17" s="129">
        <v>10</v>
      </c>
      <c r="F17" s="132" t="s">
        <v>232</v>
      </c>
      <c r="G17" s="130">
        <v>20</v>
      </c>
      <c r="H17" s="134" t="s">
        <v>9</v>
      </c>
      <c r="I17" s="162">
        <v>20</v>
      </c>
      <c r="J17" s="135" t="s">
        <v>9</v>
      </c>
      <c r="K17" s="149">
        <f t="shared" ref="K17:K26" si="4">SUM(E17:J17)</f>
        <v>50</v>
      </c>
      <c r="L17" s="132" t="s">
        <v>9</v>
      </c>
      <c r="M17" s="133">
        <v>5</v>
      </c>
      <c r="N17" s="132" t="s">
        <v>4</v>
      </c>
      <c r="O17" s="130">
        <v>10</v>
      </c>
      <c r="P17" s="134" t="s">
        <v>4</v>
      </c>
      <c r="Q17" s="129">
        <v>10</v>
      </c>
      <c r="R17" s="132" t="s">
        <v>4</v>
      </c>
      <c r="S17" s="150">
        <f t="shared" ref="S17:S26" si="5">SUM(M17:R17)</f>
        <v>25</v>
      </c>
      <c r="T17" s="132" t="s">
        <v>4</v>
      </c>
      <c r="U17" s="108"/>
    </row>
    <row r="18" spans="1:21" ht="30" customHeight="1">
      <c r="A18" s="106"/>
      <c r="B18" s="407"/>
      <c r="C18" s="394"/>
      <c r="D18" s="395"/>
      <c r="E18" s="151">
        <v>30</v>
      </c>
      <c r="F18" s="152" t="s">
        <v>4</v>
      </c>
      <c r="G18" s="153">
        <v>60</v>
      </c>
      <c r="H18" s="154" t="s">
        <v>4</v>
      </c>
      <c r="I18" s="155">
        <v>60</v>
      </c>
      <c r="J18" s="156" t="s">
        <v>4</v>
      </c>
      <c r="K18" s="157">
        <f t="shared" si="4"/>
        <v>150</v>
      </c>
      <c r="L18" s="152" t="s">
        <v>4</v>
      </c>
      <c r="M18" s="158">
        <v>5</v>
      </c>
      <c r="N18" s="159" t="s">
        <v>233</v>
      </c>
      <c r="O18" s="153">
        <v>10</v>
      </c>
      <c r="P18" s="160" t="s">
        <v>233</v>
      </c>
      <c r="Q18" s="151">
        <v>10</v>
      </c>
      <c r="R18" s="159" t="s">
        <v>233</v>
      </c>
      <c r="S18" s="161">
        <f t="shared" si="5"/>
        <v>25</v>
      </c>
      <c r="T18" s="159" t="s">
        <v>233</v>
      </c>
      <c r="U18" s="114"/>
    </row>
    <row r="19" spans="1:21" ht="30" customHeight="1">
      <c r="A19" s="106"/>
      <c r="B19" s="406" t="s">
        <v>85</v>
      </c>
      <c r="C19" s="392" t="s">
        <v>99</v>
      </c>
      <c r="D19" s="393"/>
      <c r="E19" s="129">
        <v>10</v>
      </c>
      <c r="F19" s="132" t="s">
        <v>232</v>
      </c>
      <c r="G19" s="130">
        <v>20</v>
      </c>
      <c r="H19" s="134" t="s">
        <v>9</v>
      </c>
      <c r="I19" s="162">
        <v>20</v>
      </c>
      <c r="J19" s="135" t="s">
        <v>9</v>
      </c>
      <c r="K19" s="149">
        <f t="shared" si="4"/>
        <v>50</v>
      </c>
      <c r="L19" s="132" t="s">
        <v>9</v>
      </c>
      <c r="M19" s="133">
        <v>2</v>
      </c>
      <c r="N19" s="132" t="s">
        <v>4</v>
      </c>
      <c r="O19" s="130">
        <v>4</v>
      </c>
      <c r="P19" s="134" t="s">
        <v>4</v>
      </c>
      <c r="Q19" s="129">
        <v>4</v>
      </c>
      <c r="R19" s="132" t="s">
        <v>4</v>
      </c>
      <c r="S19" s="150">
        <f t="shared" si="5"/>
        <v>10</v>
      </c>
      <c r="T19" s="132" t="s">
        <v>4</v>
      </c>
      <c r="U19" s="98"/>
    </row>
    <row r="20" spans="1:21" ht="30" customHeight="1">
      <c r="A20" s="106"/>
      <c r="B20" s="407"/>
      <c r="C20" s="394"/>
      <c r="D20" s="395"/>
      <c r="E20" s="151">
        <v>10</v>
      </c>
      <c r="F20" s="152" t="s">
        <v>4</v>
      </c>
      <c r="G20" s="153">
        <v>20</v>
      </c>
      <c r="H20" s="154" t="s">
        <v>4</v>
      </c>
      <c r="I20" s="155">
        <v>20</v>
      </c>
      <c r="J20" s="156" t="s">
        <v>4</v>
      </c>
      <c r="K20" s="157">
        <f t="shared" si="4"/>
        <v>50</v>
      </c>
      <c r="L20" s="152" t="s">
        <v>4</v>
      </c>
      <c r="M20" s="158">
        <v>2</v>
      </c>
      <c r="N20" s="159" t="s">
        <v>233</v>
      </c>
      <c r="O20" s="153">
        <v>4</v>
      </c>
      <c r="P20" s="160" t="s">
        <v>233</v>
      </c>
      <c r="Q20" s="151">
        <v>4</v>
      </c>
      <c r="R20" s="159" t="s">
        <v>233</v>
      </c>
      <c r="S20" s="161">
        <f t="shared" si="5"/>
        <v>10</v>
      </c>
      <c r="T20" s="159" t="s">
        <v>233</v>
      </c>
      <c r="U20" s="114"/>
    </row>
    <row r="21" spans="1:21" ht="30" customHeight="1">
      <c r="A21" s="106"/>
      <c r="B21" s="406" t="s">
        <v>97</v>
      </c>
      <c r="C21" s="392" t="s">
        <v>100</v>
      </c>
      <c r="D21" s="393"/>
      <c r="E21" s="129" t="s">
        <v>235</v>
      </c>
      <c r="F21" s="132" t="s">
        <v>232</v>
      </c>
      <c r="G21" s="130">
        <v>20</v>
      </c>
      <c r="H21" s="134" t="s">
        <v>9</v>
      </c>
      <c r="I21" s="162">
        <v>20</v>
      </c>
      <c r="J21" s="135" t="s">
        <v>9</v>
      </c>
      <c r="K21" s="149">
        <f t="shared" si="4"/>
        <v>40</v>
      </c>
      <c r="L21" s="132" t="s">
        <v>9</v>
      </c>
      <c r="M21" s="133" t="s">
        <v>236</v>
      </c>
      <c r="N21" s="132" t="s">
        <v>4</v>
      </c>
      <c r="O21" s="130">
        <v>4</v>
      </c>
      <c r="P21" s="134" t="s">
        <v>4</v>
      </c>
      <c r="Q21" s="129">
        <v>4</v>
      </c>
      <c r="R21" s="132" t="s">
        <v>4</v>
      </c>
      <c r="S21" s="150">
        <f t="shared" si="5"/>
        <v>8</v>
      </c>
      <c r="T21" s="132" t="s">
        <v>4</v>
      </c>
      <c r="U21" s="98"/>
    </row>
    <row r="22" spans="1:21" ht="30" customHeight="1">
      <c r="A22" s="106"/>
      <c r="B22" s="407"/>
      <c r="C22" s="394"/>
      <c r="D22" s="395"/>
      <c r="E22" s="151" t="s">
        <v>236</v>
      </c>
      <c r="F22" s="152" t="s">
        <v>4</v>
      </c>
      <c r="G22" s="153">
        <v>45</v>
      </c>
      <c r="H22" s="154" t="s">
        <v>4</v>
      </c>
      <c r="I22" s="155">
        <v>45</v>
      </c>
      <c r="J22" s="156" t="s">
        <v>4</v>
      </c>
      <c r="K22" s="157">
        <f t="shared" si="4"/>
        <v>90</v>
      </c>
      <c r="L22" s="152" t="s">
        <v>4</v>
      </c>
      <c r="M22" s="158" t="s">
        <v>237</v>
      </c>
      <c r="N22" s="159" t="s">
        <v>233</v>
      </c>
      <c r="O22" s="153">
        <v>4</v>
      </c>
      <c r="P22" s="160" t="s">
        <v>233</v>
      </c>
      <c r="Q22" s="151">
        <v>4</v>
      </c>
      <c r="R22" s="159" t="s">
        <v>233</v>
      </c>
      <c r="S22" s="161">
        <f t="shared" si="5"/>
        <v>8</v>
      </c>
      <c r="T22" s="159" t="s">
        <v>233</v>
      </c>
      <c r="U22" s="114"/>
    </row>
    <row r="23" spans="1:21" ht="30" customHeight="1">
      <c r="A23" s="106"/>
      <c r="B23" s="406" t="s">
        <v>226</v>
      </c>
      <c r="C23" s="392" t="s">
        <v>186</v>
      </c>
      <c r="D23" s="393"/>
      <c r="E23" s="129"/>
      <c r="F23" s="132"/>
      <c r="G23" s="129"/>
      <c r="H23" s="132"/>
      <c r="I23" s="129"/>
      <c r="J23" s="135"/>
      <c r="K23" s="149"/>
      <c r="L23" s="132"/>
      <c r="M23" s="133"/>
      <c r="N23" s="132"/>
      <c r="O23" s="129"/>
      <c r="P23" s="132"/>
      <c r="Q23" s="129"/>
      <c r="R23" s="135"/>
      <c r="S23" s="150"/>
      <c r="T23" s="132"/>
      <c r="U23" s="109"/>
    </row>
    <row r="24" spans="1:21" ht="30" customHeight="1">
      <c r="A24" s="106"/>
      <c r="B24" s="407"/>
      <c r="C24" s="394"/>
      <c r="D24" s="395"/>
      <c r="E24" s="151"/>
      <c r="F24" s="152"/>
      <c r="G24" s="151"/>
      <c r="H24" s="152"/>
      <c r="I24" s="181"/>
      <c r="J24" s="156"/>
      <c r="K24" s="157"/>
      <c r="L24" s="152"/>
      <c r="M24" s="158"/>
      <c r="N24" s="159"/>
      <c r="O24" s="151"/>
      <c r="P24" s="159"/>
      <c r="Q24" s="151"/>
      <c r="R24" s="182"/>
      <c r="S24" s="161"/>
      <c r="T24" s="159"/>
      <c r="U24" s="114"/>
    </row>
    <row r="25" spans="1:21" ht="30" customHeight="1">
      <c r="A25" s="106"/>
      <c r="B25" s="404" t="s">
        <v>230</v>
      </c>
      <c r="C25" s="392" t="s">
        <v>231</v>
      </c>
      <c r="D25" s="393"/>
      <c r="E25" s="163">
        <v>10</v>
      </c>
      <c r="F25" s="164" t="s">
        <v>232</v>
      </c>
      <c r="G25" s="165">
        <v>20</v>
      </c>
      <c r="H25" s="166" t="s">
        <v>9</v>
      </c>
      <c r="I25" s="167">
        <v>20</v>
      </c>
      <c r="J25" s="168" t="s">
        <v>9</v>
      </c>
      <c r="K25" s="149">
        <f t="shared" si="4"/>
        <v>50</v>
      </c>
      <c r="L25" s="164" t="s">
        <v>9</v>
      </c>
      <c r="M25" s="169">
        <v>1</v>
      </c>
      <c r="N25" s="164" t="s">
        <v>4</v>
      </c>
      <c r="O25" s="165">
        <v>2</v>
      </c>
      <c r="P25" s="166" t="s">
        <v>4</v>
      </c>
      <c r="Q25" s="163">
        <v>2</v>
      </c>
      <c r="R25" s="164" t="s">
        <v>4</v>
      </c>
      <c r="S25" s="150">
        <f t="shared" si="5"/>
        <v>5</v>
      </c>
      <c r="T25" s="164" t="s">
        <v>4</v>
      </c>
      <c r="U25" s="98"/>
    </row>
    <row r="26" spans="1:21" ht="30" customHeight="1" thickBot="1">
      <c r="A26" s="106"/>
      <c r="B26" s="405"/>
      <c r="C26" s="396"/>
      <c r="D26" s="397"/>
      <c r="E26" s="151">
        <v>10</v>
      </c>
      <c r="F26" s="152" t="s">
        <v>4</v>
      </c>
      <c r="G26" s="153">
        <v>20</v>
      </c>
      <c r="H26" s="154" t="s">
        <v>4</v>
      </c>
      <c r="I26" s="155">
        <v>20</v>
      </c>
      <c r="J26" s="156" t="s">
        <v>4</v>
      </c>
      <c r="K26" s="194">
        <f t="shared" si="4"/>
        <v>50</v>
      </c>
      <c r="L26" s="152" t="s">
        <v>4</v>
      </c>
      <c r="M26" s="158">
        <v>1</v>
      </c>
      <c r="N26" s="170" t="s">
        <v>233</v>
      </c>
      <c r="O26" s="171">
        <v>2</v>
      </c>
      <c r="P26" s="172" t="s">
        <v>233</v>
      </c>
      <c r="Q26" s="151">
        <v>2</v>
      </c>
      <c r="R26" s="170" t="s">
        <v>233</v>
      </c>
      <c r="S26" s="161">
        <f t="shared" si="5"/>
        <v>5</v>
      </c>
      <c r="T26" s="170" t="s">
        <v>233</v>
      </c>
      <c r="U26" s="115"/>
    </row>
    <row r="27" spans="1:21" ht="30" customHeight="1" thickTop="1">
      <c r="A27" s="398" t="s">
        <v>225</v>
      </c>
      <c r="B27" s="399"/>
      <c r="C27" s="399"/>
      <c r="D27" s="400"/>
      <c r="E27" s="173">
        <f>SUM(E4,E13)</f>
        <v>75</v>
      </c>
      <c r="F27" s="191" t="s">
        <v>3</v>
      </c>
      <c r="G27" s="188">
        <f>SUM(G4,G13)</f>
        <v>170</v>
      </c>
      <c r="H27" s="186" t="s">
        <v>3</v>
      </c>
      <c r="I27" s="173">
        <f>SUM(I4,I13)</f>
        <v>172</v>
      </c>
      <c r="J27" s="191" t="s">
        <v>3</v>
      </c>
      <c r="K27" s="196">
        <f>SUM(E27:J27)</f>
        <v>417</v>
      </c>
      <c r="L27" s="191" t="s">
        <v>3</v>
      </c>
      <c r="M27" s="433">
        <f>SUM(M4,M9,M13:M14)</f>
        <v>31</v>
      </c>
      <c r="N27" s="435" t="s">
        <v>4</v>
      </c>
      <c r="O27" s="437">
        <f>SUM(O4,O9,O13:O14)</f>
        <v>70</v>
      </c>
      <c r="P27" s="435" t="s">
        <v>4</v>
      </c>
      <c r="Q27" s="437">
        <f>SUM(Q4,Q9,Q13:Q14)</f>
        <v>72</v>
      </c>
      <c r="R27" s="439" t="s">
        <v>4</v>
      </c>
      <c r="S27" s="441">
        <f>SUM(S4,S9,S13,S14)</f>
        <v>173</v>
      </c>
      <c r="T27" s="390" t="s">
        <v>4</v>
      </c>
      <c r="U27" s="116"/>
    </row>
    <row r="28" spans="1:21" ht="30" customHeight="1">
      <c r="A28" s="401"/>
      <c r="B28" s="402"/>
      <c r="C28" s="402"/>
      <c r="D28" s="403"/>
      <c r="E28" s="174">
        <f>SUM(E9,E14)</f>
        <v>100</v>
      </c>
      <c r="F28" s="187" t="s">
        <v>4</v>
      </c>
      <c r="G28" s="174">
        <f>SUM(G9,G14)</f>
        <v>245</v>
      </c>
      <c r="H28" s="187" t="s">
        <v>4</v>
      </c>
      <c r="I28" s="174">
        <f>SUM(I9,I14)</f>
        <v>245</v>
      </c>
      <c r="J28" s="192" t="s">
        <v>4</v>
      </c>
      <c r="K28" s="175">
        <f>SUM(E28:J28)</f>
        <v>590</v>
      </c>
      <c r="L28" s="192" t="s">
        <v>4</v>
      </c>
      <c r="M28" s="434"/>
      <c r="N28" s="436"/>
      <c r="O28" s="438"/>
      <c r="P28" s="436"/>
      <c r="Q28" s="438"/>
      <c r="R28" s="440"/>
      <c r="S28" s="442"/>
      <c r="T28" s="391"/>
      <c r="U28" s="113"/>
    </row>
    <row r="29" spans="1:21" ht="60" customHeight="1">
      <c r="A29" s="410" t="s">
        <v>238</v>
      </c>
      <c r="B29" s="411"/>
      <c r="C29" s="411"/>
      <c r="D29" s="412"/>
      <c r="E29" s="413"/>
      <c r="F29" s="414"/>
      <c r="G29" s="414"/>
      <c r="H29" s="414"/>
      <c r="I29" s="414"/>
      <c r="J29" s="414"/>
      <c r="K29" s="414"/>
      <c r="L29" s="415"/>
      <c r="M29" s="210">
        <v>10</v>
      </c>
      <c r="N29" s="211" t="s">
        <v>4</v>
      </c>
      <c r="O29" s="212">
        <v>35</v>
      </c>
      <c r="P29" s="211" t="s">
        <v>4</v>
      </c>
      <c r="Q29" s="212">
        <v>35</v>
      </c>
      <c r="R29" s="213" t="s">
        <v>4</v>
      </c>
      <c r="S29" s="210">
        <f>SUM(M29:R29)</f>
        <v>80</v>
      </c>
      <c r="T29" s="214" t="s">
        <v>4</v>
      </c>
      <c r="U29" s="215"/>
    </row>
    <row r="30" spans="1:21">
      <c r="C30" s="3"/>
      <c r="D30" s="8"/>
      <c r="E30" s="3"/>
      <c r="F30" s="3"/>
      <c r="G30" s="3"/>
      <c r="H30" s="3"/>
      <c r="I30" s="3"/>
      <c r="J30" s="3"/>
      <c r="K30" s="3"/>
      <c r="L30" s="3"/>
      <c r="M30" s="3"/>
      <c r="N30" s="3"/>
      <c r="O30" s="3"/>
      <c r="P30" s="3"/>
      <c r="Q30" s="3"/>
      <c r="R30" s="3"/>
      <c r="S30" s="3"/>
      <c r="T30" s="3"/>
    </row>
    <row r="31" spans="1:21">
      <c r="A31" s="3"/>
      <c r="B31" s="3"/>
      <c r="C31" s="3"/>
      <c r="D31" s="3"/>
      <c r="E31" s="3"/>
      <c r="F31" s="3"/>
      <c r="G31" s="3"/>
      <c r="H31" s="3"/>
      <c r="I31" s="3"/>
      <c r="J31" s="3"/>
      <c r="K31" s="3"/>
      <c r="L31" s="3"/>
      <c r="M31" s="3"/>
      <c r="N31" s="3"/>
      <c r="O31" s="3"/>
      <c r="P31" s="3"/>
      <c r="Q31" s="3"/>
      <c r="R31" s="3"/>
      <c r="S31" s="3"/>
      <c r="T31" s="3"/>
    </row>
    <row r="32" spans="1:21">
      <c r="A32" s="3"/>
      <c r="B32" s="3"/>
      <c r="C32" s="3"/>
      <c r="D32" s="3"/>
      <c r="E32" s="3"/>
      <c r="F32" s="3"/>
      <c r="G32" s="3"/>
      <c r="H32" s="3"/>
      <c r="I32" s="3"/>
      <c r="J32" s="3"/>
      <c r="K32" s="3"/>
      <c r="L32" s="3"/>
      <c r="M32" s="3"/>
      <c r="N32" s="3"/>
      <c r="O32" s="3"/>
      <c r="P32" s="3"/>
      <c r="Q32" s="3"/>
      <c r="R32" s="3"/>
      <c r="S32" s="3"/>
      <c r="T32" s="3"/>
    </row>
    <row r="33" spans="1:20">
      <c r="A33" s="3"/>
      <c r="B33" s="3"/>
      <c r="C33" s="3"/>
      <c r="D33" s="3"/>
      <c r="E33" s="3"/>
      <c r="F33" s="3"/>
      <c r="G33" s="3"/>
      <c r="H33" s="3"/>
      <c r="I33" s="3"/>
      <c r="J33" s="3"/>
      <c r="K33" s="3"/>
      <c r="L33" s="3"/>
      <c r="M33" s="3"/>
      <c r="N33" s="3"/>
      <c r="O33" s="3"/>
      <c r="P33" s="3"/>
      <c r="Q33" s="3"/>
      <c r="R33" s="3"/>
      <c r="S33" s="3"/>
      <c r="T33" s="3"/>
    </row>
    <row r="34" spans="1:20">
      <c r="A34" s="3"/>
      <c r="B34" s="3"/>
      <c r="C34" s="3"/>
      <c r="D34" s="3"/>
      <c r="E34" s="3"/>
      <c r="F34" s="3"/>
      <c r="G34" s="3"/>
      <c r="H34" s="3"/>
      <c r="I34" s="3"/>
      <c r="J34" s="3"/>
      <c r="K34" s="3"/>
      <c r="L34" s="3"/>
      <c r="M34" s="3"/>
      <c r="N34" s="3"/>
      <c r="O34" s="3"/>
      <c r="P34" s="3"/>
      <c r="Q34" s="3"/>
      <c r="R34" s="3"/>
      <c r="S34" s="3"/>
      <c r="T34" s="3"/>
    </row>
    <row r="35" spans="1:20">
      <c r="A35" s="3"/>
      <c r="B35" s="3"/>
      <c r="C35" s="3"/>
      <c r="D35" s="3"/>
      <c r="E35" s="3"/>
      <c r="F35" s="3"/>
      <c r="G35" s="3"/>
      <c r="H35" s="3"/>
      <c r="I35" s="3"/>
      <c r="J35" s="3"/>
      <c r="K35" s="3"/>
      <c r="L35" s="3"/>
      <c r="M35" s="3"/>
      <c r="N35" s="3"/>
      <c r="O35" s="3"/>
      <c r="P35" s="3"/>
      <c r="Q35" s="3"/>
      <c r="R35" s="3"/>
      <c r="S35" s="3"/>
      <c r="T35" s="3"/>
    </row>
    <row r="36" spans="1:20">
      <c r="A36" s="3"/>
      <c r="B36" s="3"/>
      <c r="C36" s="3"/>
      <c r="D36" s="3"/>
      <c r="E36" s="3"/>
      <c r="F36" s="3"/>
      <c r="G36" s="3"/>
      <c r="H36" s="3"/>
      <c r="I36" s="3"/>
      <c r="J36" s="3"/>
      <c r="K36" s="3"/>
      <c r="L36" s="3"/>
      <c r="M36" s="3"/>
      <c r="N36" s="3"/>
      <c r="O36" s="3"/>
      <c r="P36" s="3"/>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44">
    <mergeCell ref="U2:U3"/>
    <mergeCell ref="M27:M28"/>
    <mergeCell ref="N27:N28"/>
    <mergeCell ref="O27:O28"/>
    <mergeCell ref="P27:P28"/>
    <mergeCell ref="Q27:Q28"/>
    <mergeCell ref="R27:R28"/>
    <mergeCell ref="S27:S28"/>
    <mergeCell ref="M2:T2"/>
    <mergeCell ref="O3:P3"/>
    <mergeCell ref="Q3:R3"/>
    <mergeCell ref="S3:T3"/>
    <mergeCell ref="E3:F3"/>
    <mergeCell ref="G3:H3"/>
    <mergeCell ref="I3:J3"/>
    <mergeCell ref="K3:L3"/>
    <mergeCell ref="M3:N3"/>
    <mergeCell ref="E2:L2"/>
    <mergeCell ref="A29:D29"/>
    <mergeCell ref="E29:L29"/>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17" sqref="A17:J1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49" t="s">
        <v>78</v>
      </c>
      <c r="J1" s="49" t="str">
        <f>'１目標'!F1</f>
        <v>（○○地域雇用創造協議会）</v>
      </c>
      <c r="L1" s="13"/>
    </row>
    <row r="2" spans="1:24" ht="24" customHeight="1">
      <c r="A2" s="13"/>
      <c r="L2" s="13"/>
    </row>
    <row r="3" spans="1:24" ht="21" customHeight="1">
      <c r="A3" s="446" t="s">
        <v>29</v>
      </c>
      <c r="B3" s="447"/>
      <c r="C3" s="14" t="s">
        <v>33</v>
      </c>
      <c r="D3" s="448" t="s">
        <v>80</v>
      </c>
      <c r="E3" s="449"/>
      <c r="F3" s="449"/>
      <c r="G3" s="449"/>
      <c r="H3" s="449"/>
      <c r="I3" s="449"/>
      <c r="J3" s="450"/>
      <c r="K3" s="22"/>
      <c r="L3" s="446" t="s">
        <v>29</v>
      </c>
      <c r="M3" s="447"/>
      <c r="N3" s="14" t="s">
        <v>174</v>
      </c>
      <c r="O3" s="448"/>
      <c r="P3" s="448"/>
      <c r="Q3" s="448"/>
      <c r="R3" s="448"/>
      <c r="S3" s="448"/>
      <c r="T3" s="448"/>
      <c r="U3" s="451"/>
    </row>
    <row r="4" spans="1:24">
      <c r="A4" s="452" t="s">
        <v>30</v>
      </c>
      <c r="B4" s="452"/>
      <c r="C4" s="453"/>
      <c r="D4" s="454"/>
      <c r="E4" s="454"/>
      <c r="F4" s="454"/>
      <c r="G4" s="454"/>
      <c r="H4" s="454"/>
      <c r="I4" s="454"/>
      <c r="J4" s="455"/>
      <c r="K4" s="23"/>
      <c r="L4" s="446" t="s">
        <v>30</v>
      </c>
      <c r="M4" s="447"/>
      <c r="N4" s="453"/>
      <c r="O4" s="454"/>
      <c r="P4" s="454"/>
      <c r="Q4" s="454"/>
      <c r="R4" s="454"/>
      <c r="S4" s="454"/>
      <c r="T4" s="454"/>
      <c r="U4" s="455"/>
    </row>
    <row r="5" spans="1:24" ht="60" customHeight="1">
      <c r="A5" s="456" t="s">
        <v>175</v>
      </c>
      <c r="B5" s="457"/>
      <c r="C5" s="457"/>
      <c r="D5" s="457"/>
      <c r="E5" s="457"/>
      <c r="F5" s="457"/>
      <c r="G5" s="457"/>
      <c r="H5" s="457"/>
      <c r="I5" s="457"/>
      <c r="J5" s="458"/>
      <c r="K5" s="24"/>
      <c r="L5" s="456"/>
      <c r="M5" s="459"/>
      <c r="N5" s="459"/>
      <c r="O5" s="459"/>
      <c r="P5" s="459"/>
      <c r="Q5" s="459"/>
      <c r="R5" s="459"/>
      <c r="S5" s="459"/>
      <c r="T5" s="459"/>
      <c r="U5" s="460"/>
    </row>
    <row r="6" spans="1:24">
      <c r="A6" s="446" t="s">
        <v>31</v>
      </c>
      <c r="B6" s="447"/>
      <c r="C6" s="461" t="s">
        <v>79</v>
      </c>
      <c r="D6" s="462"/>
      <c r="E6" s="462"/>
      <c r="F6" s="462"/>
      <c r="G6" s="462"/>
      <c r="H6" s="462"/>
      <c r="I6" s="462"/>
      <c r="J6" s="463"/>
      <c r="K6" s="25"/>
      <c r="L6" s="446" t="s">
        <v>31</v>
      </c>
      <c r="M6" s="447"/>
      <c r="N6" s="461"/>
      <c r="O6" s="464"/>
      <c r="P6" s="464"/>
      <c r="Q6" s="464"/>
      <c r="R6" s="464"/>
      <c r="S6" s="464"/>
      <c r="T6" s="464"/>
      <c r="U6" s="465"/>
    </row>
    <row r="7" spans="1:24">
      <c r="A7" s="446" t="s">
        <v>32</v>
      </c>
      <c r="B7" s="447"/>
      <c r="C7" s="18" t="s">
        <v>309</v>
      </c>
      <c r="D7" s="19" t="s">
        <v>328</v>
      </c>
      <c r="E7" s="48" t="s">
        <v>38</v>
      </c>
      <c r="F7" s="48" t="s">
        <v>37</v>
      </c>
      <c r="G7" s="48" t="s">
        <v>309</v>
      </c>
      <c r="H7" s="19"/>
      <c r="I7" s="48" t="s">
        <v>39</v>
      </c>
      <c r="J7" s="15"/>
      <c r="K7" s="26"/>
      <c r="L7" s="446" t="s">
        <v>32</v>
      </c>
      <c r="M7" s="447"/>
      <c r="N7" s="18"/>
      <c r="O7" s="19"/>
      <c r="P7" s="48" t="s">
        <v>38</v>
      </c>
      <c r="Q7" s="48" t="s">
        <v>37</v>
      </c>
      <c r="R7" s="48" t="s">
        <v>309</v>
      </c>
      <c r="S7" s="19"/>
      <c r="T7" s="48" t="s">
        <v>39</v>
      </c>
      <c r="U7" s="15"/>
    </row>
    <row r="8" spans="1:24" ht="30" customHeight="1">
      <c r="A8" s="10"/>
      <c r="L8" s="10"/>
    </row>
    <row r="9" spans="1:24" ht="21" customHeight="1">
      <c r="A9" s="446" t="s">
        <v>29</v>
      </c>
      <c r="B9" s="447"/>
      <c r="C9" s="14" t="s">
        <v>296</v>
      </c>
      <c r="D9" s="448"/>
      <c r="E9" s="449"/>
      <c r="F9" s="449"/>
      <c r="G9" s="449"/>
      <c r="H9" s="449"/>
      <c r="I9" s="449"/>
      <c r="J9" s="450"/>
      <c r="K9" s="22"/>
      <c r="L9" s="446" t="s">
        <v>29</v>
      </c>
      <c r="M9" s="447"/>
      <c r="N9" s="14" t="s">
        <v>297</v>
      </c>
      <c r="O9" s="448"/>
      <c r="P9" s="448"/>
      <c r="Q9" s="448"/>
      <c r="R9" s="448"/>
      <c r="S9" s="448"/>
      <c r="T9" s="448"/>
      <c r="U9" s="451"/>
    </row>
    <row r="10" spans="1:24">
      <c r="A10" s="452" t="s">
        <v>30</v>
      </c>
      <c r="B10" s="452"/>
      <c r="C10" s="453"/>
      <c r="D10" s="454"/>
      <c r="E10" s="454"/>
      <c r="F10" s="454"/>
      <c r="G10" s="454"/>
      <c r="H10" s="454"/>
      <c r="I10" s="454"/>
      <c r="J10" s="455"/>
      <c r="K10" s="23"/>
      <c r="L10" s="446" t="s">
        <v>30</v>
      </c>
      <c r="M10" s="447"/>
      <c r="N10" s="453"/>
      <c r="O10" s="454"/>
      <c r="P10" s="454"/>
      <c r="Q10" s="454"/>
      <c r="R10" s="454"/>
      <c r="S10" s="454"/>
      <c r="T10" s="454"/>
      <c r="U10" s="455"/>
    </row>
    <row r="11" spans="1:24" ht="60" customHeight="1">
      <c r="A11" s="456"/>
      <c r="B11" s="457"/>
      <c r="C11" s="457"/>
      <c r="D11" s="457"/>
      <c r="E11" s="457"/>
      <c r="F11" s="457"/>
      <c r="G11" s="457"/>
      <c r="H11" s="457"/>
      <c r="I11" s="457"/>
      <c r="J11" s="458"/>
      <c r="K11" s="24"/>
      <c r="L11" s="456"/>
      <c r="M11" s="459"/>
      <c r="N11" s="459"/>
      <c r="O11" s="459"/>
      <c r="P11" s="459"/>
      <c r="Q11" s="459"/>
      <c r="R11" s="459"/>
      <c r="S11" s="459"/>
      <c r="T11" s="459"/>
      <c r="U11" s="460"/>
    </row>
    <row r="12" spans="1:24">
      <c r="A12" s="446" t="s">
        <v>31</v>
      </c>
      <c r="B12" s="447"/>
      <c r="C12" s="461"/>
      <c r="D12" s="462"/>
      <c r="E12" s="462"/>
      <c r="F12" s="462"/>
      <c r="G12" s="462"/>
      <c r="H12" s="462"/>
      <c r="I12" s="462"/>
      <c r="J12" s="463"/>
      <c r="K12" s="25"/>
      <c r="L12" s="446" t="s">
        <v>31</v>
      </c>
      <c r="M12" s="447"/>
      <c r="N12" s="461"/>
      <c r="O12" s="464"/>
      <c r="P12" s="464"/>
      <c r="Q12" s="464"/>
      <c r="R12" s="464"/>
      <c r="S12" s="464"/>
      <c r="T12" s="464"/>
      <c r="U12" s="465"/>
    </row>
    <row r="13" spans="1:24">
      <c r="A13" s="446" t="s">
        <v>32</v>
      </c>
      <c r="B13" s="447"/>
      <c r="C13" s="18"/>
      <c r="D13" s="20"/>
      <c r="E13" s="48" t="s">
        <v>38</v>
      </c>
      <c r="F13" s="48" t="s">
        <v>37</v>
      </c>
      <c r="G13" s="48" t="s">
        <v>309</v>
      </c>
      <c r="H13" s="20"/>
      <c r="I13" s="48" t="s">
        <v>38</v>
      </c>
      <c r="J13" s="15"/>
      <c r="K13" s="26"/>
      <c r="L13" s="446" t="s">
        <v>32</v>
      </c>
      <c r="M13" s="447"/>
      <c r="N13" s="18"/>
      <c r="O13" s="20"/>
      <c r="P13" s="48" t="s">
        <v>38</v>
      </c>
      <c r="Q13" s="48" t="s">
        <v>37</v>
      </c>
      <c r="R13" s="48" t="s">
        <v>309</v>
      </c>
      <c r="S13" s="20"/>
      <c r="T13" s="48" t="s">
        <v>38</v>
      </c>
      <c r="U13" s="15"/>
    </row>
    <row r="14" spans="1:24" ht="30" customHeight="1">
      <c r="X14" s="21"/>
    </row>
    <row r="15" spans="1:24" ht="21" customHeight="1">
      <c r="A15" s="446" t="s">
        <v>29</v>
      </c>
      <c r="B15" s="447"/>
      <c r="C15" s="14" t="s">
        <v>298</v>
      </c>
      <c r="D15" s="448"/>
      <c r="E15" s="449"/>
      <c r="F15" s="449"/>
      <c r="G15" s="449"/>
      <c r="H15" s="449"/>
      <c r="I15" s="449"/>
      <c r="J15" s="450"/>
      <c r="K15" s="22"/>
      <c r="L15" s="446" t="s">
        <v>29</v>
      </c>
      <c r="M15" s="447"/>
      <c r="N15" s="14" t="s">
        <v>41</v>
      </c>
      <c r="O15" s="448"/>
      <c r="P15" s="448"/>
      <c r="Q15" s="448"/>
      <c r="R15" s="448"/>
      <c r="S15" s="448"/>
      <c r="T15" s="448"/>
      <c r="U15" s="451"/>
    </row>
    <row r="16" spans="1:24">
      <c r="A16" s="452" t="s">
        <v>30</v>
      </c>
      <c r="B16" s="452"/>
      <c r="C16" s="453"/>
      <c r="D16" s="454"/>
      <c r="E16" s="454"/>
      <c r="F16" s="454"/>
      <c r="G16" s="454"/>
      <c r="H16" s="454"/>
      <c r="I16" s="454"/>
      <c r="J16" s="455"/>
      <c r="K16" s="23"/>
      <c r="L16" s="446" t="s">
        <v>30</v>
      </c>
      <c r="M16" s="447"/>
      <c r="N16" s="453"/>
      <c r="O16" s="454"/>
      <c r="P16" s="454"/>
      <c r="Q16" s="454"/>
      <c r="R16" s="454"/>
      <c r="S16" s="454"/>
      <c r="T16" s="454"/>
      <c r="U16" s="455"/>
    </row>
    <row r="17" spans="1:21" ht="60" customHeight="1">
      <c r="A17" s="456"/>
      <c r="B17" s="457"/>
      <c r="C17" s="457"/>
      <c r="D17" s="457"/>
      <c r="E17" s="457"/>
      <c r="F17" s="457"/>
      <c r="G17" s="457"/>
      <c r="H17" s="457"/>
      <c r="I17" s="457"/>
      <c r="J17" s="458"/>
      <c r="K17" s="24"/>
      <c r="L17" s="456"/>
      <c r="M17" s="459"/>
      <c r="N17" s="459"/>
      <c r="O17" s="459"/>
      <c r="P17" s="459"/>
      <c r="Q17" s="459"/>
      <c r="R17" s="459"/>
      <c r="S17" s="459"/>
      <c r="T17" s="459"/>
      <c r="U17" s="460"/>
    </row>
    <row r="18" spans="1:21">
      <c r="A18" s="446" t="s">
        <v>31</v>
      </c>
      <c r="B18" s="447"/>
      <c r="C18" s="461"/>
      <c r="D18" s="462"/>
      <c r="E18" s="462"/>
      <c r="F18" s="462"/>
      <c r="G18" s="462"/>
      <c r="H18" s="462"/>
      <c r="I18" s="462"/>
      <c r="J18" s="463"/>
      <c r="K18" s="25"/>
      <c r="L18" s="446" t="s">
        <v>31</v>
      </c>
      <c r="M18" s="447"/>
      <c r="N18" s="461"/>
      <c r="O18" s="464"/>
      <c r="P18" s="464"/>
      <c r="Q18" s="464"/>
      <c r="R18" s="464"/>
      <c r="S18" s="464"/>
      <c r="T18" s="464"/>
      <c r="U18" s="465"/>
    </row>
    <row r="19" spans="1:21">
      <c r="A19" s="446" t="s">
        <v>32</v>
      </c>
      <c r="B19" s="447"/>
      <c r="C19" s="18"/>
      <c r="D19" s="19"/>
      <c r="E19" s="48" t="s">
        <v>38</v>
      </c>
      <c r="F19" s="48" t="s">
        <v>37</v>
      </c>
      <c r="G19" s="48" t="s">
        <v>309</v>
      </c>
      <c r="H19" s="19"/>
      <c r="I19" s="48" t="s">
        <v>38</v>
      </c>
      <c r="J19" s="15"/>
      <c r="K19" s="26"/>
      <c r="L19" s="446" t="s">
        <v>32</v>
      </c>
      <c r="M19" s="447"/>
      <c r="N19" s="18"/>
      <c r="O19" s="19"/>
      <c r="P19" s="48" t="s">
        <v>38</v>
      </c>
      <c r="Q19" s="48" t="s">
        <v>37</v>
      </c>
      <c r="R19" s="48" t="s">
        <v>309</v>
      </c>
      <c r="S19" s="19"/>
      <c r="T19" s="48"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election activeCell="G28" sqref="G28"/>
    </sheetView>
  </sheetViews>
  <sheetFormatPr defaultRowHeight="13.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c r="A1" s="49" t="s">
        <v>71</v>
      </c>
      <c r="B1" s="49" t="str">
        <f>'１目標'!F1</f>
        <v>（○○地域雇用創造協議会）</v>
      </c>
      <c r="E1" s="49" t="s">
        <v>329</v>
      </c>
    </row>
    <row r="3" spans="1:11">
      <c r="A3" s="92" t="s">
        <v>10</v>
      </c>
      <c r="B3" s="92" t="s">
        <v>11</v>
      </c>
      <c r="C3" s="92" t="s">
        <v>12</v>
      </c>
      <c r="E3" s="92" t="s">
        <v>244</v>
      </c>
      <c r="F3" s="62" t="s">
        <v>57</v>
      </c>
      <c r="G3" s="63"/>
      <c r="I3" s="466" t="s">
        <v>310</v>
      </c>
      <c r="J3" s="42"/>
      <c r="K3" s="43"/>
    </row>
    <row r="4" spans="1:11">
      <c r="A4" s="57" t="s">
        <v>242</v>
      </c>
      <c r="B4" s="40"/>
      <c r="C4" s="44"/>
      <c r="E4" s="92" t="s">
        <v>245</v>
      </c>
      <c r="F4" s="64" t="s">
        <v>246</v>
      </c>
      <c r="G4" s="63"/>
      <c r="H4" s="44"/>
      <c r="I4" s="467"/>
      <c r="J4" s="42"/>
      <c r="K4" s="43"/>
    </row>
    <row r="5" spans="1:11">
      <c r="A5" s="58" t="s">
        <v>13</v>
      </c>
      <c r="B5" s="60" t="s">
        <v>66</v>
      </c>
      <c r="C5" s="60" t="s">
        <v>68</v>
      </c>
      <c r="E5" s="38"/>
      <c r="F5" s="45"/>
    </row>
    <row r="6" spans="1:11">
      <c r="A6" s="58" t="s">
        <v>55</v>
      </c>
      <c r="B6" s="58" t="s">
        <v>67</v>
      </c>
      <c r="C6" s="61" t="s">
        <v>70</v>
      </c>
      <c r="E6" s="92" t="s">
        <v>10</v>
      </c>
      <c r="F6" s="39" t="s">
        <v>58</v>
      </c>
      <c r="G6" s="43"/>
    </row>
    <row r="7" spans="1:11">
      <c r="A7" s="58"/>
      <c r="B7" s="58"/>
      <c r="C7" s="58" t="s">
        <v>65</v>
      </c>
      <c r="E7" s="38"/>
      <c r="F7" s="2"/>
    </row>
    <row r="8" spans="1:11">
      <c r="A8" s="58"/>
      <c r="B8" s="40"/>
      <c r="C8" s="58" t="s">
        <v>64</v>
      </c>
      <c r="E8" s="93" t="s">
        <v>25</v>
      </c>
      <c r="F8" s="95"/>
      <c r="G8" s="94"/>
    </row>
    <row r="9" spans="1:11">
      <c r="A9" s="59" t="s">
        <v>243</v>
      </c>
      <c r="B9" s="40"/>
      <c r="C9" s="40"/>
      <c r="E9" s="452" t="s">
        <v>26</v>
      </c>
      <c r="F9" s="65" t="s">
        <v>73</v>
      </c>
      <c r="G9" s="66"/>
    </row>
    <row r="10" spans="1:11">
      <c r="A10" s="58" t="s">
        <v>54</v>
      </c>
      <c r="B10" s="40"/>
      <c r="C10" s="40"/>
      <c r="E10" s="452"/>
      <c r="F10" s="46" t="s">
        <v>74</v>
      </c>
      <c r="G10" s="67"/>
    </row>
    <row r="11" spans="1:11">
      <c r="A11" s="58" t="s">
        <v>153</v>
      </c>
      <c r="B11" s="40"/>
      <c r="C11" s="40"/>
      <c r="E11" s="452" t="s">
        <v>27</v>
      </c>
      <c r="F11" s="65" t="s">
        <v>75</v>
      </c>
      <c r="G11" s="66"/>
    </row>
    <row r="12" spans="1:11">
      <c r="A12" s="58"/>
      <c r="B12" s="40"/>
      <c r="C12" s="40"/>
      <c r="E12" s="452"/>
      <c r="F12" s="46" t="s">
        <v>70</v>
      </c>
      <c r="G12" s="67"/>
    </row>
    <row r="13" spans="1:11">
      <c r="A13" s="40"/>
      <c r="B13" s="40"/>
      <c r="C13" s="40"/>
      <c r="E13" s="452" t="s">
        <v>28</v>
      </c>
      <c r="F13" s="65" t="s">
        <v>76</v>
      </c>
      <c r="G13" s="66"/>
    </row>
    <row r="14" spans="1:11">
      <c r="A14" s="58" t="s">
        <v>56</v>
      </c>
      <c r="B14" s="40"/>
      <c r="C14" s="40"/>
      <c r="E14" s="452"/>
      <c r="F14" s="46" t="s">
        <v>69</v>
      </c>
      <c r="G14" s="67"/>
    </row>
    <row r="15" spans="1:11">
      <c r="A15" s="58" t="s">
        <v>152</v>
      </c>
      <c r="B15" s="40"/>
      <c r="C15" s="40"/>
      <c r="E15" s="452" t="s">
        <v>28</v>
      </c>
      <c r="F15" s="65"/>
      <c r="G15" s="66"/>
    </row>
    <row r="16" spans="1:11">
      <c r="A16" s="58" t="s">
        <v>227</v>
      </c>
      <c r="B16" s="40"/>
      <c r="C16" s="40"/>
      <c r="E16" s="452"/>
      <c r="F16" s="46"/>
      <c r="G16" s="67"/>
    </row>
    <row r="17" spans="1:7">
      <c r="A17" s="58"/>
      <c r="B17" s="40"/>
      <c r="C17" s="40"/>
      <c r="E17" s="50" t="s">
        <v>72</v>
      </c>
      <c r="F17" s="47"/>
      <c r="G17" s="51"/>
    </row>
    <row r="18" spans="1:7">
      <c r="A18" s="40"/>
      <c r="B18" s="40"/>
      <c r="C18" s="40"/>
      <c r="E18" s="452" t="s">
        <v>59</v>
      </c>
      <c r="F18" s="102" t="s">
        <v>248</v>
      </c>
      <c r="G18" s="45"/>
    </row>
    <row r="19" spans="1:7">
      <c r="A19" s="58" t="s">
        <v>187</v>
      </c>
      <c r="B19" s="40"/>
      <c r="C19" s="40"/>
      <c r="E19" s="452"/>
      <c r="F19" s="99" t="s">
        <v>77</v>
      </c>
      <c r="G19" s="100" t="s">
        <v>249</v>
      </c>
    </row>
    <row r="20" spans="1:7">
      <c r="A20" s="60" t="s">
        <v>188</v>
      </c>
      <c r="B20" s="40"/>
      <c r="C20" s="40"/>
      <c r="E20" s="452" t="s">
        <v>90</v>
      </c>
      <c r="F20" s="103" t="s">
        <v>247</v>
      </c>
      <c r="G20" s="45"/>
    </row>
    <row r="21" spans="1:7">
      <c r="A21" s="40"/>
      <c r="B21" s="40"/>
      <c r="C21" s="40"/>
      <c r="E21" s="452"/>
      <c r="F21" s="101" t="s">
        <v>77</v>
      </c>
      <c r="G21" s="100" t="s">
        <v>250</v>
      </c>
    </row>
    <row r="22" spans="1:7">
      <c r="A22" s="40"/>
      <c r="B22" s="40"/>
      <c r="C22" s="40"/>
      <c r="D22" s="96"/>
      <c r="E22" s="452" t="s">
        <v>90</v>
      </c>
      <c r="F22" s="103" t="s">
        <v>247</v>
      </c>
      <c r="G22" s="45"/>
    </row>
    <row r="23" spans="1:7">
      <c r="A23" s="40"/>
      <c r="B23" s="40"/>
      <c r="C23" s="40"/>
      <c r="D23" s="96"/>
      <c r="E23" s="452"/>
      <c r="F23" s="101" t="s">
        <v>77</v>
      </c>
      <c r="G23" s="100" t="s">
        <v>250</v>
      </c>
    </row>
    <row r="24" spans="1:7">
      <c r="A24" s="40"/>
      <c r="B24" s="40"/>
      <c r="C24" s="40"/>
    </row>
    <row r="25" spans="1:7">
      <c r="A25" s="40"/>
      <c r="B25" s="40"/>
      <c r="C25" s="40"/>
    </row>
    <row r="26" spans="1:7">
      <c r="A26" s="40"/>
      <c r="B26" s="40"/>
      <c r="C26" s="40"/>
    </row>
    <row r="27" spans="1:7">
      <c r="A27" s="40"/>
      <c r="B27" s="40"/>
      <c r="C27" s="40"/>
    </row>
    <row r="28" spans="1:7">
      <c r="A28" s="40"/>
      <c r="B28" s="40"/>
      <c r="C28" s="40"/>
    </row>
    <row r="29" spans="1:7">
      <c r="A29" s="40"/>
      <c r="B29" s="40"/>
      <c r="C29" s="40"/>
    </row>
    <row r="30" spans="1:7">
      <c r="A30" s="40"/>
      <c r="B30" s="40"/>
      <c r="C30" s="40"/>
    </row>
    <row r="31" spans="1:7">
      <c r="A31" s="40"/>
      <c r="B31" s="40"/>
      <c r="C31" s="40"/>
    </row>
    <row r="32" spans="1:7">
      <c r="A32" s="40"/>
      <c r="B32" s="40"/>
      <c r="C32" s="40"/>
    </row>
    <row r="33" spans="1:3">
      <c r="A33" s="40"/>
      <c r="B33" s="40"/>
      <c r="C33" s="40"/>
    </row>
    <row r="34" spans="1:3">
      <c r="A34" s="40"/>
      <c r="B34" s="40"/>
      <c r="C34" s="40"/>
    </row>
    <row r="35" spans="1:3">
      <c r="A35" s="40"/>
      <c r="B35" s="40"/>
      <c r="C35" s="40"/>
    </row>
    <row r="36" spans="1:3">
      <c r="A36" s="40"/>
      <c r="B36" s="40"/>
      <c r="C36" s="40"/>
    </row>
    <row r="37" spans="1:3">
      <c r="A37" s="40"/>
      <c r="B37" s="40"/>
      <c r="C37" s="40"/>
    </row>
    <row r="38" spans="1:3">
      <c r="A38" s="40"/>
      <c r="B38" s="40"/>
      <c r="C38" s="40"/>
    </row>
    <row r="39" spans="1:3">
      <c r="A39" s="40"/>
      <c r="B39" s="40"/>
      <c r="C39" s="40"/>
    </row>
    <row r="40" spans="1:3">
      <c r="A40" s="40"/>
      <c r="B40" s="40"/>
      <c r="C40" s="40"/>
    </row>
    <row r="41" spans="1:3">
      <c r="A41" s="40"/>
      <c r="B41" s="40"/>
      <c r="C41" s="40"/>
    </row>
    <row r="42" spans="1:3">
      <c r="A42" s="40"/>
      <c r="B42" s="40"/>
      <c r="C42" s="40"/>
    </row>
    <row r="43" spans="1:3">
      <c r="A43" s="40"/>
      <c r="B43" s="40"/>
      <c r="C43" s="40"/>
    </row>
    <row r="44" spans="1:3">
      <c r="A44" s="40"/>
      <c r="B44" s="40"/>
      <c r="C44" s="40"/>
    </row>
    <row r="45" spans="1:3">
      <c r="A45" s="40"/>
      <c r="B45" s="40"/>
      <c r="C45" s="40"/>
    </row>
    <row r="46" spans="1:3">
      <c r="A46" s="40"/>
      <c r="B46" s="40"/>
      <c r="C46" s="40"/>
    </row>
    <row r="47" spans="1:3">
      <c r="A47" s="41"/>
      <c r="B47" s="41"/>
      <c r="C47" s="41"/>
    </row>
  </sheetData>
  <mergeCells count="8">
    <mergeCell ref="E22:E23"/>
    <mergeCell ref="E20:E21"/>
    <mergeCell ref="E18:E19"/>
    <mergeCell ref="E15:E16"/>
    <mergeCell ref="I3:I4"/>
    <mergeCell ref="E9:E10"/>
    <mergeCell ref="E11:E12"/>
    <mergeCell ref="E13:E14"/>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110"/>
  <sheetViews>
    <sheetView view="pageBreakPreview" zoomScale="98" zoomScaleNormal="84" zoomScaleSheetLayoutView="98" workbookViewId="0">
      <selection activeCell="C5" sqref="C5:AL12"/>
    </sheetView>
  </sheetViews>
  <sheetFormatPr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104</v>
      </c>
      <c r="B1" s="54"/>
      <c r="AN1" s="54"/>
      <c r="AO1" s="54"/>
      <c r="BA1" s="55" t="str">
        <f>'１目標'!F1</f>
        <v>（○○地域雇用創造協議会）</v>
      </c>
      <c r="BK1" s="55"/>
    </row>
    <row r="2" spans="1:79" ht="13.5" customHeight="1">
      <c r="A2" s="54"/>
      <c r="B2" s="54"/>
      <c r="X2" s="55"/>
      <c r="AN2" s="54"/>
      <c r="AO2" s="54"/>
      <c r="BK2" s="55"/>
    </row>
    <row r="3" spans="1:79" ht="13.5" customHeight="1">
      <c r="A3" s="484" t="s">
        <v>197</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6"/>
      <c r="AN3" s="484" t="s">
        <v>197</v>
      </c>
      <c r="AO3" s="485"/>
      <c r="AP3" s="485"/>
      <c r="AQ3" s="485"/>
      <c r="AR3" s="485"/>
      <c r="AS3" s="485"/>
      <c r="AT3" s="485"/>
      <c r="AU3" s="485"/>
      <c r="AV3" s="485"/>
      <c r="AW3" s="485"/>
      <c r="AX3" s="485"/>
      <c r="AY3" s="485"/>
      <c r="AZ3" s="485"/>
      <c r="BA3" s="485"/>
      <c r="BB3" s="485"/>
      <c r="BC3" s="485"/>
      <c r="BD3" s="485"/>
      <c r="BE3" s="485"/>
      <c r="BF3" s="485"/>
      <c r="BG3" s="485"/>
      <c r="BH3" s="485"/>
      <c r="BI3" s="485"/>
      <c r="BJ3" s="485"/>
      <c r="BK3" s="485"/>
      <c r="BL3" s="485"/>
      <c r="BM3" s="485"/>
      <c r="BN3" s="485"/>
      <c r="BO3" s="485"/>
      <c r="BP3" s="485"/>
      <c r="BQ3" s="485"/>
      <c r="BR3" s="485"/>
      <c r="BS3" s="485"/>
      <c r="BT3" s="485"/>
      <c r="BU3" s="485"/>
      <c r="BV3" s="485"/>
      <c r="BW3" s="485"/>
      <c r="BX3" s="485"/>
      <c r="BY3" s="486"/>
    </row>
    <row r="4" spans="1:79" ht="21.75" customHeight="1">
      <c r="A4" s="484" t="s">
        <v>144</v>
      </c>
      <c r="B4" s="485"/>
      <c r="C4" s="554" t="s">
        <v>311</v>
      </c>
      <c r="D4" s="555"/>
      <c r="E4" s="555"/>
      <c r="F4" s="555"/>
      <c r="G4" s="555" t="s">
        <v>154</v>
      </c>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67"/>
      <c r="AM4" s="77"/>
      <c r="AN4" s="484" t="s">
        <v>144</v>
      </c>
      <c r="AO4" s="485"/>
      <c r="AP4" s="554" t="s">
        <v>34</v>
      </c>
      <c r="AQ4" s="555"/>
      <c r="AR4" s="555"/>
      <c r="AS4" s="555"/>
      <c r="AT4" s="555" t="s">
        <v>155</v>
      </c>
      <c r="AU4" s="555"/>
      <c r="AV4" s="555"/>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67"/>
      <c r="BZ4" s="77"/>
      <c r="CA4" s="77"/>
    </row>
    <row r="5" spans="1:79" ht="13.5" customHeight="1">
      <c r="A5" s="568" t="s">
        <v>14</v>
      </c>
      <c r="B5" s="569"/>
      <c r="C5" s="574" t="s">
        <v>318</v>
      </c>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6"/>
      <c r="AM5" s="77"/>
      <c r="AN5" s="568" t="s">
        <v>14</v>
      </c>
      <c r="AO5" s="569"/>
      <c r="AP5" s="574" t="s">
        <v>280</v>
      </c>
      <c r="AQ5" s="575"/>
      <c r="AR5" s="575"/>
      <c r="AS5" s="575"/>
      <c r="AT5" s="575"/>
      <c r="AU5" s="575"/>
      <c r="AV5" s="575"/>
      <c r="AW5" s="575"/>
      <c r="AX5" s="575"/>
      <c r="AY5" s="575"/>
      <c r="AZ5" s="575"/>
      <c r="BA5" s="575"/>
      <c r="BB5" s="575"/>
      <c r="BC5" s="575"/>
      <c r="BD5" s="575"/>
      <c r="BE5" s="575"/>
      <c r="BF5" s="575"/>
      <c r="BG5" s="575"/>
      <c r="BH5" s="575"/>
      <c r="BI5" s="575"/>
      <c r="BJ5" s="575"/>
      <c r="BK5" s="575"/>
      <c r="BL5" s="575"/>
      <c r="BM5" s="575"/>
      <c r="BN5" s="575"/>
      <c r="BO5" s="575"/>
      <c r="BP5" s="575"/>
      <c r="BQ5" s="575"/>
      <c r="BR5" s="575"/>
      <c r="BS5" s="575"/>
      <c r="BT5" s="575"/>
      <c r="BU5" s="575"/>
      <c r="BV5" s="575"/>
      <c r="BW5" s="575"/>
      <c r="BX5" s="575"/>
      <c r="BY5" s="576"/>
      <c r="BZ5" s="77"/>
      <c r="CA5" s="77"/>
    </row>
    <row r="6" spans="1:79" ht="13.5" customHeight="1">
      <c r="A6" s="570"/>
      <c r="B6" s="571"/>
      <c r="C6" s="577"/>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9"/>
      <c r="AM6" s="77"/>
      <c r="AN6" s="570"/>
      <c r="AO6" s="571"/>
      <c r="AP6" s="577"/>
      <c r="AQ6" s="578"/>
      <c r="AR6" s="578"/>
      <c r="AS6" s="578"/>
      <c r="AT6" s="578"/>
      <c r="AU6" s="578"/>
      <c r="AV6" s="578"/>
      <c r="AW6" s="578"/>
      <c r="AX6" s="578"/>
      <c r="AY6" s="578"/>
      <c r="AZ6" s="578"/>
      <c r="BA6" s="578"/>
      <c r="BB6" s="578"/>
      <c r="BC6" s="578"/>
      <c r="BD6" s="578"/>
      <c r="BE6" s="578"/>
      <c r="BF6" s="578"/>
      <c r="BG6" s="578"/>
      <c r="BH6" s="578"/>
      <c r="BI6" s="578"/>
      <c r="BJ6" s="578"/>
      <c r="BK6" s="578"/>
      <c r="BL6" s="578"/>
      <c r="BM6" s="578"/>
      <c r="BN6" s="578"/>
      <c r="BO6" s="578"/>
      <c r="BP6" s="578"/>
      <c r="BQ6" s="578"/>
      <c r="BR6" s="578"/>
      <c r="BS6" s="578"/>
      <c r="BT6" s="578"/>
      <c r="BU6" s="578"/>
      <c r="BV6" s="578"/>
      <c r="BW6" s="578"/>
      <c r="BX6" s="578"/>
      <c r="BY6" s="579"/>
      <c r="BZ6" s="77"/>
      <c r="CA6" s="77"/>
    </row>
    <row r="7" spans="1:79" ht="13.5" customHeight="1">
      <c r="A7" s="570"/>
      <c r="B7" s="571"/>
      <c r="C7" s="577"/>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9"/>
      <c r="AM7" s="77"/>
      <c r="AN7" s="570"/>
      <c r="AO7" s="571"/>
      <c r="AP7" s="577"/>
      <c r="AQ7" s="578"/>
      <c r="AR7" s="578"/>
      <c r="AS7" s="578"/>
      <c r="AT7" s="578"/>
      <c r="AU7" s="578"/>
      <c r="AV7" s="578"/>
      <c r="AW7" s="578"/>
      <c r="AX7" s="578"/>
      <c r="AY7" s="578"/>
      <c r="AZ7" s="578"/>
      <c r="BA7" s="578"/>
      <c r="BB7" s="578"/>
      <c r="BC7" s="578"/>
      <c r="BD7" s="578"/>
      <c r="BE7" s="578"/>
      <c r="BF7" s="578"/>
      <c r="BG7" s="578"/>
      <c r="BH7" s="578"/>
      <c r="BI7" s="578"/>
      <c r="BJ7" s="578"/>
      <c r="BK7" s="578"/>
      <c r="BL7" s="578"/>
      <c r="BM7" s="578"/>
      <c r="BN7" s="578"/>
      <c r="BO7" s="578"/>
      <c r="BP7" s="578"/>
      <c r="BQ7" s="578"/>
      <c r="BR7" s="578"/>
      <c r="BS7" s="578"/>
      <c r="BT7" s="578"/>
      <c r="BU7" s="578"/>
      <c r="BV7" s="578"/>
      <c r="BW7" s="578"/>
      <c r="BX7" s="578"/>
      <c r="BY7" s="579"/>
      <c r="BZ7" s="77"/>
      <c r="CA7" s="77"/>
    </row>
    <row r="8" spans="1:79" ht="13.5" customHeight="1">
      <c r="A8" s="570"/>
      <c r="B8" s="571"/>
      <c r="C8" s="577"/>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578"/>
      <c r="AI8" s="578"/>
      <c r="AJ8" s="578"/>
      <c r="AK8" s="578"/>
      <c r="AL8" s="579"/>
      <c r="AM8" s="77"/>
      <c r="AN8" s="570"/>
      <c r="AO8" s="571"/>
      <c r="AP8" s="577"/>
      <c r="AQ8" s="578"/>
      <c r="AR8" s="578"/>
      <c r="AS8" s="578"/>
      <c r="AT8" s="578"/>
      <c r="AU8" s="578"/>
      <c r="AV8" s="578"/>
      <c r="AW8" s="578"/>
      <c r="AX8" s="578"/>
      <c r="AY8" s="578"/>
      <c r="AZ8" s="578"/>
      <c r="BA8" s="578"/>
      <c r="BB8" s="578"/>
      <c r="BC8" s="578"/>
      <c r="BD8" s="578"/>
      <c r="BE8" s="578"/>
      <c r="BF8" s="578"/>
      <c r="BG8" s="578"/>
      <c r="BH8" s="578"/>
      <c r="BI8" s="578"/>
      <c r="BJ8" s="578"/>
      <c r="BK8" s="578"/>
      <c r="BL8" s="578"/>
      <c r="BM8" s="578"/>
      <c r="BN8" s="578"/>
      <c r="BO8" s="578"/>
      <c r="BP8" s="578"/>
      <c r="BQ8" s="578"/>
      <c r="BR8" s="578"/>
      <c r="BS8" s="578"/>
      <c r="BT8" s="578"/>
      <c r="BU8" s="578"/>
      <c r="BV8" s="578"/>
      <c r="BW8" s="578"/>
      <c r="BX8" s="578"/>
      <c r="BY8" s="579"/>
      <c r="BZ8" s="77"/>
      <c r="CA8" s="77"/>
    </row>
    <row r="9" spans="1:79" ht="13.5" customHeight="1">
      <c r="A9" s="570"/>
      <c r="B9" s="571"/>
      <c r="C9" s="577"/>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9"/>
      <c r="AM9" s="77"/>
      <c r="AN9" s="570"/>
      <c r="AO9" s="571"/>
      <c r="AP9" s="577"/>
      <c r="AQ9" s="578"/>
      <c r="AR9" s="578"/>
      <c r="AS9" s="578"/>
      <c r="AT9" s="578"/>
      <c r="AU9" s="578"/>
      <c r="AV9" s="578"/>
      <c r="AW9" s="578"/>
      <c r="AX9" s="578"/>
      <c r="AY9" s="578"/>
      <c r="AZ9" s="578"/>
      <c r="BA9" s="578"/>
      <c r="BB9" s="578"/>
      <c r="BC9" s="578"/>
      <c r="BD9" s="578"/>
      <c r="BE9" s="578"/>
      <c r="BF9" s="578"/>
      <c r="BG9" s="578"/>
      <c r="BH9" s="578"/>
      <c r="BI9" s="578"/>
      <c r="BJ9" s="578"/>
      <c r="BK9" s="578"/>
      <c r="BL9" s="578"/>
      <c r="BM9" s="578"/>
      <c r="BN9" s="578"/>
      <c r="BO9" s="578"/>
      <c r="BP9" s="578"/>
      <c r="BQ9" s="578"/>
      <c r="BR9" s="578"/>
      <c r="BS9" s="578"/>
      <c r="BT9" s="578"/>
      <c r="BU9" s="578"/>
      <c r="BV9" s="578"/>
      <c r="BW9" s="578"/>
      <c r="BX9" s="578"/>
      <c r="BY9" s="579"/>
      <c r="BZ9" s="77"/>
      <c r="CA9" s="77"/>
    </row>
    <row r="10" spans="1:79" ht="13.5" customHeight="1">
      <c r="A10" s="570"/>
      <c r="B10" s="571"/>
      <c r="C10" s="577"/>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9"/>
      <c r="AM10" s="77"/>
      <c r="AN10" s="570"/>
      <c r="AO10" s="571"/>
      <c r="AP10" s="577"/>
      <c r="AQ10" s="578"/>
      <c r="AR10" s="578"/>
      <c r="AS10" s="578"/>
      <c r="AT10" s="578"/>
      <c r="AU10" s="578"/>
      <c r="AV10" s="578"/>
      <c r="AW10" s="578"/>
      <c r="AX10" s="578"/>
      <c r="AY10" s="578"/>
      <c r="AZ10" s="578"/>
      <c r="BA10" s="578"/>
      <c r="BB10" s="578"/>
      <c r="BC10" s="578"/>
      <c r="BD10" s="578"/>
      <c r="BE10" s="578"/>
      <c r="BF10" s="578"/>
      <c r="BG10" s="578"/>
      <c r="BH10" s="578"/>
      <c r="BI10" s="578"/>
      <c r="BJ10" s="578"/>
      <c r="BK10" s="578"/>
      <c r="BL10" s="578"/>
      <c r="BM10" s="578"/>
      <c r="BN10" s="578"/>
      <c r="BO10" s="578"/>
      <c r="BP10" s="578"/>
      <c r="BQ10" s="578"/>
      <c r="BR10" s="578"/>
      <c r="BS10" s="578"/>
      <c r="BT10" s="578"/>
      <c r="BU10" s="578"/>
      <c r="BV10" s="578"/>
      <c r="BW10" s="578"/>
      <c r="BX10" s="578"/>
      <c r="BY10" s="579"/>
      <c r="BZ10" s="77"/>
      <c r="CA10" s="77"/>
    </row>
    <row r="11" spans="1:79" ht="13.5" customHeight="1">
      <c r="A11" s="570"/>
      <c r="B11" s="571"/>
      <c r="C11" s="577"/>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9"/>
      <c r="AM11" s="77"/>
      <c r="AN11" s="570"/>
      <c r="AO11" s="571"/>
      <c r="AP11" s="577"/>
      <c r="AQ11" s="578"/>
      <c r="AR11" s="578"/>
      <c r="AS11" s="578"/>
      <c r="AT11" s="578"/>
      <c r="AU11" s="578"/>
      <c r="AV11" s="578"/>
      <c r="AW11" s="578"/>
      <c r="AX11" s="578"/>
      <c r="AY11" s="578"/>
      <c r="AZ11" s="578"/>
      <c r="BA11" s="578"/>
      <c r="BB11" s="578"/>
      <c r="BC11" s="578"/>
      <c r="BD11" s="578"/>
      <c r="BE11" s="578"/>
      <c r="BF11" s="578"/>
      <c r="BG11" s="578"/>
      <c r="BH11" s="578"/>
      <c r="BI11" s="578"/>
      <c r="BJ11" s="578"/>
      <c r="BK11" s="578"/>
      <c r="BL11" s="578"/>
      <c r="BM11" s="578"/>
      <c r="BN11" s="578"/>
      <c r="BO11" s="578"/>
      <c r="BP11" s="578"/>
      <c r="BQ11" s="578"/>
      <c r="BR11" s="578"/>
      <c r="BS11" s="578"/>
      <c r="BT11" s="578"/>
      <c r="BU11" s="578"/>
      <c r="BV11" s="578"/>
      <c r="BW11" s="578"/>
      <c r="BX11" s="578"/>
      <c r="BY11" s="579"/>
      <c r="BZ11" s="77"/>
      <c r="CA11" s="77"/>
    </row>
    <row r="12" spans="1:79" ht="13.5" customHeight="1">
      <c r="A12" s="570"/>
      <c r="B12" s="571"/>
      <c r="C12" s="580"/>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2"/>
      <c r="AM12" s="77"/>
      <c r="AN12" s="570"/>
      <c r="AO12" s="571"/>
      <c r="AP12" s="580"/>
      <c r="AQ12" s="581"/>
      <c r="AR12" s="581"/>
      <c r="AS12" s="581"/>
      <c r="AT12" s="581"/>
      <c r="AU12" s="581"/>
      <c r="AV12" s="581"/>
      <c r="AW12" s="581"/>
      <c r="AX12" s="581"/>
      <c r="AY12" s="581"/>
      <c r="AZ12" s="581"/>
      <c r="BA12" s="581"/>
      <c r="BB12" s="581"/>
      <c r="BC12" s="581"/>
      <c r="BD12" s="581"/>
      <c r="BE12" s="581"/>
      <c r="BF12" s="581"/>
      <c r="BG12" s="581"/>
      <c r="BH12" s="581"/>
      <c r="BI12" s="581"/>
      <c r="BJ12" s="581"/>
      <c r="BK12" s="581"/>
      <c r="BL12" s="581"/>
      <c r="BM12" s="581"/>
      <c r="BN12" s="581"/>
      <c r="BO12" s="581"/>
      <c r="BP12" s="581"/>
      <c r="BQ12" s="581"/>
      <c r="BR12" s="581"/>
      <c r="BS12" s="581"/>
      <c r="BT12" s="581"/>
      <c r="BU12" s="581"/>
      <c r="BV12" s="581"/>
      <c r="BW12" s="581"/>
      <c r="BX12" s="581"/>
      <c r="BY12" s="582"/>
      <c r="BZ12" s="77"/>
      <c r="CA12" s="77"/>
    </row>
    <row r="13" spans="1:79" s="56" customFormat="1" ht="13.5" customHeight="1">
      <c r="A13" s="570"/>
      <c r="B13" s="571"/>
      <c r="C13" s="583" t="s">
        <v>15</v>
      </c>
      <c r="D13" s="584"/>
      <c r="E13" s="584"/>
      <c r="F13" s="585"/>
      <c r="G13" s="558" t="s">
        <v>193</v>
      </c>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560"/>
      <c r="AM13" s="76"/>
      <c r="AN13" s="570"/>
      <c r="AO13" s="571"/>
      <c r="AP13" s="604" t="s">
        <v>15</v>
      </c>
      <c r="AQ13" s="605"/>
      <c r="AR13" s="605"/>
      <c r="AS13" s="606"/>
      <c r="AT13" s="607" t="s">
        <v>191</v>
      </c>
      <c r="AU13" s="608"/>
      <c r="AV13" s="608"/>
      <c r="AW13" s="608"/>
      <c r="AX13" s="608"/>
      <c r="AY13" s="608"/>
      <c r="AZ13" s="608"/>
      <c r="BA13" s="608"/>
      <c r="BB13" s="608"/>
      <c r="BC13" s="608"/>
      <c r="BD13" s="608"/>
      <c r="BE13" s="608"/>
      <c r="BF13" s="608"/>
      <c r="BG13" s="609"/>
      <c r="BH13" s="604" t="s">
        <v>111</v>
      </c>
      <c r="BI13" s="605"/>
      <c r="BJ13" s="605"/>
      <c r="BK13" s="606"/>
      <c r="BL13" s="607"/>
      <c r="BM13" s="608"/>
      <c r="BN13" s="608"/>
      <c r="BO13" s="608"/>
      <c r="BP13" s="608"/>
      <c r="BQ13" s="608"/>
      <c r="BR13" s="608"/>
      <c r="BS13" s="608"/>
      <c r="BT13" s="608"/>
      <c r="BU13" s="608"/>
      <c r="BV13" s="608"/>
      <c r="BW13" s="608"/>
      <c r="BX13" s="608"/>
      <c r="BY13" s="609"/>
      <c r="BZ13" s="76"/>
      <c r="CA13" s="76"/>
    </row>
    <row r="14" spans="1:79" s="56" customFormat="1" ht="13.5" customHeight="1">
      <c r="A14" s="570"/>
      <c r="B14" s="571"/>
      <c r="C14" s="586" t="s">
        <v>16</v>
      </c>
      <c r="D14" s="587"/>
      <c r="E14" s="587"/>
      <c r="F14" s="588"/>
      <c r="G14" s="561" t="s">
        <v>166</v>
      </c>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3"/>
      <c r="AM14" s="76"/>
      <c r="AN14" s="570"/>
      <c r="AO14" s="571"/>
      <c r="AP14" s="592" t="s">
        <v>16</v>
      </c>
      <c r="AQ14" s="593"/>
      <c r="AR14" s="593"/>
      <c r="AS14" s="594"/>
      <c r="AT14" s="595" t="s">
        <v>168</v>
      </c>
      <c r="AU14" s="596"/>
      <c r="AV14" s="596"/>
      <c r="AW14" s="596"/>
      <c r="AX14" s="596"/>
      <c r="AY14" s="596"/>
      <c r="AZ14" s="596"/>
      <c r="BA14" s="596"/>
      <c r="BB14" s="596"/>
      <c r="BC14" s="596"/>
      <c r="BD14" s="596"/>
      <c r="BE14" s="596"/>
      <c r="BF14" s="596"/>
      <c r="BG14" s="597"/>
      <c r="BH14" s="592" t="s">
        <v>112</v>
      </c>
      <c r="BI14" s="593"/>
      <c r="BJ14" s="593"/>
      <c r="BK14" s="594"/>
      <c r="BL14" s="595"/>
      <c r="BM14" s="596"/>
      <c r="BN14" s="596"/>
      <c r="BO14" s="596"/>
      <c r="BP14" s="596"/>
      <c r="BQ14" s="596"/>
      <c r="BR14" s="596"/>
      <c r="BS14" s="596"/>
      <c r="BT14" s="596"/>
      <c r="BU14" s="596"/>
      <c r="BV14" s="596"/>
      <c r="BW14" s="596"/>
      <c r="BX14" s="596"/>
      <c r="BY14" s="597"/>
      <c r="BZ14" s="76"/>
      <c r="CA14" s="76"/>
    </row>
    <row r="15" spans="1:79" s="56" customFormat="1" ht="13.5" customHeight="1">
      <c r="A15" s="570"/>
      <c r="B15" s="571"/>
      <c r="C15" s="586" t="s">
        <v>17</v>
      </c>
      <c r="D15" s="587"/>
      <c r="E15" s="587"/>
      <c r="F15" s="588"/>
      <c r="G15" s="561" t="s">
        <v>194</v>
      </c>
      <c r="H15" s="562"/>
      <c r="I15" s="562"/>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3"/>
      <c r="AM15" s="76"/>
      <c r="AN15" s="570"/>
      <c r="AO15" s="571"/>
      <c r="AP15" s="592" t="s">
        <v>17</v>
      </c>
      <c r="AQ15" s="593"/>
      <c r="AR15" s="593"/>
      <c r="AS15" s="594"/>
      <c r="AT15" s="595" t="s">
        <v>167</v>
      </c>
      <c r="AU15" s="596"/>
      <c r="AV15" s="596"/>
      <c r="AW15" s="596"/>
      <c r="AX15" s="596"/>
      <c r="AY15" s="596"/>
      <c r="AZ15" s="596"/>
      <c r="BA15" s="596"/>
      <c r="BB15" s="596"/>
      <c r="BC15" s="596"/>
      <c r="BD15" s="596"/>
      <c r="BE15" s="596"/>
      <c r="BF15" s="596"/>
      <c r="BG15" s="597"/>
      <c r="BH15" s="592" t="s">
        <v>113</v>
      </c>
      <c r="BI15" s="593"/>
      <c r="BJ15" s="593"/>
      <c r="BK15" s="594"/>
      <c r="BL15" s="595"/>
      <c r="BM15" s="596"/>
      <c r="BN15" s="596"/>
      <c r="BO15" s="596"/>
      <c r="BP15" s="596"/>
      <c r="BQ15" s="596"/>
      <c r="BR15" s="596"/>
      <c r="BS15" s="596"/>
      <c r="BT15" s="596"/>
      <c r="BU15" s="596"/>
      <c r="BV15" s="596"/>
      <c r="BW15" s="596"/>
      <c r="BX15" s="596"/>
      <c r="BY15" s="597"/>
      <c r="BZ15" s="76"/>
      <c r="CA15" s="76"/>
    </row>
    <row r="16" spans="1:79" s="56" customFormat="1" ht="13.5" customHeight="1">
      <c r="A16" s="570"/>
      <c r="B16" s="571"/>
      <c r="C16" s="586" t="s">
        <v>18</v>
      </c>
      <c r="D16" s="587"/>
      <c r="E16" s="587"/>
      <c r="F16" s="588"/>
      <c r="G16" s="561" t="s">
        <v>195</v>
      </c>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3"/>
      <c r="AM16" s="76"/>
      <c r="AN16" s="570"/>
      <c r="AO16" s="571"/>
      <c r="AP16" s="592" t="s">
        <v>18</v>
      </c>
      <c r="AQ16" s="593"/>
      <c r="AR16" s="593"/>
      <c r="AS16" s="594"/>
      <c r="AT16" s="595" t="s">
        <v>165</v>
      </c>
      <c r="AU16" s="596"/>
      <c r="AV16" s="596"/>
      <c r="AW16" s="596"/>
      <c r="AX16" s="596"/>
      <c r="AY16" s="596"/>
      <c r="AZ16" s="596"/>
      <c r="BA16" s="596"/>
      <c r="BB16" s="596"/>
      <c r="BC16" s="596"/>
      <c r="BD16" s="596"/>
      <c r="BE16" s="596"/>
      <c r="BF16" s="596"/>
      <c r="BG16" s="597"/>
      <c r="BH16" s="592" t="s">
        <v>114</v>
      </c>
      <c r="BI16" s="593"/>
      <c r="BJ16" s="593"/>
      <c r="BK16" s="594"/>
      <c r="BL16" s="595"/>
      <c r="BM16" s="596"/>
      <c r="BN16" s="596"/>
      <c r="BO16" s="596"/>
      <c r="BP16" s="596"/>
      <c r="BQ16" s="596"/>
      <c r="BR16" s="596"/>
      <c r="BS16" s="596"/>
      <c r="BT16" s="596"/>
      <c r="BU16" s="596"/>
      <c r="BV16" s="596"/>
      <c r="BW16" s="596"/>
      <c r="BX16" s="596"/>
      <c r="BY16" s="597"/>
      <c r="BZ16" s="76"/>
      <c r="CA16" s="76"/>
    </row>
    <row r="17" spans="1:79" s="56" customFormat="1" ht="13.5" customHeight="1">
      <c r="A17" s="572"/>
      <c r="B17" s="573"/>
      <c r="C17" s="589" t="s">
        <v>19</v>
      </c>
      <c r="D17" s="590"/>
      <c r="E17" s="590"/>
      <c r="F17" s="591"/>
      <c r="G17" s="564" t="s">
        <v>192</v>
      </c>
      <c r="H17" s="565"/>
      <c r="I17" s="565"/>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6"/>
      <c r="AM17" s="76"/>
      <c r="AN17" s="572"/>
      <c r="AO17" s="573"/>
      <c r="AP17" s="601" t="s">
        <v>19</v>
      </c>
      <c r="AQ17" s="602"/>
      <c r="AR17" s="602"/>
      <c r="AS17" s="603"/>
      <c r="AT17" s="598"/>
      <c r="AU17" s="599"/>
      <c r="AV17" s="599"/>
      <c r="AW17" s="599"/>
      <c r="AX17" s="599"/>
      <c r="AY17" s="599"/>
      <c r="AZ17" s="599"/>
      <c r="BA17" s="599"/>
      <c r="BB17" s="599"/>
      <c r="BC17" s="599"/>
      <c r="BD17" s="599"/>
      <c r="BE17" s="599"/>
      <c r="BF17" s="599"/>
      <c r="BG17" s="600"/>
      <c r="BH17" s="601" t="s">
        <v>115</v>
      </c>
      <c r="BI17" s="602"/>
      <c r="BJ17" s="602"/>
      <c r="BK17" s="603"/>
      <c r="BL17" s="598"/>
      <c r="BM17" s="599"/>
      <c r="BN17" s="599"/>
      <c r="BO17" s="599"/>
      <c r="BP17" s="599"/>
      <c r="BQ17" s="599"/>
      <c r="BR17" s="599"/>
      <c r="BS17" s="599"/>
      <c r="BT17" s="599"/>
      <c r="BU17" s="599"/>
      <c r="BV17" s="599"/>
      <c r="BW17" s="599"/>
      <c r="BX17" s="599"/>
      <c r="BY17" s="600"/>
      <c r="BZ17" s="76"/>
      <c r="CA17" s="76"/>
    </row>
    <row r="18" spans="1:79" s="56" customFormat="1" ht="13.5" customHeight="1">
      <c r="A18" s="468" t="s">
        <v>141</v>
      </c>
      <c r="B18" s="469"/>
      <c r="C18" s="475" t="s">
        <v>271</v>
      </c>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7"/>
      <c r="AM18" s="76"/>
      <c r="AN18" s="468" t="s">
        <v>141</v>
      </c>
      <c r="AO18" s="469"/>
      <c r="AP18" s="475" t="s">
        <v>272</v>
      </c>
      <c r="AQ18" s="476"/>
      <c r="AR18" s="476"/>
      <c r="AS18" s="476"/>
      <c r="AT18" s="476"/>
      <c r="AU18" s="476"/>
      <c r="AV18" s="476"/>
      <c r="AW18" s="476"/>
      <c r="AX18" s="476"/>
      <c r="AY18" s="476"/>
      <c r="AZ18" s="476"/>
      <c r="BA18" s="476"/>
      <c r="BB18" s="476"/>
      <c r="BC18" s="476"/>
      <c r="BD18" s="476"/>
      <c r="BE18" s="476"/>
      <c r="BF18" s="476"/>
      <c r="BG18" s="476"/>
      <c r="BH18" s="476"/>
      <c r="BI18" s="476"/>
      <c r="BJ18" s="476"/>
      <c r="BK18" s="476"/>
      <c r="BL18" s="476"/>
      <c r="BM18" s="476"/>
      <c r="BN18" s="476"/>
      <c r="BO18" s="476"/>
      <c r="BP18" s="476"/>
      <c r="BQ18" s="476"/>
      <c r="BR18" s="476"/>
      <c r="BS18" s="476"/>
      <c r="BT18" s="476"/>
      <c r="BU18" s="476"/>
      <c r="BV18" s="476"/>
      <c r="BW18" s="476"/>
      <c r="BX18" s="476"/>
      <c r="BY18" s="477"/>
      <c r="BZ18" s="76"/>
      <c r="CA18" s="76"/>
    </row>
    <row r="19" spans="1:79" s="56" customFormat="1" ht="13.5" customHeight="1">
      <c r="A19" s="470"/>
      <c r="B19" s="471"/>
      <c r="C19" s="478"/>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c r="AL19" s="480"/>
      <c r="AM19" s="76"/>
      <c r="AN19" s="470"/>
      <c r="AO19" s="471"/>
      <c r="AP19" s="478"/>
      <c r="AQ19" s="479"/>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79"/>
      <c r="BS19" s="479"/>
      <c r="BT19" s="479"/>
      <c r="BU19" s="479"/>
      <c r="BV19" s="479"/>
      <c r="BW19" s="479"/>
      <c r="BX19" s="479"/>
      <c r="BY19" s="480"/>
      <c r="BZ19" s="76"/>
      <c r="CA19" s="76"/>
    </row>
    <row r="20" spans="1:79" s="56" customFormat="1" ht="13.5" customHeight="1">
      <c r="A20" s="470"/>
      <c r="B20" s="471"/>
      <c r="C20" s="478"/>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80"/>
      <c r="AM20" s="200"/>
      <c r="AN20" s="470"/>
      <c r="AO20" s="471"/>
      <c r="AP20" s="478"/>
      <c r="AQ20" s="479"/>
      <c r="AR20" s="479"/>
      <c r="AS20" s="479"/>
      <c r="AT20" s="479"/>
      <c r="AU20" s="479"/>
      <c r="AV20" s="479"/>
      <c r="AW20" s="479"/>
      <c r="AX20" s="479"/>
      <c r="AY20" s="479"/>
      <c r="AZ20" s="479"/>
      <c r="BA20" s="479"/>
      <c r="BB20" s="479"/>
      <c r="BC20" s="479"/>
      <c r="BD20" s="479"/>
      <c r="BE20" s="479"/>
      <c r="BF20" s="479"/>
      <c r="BG20" s="479"/>
      <c r="BH20" s="479"/>
      <c r="BI20" s="479"/>
      <c r="BJ20" s="479"/>
      <c r="BK20" s="479"/>
      <c r="BL20" s="479"/>
      <c r="BM20" s="479"/>
      <c r="BN20" s="479"/>
      <c r="BO20" s="479"/>
      <c r="BP20" s="479"/>
      <c r="BQ20" s="479"/>
      <c r="BR20" s="479"/>
      <c r="BS20" s="479"/>
      <c r="BT20" s="479"/>
      <c r="BU20" s="479"/>
      <c r="BV20" s="479"/>
      <c r="BW20" s="479"/>
      <c r="BX20" s="479"/>
      <c r="BY20" s="480"/>
      <c r="BZ20" s="200"/>
      <c r="CA20" s="200"/>
    </row>
    <row r="21" spans="1:79" s="56" customFormat="1" ht="13.5" customHeight="1">
      <c r="A21" s="470"/>
      <c r="B21" s="471"/>
      <c r="C21" s="478"/>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79"/>
      <c r="AL21" s="480"/>
      <c r="AM21" s="97"/>
      <c r="AN21" s="470"/>
      <c r="AO21" s="471"/>
      <c r="AP21" s="478"/>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80"/>
      <c r="BZ21" s="97"/>
      <c r="CA21" s="97"/>
    </row>
    <row r="22" spans="1:79" s="56" customFormat="1" ht="13.5" customHeight="1">
      <c r="A22" s="470"/>
      <c r="B22" s="471"/>
      <c r="C22" s="478"/>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80"/>
      <c r="AM22" s="76"/>
      <c r="AN22" s="470"/>
      <c r="AO22" s="471"/>
      <c r="AP22" s="478"/>
      <c r="AQ22" s="479"/>
      <c r="AR22" s="479"/>
      <c r="AS22" s="479"/>
      <c r="AT22" s="479"/>
      <c r="AU22" s="479"/>
      <c r="AV22" s="479"/>
      <c r="AW22" s="479"/>
      <c r="AX22" s="479"/>
      <c r="AY22" s="479"/>
      <c r="AZ22" s="479"/>
      <c r="BA22" s="479"/>
      <c r="BB22" s="479"/>
      <c r="BC22" s="479"/>
      <c r="BD22" s="479"/>
      <c r="BE22" s="479"/>
      <c r="BF22" s="479"/>
      <c r="BG22" s="479"/>
      <c r="BH22" s="479"/>
      <c r="BI22" s="479"/>
      <c r="BJ22" s="479"/>
      <c r="BK22" s="479"/>
      <c r="BL22" s="479"/>
      <c r="BM22" s="479"/>
      <c r="BN22" s="479"/>
      <c r="BO22" s="479"/>
      <c r="BP22" s="479"/>
      <c r="BQ22" s="479"/>
      <c r="BR22" s="479"/>
      <c r="BS22" s="479"/>
      <c r="BT22" s="479"/>
      <c r="BU22" s="479"/>
      <c r="BV22" s="479"/>
      <c r="BW22" s="479"/>
      <c r="BX22" s="479"/>
      <c r="BY22" s="480"/>
      <c r="BZ22" s="76"/>
      <c r="CA22" s="76"/>
    </row>
    <row r="23" spans="1:79" s="56" customFormat="1" ht="13.5" customHeight="1">
      <c r="A23" s="470"/>
      <c r="B23" s="471"/>
      <c r="C23" s="478"/>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80"/>
      <c r="AM23" s="76"/>
      <c r="AN23" s="470"/>
      <c r="AO23" s="471"/>
      <c r="AP23" s="478"/>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79"/>
      <c r="BP23" s="479"/>
      <c r="BQ23" s="479"/>
      <c r="BR23" s="479"/>
      <c r="BS23" s="479"/>
      <c r="BT23" s="479"/>
      <c r="BU23" s="479"/>
      <c r="BV23" s="479"/>
      <c r="BW23" s="479"/>
      <c r="BX23" s="479"/>
      <c r="BY23" s="480"/>
      <c r="BZ23" s="76"/>
      <c r="CA23" s="76"/>
    </row>
    <row r="24" spans="1:79" s="56" customFormat="1" ht="13.5" customHeight="1">
      <c r="A24" s="472"/>
      <c r="B24" s="473"/>
      <c r="C24" s="481"/>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3"/>
      <c r="AM24" s="76"/>
      <c r="AN24" s="472"/>
      <c r="AO24" s="473"/>
      <c r="AP24" s="481"/>
      <c r="AQ24" s="482"/>
      <c r="AR24" s="482"/>
      <c r="AS24" s="482"/>
      <c r="AT24" s="482"/>
      <c r="AU24" s="482"/>
      <c r="AV24" s="482"/>
      <c r="AW24" s="482"/>
      <c r="AX24" s="482"/>
      <c r="AY24" s="482"/>
      <c r="AZ24" s="482"/>
      <c r="BA24" s="482"/>
      <c r="BB24" s="482"/>
      <c r="BC24" s="482"/>
      <c r="BD24" s="482"/>
      <c r="BE24" s="482"/>
      <c r="BF24" s="482"/>
      <c r="BG24" s="482"/>
      <c r="BH24" s="482"/>
      <c r="BI24" s="482"/>
      <c r="BJ24" s="482"/>
      <c r="BK24" s="482"/>
      <c r="BL24" s="482"/>
      <c r="BM24" s="482"/>
      <c r="BN24" s="482"/>
      <c r="BO24" s="482"/>
      <c r="BP24" s="482"/>
      <c r="BQ24" s="482"/>
      <c r="BR24" s="482"/>
      <c r="BS24" s="482"/>
      <c r="BT24" s="482"/>
      <c r="BU24" s="482"/>
      <c r="BV24" s="482"/>
      <c r="BW24" s="482"/>
      <c r="BX24" s="482"/>
      <c r="BY24" s="483"/>
      <c r="BZ24" s="76"/>
      <c r="CA24" s="76"/>
    </row>
    <row r="25" spans="1:79" s="56" customFormat="1" ht="13.5" customHeight="1">
      <c r="A25" s="468" t="s">
        <v>24</v>
      </c>
      <c r="B25" s="469"/>
      <c r="C25" s="498" t="s">
        <v>117</v>
      </c>
      <c r="D25" s="499"/>
      <c r="E25" s="499"/>
      <c r="F25" s="500"/>
      <c r="G25" s="501">
        <v>3</v>
      </c>
      <c r="H25" s="502"/>
      <c r="I25" s="502"/>
      <c r="J25" s="503" t="s">
        <v>118</v>
      </c>
      <c r="K25" s="503"/>
      <c r="L25" s="503"/>
      <c r="M25" s="504" t="s">
        <v>119</v>
      </c>
      <c r="N25" s="504"/>
      <c r="O25" s="502">
        <v>5</v>
      </c>
      <c r="P25" s="502"/>
      <c r="Q25" s="502"/>
      <c r="R25" s="505" t="s">
        <v>120</v>
      </c>
      <c r="S25" s="505"/>
      <c r="T25" s="504" t="s">
        <v>119</v>
      </c>
      <c r="U25" s="504"/>
      <c r="V25" s="547">
        <v>1</v>
      </c>
      <c r="W25" s="547"/>
      <c r="X25" s="547"/>
      <c r="Y25" s="505" t="s">
        <v>20</v>
      </c>
      <c r="Z25" s="548"/>
      <c r="AA25" s="487" t="s">
        <v>21</v>
      </c>
      <c r="AB25" s="488"/>
      <c r="AC25" s="489"/>
      <c r="AD25" s="501">
        <v>15</v>
      </c>
      <c r="AE25" s="502"/>
      <c r="AF25" s="502"/>
      <c r="AG25" s="502"/>
      <c r="AH25" s="549" t="s">
        <v>126</v>
      </c>
      <c r="AI25" s="549"/>
      <c r="AJ25" s="549"/>
      <c r="AK25" s="549"/>
      <c r="AL25" s="550"/>
      <c r="AM25" s="78"/>
      <c r="AN25" s="468" t="s">
        <v>24</v>
      </c>
      <c r="AO25" s="469"/>
      <c r="AP25" s="498" t="s">
        <v>117</v>
      </c>
      <c r="AQ25" s="499"/>
      <c r="AR25" s="499"/>
      <c r="AS25" s="500"/>
      <c r="AT25" s="501">
        <v>3</v>
      </c>
      <c r="AU25" s="502"/>
      <c r="AV25" s="502"/>
      <c r="AW25" s="503" t="s">
        <v>118</v>
      </c>
      <c r="AX25" s="503"/>
      <c r="AY25" s="503"/>
      <c r="AZ25" s="504" t="s">
        <v>119</v>
      </c>
      <c r="BA25" s="504"/>
      <c r="BB25" s="502">
        <v>4</v>
      </c>
      <c r="BC25" s="502"/>
      <c r="BD25" s="502"/>
      <c r="BE25" s="505" t="s">
        <v>120</v>
      </c>
      <c r="BF25" s="505"/>
      <c r="BG25" s="504" t="s">
        <v>119</v>
      </c>
      <c r="BH25" s="504"/>
      <c r="BI25" s="547">
        <v>1</v>
      </c>
      <c r="BJ25" s="547"/>
      <c r="BK25" s="547"/>
      <c r="BL25" s="505" t="s">
        <v>20</v>
      </c>
      <c r="BM25" s="548"/>
      <c r="BN25" s="487" t="s">
        <v>21</v>
      </c>
      <c r="BO25" s="488"/>
      <c r="BP25" s="489"/>
      <c r="BQ25" s="501">
        <v>15</v>
      </c>
      <c r="BR25" s="502"/>
      <c r="BS25" s="502"/>
      <c r="BT25" s="502"/>
      <c r="BU25" s="549" t="s">
        <v>126</v>
      </c>
      <c r="BV25" s="549"/>
      <c r="BW25" s="549"/>
      <c r="BX25" s="549"/>
      <c r="BY25" s="550"/>
      <c r="BZ25" s="78"/>
      <c r="CA25" s="78"/>
    </row>
    <row r="26" spans="1:79" s="56" customFormat="1" ht="13.5" customHeight="1">
      <c r="A26" s="470"/>
      <c r="B26" s="471"/>
      <c r="C26" s="514" t="s">
        <v>123</v>
      </c>
      <c r="D26" s="515"/>
      <c r="E26" s="515"/>
      <c r="F26" s="516"/>
      <c r="G26" s="517">
        <v>3</v>
      </c>
      <c r="H26" s="518"/>
      <c r="I26" s="518"/>
      <c r="J26" s="519" t="s">
        <v>118</v>
      </c>
      <c r="K26" s="519"/>
      <c r="L26" s="519"/>
      <c r="M26" s="520" t="s">
        <v>119</v>
      </c>
      <c r="N26" s="520"/>
      <c r="O26" s="518">
        <v>5</v>
      </c>
      <c r="P26" s="518"/>
      <c r="Q26" s="518"/>
      <c r="R26" s="544" t="s">
        <v>120</v>
      </c>
      <c r="S26" s="544"/>
      <c r="T26" s="520" t="s">
        <v>119</v>
      </c>
      <c r="U26" s="520"/>
      <c r="V26" s="545">
        <v>2</v>
      </c>
      <c r="W26" s="545"/>
      <c r="X26" s="545"/>
      <c r="Y26" s="544" t="s">
        <v>20</v>
      </c>
      <c r="Z26" s="546"/>
      <c r="AA26" s="490" t="s">
        <v>21</v>
      </c>
      <c r="AB26" s="491"/>
      <c r="AC26" s="492"/>
      <c r="AD26" s="517">
        <v>15</v>
      </c>
      <c r="AE26" s="518"/>
      <c r="AF26" s="518"/>
      <c r="AG26" s="518"/>
      <c r="AH26" s="542" t="s">
        <v>126</v>
      </c>
      <c r="AI26" s="542"/>
      <c r="AJ26" s="542"/>
      <c r="AK26" s="542"/>
      <c r="AL26" s="543"/>
      <c r="AM26" s="78"/>
      <c r="AN26" s="470"/>
      <c r="AO26" s="471"/>
      <c r="AP26" s="514" t="s">
        <v>123</v>
      </c>
      <c r="AQ26" s="515"/>
      <c r="AR26" s="515"/>
      <c r="AS26" s="516"/>
      <c r="AT26" s="517">
        <v>3</v>
      </c>
      <c r="AU26" s="518"/>
      <c r="AV26" s="518"/>
      <c r="AW26" s="519" t="s">
        <v>118</v>
      </c>
      <c r="AX26" s="519"/>
      <c r="AY26" s="519"/>
      <c r="AZ26" s="520" t="s">
        <v>119</v>
      </c>
      <c r="BA26" s="520"/>
      <c r="BB26" s="518">
        <v>4</v>
      </c>
      <c r="BC26" s="518"/>
      <c r="BD26" s="518"/>
      <c r="BE26" s="544" t="s">
        <v>120</v>
      </c>
      <c r="BF26" s="544"/>
      <c r="BG26" s="520" t="s">
        <v>119</v>
      </c>
      <c r="BH26" s="520"/>
      <c r="BI26" s="545">
        <v>2</v>
      </c>
      <c r="BJ26" s="545"/>
      <c r="BK26" s="545"/>
      <c r="BL26" s="544" t="s">
        <v>20</v>
      </c>
      <c r="BM26" s="546"/>
      <c r="BN26" s="490" t="s">
        <v>21</v>
      </c>
      <c r="BO26" s="491"/>
      <c r="BP26" s="492"/>
      <c r="BQ26" s="517">
        <v>15</v>
      </c>
      <c r="BR26" s="518"/>
      <c r="BS26" s="518"/>
      <c r="BT26" s="518"/>
      <c r="BU26" s="542" t="s">
        <v>126</v>
      </c>
      <c r="BV26" s="542"/>
      <c r="BW26" s="542"/>
      <c r="BX26" s="542"/>
      <c r="BY26" s="543"/>
      <c r="BZ26" s="78"/>
      <c r="CA26" s="78"/>
    </row>
    <row r="27" spans="1:79" s="56" customFormat="1" ht="13.5" customHeight="1">
      <c r="A27" s="472"/>
      <c r="B27" s="473"/>
      <c r="C27" s="536" t="s">
        <v>124</v>
      </c>
      <c r="D27" s="537"/>
      <c r="E27" s="537"/>
      <c r="F27" s="538"/>
      <c r="G27" s="521">
        <v>3</v>
      </c>
      <c r="H27" s="522"/>
      <c r="I27" s="522"/>
      <c r="J27" s="539" t="s">
        <v>118</v>
      </c>
      <c r="K27" s="539"/>
      <c r="L27" s="539"/>
      <c r="M27" s="532" t="s">
        <v>119</v>
      </c>
      <c r="N27" s="532"/>
      <c r="O27" s="522">
        <v>5</v>
      </c>
      <c r="P27" s="522"/>
      <c r="Q27" s="522"/>
      <c r="R27" s="534" t="s">
        <v>120</v>
      </c>
      <c r="S27" s="534"/>
      <c r="T27" s="532" t="s">
        <v>119</v>
      </c>
      <c r="U27" s="532"/>
      <c r="V27" s="533">
        <v>2</v>
      </c>
      <c r="W27" s="533"/>
      <c r="X27" s="533"/>
      <c r="Y27" s="534" t="s">
        <v>20</v>
      </c>
      <c r="Z27" s="535"/>
      <c r="AA27" s="493" t="s">
        <v>21</v>
      </c>
      <c r="AB27" s="494"/>
      <c r="AC27" s="495"/>
      <c r="AD27" s="521">
        <v>15</v>
      </c>
      <c r="AE27" s="522"/>
      <c r="AF27" s="522"/>
      <c r="AG27" s="522"/>
      <c r="AH27" s="523" t="s">
        <v>126</v>
      </c>
      <c r="AI27" s="523"/>
      <c r="AJ27" s="523"/>
      <c r="AK27" s="523"/>
      <c r="AL27" s="524"/>
      <c r="AM27" s="78"/>
      <c r="AN27" s="472"/>
      <c r="AO27" s="473"/>
      <c r="AP27" s="536" t="s">
        <v>124</v>
      </c>
      <c r="AQ27" s="537"/>
      <c r="AR27" s="537"/>
      <c r="AS27" s="538"/>
      <c r="AT27" s="521">
        <v>3</v>
      </c>
      <c r="AU27" s="522"/>
      <c r="AV27" s="522"/>
      <c r="AW27" s="539" t="s">
        <v>118</v>
      </c>
      <c r="AX27" s="539"/>
      <c r="AY27" s="539"/>
      <c r="AZ27" s="532" t="s">
        <v>119</v>
      </c>
      <c r="BA27" s="532"/>
      <c r="BB27" s="522">
        <v>4</v>
      </c>
      <c r="BC27" s="522"/>
      <c r="BD27" s="522"/>
      <c r="BE27" s="534" t="s">
        <v>120</v>
      </c>
      <c r="BF27" s="534"/>
      <c r="BG27" s="532" t="s">
        <v>119</v>
      </c>
      <c r="BH27" s="532"/>
      <c r="BI27" s="533">
        <v>2</v>
      </c>
      <c r="BJ27" s="533"/>
      <c r="BK27" s="533"/>
      <c r="BL27" s="534" t="s">
        <v>20</v>
      </c>
      <c r="BM27" s="535"/>
      <c r="BN27" s="493" t="s">
        <v>21</v>
      </c>
      <c r="BO27" s="494"/>
      <c r="BP27" s="495"/>
      <c r="BQ27" s="521">
        <v>15</v>
      </c>
      <c r="BR27" s="522"/>
      <c r="BS27" s="522"/>
      <c r="BT27" s="522"/>
      <c r="BU27" s="523" t="s">
        <v>126</v>
      </c>
      <c r="BV27" s="523"/>
      <c r="BW27" s="523"/>
      <c r="BX27" s="523"/>
      <c r="BY27" s="524"/>
      <c r="BZ27" s="78"/>
      <c r="CA27" s="78"/>
    </row>
    <row r="28" spans="1:79" s="56" customFormat="1" ht="13.5" customHeight="1">
      <c r="A28" s="525" t="s">
        <v>319</v>
      </c>
      <c r="B28" s="526"/>
      <c r="C28" s="540" t="s">
        <v>137</v>
      </c>
      <c r="D28" s="541"/>
      <c r="E28" s="541"/>
      <c r="F28" s="541"/>
      <c r="G28" s="541"/>
      <c r="H28" s="541"/>
      <c r="I28" s="541"/>
      <c r="J28" s="541"/>
      <c r="K28" s="541"/>
      <c r="L28" s="541"/>
      <c r="M28" s="541"/>
      <c r="N28" s="541"/>
      <c r="O28" s="541"/>
      <c r="P28" s="541"/>
      <c r="Q28" s="541"/>
      <c r="R28" s="541"/>
      <c r="S28" s="541"/>
      <c r="T28" s="541" t="s">
        <v>320</v>
      </c>
      <c r="U28" s="541"/>
      <c r="V28" s="512" t="s">
        <v>138</v>
      </c>
      <c r="W28" s="512"/>
      <c r="X28" s="512"/>
      <c r="Y28" s="512"/>
      <c r="Z28" s="512"/>
      <c r="AA28" s="512"/>
      <c r="AB28" s="512"/>
      <c r="AC28" s="512"/>
      <c r="AD28" s="512"/>
      <c r="AE28" s="512"/>
      <c r="AF28" s="512"/>
      <c r="AG28" s="512"/>
      <c r="AH28" s="512"/>
      <c r="AI28" s="512"/>
      <c r="AJ28" s="512"/>
      <c r="AK28" s="512"/>
      <c r="AL28" s="513"/>
      <c r="AM28" s="78"/>
      <c r="AN28" s="525" t="s">
        <v>319</v>
      </c>
      <c r="AO28" s="526"/>
      <c r="AP28" s="540" t="s">
        <v>137</v>
      </c>
      <c r="AQ28" s="541"/>
      <c r="AR28" s="541"/>
      <c r="AS28" s="541"/>
      <c r="AT28" s="541"/>
      <c r="AU28" s="541"/>
      <c r="AV28" s="541"/>
      <c r="AW28" s="541"/>
      <c r="AX28" s="541"/>
      <c r="AY28" s="541"/>
      <c r="AZ28" s="541"/>
      <c r="BA28" s="541"/>
      <c r="BB28" s="541"/>
      <c r="BC28" s="541"/>
      <c r="BD28" s="541"/>
      <c r="BE28" s="541"/>
      <c r="BF28" s="541"/>
      <c r="BG28" s="541" t="s">
        <v>320</v>
      </c>
      <c r="BH28" s="541"/>
      <c r="BI28" s="512" t="s">
        <v>138</v>
      </c>
      <c r="BJ28" s="512"/>
      <c r="BK28" s="512"/>
      <c r="BL28" s="512"/>
      <c r="BM28" s="512"/>
      <c r="BN28" s="512"/>
      <c r="BO28" s="512"/>
      <c r="BP28" s="512"/>
      <c r="BQ28" s="512"/>
      <c r="BR28" s="512"/>
      <c r="BS28" s="512"/>
      <c r="BT28" s="512"/>
      <c r="BU28" s="512"/>
      <c r="BV28" s="512"/>
      <c r="BW28" s="512"/>
      <c r="BX28" s="512"/>
      <c r="BY28" s="513"/>
      <c r="BZ28" s="78"/>
      <c r="CA28" s="78"/>
    </row>
    <row r="29" spans="1:79" s="56" customFormat="1" ht="13.5" customHeight="1">
      <c r="A29" s="468"/>
      <c r="B29" s="469"/>
      <c r="C29" s="527" t="s">
        <v>117</v>
      </c>
      <c r="D29" s="528"/>
      <c r="E29" s="528"/>
      <c r="F29" s="528"/>
      <c r="G29" s="528"/>
      <c r="H29" s="528"/>
      <c r="I29" s="528"/>
      <c r="J29" s="528"/>
      <c r="K29" s="529"/>
      <c r="L29" s="530" t="s">
        <v>123</v>
      </c>
      <c r="M29" s="531"/>
      <c r="N29" s="531"/>
      <c r="O29" s="531"/>
      <c r="P29" s="531"/>
      <c r="Q29" s="531"/>
      <c r="R29" s="531"/>
      <c r="S29" s="531"/>
      <c r="T29" s="531"/>
      <c r="U29" s="530" t="s">
        <v>124</v>
      </c>
      <c r="V29" s="531"/>
      <c r="W29" s="531"/>
      <c r="X29" s="531"/>
      <c r="Y29" s="531"/>
      <c r="Z29" s="531"/>
      <c r="AA29" s="531"/>
      <c r="AB29" s="531"/>
      <c r="AC29" s="531"/>
      <c r="AD29" s="527" t="s">
        <v>130</v>
      </c>
      <c r="AE29" s="528"/>
      <c r="AF29" s="528"/>
      <c r="AG29" s="528"/>
      <c r="AH29" s="528"/>
      <c r="AI29" s="528"/>
      <c r="AJ29" s="528"/>
      <c r="AK29" s="528"/>
      <c r="AL29" s="529"/>
      <c r="AM29" s="78"/>
      <c r="AN29" s="468"/>
      <c r="AO29" s="469"/>
      <c r="AP29" s="527" t="s">
        <v>117</v>
      </c>
      <c r="AQ29" s="528"/>
      <c r="AR29" s="528"/>
      <c r="AS29" s="528"/>
      <c r="AT29" s="528"/>
      <c r="AU29" s="528"/>
      <c r="AV29" s="528"/>
      <c r="AW29" s="528"/>
      <c r="AX29" s="529"/>
      <c r="AY29" s="530" t="s">
        <v>123</v>
      </c>
      <c r="AZ29" s="531"/>
      <c r="BA29" s="531"/>
      <c r="BB29" s="531"/>
      <c r="BC29" s="531"/>
      <c r="BD29" s="531"/>
      <c r="BE29" s="531"/>
      <c r="BF29" s="531"/>
      <c r="BG29" s="531"/>
      <c r="BH29" s="530" t="s">
        <v>124</v>
      </c>
      <c r="BI29" s="531"/>
      <c r="BJ29" s="531"/>
      <c r="BK29" s="531"/>
      <c r="BL29" s="531"/>
      <c r="BM29" s="531"/>
      <c r="BN29" s="531"/>
      <c r="BO29" s="531"/>
      <c r="BP29" s="531"/>
      <c r="BQ29" s="527" t="s">
        <v>130</v>
      </c>
      <c r="BR29" s="528"/>
      <c r="BS29" s="528"/>
      <c r="BT29" s="528"/>
      <c r="BU29" s="528"/>
      <c r="BV29" s="528"/>
      <c r="BW29" s="528"/>
      <c r="BX29" s="528"/>
      <c r="BY29" s="529"/>
      <c r="BZ29" s="78"/>
      <c r="CA29" s="78"/>
    </row>
    <row r="30" spans="1:79" s="56" customFormat="1" ht="13.5" customHeight="1">
      <c r="A30" s="506" t="s">
        <v>133</v>
      </c>
      <c r="B30" s="506"/>
      <c r="C30" s="507"/>
      <c r="D30" s="508"/>
      <c r="E30" s="508"/>
      <c r="F30" s="508"/>
      <c r="G30" s="508"/>
      <c r="H30" s="508"/>
      <c r="I30" s="496" t="s">
        <v>49</v>
      </c>
      <c r="J30" s="496"/>
      <c r="K30" s="497"/>
      <c r="L30" s="507"/>
      <c r="M30" s="508"/>
      <c r="N30" s="508"/>
      <c r="O30" s="508"/>
      <c r="P30" s="508"/>
      <c r="Q30" s="508"/>
      <c r="R30" s="496" t="s">
        <v>49</v>
      </c>
      <c r="S30" s="496"/>
      <c r="T30" s="497"/>
      <c r="U30" s="507"/>
      <c r="V30" s="508"/>
      <c r="W30" s="508"/>
      <c r="X30" s="508"/>
      <c r="Y30" s="508"/>
      <c r="Z30" s="508"/>
      <c r="AA30" s="496" t="s">
        <v>49</v>
      </c>
      <c r="AB30" s="496"/>
      <c r="AC30" s="497"/>
      <c r="AD30" s="509">
        <f>SUM(C30,L30,U30)</f>
        <v>0</v>
      </c>
      <c r="AE30" s="510"/>
      <c r="AF30" s="510"/>
      <c r="AG30" s="510"/>
      <c r="AH30" s="510"/>
      <c r="AI30" s="510"/>
      <c r="AJ30" s="496" t="s">
        <v>49</v>
      </c>
      <c r="AK30" s="496"/>
      <c r="AL30" s="497"/>
      <c r="AM30" s="78"/>
      <c r="AN30" s="506" t="s">
        <v>133</v>
      </c>
      <c r="AO30" s="506"/>
      <c r="AP30" s="507"/>
      <c r="AQ30" s="508"/>
      <c r="AR30" s="508"/>
      <c r="AS30" s="508"/>
      <c r="AT30" s="508"/>
      <c r="AU30" s="508"/>
      <c r="AV30" s="496" t="s">
        <v>49</v>
      </c>
      <c r="AW30" s="496"/>
      <c r="AX30" s="497"/>
      <c r="AY30" s="507"/>
      <c r="AZ30" s="508"/>
      <c r="BA30" s="508"/>
      <c r="BB30" s="508"/>
      <c r="BC30" s="508"/>
      <c r="BD30" s="508"/>
      <c r="BE30" s="496" t="s">
        <v>49</v>
      </c>
      <c r="BF30" s="496"/>
      <c r="BG30" s="497"/>
      <c r="BH30" s="507"/>
      <c r="BI30" s="508"/>
      <c r="BJ30" s="508"/>
      <c r="BK30" s="508"/>
      <c r="BL30" s="508"/>
      <c r="BM30" s="508"/>
      <c r="BN30" s="496" t="s">
        <v>49</v>
      </c>
      <c r="BO30" s="496"/>
      <c r="BP30" s="497"/>
      <c r="BQ30" s="509">
        <f>SUM(AP30,AY30,BH30)</f>
        <v>0</v>
      </c>
      <c r="BR30" s="510"/>
      <c r="BS30" s="510"/>
      <c r="BT30" s="510"/>
      <c r="BU30" s="510"/>
      <c r="BV30" s="510"/>
      <c r="BW30" s="496" t="s">
        <v>49</v>
      </c>
      <c r="BX30" s="496"/>
      <c r="BY30" s="497"/>
      <c r="BZ30" s="78"/>
      <c r="CA30" s="78"/>
    </row>
    <row r="31" spans="1:79" s="56" customFormat="1" ht="13.5" customHeight="1">
      <c r="A31" s="506" t="s">
        <v>134</v>
      </c>
      <c r="B31" s="506"/>
      <c r="C31" s="507">
        <v>15</v>
      </c>
      <c r="D31" s="508"/>
      <c r="E31" s="508"/>
      <c r="F31" s="508"/>
      <c r="G31" s="508"/>
      <c r="H31" s="508"/>
      <c r="I31" s="496" t="s">
        <v>9</v>
      </c>
      <c r="J31" s="496"/>
      <c r="K31" s="497"/>
      <c r="L31" s="507">
        <v>30</v>
      </c>
      <c r="M31" s="508"/>
      <c r="N31" s="508"/>
      <c r="O31" s="508"/>
      <c r="P31" s="508"/>
      <c r="Q31" s="508"/>
      <c r="R31" s="496" t="s">
        <v>9</v>
      </c>
      <c r="S31" s="496"/>
      <c r="T31" s="497"/>
      <c r="U31" s="507">
        <v>30</v>
      </c>
      <c r="V31" s="508"/>
      <c r="W31" s="508"/>
      <c r="X31" s="508"/>
      <c r="Y31" s="508"/>
      <c r="Z31" s="508"/>
      <c r="AA31" s="496" t="s">
        <v>9</v>
      </c>
      <c r="AB31" s="496"/>
      <c r="AC31" s="497"/>
      <c r="AD31" s="509">
        <f>SUM(C31,L31,U31)</f>
        <v>75</v>
      </c>
      <c r="AE31" s="510"/>
      <c r="AF31" s="510"/>
      <c r="AG31" s="510"/>
      <c r="AH31" s="510"/>
      <c r="AI31" s="510"/>
      <c r="AJ31" s="496" t="s">
        <v>9</v>
      </c>
      <c r="AK31" s="496"/>
      <c r="AL31" s="497"/>
      <c r="AM31" s="78"/>
      <c r="AN31" s="506" t="s">
        <v>134</v>
      </c>
      <c r="AO31" s="506"/>
      <c r="AP31" s="507">
        <v>15</v>
      </c>
      <c r="AQ31" s="508"/>
      <c r="AR31" s="508"/>
      <c r="AS31" s="508"/>
      <c r="AT31" s="508"/>
      <c r="AU31" s="508"/>
      <c r="AV31" s="496" t="s">
        <v>9</v>
      </c>
      <c r="AW31" s="496"/>
      <c r="AX31" s="497"/>
      <c r="AY31" s="507">
        <v>30</v>
      </c>
      <c r="AZ31" s="508"/>
      <c r="BA31" s="508"/>
      <c r="BB31" s="508"/>
      <c r="BC31" s="508"/>
      <c r="BD31" s="508"/>
      <c r="BE31" s="496" t="s">
        <v>9</v>
      </c>
      <c r="BF31" s="496"/>
      <c r="BG31" s="497"/>
      <c r="BH31" s="507">
        <v>30</v>
      </c>
      <c r="BI31" s="508"/>
      <c r="BJ31" s="508"/>
      <c r="BK31" s="508"/>
      <c r="BL31" s="508"/>
      <c r="BM31" s="508"/>
      <c r="BN31" s="496" t="s">
        <v>9</v>
      </c>
      <c r="BO31" s="496"/>
      <c r="BP31" s="497"/>
      <c r="BQ31" s="509">
        <f t="shared" ref="BQ31:BQ32" si="0">SUM(AP31,AY31,BH31)</f>
        <v>75</v>
      </c>
      <c r="BR31" s="510"/>
      <c r="BS31" s="510"/>
      <c r="BT31" s="510"/>
      <c r="BU31" s="510"/>
      <c r="BV31" s="510"/>
      <c r="BW31" s="496" t="s">
        <v>9</v>
      </c>
      <c r="BX31" s="496"/>
      <c r="BY31" s="497"/>
      <c r="BZ31" s="78"/>
      <c r="CA31" s="78"/>
    </row>
    <row r="32" spans="1:79" s="56" customFormat="1" ht="13.5" customHeight="1">
      <c r="A32" s="506" t="s">
        <v>135</v>
      </c>
      <c r="B32" s="506"/>
      <c r="C32" s="507">
        <v>2</v>
      </c>
      <c r="D32" s="508"/>
      <c r="E32" s="508"/>
      <c r="F32" s="508"/>
      <c r="G32" s="508"/>
      <c r="H32" s="508"/>
      <c r="I32" s="496" t="s">
        <v>132</v>
      </c>
      <c r="J32" s="496"/>
      <c r="K32" s="497"/>
      <c r="L32" s="507">
        <v>4</v>
      </c>
      <c r="M32" s="508"/>
      <c r="N32" s="508"/>
      <c r="O32" s="508"/>
      <c r="P32" s="508"/>
      <c r="Q32" s="508"/>
      <c r="R32" s="496" t="s">
        <v>132</v>
      </c>
      <c r="S32" s="496"/>
      <c r="T32" s="497"/>
      <c r="U32" s="507">
        <v>4</v>
      </c>
      <c r="V32" s="508"/>
      <c r="W32" s="508"/>
      <c r="X32" s="508"/>
      <c r="Y32" s="508"/>
      <c r="Z32" s="508"/>
      <c r="AA32" s="496" t="s">
        <v>132</v>
      </c>
      <c r="AB32" s="496"/>
      <c r="AC32" s="497"/>
      <c r="AD32" s="509">
        <f t="shared" ref="AD32" si="1">SUM(C32,L32,U32)</f>
        <v>10</v>
      </c>
      <c r="AE32" s="510"/>
      <c r="AF32" s="510"/>
      <c r="AG32" s="510"/>
      <c r="AH32" s="510"/>
      <c r="AI32" s="510"/>
      <c r="AJ32" s="496" t="s">
        <v>132</v>
      </c>
      <c r="AK32" s="496"/>
      <c r="AL32" s="497"/>
      <c r="AM32" s="78"/>
      <c r="AN32" s="506" t="s">
        <v>135</v>
      </c>
      <c r="AO32" s="506"/>
      <c r="AP32" s="507">
        <v>3</v>
      </c>
      <c r="AQ32" s="508"/>
      <c r="AR32" s="508"/>
      <c r="AS32" s="508"/>
      <c r="AT32" s="508"/>
      <c r="AU32" s="508"/>
      <c r="AV32" s="496" t="s">
        <v>132</v>
      </c>
      <c r="AW32" s="496"/>
      <c r="AX32" s="497"/>
      <c r="AY32" s="507">
        <v>6</v>
      </c>
      <c r="AZ32" s="508"/>
      <c r="BA32" s="508"/>
      <c r="BB32" s="508"/>
      <c r="BC32" s="508"/>
      <c r="BD32" s="508"/>
      <c r="BE32" s="496" t="s">
        <v>132</v>
      </c>
      <c r="BF32" s="496"/>
      <c r="BG32" s="497"/>
      <c r="BH32" s="507">
        <v>6</v>
      </c>
      <c r="BI32" s="508"/>
      <c r="BJ32" s="508"/>
      <c r="BK32" s="508"/>
      <c r="BL32" s="508"/>
      <c r="BM32" s="508"/>
      <c r="BN32" s="496" t="s">
        <v>132</v>
      </c>
      <c r="BO32" s="496"/>
      <c r="BP32" s="497"/>
      <c r="BQ32" s="509">
        <f t="shared" si="0"/>
        <v>15</v>
      </c>
      <c r="BR32" s="510"/>
      <c r="BS32" s="510"/>
      <c r="BT32" s="510"/>
      <c r="BU32" s="510"/>
      <c r="BV32" s="510"/>
      <c r="BW32" s="496" t="s">
        <v>132</v>
      </c>
      <c r="BX32" s="496"/>
      <c r="BY32" s="497"/>
      <c r="BZ32" s="78"/>
      <c r="CA32" s="78"/>
    </row>
    <row r="33" spans="1:79" s="56" customFormat="1" ht="13.5" customHeight="1">
      <c r="A33" s="468" t="s">
        <v>22</v>
      </c>
      <c r="B33" s="469"/>
      <c r="C33" s="475" t="s">
        <v>169</v>
      </c>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c r="AJ33" s="476"/>
      <c r="AK33" s="476"/>
      <c r="AL33" s="477"/>
      <c r="AM33" s="76"/>
      <c r="AN33" s="468" t="s">
        <v>22</v>
      </c>
      <c r="AO33" s="469"/>
      <c r="AP33" s="475" t="s">
        <v>184</v>
      </c>
      <c r="AQ33" s="476"/>
      <c r="AR33" s="476"/>
      <c r="AS33" s="476"/>
      <c r="AT33" s="476"/>
      <c r="AU33" s="476"/>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7"/>
      <c r="BZ33" s="76"/>
      <c r="CA33" s="76"/>
    </row>
    <row r="34" spans="1:79" s="56" customFormat="1" ht="13.5" customHeight="1">
      <c r="A34" s="470"/>
      <c r="B34" s="471"/>
      <c r="C34" s="478"/>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80"/>
      <c r="AM34" s="76"/>
      <c r="AN34" s="470"/>
      <c r="AO34" s="471"/>
      <c r="AP34" s="478"/>
      <c r="AQ34" s="479"/>
      <c r="AR34" s="479"/>
      <c r="AS34" s="479"/>
      <c r="AT34" s="479"/>
      <c r="AU34" s="479"/>
      <c r="AV34" s="479"/>
      <c r="AW34" s="479"/>
      <c r="AX34" s="479"/>
      <c r="AY34" s="479"/>
      <c r="AZ34" s="479"/>
      <c r="BA34" s="479"/>
      <c r="BB34" s="479"/>
      <c r="BC34" s="479"/>
      <c r="BD34" s="479"/>
      <c r="BE34" s="479"/>
      <c r="BF34" s="479"/>
      <c r="BG34" s="479"/>
      <c r="BH34" s="479"/>
      <c r="BI34" s="479"/>
      <c r="BJ34" s="479"/>
      <c r="BK34" s="479"/>
      <c r="BL34" s="479"/>
      <c r="BM34" s="479"/>
      <c r="BN34" s="479"/>
      <c r="BO34" s="479"/>
      <c r="BP34" s="479"/>
      <c r="BQ34" s="479"/>
      <c r="BR34" s="479"/>
      <c r="BS34" s="479"/>
      <c r="BT34" s="479"/>
      <c r="BU34" s="479"/>
      <c r="BV34" s="479"/>
      <c r="BW34" s="479"/>
      <c r="BX34" s="479"/>
      <c r="BY34" s="480"/>
      <c r="BZ34" s="76"/>
      <c r="CA34" s="76"/>
    </row>
    <row r="35" spans="1:79" s="56" customFormat="1" ht="13.5" customHeight="1">
      <c r="A35" s="472"/>
      <c r="B35" s="473"/>
      <c r="C35" s="481"/>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c r="AM35" s="76"/>
      <c r="AN35" s="472"/>
      <c r="AO35" s="473"/>
      <c r="AP35" s="481"/>
      <c r="AQ35" s="482"/>
      <c r="AR35" s="482"/>
      <c r="AS35" s="482"/>
      <c r="AT35" s="481"/>
      <c r="AU35" s="482"/>
      <c r="AV35" s="482"/>
      <c r="AW35" s="482"/>
      <c r="AX35" s="482"/>
      <c r="AY35" s="482"/>
      <c r="AZ35" s="482"/>
      <c r="BA35" s="482"/>
      <c r="BB35" s="483"/>
      <c r="BC35" s="482"/>
      <c r="BD35" s="482"/>
      <c r="BE35" s="482"/>
      <c r="BF35" s="482"/>
      <c r="BG35" s="482"/>
      <c r="BH35" s="482"/>
      <c r="BI35" s="482"/>
      <c r="BJ35" s="482"/>
      <c r="BK35" s="482"/>
      <c r="BL35" s="482"/>
      <c r="BM35" s="482"/>
      <c r="BN35" s="482"/>
      <c r="BO35" s="482"/>
      <c r="BP35" s="482"/>
      <c r="BQ35" s="482"/>
      <c r="BR35" s="482"/>
      <c r="BS35" s="482"/>
      <c r="BT35" s="482"/>
      <c r="BU35" s="482"/>
      <c r="BV35" s="482"/>
      <c r="BW35" s="482"/>
      <c r="BX35" s="482"/>
      <c r="BY35" s="483"/>
      <c r="BZ35" s="76"/>
      <c r="CA35" s="76"/>
    </row>
    <row r="36" spans="1:79" s="56" customFormat="1" ht="13.5" customHeight="1">
      <c r="A36" s="468" t="s">
        <v>316</v>
      </c>
      <c r="B36" s="469"/>
      <c r="C36" s="474" t="s">
        <v>183</v>
      </c>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76"/>
      <c r="AN36" s="468" t="s">
        <v>316</v>
      </c>
      <c r="AO36" s="469"/>
      <c r="AP36" s="474" t="s">
        <v>218</v>
      </c>
      <c r="AQ36" s="474"/>
      <c r="AR36" s="474"/>
      <c r="AS36" s="551"/>
      <c r="AT36" s="474"/>
      <c r="AU36" s="474"/>
      <c r="AV36" s="474"/>
      <c r="AW36" s="474"/>
      <c r="AX36" s="474"/>
      <c r="AY36" s="474"/>
      <c r="AZ36" s="474"/>
      <c r="BA36" s="474"/>
      <c r="BB36" s="474"/>
      <c r="BC36" s="552"/>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76"/>
      <c r="CA36" s="76"/>
    </row>
    <row r="37" spans="1:79" s="56" customFormat="1" ht="13.5" customHeight="1">
      <c r="A37" s="470"/>
      <c r="B37" s="471"/>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76"/>
      <c r="AN37" s="470"/>
      <c r="AO37" s="471"/>
      <c r="AP37" s="474"/>
      <c r="AQ37" s="474"/>
      <c r="AR37" s="474"/>
      <c r="AS37" s="474"/>
      <c r="AT37" s="553"/>
      <c r="AU37" s="553"/>
      <c r="AV37" s="553"/>
      <c r="AW37" s="553"/>
      <c r="AX37" s="553"/>
      <c r="AY37" s="553"/>
      <c r="AZ37" s="553"/>
      <c r="BA37" s="553"/>
      <c r="BB37" s="553"/>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76"/>
      <c r="CA37" s="76"/>
    </row>
    <row r="38" spans="1:79" s="56" customFormat="1" ht="13.5" customHeight="1">
      <c r="A38" s="470"/>
      <c r="B38" s="471"/>
      <c r="C38" s="474"/>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76"/>
      <c r="AN38" s="470"/>
      <c r="AO38" s="471"/>
      <c r="AP38" s="474"/>
      <c r="AQ38" s="474"/>
      <c r="AR38" s="474"/>
      <c r="AS38" s="474"/>
      <c r="AT38" s="474"/>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76"/>
      <c r="CA38" s="76"/>
    </row>
    <row r="39" spans="1:79" s="56" customFormat="1" ht="13.5" customHeight="1">
      <c r="A39" s="470"/>
      <c r="B39" s="471"/>
      <c r="C39" s="474"/>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76"/>
      <c r="AN39" s="470"/>
      <c r="AO39" s="471"/>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76"/>
      <c r="CA39" s="76"/>
    </row>
    <row r="40" spans="1:79" s="56" customFormat="1" ht="13.5" customHeight="1">
      <c r="A40" s="472"/>
      <c r="B40" s="473"/>
      <c r="C40" s="474"/>
      <c r="D40" s="474"/>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76"/>
      <c r="AN40" s="472"/>
      <c r="AO40" s="473"/>
      <c r="AP40" s="474"/>
      <c r="AQ40" s="474"/>
      <c r="AR40" s="474"/>
      <c r="AS40" s="474"/>
      <c r="AT40" s="474"/>
      <c r="AU40" s="474"/>
      <c r="AV40" s="474"/>
      <c r="AW40" s="474"/>
      <c r="AX40" s="474"/>
      <c r="AY40" s="474"/>
      <c r="AZ40" s="474"/>
      <c r="BA40" s="474"/>
      <c r="BB40" s="474"/>
      <c r="BC40" s="474"/>
      <c r="BD40" s="474"/>
      <c r="BE40" s="474"/>
      <c r="BF40" s="474"/>
      <c r="BG40" s="474"/>
      <c r="BH40" s="474"/>
      <c r="BI40" s="474"/>
      <c r="BJ40" s="474"/>
      <c r="BK40" s="474"/>
      <c r="BL40" s="474"/>
      <c r="BM40" s="474"/>
      <c r="BN40" s="474"/>
      <c r="BO40" s="474"/>
      <c r="BP40" s="474"/>
      <c r="BQ40" s="474"/>
      <c r="BR40" s="474"/>
      <c r="BS40" s="474"/>
      <c r="BT40" s="474"/>
      <c r="BU40" s="474"/>
      <c r="BV40" s="474"/>
      <c r="BW40" s="474"/>
      <c r="BX40" s="474"/>
      <c r="BY40" s="474"/>
      <c r="BZ40" s="76"/>
      <c r="CA40" s="76"/>
    </row>
    <row r="41" spans="1:79" s="56" customFormat="1" ht="13.5" customHeight="1">
      <c r="A41" s="468" t="s">
        <v>23</v>
      </c>
      <c r="B41" s="469"/>
      <c r="C41" s="475" t="s">
        <v>170</v>
      </c>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7"/>
      <c r="AM41" s="76"/>
      <c r="AN41" s="468" t="s">
        <v>23</v>
      </c>
      <c r="AO41" s="469"/>
      <c r="AP41" s="475" t="s">
        <v>185</v>
      </c>
      <c r="AQ41" s="476"/>
      <c r="AR41" s="476"/>
      <c r="AS41" s="476"/>
      <c r="AT41" s="476"/>
      <c r="AU41" s="476"/>
      <c r="AV41" s="476"/>
      <c r="AW41" s="476"/>
      <c r="AX41" s="476"/>
      <c r="AY41" s="476"/>
      <c r="AZ41" s="476"/>
      <c r="BA41" s="476"/>
      <c r="BB41" s="476"/>
      <c r="BC41" s="476"/>
      <c r="BD41" s="476"/>
      <c r="BE41" s="476"/>
      <c r="BF41" s="476"/>
      <c r="BG41" s="476"/>
      <c r="BH41" s="476"/>
      <c r="BI41" s="476"/>
      <c r="BJ41" s="476"/>
      <c r="BK41" s="476"/>
      <c r="BL41" s="476"/>
      <c r="BM41" s="476"/>
      <c r="BN41" s="476"/>
      <c r="BO41" s="476"/>
      <c r="BP41" s="476"/>
      <c r="BQ41" s="476"/>
      <c r="BR41" s="476"/>
      <c r="BS41" s="476"/>
      <c r="BT41" s="476"/>
      <c r="BU41" s="476"/>
      <c r="BV41" s="476"/>
      <c r="BW41" s="476"/>
      <c r="BX41" s="476"/>
      <c r="BY41" s="477"/>
      <c r="BZ41" s="76"/>
      <c r="CA41" s="76"/>
    </row>
    <row r="42" spans="1:79" s="56" customFormat="1" ht="13.5" customHeight="1">
      <c r="A42" s="470"/>
      <c r="B42" s="471"/>
      <c r="C42" s="478"/>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80"/>
      <c r="AM42" s="76"/>
      <c r="AN42" s="470"/>
      <c r="AO42" s="471"/>
      <c r="AP42" s="478"/>
      <c r="AQ42" s="479"/>
      <c r="AR42" s="479"/>
      <c r="AS42" s="479"/>
      <c r="AT42" s="479"/>
      <c r="AU42" s="479"/>
      <c r="AV42" s="479"/>
      <c r="AW42" s="479"/>
      <c r="AX42" s="479"/>
      <c r="AY42" s="479"/>
      <c r="AZ42" s="479"/>
      <c r="BA42" s="479"/>
      <c r="BB42" s="479"/>
      <c r="BC42" s="479"/>
      <c r="BD42" s="479"/>
      <c r="BE42" s="479"/>
      <c r="BF42" s="479"/>
      <c r="BG42" s="479"/>
      <c r="BH42" s="479"/>
      <c r="BI42" s="479"/>
      <c r="BJ42" s="479"/>
      <c r="BK42" s="479"/>
      <c r="BL42" s="479"/>
      <c r="BM42" s="479"/>
      <c r="BN42" s="479"/>
      <c r="BO42" s="479"/>
      <c r="BP42" s="479"/>
      <c r="BQ42" s="479"/>
      <c r="BR42" s="479"/>
      <c r="BS42" s="479"/>
      <c r="BT42" s="479"/>
      <c r="BU42" s="479"/>
      <c r="BV42" s="479"/>
      <c r="BW42" s="479"/>
      <c r="BX42" s="479"/>
      <c r="BY42" s="480"/>
      <c r="BZ42" s="76"/>
      <c r="CA42" s="76"/>
    </row>
    <row r="43" spans="1:79" s="56" customFormat="1" ht="13.5" customHeight="1">
      <c r="A43" s="470"/>
      <c r="B43" s="471"/>
      <c r="C43" s="478"/>
      <c r="D43" s="479"/>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c r="AD43" s="479"/>
      <c r="AE43" s="479"/>
      <c r="AF43" s="479"/>
      <c r="AG43" s="479"/>
      <c r="AH43" s="479"/>
      <c r="AI43" s="479"/>
      <c r="AJ43" s="479"/>
      <c r="AK43" s="479"/>
      <c r="AL43" s="480"/>
      <c r="AM43" s="76"/>
      <c r="AN43" s="470"/>
      <c r="AO43" s="471"/>
      <c r="AP43" s="478"/>
      <c r="AQ43" s="479"/>
      <c r="AR43" s="479"/>
      <c r="AS43" s="479"/>
      <c r="AT43" s="479"/>
      <c r="AU43" s="479"/>
      <c r="AV43" s="479"/>
      <c r="AW43" s="479"/>
      <c r="AX43" s="479"/>
      <c r="AY43" s="479"/>
      <c r="AZ43" s="479"/>
      <c r="BA43" s="479"/>
      <c r="BB43" s="479"/>
      <c r="BC43" s="479"/>
      <c r="BD43" s="479"/>
      <c r="BE43" s="479"/>
      <c r="BF43" s="479"/>
      <c r="BG43" s="479"/>
      <c r="BH43" s="479"/>
      <c r="BI43" s="479"/>
      <c r="BJ43" s="479"/>
      <c r="BK43" s="479"/>
      <c r="BL43" s="479"/>
      <c r="BM43" s="479"/>
      <c r="BN43" s="479"/>
      <c r="BO43" s="479"/>
      <c r="BP43" s="479"/>
      <c r="BQ43" s="479"/>
      <c r="BR43" s="479"/>
      <c r="BS43" s="479"/>
      <c r="BT43" s="479"/>
      <c r="BU43" s="479"/>
      <c r="BV43" s="479"/>
      <c r="BW43" s="479"/>
      <c r="BX43" s="479"/>
      <c r="BY43" s="480"/>
      <c r="BZ43" s="76"/>
      <c r="CA43" s="76"/>
    </row>
    <row r="44" spans="1:79" s="56" customFormat="1" ht="13.5" customHeight="1">
      <c r="A44" s="470"/>
      <c r="B44" s="471"/>
      <c r="C44" s="478"/>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80"/>
      <c r="AM44" s="76"/>
      <c r="AN44" s="470"/>
      <c r="AO44" s="471"/>
      <c r="AP44" s="478"/>
      <c r="AQ44" s="479"/>
      <c r="AR44" s="479"/>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80"/>
      <c r="BZ44" s="76"/>
      <c r="CA44" s="76"/>
    </row>
    <row r="45" spans="1:79" s="56" customFormat="1" ht="13.5" customHeight="1">
      <c r="A45" s="472"/>
      <c r="B45" s="473"/>
      <c r="C45" s="481"/>
      <c r="D45" s="482"/>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c r="AJ45" s="482"/>
      <c r="AK45" s="482"/>
      <c r="AL45" s="483"/>
      <c r="AM45" s="76"/>
      <c r="AN45" s="472"/>
      <c r="AO45" s="473"/>
      <c r="AP45" s="481"/>
      <c r="AQ45" s="482"/>
      <c r="AR45" s="482"/>
      <c r="AS45" s="482"/>
      <c r="AT45" s="482"/>
      <c r="AU45" s="482"/>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c r="BS45" s="482"/>
      <c r="BT45" s="482"/>
      <c r="BU45" s="482"/>
      <c r="BV45" s="482"/>
      <c r="BW45" s="482"/>
      <c r="BX45" s="482"/>
      <c r="BY45" s="483"/>
      <c r="BZ45" s="76"/>
      <c r="CA45" s="76"/>
    </row>
    <row r="46" spans="1:79" ht="13.5" customHeight="1">
      <c r="A46" s="54"/>
      <c r="B46" s="54"/>
      <c r="X46" s="55"/>
      <c r="AN46" s="54"/>
      <c r="AO46" s="54"/>
      <c r="BK46" s="55"/>
    </row>
    <row r="47" spans="1:79" ht="13.5" customHeight="1">
      <c r="A47" s="54"/>
      <c r="B47" s="54"/>
      <c r="X47" s="55"/>
      <c r="AN47" s="54"/>
      <c r="AO47" s="54"/>
      <c r="BK47" s="55"/>
    </row>
    <row r="48" spans="1:79" ht="13.5" customHeight="1">
      <c r="A48" s="54"/>
      <c r="B48" s="54"/>
      <c r="X48" s="55"/>
      <c r="AN48" s="54"/>
      <c r="AO48" s="54"/>
      <c r="BK48" s="55"/>
    </row>
    <row r="49" spans="1:79" ht="13.5" customHeight="1">
      <c r="A49" s="484" t="s">
        <v>197</v>
      </c>
      <c r="B49" s="485"/>
      <c r="C49" s="485"/>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c r="AG49" s="485"/>
      <c r="AH49" s="485"/>
      <c r="AI49" s="485"/>
      <c r="AJ49" s="485"/>
      <c r="AK49" s="485"/>
      <c r="AL49" s="486"/>
      <c r="AN49" s="484" t="s">
        <v>198</v>
      </c>
      <c r="AO49" s="485"/>
      <c r="AP49" s="485"/>
      <c r="AQ49" s="485"/>
      <c r="AR49" s="485"/>
      <c r="AS49" s="485"/>
      <c r="AT49" s="485"/>
      <c r="AU49" s="485"/>
      <c r="AV49" s="485"/>
      <c r="AW49" s="485"/>
      <c r="AX49" s="485"/>
      <c r="AY49" s="485"/>
      <c r="AZ49" s="485"/>
      <c r="BA49" s="485"/>
      <c r="BB49" s="485"/>
      <c r="BC49" s="485"/>
      <c r="BD49" s="485"/>
      <c r="BE49" s="485"/>
      <c r="BF49" s="485"/>
      <c r="BG49" s="485"/>
      <c r="BH49" s="485"/>
      <c r="BI49" s="485"/>
      <c r="BJ49" s="485"/>
      <c r="BK49" s="485"/>
      <c r="BL49" s="485"/>
      <c r="BM49" s="485"/>
      <c r="BN49" s="485"/>
      <c r="BO49" s="485"/>
      <c r="BP49" s="485"/>
      <c r="BQ49" s="485"/>
      <c r="BR49" s="485"/>
      <c r="BS49" s="485"/>
      <c r="BT49" s="485"/>
      <c r="BU49" s="485"/>
      <c r="BV49" s="485"/>
      <c r="BW49" s="485"/>
      <c r="BX49" s="485"/>
      <c r="BY49" s="486"/>
    </row>
    <row r="50" spans="1:79" ht="21.75" customHeight="1">
      <c r="A50" s="484" t="s">
        <v>144</v>
      </c>
      <c r="B50" s="485"/>
      <c r="C50" s="554" t="s">
        <v>312</v>
      </c>
      <c r="D50" s="555"/>
      <c r="E50" s="555"/>
      <c r="F50" s="555"/>
      <c r="G50" s="555" t="s">
        <v>223</v>
      </c>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J50" s="555"/>
      <c r="AK50" s="555"/>
      <c r="AL50" s="567"/>
      <c r="AM50" s="77"/>
      <c r="AN50" s="484" t="s">
        <v>144</v>
      </c>
      <c r="AO50" s="485"/>
      <c r="AP50" s="554" t="s">
        <v>40</v>
      </c>
      <c r="AQ50" s="555"/>
      <c r="AR50" s="555"/>
      <c r="AS50" s="555"/>
      <c r="AT50" s="556" t="s">
        <v>274</v>
      </c>
      <c r="AU50" s="556"/>
      <c r="AV50" s="556"/>
      <c r="AW50" s="556"/>
      <c r="AX50" s="556"/>
      <c r="AY50" s="556"/>
      <c r="AZ50" s="556"/>
      <c r="BA50" s="556"/>
      <c r="BB50" s="556"/>
      <c r="BC50" s="556"/>
      <c r="BD50" s="556"/>
      <c r="BE50" s="556"/>
      <c r="BF50" s="556"/>
      <c r="BG50" s="556"/>
      <c r="BH50" s="556"/>
      <c r="BI50" s="556"/>
      <c r="BJ50" s="556"/>
      <c r="BK50" s="556"/>
      <c r="BL50" s="556"/>
      <c r="BM50" s="556"/>
      <c r="BN50" s="556"/>
      <c r="BO50" s="556"/>
      <c r="BP50" s="556"/>
      <c r="BQ50" s="556"/>
      <c r="BR50" s="556"/>
      <c r="BS50" s="556"/>
      <c r="BT50" s="556"/>
      <c r="BU50" s="556"/>
      <c r="BV50" s="556"/>
      <c r="BW50" s="556"/>
      <c r="BX50" s="556"/>
      <c r="BY50" s="557"/>
      <c r="BZ50" s="77"/>
      <c r="CA50" s="77"/>
    </row>
    <row r="51" spans="1:79" ht="13.5" customHeight="1">
      <c r="A51" s="568" t="s">
        <v>14</v>
      </c>
      <c r="B51" s="569"/>
      <c r="C51" s="574" t="s">
        <v>281</v>
      </c>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6"/>
      <c r="AM51" s="77"/>
      <c r="AN51" s="568" t="s">
        <v>14</v>
      </c>
      <c r="AO51" s="569"/>
      <c r="AP51" s="475" t="s">
        <v>313</v>
      </c>
      <c r="AQ51" s="476"/>
      <c r="AR51" s="476"/>
      <c r="AS51" s="476"/>
      <c r="AT51" s="476"/>
      <c r="AU51" s="476"/>
      <c r="AV51" s="476"/>
      <c r="AW51" s="476"/>
      <c r="AX51" s="476"/>
      <c r="AY51" s="476"/>
      <c r="AZ51" s="476"/>
      <c r="BA51" s="476"/>
      <c r="BB51" s="476"/>
      <c r="BC51" s="476"/>
      <c r="BD51" s="476"/>
      <c r="BE51" s="476"/>
      <c r="BF51" s="476"/>
      <c r="BG51" s="476"/>
      <c r="BH51" s="476"/>
      <c r="BI51" s="476"/>
      <c r="BJ51" s="476"/>
      <c r="BK51" s="476"/>
      <c r="BL51" s="476"/>
      <c r="BM51" s="476"/>
      <c r="BN51" s="476"/>
      <c r="BO51" s="476"/>
      <c r="BP51" s="476"/>
      <c r="BQ51" s="476"/>
      <c r="BR51" s="476"/>
      <c r="BS51" s="476"/>
      <c r="BT51" s="476"/>
      <c r="BU51" s="476"/>
      <c r="BV51" s="476"/>
      <c r="BW51" s="476"/>
      <c r="BX51" s="476"/>
      <c r="BY51" s="477"/>
      <c r="BZ51" s="77"/>
      <c r="CA51" s="77"/>
    </row>
    <row r="52" spans="1:79" ht="13.5" customHeight="1">
      <c r="A52" s="570"/>
      <c r="B52" s="571"/>
      <c r="C52" s="577"/>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8"/>
      <c r="AL52" s="579"/>
      <c r="AM52" s="77"/>
      <c r="AN52" s="570"/>
      <c r="AO52" s="571"/>
      <c r="AP52" s="478"/>
      <c r="AQ52" s="479"/>
      <c r="AR52" s="479"/>
      <c r="AS52" s="479"/>
      <c r="AT52" s="479"/>
      <c r="AU52" s="479"/>
      <c r="AV52" s="479"/>
      <c r="AW52" s="479"/>
      <c r="AX52" s="479"/>
      <c r="AY52" s="479"/>
      <c r="AZ52" s="479"/>
      <c r="BA52" s="479"/>
      <c r="BB52" s="479"/>
      <c r="BC52" s="479"/>
      <c r="BD52" s="479"/>
      <c r="BE52" s="479"/>
      <c r="BF52" s="479"/>
      <c r="BG52" s="479"/>
      <c r="BH52" s="479"/>
      <c r="BI52" s="479"/>
      <c r="BJ52" s="479"/>
      <c r="BK52" s="479"/>
      <c r="BL52" s="479"/>
      <c r="BM52" s="479"/>
      <c r="BN52" s="479"/>
      <c r="BO52" s="479"/>
      <c r="BP52" s="479"/>
      <c r="BQ52" s="479"/>
      <c r="BR52" s="479"/>
      <c r="BS52" s="479"/>
      <c r="BT52" s="479"/>
      <c r="BU52" s="479"/>
      <c r="BV52" s="479"/>
      <c r="BW52" s="479"/>
      <c r="BX52" s="479"/>
      <c r="BY52" s="480"/>
      <c r="BZ52" s="77"/>
      <c r="CA52" s="77"/>
    </row>
    <row r="53" spans="1:79" ht="13.5" customHeight="1">
      <c r="A53" s="570"/>
      <c r="B53" s="571"/>
      <c r="C53" s="577"/>
      <c r="D53" s="578"/>
      <c r="E53" s="578"/>
      <c r="F53" s="578"/>
      <c r="G53" s="578"/>
      <c r="H53" s="578"/>
      <c r="I53" s="578"/>
      <c r="J53" s="578"/>
      <c r="K53" s="578"/>
      <c r="L53" s="57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9"/>
      <c r="AM53" s="77"/>
      <c r="AN53" s="570"/>
      <c r="AO53" s="571"/>
      <c r="AP53" s="478"/>
      <c r="AQ53" s="479"/>
      <c r="AR53" s="479"/>
      <c r="AS53" s="479"/>
      <c r="AT53" s="479"/>
      <c r="AU53" s="479"/>
      <c r="AV53" s="479"/>
      <c r="AW53" s="479"/>
      <c r="AX53" s="479"/>
      <c r="AY53" s="479"/>
      <c r="AZ53" s="479"/>
      <c r="BA53" s="479"/>
      <c r="BB53" s="479"/>
      <c r="BC53" s="479"/>
      <c r="BD53" s="479"/>
      <c r="BE53" s="479"/>
      <c r="BF53" s="479"/>
      <c r="BG53" s="479"/>
      <c r="BH53" s="479"/>
      <c r="BI53" s="479"/>
      <c r="BJ53" s="479"/>
      <c r="BK53" s="479"/>
      <c r="BL53" s="479"/>
      <c r="BM53" s="479"/>
      <c r="BN53" s="479"/>
      <c r="BO53" s="479"/>
      <c r="BP53" s="479"/>
      <c r="BQ53" s="479"/>
      <c r="BR53" s="479"/>
      <c r="BS53" s="479"/>
      <c r="BT53" s="479"/>
      <c r="BU53" s="479"/>
      <c r="BV53" s="479"/>
      <c r="BW53" s="479"/>
      <c r="BX53" s="479"/>
      <c r="BY53" s="480"/>
      <c r="BZ53" s="77"/>
      <c r="CA53" s="77"/>
    </row>
    <row r="54" spans="1:79" ht="13.5" customHeight="1">
      <c r="A54" s="570"/>
      <c r="B54" s="571"/>
      <c r="C54" s="577"/>
      <c r="D54" s="578"/>
      <c r="E54" s="578"/>
      <c r="F54" s="578"/>
      <c r="G54" s="578"/>
      <c r="H54" s="578"/>
      <c r="I54" s="578"/>
      <c r="J54" s="578"/>
      <c r="K54" s="578"/>
      <c r="L54" s="578"/>
      <c r="M54" s="578"/>
      <c r="N54" s="578"/>
      <c r="O54" s="578"/>
      <c r="P54" s="578"/>
      <c r="Q54" s="578"/>
      <c r="R54" s="578"/>
      <c r="S54" s="578"/>
      <c r="T54" s="578"/>
      <c r="U54" s="578"/>
      <c r="V54" s="578"/>
      <c r="W54" s="578"/>
      <c r="X54" s="578"/>
      <c r="Y54" s="578"/>
      <c r="Z54" s="578"/>
      <c r="AA54" s="578"/>
      <c r="AB54" s="578"/>
      <c r="AC54" s="578"/>
      <c r="AD54" s="578"/>
      <c r="AE54" s="578"/>
      <c r="AF54" s="578"/>
      <c r="AG54" s="578"/>
      <c r="AH54" s="578"/>
      <c r="AI54" s="578"/>
      <c r="AJ54" s="578"/>
      <c r="AK54" s="578"/>
      <c r="AL54" s="579"/>
      <c r="AM54" s="77"/>
      <c r="AN54" s="570"/>
      <c r="AO54" s="571"/>
      <c r="AP54" s="478"/>
      <c r="AQ54" s="479"/>
      <c r="AR54" s="479"/>
      <c r="AS54" s="479"/>
      <c r="AT54" s="479"/>
      <c r="AU54" s="479"/>
      <c r="AV54" s="479"/>
      <c r="AW54" s="479"/>
      <c r="AX54" s="479"/>
      <c r="AY54" s="479"/>
      <c r="AZ54" s="479"/>
      <c r="BA54" s="479"/>
      <c r="BB54" s="479"/>
      <c r="BC54" s="479"/>
      <c r="BD54" s="479"/>
      <c r="BE54" s="479"/>
      <c r="BF54" s="479"/>
      <c r="BG54" s="479"/>
      <c r="BH54" s="479"/>
      <c r="BI54" s="479"/>
      <c r="BJ54" s="479"/>
      <c r="BK54" s="479"/>
      <c r="BL54" s="479"/>
      <c r="BM54" s="479"/>
      <c r="BN54" s="479"/>
      <c r="BO54" s="479"/>
      <c r="BP54" s="479"/>
      <c r="BQ54" s="479"/>
      <c r="BR54" s="479"/>
      <c r="BS54" s="479"/>
      <c r="BT54" s="479"/>
      <c r="BU54" s="479"/>
      <c r="BV54" s="479"/>
      <c r="BW54" s="479"/>
      <c r="BX54" s="479"/>
      <c r="BY54" s="480"/>
      <c r="BZ54" s="77"/>
      <c r="CA54" s="77"/>
    </row>
    <row r="55" spans="1:79" ht="13.5" customHeight="1">
      <c r="A55" s="570"/>
      <c r="B55" s="571"/>
      <c r="C55" s="577"/>
      <c r="D55" s="578"/>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9"/>
      <c r="AM55" s="77"/>
      <c r="AN55" s="570"/>
      <c r="AO55" s="571"/>
      <c r="AP55" s="478"/>
      <c r="AQ55" s="479"/>
      <c r="AR55" s="479"/>
      <c r="AS55" s="479"/>
      <c r="AT55" s="479"/>
      <c r="AU55" s="479"/>
      <c r="AV55" s="479"/>
      <c r="AW55" s="479"/>
      <c r="AX55" s="479"/>
      <c r="AY55" s="479"/>
      <c r="AZ55" s="479"/>
      <c r="BA55" s="479"/>
      <c r="BB55" s="479"/>
      <c r="BC55" s="479"/>
      <c r="BD55" s="479"/>
      <c r="BE55" s="479"/>
      <c r="BF55" s="479"/>
      <c r="BG55" s="479"/>
      <c r="BH55" s="479"/>
      <c r="BI55" s="479"/>
      <c r="BJ55" s="479"/>
      <c r="BK55" s="479"/>
      <c r="BL55" s="479"/>
      <c r="BM55" s="479"/>
      <c r="BN55" s="479"/>
      <c r="BO55" s="479"/>
      <c r="BP55" s="479"/>
      <c r="BQ55" s="479"/>
      <c r="BR55" s="479"/>
      <c r="BS55" s="479"/>
      <c r="BT55" s="479"/>
      <c r="BU55" s="479"/>
      <c r="BV55" s="479"/>
      <c r="BW55" s="479"/>
      <c r="BX55" s="479"/>
      <c r="BY55" s="480"/>
      <c r="BZ55" s="77"/>
      <c r="CA55" s="77"/>
    </row>
    <row r="56" spans="1:79" ht="13.5" customHeight="1">
      <c r="A56" s="570"/>
      <c r="B56" s="571"/>
      <c r="C56" s="577"/>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K56" s="578"/>
      <c r="AL56" s="579"/>
      <c r="AM56" s="77"/>
      <c r="AN56" s="570"/>
      <c r="AO56" s="571"/>
      <c r="AP56" s="478"/>
      <c r="AQ56" s="479"/>
      <c r="AR56" s="479"/>
      <c r="AS56" s="479"/>
      <c r="AT56" s="479"/>
      <c r="AU56" s="479"/>
      <c r="AV56" s="479"/>
      <c r="AW56" s="479"/>
      <c r="AX56" s="479"/>
      <c r="AY56" s="479"/>
      <c r="AZ56" s="479"/>
      <c r="BA56" s="479"/>
      <c r="BB56" s="479"/>
      <c r="BC56" s="479"/>
      <c r="BD56" s="479"/>
      <c r="BE56" s="479"/>
      <c r="BF56" s="479"/>
      <c r="BG56" s="479"/>
      <c r="BH56" s="479"/>
      <c r="BI56" s="479"/>
      <c r="BJ56" s="479"/>
      <c r="BK56" s="479"/>
      <c r="BL56" s="479"/>
      <c r="BM56" s="479"/>
      <c r="BN56" s="479"/>
      <c r="BO56" s="479"/>
      <c r="BP56" s="479"/>
      <c r="BQ56" s="479"/>
      <c r="BR56" s="479"/>
      <c r="BS56" s="479"/>
      <c r="BT56" s="479"/>
      <c r="BU56" s="479"/>
      <c r="BV56" s="479"/>
      <c r="BW56" s="479"/>
      <c r="BX56" s="479"/>
      <c r="BY56" s="480"/>
      <c r="BZ56" s="77"/>
      <c r="CA56" s="77"/>
    </row>
    <row r="57" spans="1:79" ht="13.5" customHeight="1">
      <c r="A57" s="570"/>
      <c r="B57" s="571"/>
      <c r="C57" s="577"/>
      <c r="D57" s="578"/>
      <c r="E57" s="578"/>
      <c r="F57" s="578"/>
      <c r="G57" s="578"/>
      <c r="H57" s="578"/>
      <c r="I57" s="578"/>
      <c r="J57" s="578"/>
      <c r="K57" s="578"/>
      <c r="L57" s="578"/>
      <c r="M57" s="578"/>
      <c r="N57" s="578"/>
      <c r="O57" s="578"/>
      <c r="P57" s="578"/>
      <c r="Q57" s="578"/>
      <c r="R57" s="578"/>
      <c r="S57" s="578"/>
      <c r="T57" s="578"/>
      <c r="U57" s="578"/>
      <c r="V57" s="578"/>
      <c r="W57" s="578"/>
      <c r="X57" s="578"/>
      <c r="Y57" s="578"/>
      <c r="Z57" s="578"/>
      <c r="AA57" s="578"/>
      <c r="AB57" s="578"/>
      <c r="AC57" s="578"/>
      <c r="AD57" s="578"/>
      <c r="AE57" s="578"/>
      <c r="AF57" s="578"/>
      <c r="AG57" s="578"/>
      <c r="AH57" s="578"/>
      <c r="AI57" s="578"/>
      <c r="AJ57" s="578"/>
      <c r="AK57" s="578"/>
      <c r="AL57" s="579"/>
      <c r="AM57" s="77"/>
      <c r="AN57" s="570"/>
      <c r="AO57" s="571"/>
      <c r="AP57" s="478"/>
      <c r="AQ57" s="479"/>
      <c r="AR57" s="479"/>
      <c r="AS57" s="479"/>
      <c r="AT57" s="479"/>
      <c r="AU57" s="479"/>
      <c r="AV57" s="479"/>
      <c r="AW57" s="479"/>
      <c r="AX57" s="479"/>
      <c r="AY57" s="479"/>
      <c r="AZ57" s="479"/>
      <c r="BA57" s="479"/>
      <c r="BB57" s="479"/>
      <c r="BC57" s="479"/>
      <c r="BD57" s="479"/>
      <c r="BE57" s="479"/>
      <c r="BF57" s="479"/>
      <c r="BG57" s="479"/>
      <c r="BH57" s="479"/>
      <c r="BI57" s="479"/>
      <c r="BJ57" s="479"/>
      <c r="BK57" s="479"/>
      <c r="BL57" s="479"/>
      <c r="BM57" s="479"/>
      <c r="BN57" s="479"/>
      <c r="BO57" s="479"/>
      <c r="BP57" s="479"/>
      <c r="BQ57" s="479"/>
      <c r="BR57" s="479"/>
      <c r="BS57" s="479"/>
      <c r="BT57" s="479"/>
      <c r="BU57" s="479"/>
      <c r="BV57" s="479"/>
      <c r="BW57" s="479"/>
      <c r="BX57" s="479"/>
      <c r="BY57" s="480"/>
      <c r="BZ57" s="77"/>
      <c r="CA57" s="77"/>
    </row>
    <row r="58" spans="1:79" ht="13.5" customHeight="1">
      <c r="A58" s="570"/>
      <c r="B58" s="571"/>
      <c r="C58" s="580"/>
      <c r="D58" s="581"/>
      <c r="E58" s="581"/>
      <c r="F58" s="581"/>
      <c r="G58" s="581"/>
      <c r="H58" s="581"/>
      <c r="I58" s="581"/>
      <c r="J58" s="581"/>
      <c r="K58" s="581"/>
      <c r="L58" s="581"/>
      <c r="M58" s="581"/>
      <c r="N58" s="581"/>
      <c r="O58" s="581"/>
      <c r="P58" s="581"/>
      <c r="Q58" s="581"/>
      <c r="R58" s="581"/>
      <c r="S58" s="581"/>
      <c r="T58" s="581"/>
      <c r="U58" s="581"/>
      <c r="V58" s="581"/>
      <c r="W58" s="581"/>
      <c r="X58" s="581"/>
      <c r="Y58" s="581"/>
      <c r="Z58" s="581"/>
      <c r="AA58" s="581"/>
      <c r="AB58" s="581"/>
      <c r="AC58" s="581"/>
      <c r="AD58" s="581"/>
      <c r="AE58" s="581"/>
      <c r="AF58" s="581"/>
      <c r="AG58" s="581"/>
      <c r="AH58" s="581"/>
      <c r="AI58" s="581"/>
      <c r="AJ58" s="581"/>
      <c r="AK58" s="581"/>
      <c r="AL58" s="582"/>
      <c r="AM58" s="77"/>
      <c r="AN58" s="570"/>
      <c r="AO58" s="571"/>
      <c r="AP58" s="478"/>
      <c r="AQ58" s="479"/>
      <c r="AR58" s="479"/>
      <c r="AS58" s="479"/>
      <c r="AT58" s="479"/>
      <c r="AU58" s="479"/>
      <c r="AV58" s="479"/>
      <c r="AW58" s="479"/>
      <c r="AX58" s="479"/>
      <c r="AY58" s="479"/>
      <c r="AZ58" s="479"/>
      <c r="BA58" s="479"/>
      <c r="BB58" s="479"/>
      <c r="BC58" s="479"/>
      <c r="BD58" s="479"/>
      <c r="BE58" s="479"/>
      <c r="BF58" s="479"/>
      <c r="BG58" s="479"/>
      <c r="BH58" s="479"/>
      <c r="BI58" s="479"/>
      <c r="BJ58" s="479"/>
      <c r="BK58" s="479"/>
      <c r="BL58" s="479"/>
      <c r="BM58" s="479"/>
      <c r="BN58" s="479"/>
      <c r="BO58" s="479"/>
      <c r="BP58" s="479"/>
      <c r="BQ58" s="479"/>
      <c r="BR58" s="479"/>
      <c r="BS58" s="479"/>
      <c r="BT58" s="479"/>
      <c r="BU58" s="479"/>
      <c r="BV58" s="479"/>
      <c r="BW58" s="479"/>
      <c r="BX58" s="479"/>
      <c r="BY58" s="480"/>
      <c r="BZ58" s="77"/>
      <c r="CA58" s="77"/>
    </row>
    <row r="59" spans="1:79" s="56" customFormat="1" ht="13.5" customHeight="1">
      <c r="A59" s="570"/>
      <c r="B59" s="571"/>
      <c r="C59" s="583" t="s">
        <v>15</v>
      </c>
      <c r="D59" s="584"/>
      <c r="E59" s="584"/>
      <c r="F59" s="585"/>
      <c r="G59" s="558" t="s">
        <v>190</v>
      </c>
      <c r="H59" s="559"/>
      <c r="I59" s="559"/>
      <c r="J59" s="559"/>
      <c r="K59" s="559"/>
      <c r="L59" s="559"/>
      <c r="M59" s="559"/>
      <c r="N59" s="559"/>
      <c r="O59" s="559"/>
      <c r="P59" s="559"/>
      <c r="Q59" s="559"/>
      <c r="R59" s="559"/>
      <c r="S59" s="559"/>
      <c r="T59" s="559"/>
      <c r="U59" s="559"/>
      <c r="V59" s="559"/>
      <c r="W59" s="559"/>
      <c r="X59" s="559"/>
      <c r="Y59" s="559"/>
      <c r="Z59" s="559"/>
      <c r="AA59" s="559"/>
      <c r="AB59" s="559"/>
      <c r="AC59" s="559"/>
      <c r="AD59" s="559"/>
      <c r="AE59" s="559"/>
      <c r="AF59" s="559"/>
      <c r="AG59" s="559"/>
      <c r="AH59" s="559"/>
      <c r="AI59" s="559"/>
      <c r="AJ59" s="559"/>
      <c r="AK59" s="559"/>
      <c r="AL59" s="560"/>
      <c r="AM59" s="83"/>
      <c r="AN59" s="572"/>
      <c r="AO59" s="573"/>
      <c r="AP59" s="481"/>
      <c r="AQ59" s="482"/>
      <c r="AR59" s="482"/>
      <c r="AS59" s="482"/>
      <c r="AT59" s="482"/>
      <c r="AU59" s="482"/>
      <c r="AV59" s="482"/>
      <c r="AW59" s="482"/>
      <c r="AX59" s="482"/>
      <c r="AY59" s="482"/>
      <c r="AZ59" s="482"/>
      <c r="BA59" s="482"/>
      <c r="BB59" s="482"/>
      <c r="BC59" s="482"/>
      <c r="BD59" s="482"/>
      <c r="BE59" s="482"/>
      <c r="BF59" s="482"/>
      <c r="BG59" s="482"/>
      <c r="BH59" s="482"/>
      <c r="BI59" s="482"/>
      <c r="BJ59" s="482"/>
      <c r="BK59" s="482"/>
      <c r="BL59" s="482"/>
      <c r="BM59" s="482"/>
      <c r="BN59" s="482"/>
      <c r="BO59" s="482"/>
      <c r="BP59" s="482"/>
      <c r="BQ59" s="482"/>
      <c r="BR59" s="482"/>
      <c r="BS59" s="482"/>
      <c r="BT59" s="482"/>
      <c r="BU59" s="482"/>
      <c r="BV59" s="482"/>
      <c r="BW59" s="482"/>
      <c r="BX59" s="482"/>
      <c r="BY59" s="483"/>
      <c r="BZ59" s="83"/>
      <c r="CA59" s="83"/>
    </row>
    <row r="60" spans="1:79" s="56" customFormat="1" ht="13.5" customHeight="1">
      <c r="A60" s="570"/>
      <c r="B60" s="571"/>
      <c r="C60" s="586" t="s">
        <v>16</v>
      </c>
      <c r="D60" s="587"/>
      <c r="E60" s="587"/>
      <c r="F60" s="588"/>
      <c r="G60" s="561" t="s">
        <v>273</v>
      </c>
      <c r="H60" s="562"/>
      <c r="I60" s="562"/>
      <c r="J60" s="562"/>
      <c r="K60" s="562"/>
      <c r="L60" s="562"/>
      <c r="M60" s="562"/>
      <c r="N60" s="562"/>
      <c r="O60" s="562"/>
      <c r="P60" s="562"/>
      <c r="Q60" s="562"/>
      <c r="R60" s="562"/>
      <c r="S60" s="562"/>
      <c r="T60" s="562"/>
      <c r="U60" s="562"/>
      <c r="V60" s="562"/>
      <c r="W60" s="562"/>
      <c r="X60" s="562"/>
      <c r="Y60" s="562"/>
      <c r="Z60" s="562"/>
      <c r="AA60" s="562"/>
      <c r="AB60" s="562"/>
      <c r="AC60" s="562"/>
      <c r="AD60" s="562"/>
      <c r="AE60" s="562"/>
      <c r="AF60" s="562"/>
      <c r="AG60" s="562"/>
      <c r="AH60" s="562"/>
      <c r="AI60" s="562"/>
      <c r="AJ60" s="562"/>
      <c r="AK60" s="562"/>
      <c r="AL60" s="563"/>
      <c r="AM60" s="83"/>
      <c r="AN60" s="468" t="s">
        <v>141</v>
      </c>
      <c r="AO60" s="469"/>
      <c r="AP60" s="474" t="s">
        <v>314</v>
      </c>
      <c r="AQ60" s="474"/>
      <c r="AR60" s="474"/>
      <c r="AS60" s="474"/>
      <c r="AT60" s="474"/>
      <c r="AU60" s="474"/>
      <c r="AV60" s="474"/>
      <c r="AW60" s="474"/>
      <c r="AX60" s="474"/>
      <c r="AY60" s="474"/>
      <c r="AZ60" s="474"/>
      <c r="BA60" s="474"/>
      <c r="BB60" s="474"/>
      <c r="BC60" s="474"/>
      <c r="BD60" s="474"/>
      <c r="BE60" s="474"/>
      <c r="BF60" s="474"/>
      <c r="BG60" s="474"/>
      <c r="BH60" s="474"/>
      <c r="BI60" s="474"/>
      <c r="BJ60" s="474"/>
      <c r="BK60" s="474"/>
      <c r="BL60" s="474"/>
      <c r="BM60" s="474"/>
      <c r="BN60" s="474"/>
      <c r="BO60" s="474"/>
      <c r="BP60" s="474"/>
      <c r="BQ60" s="474"/>
      <c r="BR60" s="474"/>
      <c r="BS60" s="474"/>
      <c r="BT60" s="474"/>
      <c r="BU60" s="474"/>
      <c r="BV60" s="474"/>
      <c r="BW60" s="474"/>
      <c r="BX60" s="474"/>
      <c r="BY60" s="474"/>
      <c r="BZ60" s="83"/>
      <c r="CA60" s="83"/>
    </row>
    <row r="61" spans="1:79" s="56" customFormat="1" ht="13.5" customHeight="1">
      <c r="A61" s="570"/>
      <c r="B61" s="571"/>
      <c r="C61" s="586" t="s">
        <v>17</v>
      </c>
      <c r="D61" s="587"/>
      <c r="E61" s="587"/>
      <c r="F61" s="588"/>
      <c r="G61" s="561" t="s">
        <v>196</v>
      </c>
      <c r="H61" s="562"/>
      <c r="I61" s="562"/>
      <c r="J61" s="562"/>
      <c r="K61" s="562"/>
      <c r="L61" s="562"/>
      <c r="M61" s="562"/>
      <c r="N61" s="562"/>
      <c r="O61" s="562"/>
      <c r="P61" s="562"/>
      <c r="Q61" s="562"/>
      <c r="R61" s="562"/>
      <c r="S61" s="562"/>
      <c r="T61" s="562"/>
      <c r="U61" s="562"/>
      <c r="V61" s="562"/>
      <c r="W61" s="562"/>
      <c r="X61" s="562"/>
      <c r="Y61" s="562"/>
      <c r="Z61" s="562"/>
      <c r="AA61" s="562"/>
      <c r="AB61" s="562"/>
      <c r="AC61" s="562"/>
      <c r="AD61" s="562"/>
      <c r="AE61" s="562"/>
      <c r="AF61" s="562"/>
      <c r="AG61" s="562"/>
      <c r="AH61" s="562"/>
      <c r="AI61" s="562"/>
      <c r="AJ61" s="562"/>
      <c r="AK61" s="562"/>
      <c r="AL61" s="563"/>
      <c r="AM61" s="83"/>
      <c r="AN61" s="470"/>
      <c r="AO61" s="471"/>
      <c r="AP61" s="474"/>
      <c r="AQ61" s="474"/>
      <c r="AR61" s="474"/>
      <c r="AS61" s="474"/>
      <c r="AT61" s="474"/>
      <c r="AU61" s="474"/>
      <c r="AV61" s="474"/>
      <c r="AW61" s="474"/>
      <c r="AX61" s="474"/>
      <c r="AY61" s="474"/>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c r="BW61" s="474"/>
      <c r="BX61" s="474"/>
      <c r="BY61" s="474"/>
      <c r="BZ61" s="83"/>
      <c r="CA61" s="83"/>
    </row>
    <row r="62" spans="1:79" s="56" customFormat="1" ht="13.5" customHeight="1">
      <c r="A62" s="570"/>
      <c r="B62" s="571"/>
      <c r="C62" s="586" t="s">
        <v>18</v>
      </c>
      <c r="D62" s="587"/>
      <c r="E62" s="587"/>
      <c r="F62" s="588"/>
      <c r="G62" s="561"/>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3"/>
      <c r="AM62" s="83"/>
      <c r="AN62" s="470"/>
      <c r="AO62" s="471"/>
      <c r="AP62" s="474"/>
      <c r="AQ62" s="474"/>
      <c r="AR62" s="474"/>
      <c r="AS62" s="474"/>
      <c r="AT62" s="474"/>
      <c r="AU62" s="474"/>
      <c r="AV62" s="474"/>
      <c r="AW62" s="474"/>
      <c r="AX62" s="474"/>
      <c r="AY62" s="474"/>
      <c r="AZ62" s="474"/>
      <c r="BA62" s="474"/>
      <c r="BB62" s="474"/>
      <c r="BC62" s="474"/>
      <c r="BD62" s="474"/>
      <c r="BE62" s="474"/>
      <c r="BF62" s="474"/>
      <c r="BG62" s="474"/>
      <c r="BH62" s="474"/>
      <c r="BI62" s="474"/>
      <c r="BJ62" s="474"/>
      <c r="BK62" s="474"/>
      <c r="BL62" s="474"/>
      <c r="BM62" s="474"/>
      <c r="BN62" s="474"/>
      <c r="BO62" s="474"/>
      <c r="BP62" s="474"/>
      <c r="BQ62" s="474"/>
      <c r="BR62" s="474"/>
      <c r="BS62" s="474"/>
      <c r="BT62" s="474"/>
      <c r="BU62" s="474"/>
      <c r="BV62" s="474"/>
      <c r="BW62" s="474"/>
      <c r="BX62" s="474"/>
      <c r="BY62" s="474"/>
      <c r="BZ62" s="83"/>
      <c r="CA62" s="83"/>
    </row>
    <row r="63" spans="1:79" s="56" customFormat="1" ht="13.5" customHeight="1">
      <c r="A63" s="572"/>
      <c r="B63" s="573"/>
      <c r="C63" s="589" t="s">
        <v>19</v>
      </c>
      <c r="D63" s="590"/>
      <c r="E63" s="590"/>
      <c r="F63" s="591"/>
      <c r="G63" s="564"/>
      <c r="H63" s="565"/>
      <c r="I63" s="565"/>
      <c r="J63" s="565"/>
      <c r="K63" s="565"/>
      <c r="L63" s="565"/>
      <c r="M63" s="565"/>
      <c r="N63" s="565"/>
      <c r="O63" s="565"/>
      <c r="P63" s="565"/>
      <c r="Q63" s="565"/>
      <c r="R63" s="565"/>
      <c r="S63" s="565"/>
      <c r="T63" s="565"/>
      <c r="U63" s="565"/>
      <c r="V63" s="565"/>
      <c r="W63" s="565"/>
      <c r="X63" s="565"/>
      <c r="Y63" s="565"/>
      <c r="Z63" s="565"/>
      <c r="AA63" s="565"/>
      <c r="AB63" s="565"/>
      <c r="AC63" s="565"/>
      <c r="AD63" s="565"/>
      <c r="AE63" s="565"/>
      <c r="AF63" s="565"/>
      <c r="AG63" s="565"/>
      <c r="AH63" s="565"/>
      <c r="AI63" s="565"/>
      <c r="AJ63" s="565"/>
      <c r="AK63" s="565"/>
      <c r="AL63" s="566"/>
      <c r="AM63" s="83"/>
      <c r="AN63" s="470"/>
      <c r="AO63" s="471"/>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83"/>
      <c r="CA63" s="83"/>
    </row>
    <row r="64" spans="1:79" s="56" customFormat="1" ht="13.5" customHeight="1">
      <c r="A64" s="468" t="s">
        <v>141</v>
      </c>
      <c r="B64" s="469"/>
      <c r="C64" s="475" t="s">
        <v>315</v>
      </c>
      <c r="D64" s="476"/>
      <c r="E64" s="476"/>
      <c r="F64" s="476"/>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476"/>
      <c r="AK64" s="476"/>
      <c r="AL64" s="477"/>
      <c r="AM64" s="83"/>
      <c r="AN64" s="470"/>
      <c r="AO64" s="471"/>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4"/>
      <c r="BL64" s="474"/>
      <c r="BM64" s="474"/>
      <c r="BN64" s="474"/>
      <c r="BO64" s="474"/>
      <c r="BP64" s="474"/>
      <c r="BQ64" s="474"/>
      <c r="BR64" s="474"/>
      <c r="BS64" s="474"/>
      <c r="BT64" s="474"/>
      <c r="BU64" s="474"/>
      <c r="BV64" s="474"/>
      <c r="BW64" s="474"/>
      <c r="BX64" s="474"/>
      <c r="BY64" s="474"/>
      <c r="BZ64" s="83"/>
      <c r="CA64" s="83"/>
    </row>
    <row r="65" spans="1:79" s="56" customFormat="1" ht="13.5" customHeight="1">
      <c r="A65" s="470"/>
      <c r="B65" s="471"/>
      <c r="C65" s="478"/>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J65" s="479"/>
      <c r="AK65" s="479"/>
      <c r="AL65" s="480"/>
      <c r="AM65" s="83"/>
      <c r="AN65" s="470"/>
      <c r="AO65" s="471"/>
      <c r="AP65" s="474"/>
      <c r="AQ65" s="474"/>
      <c r="AR65" s="474"/>
      <c r="AS65" s="474"/>
      <c r="AT65" s="474"/>
      <c r="AU65" s="474"/>
      <c r="AV65" s="474"/>
      <c r="AW65" s="474"/>
      <c r="AX65" s="474"/>
      <c r="AY65" s="474"/>
      <c r="AZ65" s="474"/>
      <c r="BA65" s="474"/>
      <c r="BB65" s="474"/>
      <c r="BC65" s="474"/>
      <c r="BD65" s="474"/>
      <c r="BE65" s="474"/>
      <c r="BF65" s="474"/>
      <c r="BG65" s="474"/>
      <c r="BH65" s="474"/>
      <c r="BI65" s="474"/>
      <c r="BJ65" s="474"/>
      <c r="BK65" s="474"/>
      <c r="BL65" s="474"/>
      <c r="BM65" s="474"/>
      <c r="BN65" s="474"/>
      <c r="BO65" s="474"/>
      <c r="BP65" s="474"/>
      <c r="BQ65" s="474"/>
      <c r="BR65" s="474"/>
      <c r="BS65" s="474"/>
      <c r="BT65" s="474"/>
      <c r="BU65" s="474"/>
      <c r="BV65" s="474"/>
      <c r="BW65" s="474"/>
      <c r="BX65" s="474"/>
      <c r="BY65" s="474"/>
      <c r="BZ65" s="83"/>
      <c r="CA65" s="83"/>
    </row>
    <row r="66" spans="1:79" s="56" customFormat="1" ht="13.5" customHeight="1">
      <c r="A66" s="470"/>
      <c r="B66" s="471"/>
      <c r="C66" s="478"/>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479"/>
      <c r="AK66" s="479"/>
      <c r="AL66" s="480"/>
      <c r="AM66" s="200"/>
      <c r="AN66" s="472"/>
      <c r="AO66" s="473"/>
      <c r="AP66" s="474"/>
      <c r="AQ66" s="474"/>
      <c r="AR66" s="474"/>
      <c r="AS66" s="474"/>
      <c r="AT66" s="474"/>
      <c r="AU66" s="474"/>
      <c r="AV66" s="474"/>
      <c r="AW66" s="474"/>
      <c r="AX66" s="474"/>
      <c r="AY66" s="474"/>
      <c r="AZ66" s="474"/>
      <c r="BA66" s="474"/>
      <c r="BB66" s="474"/>
      <c r="BC66" s="474"/>
      <c r="BD66" s="474"/>
      <c r="BE66" s="474"/>
      <c r="BF66" s="474"/>
      <c r="BG66" s="474"/>
      <c r="BH66" s="474"/>
      <c r="BI66" s="474"/>
      <c r="BJ66" s="474"/>
      <c r="BK66" s="474"/>
      <c r="BL66" s="474"/>
      <c r="BM66" s="474"/>
      <c r="BN66" s="474"/>
      <c r="BO66" s="474"/>
      <c r="BP66" s="474"/>
      <c r="BQ66" s="474"/>
      <c r="BR66" s="474"/>
      <c r="BS66" s="474"/>
      <c r="BT66" s="474"/>
      <c r="BU66" s="474"/>
      <c r="BV66" s="474"/>
      <c r="BW66" s="474"/>
      <c r="BX66" s="474"/>
      <c r="BY66" s="474"/>
      <c r="BZ66" s="200"/>
      <c r="CA66" s="200"/>
    </row>
    <row r="67" spans="1:79" s="56" customFormat="1" ht="13.5" customHeight="1">
      <c r="A67" s="470"/>
      <c r="B67" s="471"/>
      <c r="C67" s="478"/>
      <c r="D67" s="479"/>
      <c r="E67" s="479"/>
      <c r="F67" s="479"/>
      <c r="G67" s="479"/>
      <c r="H67" s="479"/>
      <c r="I67" s="479"/>
      <c r="J67" s="479"/>
      <c r="K67" s="479"/>
      <c r="L67" s="479"/>
      <c r="M67" s="479"/>
      <c r="N67" s="479"/>
      <c r="O67" s="479"/>
      <c r="P67" s="479"/>
      <c r="Q67" s="479"/>
      <c r="R67" s="479"/>
      <c r="S67" s="479"/>
      <c r="T67" s="479"/>
      <c r="U67" s="479"/>
      <c r="V67" s="479"/>
      <c r="W67" s="479"/>
      <c r="X67" s="479"/>
      <c r="Y67" s="479"/>
      <c r="Z67" s="479"/>
      <c r="AA67" s="479"/>
      <c r="AB67" s="479"/>
      <c r="AC67" s="479"/>
      <c r="AD67" s="479"/>
      <c r="AE67" s="479"/>
      <c r="AF67" s="479"/>
      <c r="AG67" s="479"/>
      <c r="AH67" s="479"/>
      <c r="AI67" s="479"/>
      <c r="AJ67" s="479"/>
      <c r="AK67" s="479"/>
      <c r="AL67" s="480"/>
      <c r="AM67" s="97"/>
      <c r="AN67" s="525" t="s">
        <v>319</v>
      </c>
      <c r="AO67" s="526"/>
      <c r="AP67" s="540" t="s">
        <v>137</v>
      </c>
      <c r="AQ67" s="541"/>
      <c r="AR67" s="541"/>
      <c r="AS67" s="541"/>
      <c r="AT67" s="541"/>
      <c r="AU67" s="541"/>
      <c r="AV67" s="541"/>
      <c r="AW67" s="541"/>
      <c r="AX67" s="541"/>
      <c r="AY67" s="541"/>
      <c r="AZ67" s="541"/>
      <c r="BA67" s="541"/>
      <c r="BB67" s="541"/>
      <c r="BC67" s="541"/>
      <c r="BD67" s="541"/>
      <c r="BE67" s="541"/>
      <c r="BF67" s="541"/>
      <c r="BG67" s="541" t="s">
        <v>320</v>
      </c>
      <c r="BH67" s="541"/>
      <c r="BI67" s="512" t="s">
        <v>138</v>
      </c>
      <c r="BJ67" s="512"/>
      <c r="BK67" s="512"/>
      <c r="BL67" s="512"/>
      <c r="BM67" s="512"/>
      <c r="BN67" s="512"/>
      <c r="BO67" s="512"/>
      <c r="BP67" s="512"/>
      <c r="BQ67" s="512"/>
      <c r="BR67" s="512"/>
      <c r="BS67" s="512"/>
      <c r="BT67" s="512"/>
      <c r="BU67" s="512"/>
      <c r="BV67" s="512"/>
      <c r="BW67" s="512"/>
      <c r="BX67" s="512"/>
      <c r="BY67" s="513"/>
      <c r="BZ67" s="97"/>
      <c r="CA67" s="97"/>
    </row>
    <row r="68" spans="1:79" s="56" customFormat="1" ht="13.5" customHeight="1">
      <c r="A68" s="470"/>
      <c r="B68" s="471"/>
      <c r="C68" s="478"/>
      <c r="D68" s="479"/>
      <c r="E68" s="479"/>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479"/>
      <c r="AK68" s="479"/>
      <c r="AL68" s="480"/>
      <c r="AM68" s="83"/>
      <c r="AN68" s="468"/>
      <c r="AO68" s="469"/>
      <c r="AP68" s="527" t="s">
        <v>117</v>
      </c>
      <c r="AQ68" s="528"/>
      <c r="AR68" s="528"/>
      <c r="AS68" s="528"/>
      <c r="AT68" s="528"/>
      <c r="AU68" s="528"/>
      <c r="AV68" s="528"/>
      <c r="AW68" s="528"/>
      <c r="AX68" s="529"/>
      <c r="AY68" s="530" t="s">
        <v>123</v>
      </c>
      <c r="AZ68" s="531"/>
      <c r="BA68" s="531"/>
      <c r="BB68" s="531"/>
      <c r="BC68" s="531"/>
      <c r="BD68" s="531"/>
      <c r="BE68" s="531"/>
      <c r="BF68" s="531"/>
      <c r="BG68" s="531"/>
      <c r="BH68" s="530" t="s">
        <v>124</v>
      </c>
      <c r="BI68" s="531"/>
      <c r="BJ68" s="531"/>
      <c r="BK68" s="531"/>
      <c r="BL68" s="531"/>
      <c r="BM68" s="531"/>
      <c r="BN68" s="531"/>
      <c r="BO68" s="531"/>
      <c r="BP68" s="531"/>
      <c r="BQ68" s="527" t="s">
        <v>130</v>
      </c>
      <c r="BR68" s="528"/>
      <c r="BS68" s="528"/>
      <c r="BT68" s="528"/>
      <c r="BU68" s="528"/>
      <c r="BV68" s="528"/>
      <c r="BW68" s="528"/>
      <c r="BX68" s="528"/>
      <c r="BY68" s="529"/>
      <c r="BZ68" s="83"/>
      <c r="CA68" s="83"/>
    </row>
    <row r="69" spans="1:79" s="56" customFormat="1" ht="13.5" customHeight="1">
      <c r="A69" s="470"/>
      <c r="B69" s="471"/>
      <c r="C69" s="478"/>
      <c r="D69" s="479"/>
      <c r="E69" s="479"/>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79"/>
      <c r="AE69" s="479"/>
      <c r="AF69" s="479"/>
      <c r="AG69" s="479"/>
      <c r="AH69" s="479"/>
      <c r="AI69" s="479"/>
      <c r="AJ69" s="479"/>
      <c r="AK69" s="479"/>
      <c r="AL69" s="480"/>
      <c r="AM69" s="83"/>
      <c r="AN69" s="506" t="s">
        <v>133</v>
      </c>
      <c r="AO69" s="506"/>
      <c r="AP69" s="507" t="s">
        <v>142</v>
      </c>
      <c r="AQ69" s="508"/>
      <c r="AR69" s="508"/>
      <c r="AS69" s="508"/>
      <c r="AT69" s="508"/>
      <c r="AU69" s="508"/>
      <c r="AV69" s="496" t="s">
        <v>49</v>
      </c>
      <c r="AW69" s="496"/>
      <c r="AX69" s="497"/>
      <c r="AY69" s="507"/>
      <c r="AZ69" s="508"/>
      <c r="BA69" s="508"/>
      <c r="BB69" s="508"/>
      <c r="BC69" s="508"/>
      <c r="BD69" s="508"/>
      <c r="BE69" s="496" t="s">
        <v>49</v>
      </c>
      <c r="BF69" s="496"/>
      <c r="BG69" s="497"/>
      <c r="BH69" s="507"/>
      <c r="BI69" s="508"/>
      <c r="BJ69" s="508"/>
      <c r="BK69" s="508"/>
      <c r="BL69" s="508"/>
      <c r="BM69" s="508"/>
      <c r="BN69" s="496" t="s">
        <v>49</v>
      </c>
      <c r="BO69" s="496"/>
      <c r="BP69" s="497"/>
      <c r="BQ69" s="509">
        <f>SUM(AP69,AY69,BH69)</f>
        <v>0</v>
      </c>
      <c r="BR69" s="510"/>
      <c r="BS69" s="510"/>
      <c r="BT69" s="510"/>
      <c r="BU69" s="510"/>
      <c r="BV69" s="510"/>
      <c r="BW69" s="496" t="s">
        <v>49</v>
      </c>
      <c r="BX69" s="496"/>
      <c r="BY69" s="497"/>
      <c r="BZ69" s="83"/>
      <c r="CA69" s="83"/>
    </row>
    <row r="70" spans="1:79" s="56" customFormat="1" ht="13.5" customHeight="1">
      <c r="A70" s="472"/>
      <c r="B70" s="473"/>
      <c r="C70" s="481"/>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482"/>
      <c r="AK70" s="482"/>
      <c r="AL70" s="483"/>
      <c r="AM70" s="83"/>
      <c r="AN70" s="506" t="s">
        <v>134</v>
      </c>
      <c r="AO70" s="506"/>
      <c r="AP70" s="507" t="s">
        <v>142</v>
      </c>
      <c r="AQ70" s="508"/>
      <c r="AR70" s="508"/>
      <c r="AS70" s="508"/>
      <c r="AT70" s="508"/>
      <c r="AU70" s="508"/>
      <c r="AV70" s="496" t="s">
        <v>9</v>
      </c>
      <c r="AW70" s="496"/>
      <c r="AX70" s="497"/>
      <c r="AY70" s="507" t="s">
        <v>142</v>
      </c>
      <c r="AZ70" s="508"/>
      <c r="BA70" s="508"/>
      <c r="BB70" s="508"/>
      <c r="BC70" s="508"/>
      <c r="BD70" s="508"/>
      <c r="BE70" s="496" t="s">
        <v>9</v>
      </c>
      <c r="BF70" s="496"/>
      <c r="BG70" s="497"/>
      <c r="BH70" s="507">
        <v>2</v>
      </c>
      <c r="BI70" s="508"/>
      <c r="BJ70" s="508"/>
      <c r="BK70" s="508"/>
      <c r="BL70" s="508"/>
      <c r="BM70" s="508"/>
      <c r="BN70" s="496" t="s">
        <v>9</v>
      </c>
      <c r="BO70" s="496"/>
      <c r="BP70" s="497"/>
      <c r="BQ70" s="509">
        <f t="shared" ref="BQ70:BQ71" si="2">SUM(AP70,AY70,BH70)</f>
        <v>2</v>
      </c>
      <c r="BR70" s="510"/>
      <c r="BS70" s="510"/>
      <c r="BT70" s="510"/>
      <c r="BU70" s="510"/>
      <c r="BV70" s="510"/>
      <c r="BW70" s="496" t="s">
        <v>9</v>
      </c>
      <c r="BX70" s="496"/>
      <c r="BY70" s="497"/>
      <c r="BZ70" s="83"/>
      <c r="CA70" s="83"/>
    </row>
    <row r="71" spans="1:79" s="56" customFormat="1" ht="13.5" customHeight="1">
      <c r="A71" s="468" t="s">
        <v>24</v>
      </c>
      <c r="B71" s="469"/>
      <c r="C71" s="498" t="s">
        <v>117</v>
      </c>
      <c r="D71" s="499"/>
      <c r="E71" s="499"/>
      <c r="F71" s="500"/>
      <c r="G71" s="501">
        <v>3</v>
      </c>
      <c r="H71" s="502"/>
      <c r="I71" s="502"/>
      <c r="J71" s="503" t="s">
        <v>118</v>
      </c>
      <c r="K71" s="503"/>
      <c r="L71" s="503"/>
      <c r="M71" s="504" t="s">
        <v>119</v>
      </c>
      <c r="N71" s="504"/>
      <c r="O71" s="502">
        <v>3</v>
      </c>
      <c r="P71" s="502"/>
      <c r="Q71" s="502"/>
      <c r="R71" s="505" t="s">
        <v>120</v>
      </c>
      <c r="S71" s="505"/>
      <c r="T71" s="504" t="s">
        <v>119</v>
      </c>
      <c r="U71" s="504"/>
      <c r="V71" s="547">
        <v>1</v>
      </c>
      <c r="W71" s="547"/>
      <c r="X71" s="547"/>
      <c r="Y71" s="505" t="s">
        <v>20</v>
      </c>
      <c r="Z71" s="548"/>
      <c r="AA71" s="487" t="s">
        <v>21</v>
      </c>
      <c r="AB71" s="488"/>
      <c r="AC71" s="489"/>
      <c r="AD71" s="501">
        <v>15</v>
      </c>
      <c r="AE71" s="502"/>
      <c r="AF71" s="502"/>
      <c r="AG71" s="502"/>
      <c r="AH71" s="549" t="s">
        <v>126</v>
      </c>
      <c r="AI71" s="549"/>
      <c r="AJ71" s="549"/>
      <c r="AK71" s="549"/>
      <c r="AL71" s="550"/>
      <c r="AM71" s="78"/>
      <c r="AN71" s="506" t="s">
        <v>135</v>
      </c>
      <c r="AO71" s="506"/>
      <c r="AP71" s="507" t="s">
        <v>142</v>
      </c>
      <c r="AQ71" s="508"/>
      <c r="AR71" s="508"/>
      <c r="AS71" s="508"/>
      <c r="AT71" s="508"/>
      <c r="AU71" s="508"/>
      <c r="AV71" s="496" t="s">
        <v>132</v>
      </c>
      <c r="AW71" s="496"/>
      <c r="AX71" s="497"/>
      <c r="AY71" s="507" t="s">
        <v>142</v>
      </c>
      <c r="AZ71" s="508"/>
      <c r="BA71" s="508"/>
      <c r="BB71" s="508"/>
      <c r="BC71" s="508"/>
      <c r="BD71" s="508"/>
      <c r="BE71" s="496" t="s">
        <v>132</v>
      </c>
      <c r="BF71" s="496"/>
      <c r="BG71" s="497"/>
      <c r="BH71" s="507">
        <v>2</v>
      </c>
      <c r="BI71" s="508"/>
      <c r="BJ71" s="508"/>
      <c r="BK71" s="508"/>
      <c r="BL71" s="508"/>
      <c r="BM71" s="508"/>
      <c r="BN71" s="496" t="s">
        <v>132</v>
      </c>
      <c r="BO71" s="496"/>
      <c r="BP71" s="497"/>
      <c r="BQ71" s="509">
        <f t="shared" si="2"/>
        <v>2</v>
      </c>
      <c r="BR71" s="510"/>
      <c r="BS71" s="510"/>
      <c r="BT71" s="510"/>
      <c r="BU71" s="510"/>
      <c r="BV71" s="510"/>
      <c r="BW71" s="496" t="s">
        <v>132</v>
      </c>
      <c r="BX71" s="496"/>
      <c r="BY71" s="497"/>
      <c r="BZ71" s="78"/>
      <c r="CA71" s="78"/>
    </row>
    <row r="72" spans="1:79" s="56" customFormat="1" ht="13.5" customHeight="1">
      <c r="A72" s="470"/>
      <c r="B72" s="471"/>
      <c r="C72" s="514" t="s">
        <v>123</v>
      </c>
      <c r="D72" s="515"/>
      <c r="E72" s="515"/>
      <c r="F72" s="516"/>
      <c r="G72" s="517">
        <v>3</v>
      </c>
      <c r="H72" s="518"/>
      <c r="I72" s="518"/>
      <c r="J72" s="519" t="s">
        <v>118</v>
      </c>
      <c r="K72" s="519"/>
      <c r="L72" s="519"/>
      <c r="M72" s="520" t="s">
        <v>119</v>
      </c>
      <c r="N72" s="520"/>
      <c r="O72" s="518">
        <v>3</v>
      </c>
      <c r="P72" s="518"/>
      <c r="Q72" s="518"/>
      <c r="R72" s="544" t="s">
        <v>120</v>
      </c>
      <c r="S72" s="544"/>
      <c r="T72" s="520" t="s">
        <v>119</v>
      </c>
      <c r="U72" s="520"/>
      <c r="V72" s="545">
        <v>2</v>
      </c>
      <c r="W72" s="545"/>
      <c r="X72" s="545"/>
      <c r="Y72" s="544" t="s">
        <v>20</v>
      </c>
      <c r="Z72" s="546"/>
      <c r="AA72" s="490" t="s">
        <v>21</v>
      </c>
      <c r="AB72" s="491"/>
      <c r="AC72" s="492"/>
      <c r="AD72" s="517">
        <v>15</v>
      </c>
      <c r="AE72" s="518"/>
      <c r="AF72" s="518"/>
      <c r="AG72" s="518"/>
      <c r="AH72" s="542" t="s">
        <v>126</v>
      </c>
      <c r="AI72" s="542"/>
      <c r="AJ72" s="542"/>
      <c r="AK72" s="542"/>
      <c r="AL72" s="543"/>
      <c r="AM72" s="78"/>
      <c r="AN72" s="468" t="s">
        <v>139</v>
      </c>
      <c r="AO72" s="469"/>
      <c r="AP72" s="475" t="s">
        <v>169</v>
      </c>
      <c r="AQ72" s="476"/>
      <c r="AR72" s="476"/>
      <c r="AS72" s="476"/>
      <c r="AT72" s="476"/>
      <c r="AU72" s="476"/>
      <c r="AV72" s="476"/>
      <c r="AW72" s="476"/>
      <c r="AX72" s="476"/>
      <c r="AY72" s="476"/>
      <c r="AZ72" s="476"/>
      <c r="BA72" s="476"/>
      <c r="BB72" s="476"/>
      <c r="BC72" s="476"/>
      <c r="BD72" s="476"/>
      <c r="BE72" s="476"/>
      <c r="BF72" s="476"/>
      <c r="BG72" s="476"/>
      <c r="BH72" s="476"/>
      <c r="BI72" s="476"/>
      <c r="BJ72" s="476"/>
      <c r="BK72" s="476"/>
      <c r="BL72" s="476"/>
      <c r="BM72" s="476"/>
      <c r="BN72" s="476"/>
      <c r="BO72" s="476"/>
      <c r="BP72" s="476"/>
      <c r="BQ72" s="476"/>
      <c r="BR72" s="476"/>
      <c r="BS72" s="476"/>
      <c r="BT72" s="476"/>
      <c r="BU72" s="476"/>
      <c r="BV72" s="476"/>
      <c r="BW72" s="476"/>
      <c r="BX72" s="476"/>
      <c r="BY72" s="477"/>
      <c r="BZ72" s="78"/>
      <c r="CA72" s="78"/>
    </row>
    <row r="73" spans="1:79" s="56" customFormat="1" ht="13.5" customHeight="1">
      <c r="A73" s="472"/>
      <c r="B73" s="473"/>
      <c r="C73" s="536" t="s">
        <v>124</v>
      </c>
      <c r="D73" s="537"/>
      <c r="E73" s="537"/>
      <c r="F73" s="538"/>
      <c r="G73" s="521">
        <v>3</v>
      </c>
      <c r="H73" s="522"/>
      <c r="I73" s="522"/>
      <c r="J73" s="539" t="s">
        <v>118</v>
      </c>
      <c r="K73" s="539"/>
      <c r="L73" s="539"/>
      <c r="M73" s="532" t="s">
        <v>119</v>
      </c>
      <c r="N73" s="532"/>
      <c r="O73" s="522">
        <v>3</v>
      </c>
      <c r="P73" s="522"/>
      <c r="Q73" s="522"/>
      <c r="R73" s="534" t="s">
        <v>120</v>
      </c>
      <c r="S73" s="534"/>
      <c r="T73" s="532" t="s">
        <v>119</v>
      </c>
      <c r="U73" s="532"/>
      <c r="V73" s="533">
        <v>2</v>
      </c>
      <c r="W73" s="533"/>
      <c r="X73" s="533"/>
      <c r="Y73" s="534" t="s">
        <v>20</v>
      </c>
      <c r="Z73" s="535"/>
      <c r="AA73" s="493" t="s">
        <v>21</v>
      </c>
      <c r="AB73" s="494"/>
      <c r="AC73" s="495"/>
      <c r="AD73" s="521">
        <v>15</v>
      </c>
      <c r="AE73" s="522"/>
      <c r="AF73" s="522"/>
      <c r="AG73" s="522"/>
      <c r="AH73" s="523" t="s">
        <v>126</v>
      </c>
      <c r="AI73" s="523"/>
      <c r="AJ73" s="523"/>
      <c r="AK73" s="523"/>
      <c r="AL73" s="524"/>
      <c r="AM73" s="78"/>
      <c r="AN73" s="470"/>
      <c r="AO73" s="471"/>
      <c r="AP73" s="478"/>
      <c r="AQ73" s="479"/>
      <c r="AR73" s="479"/>
      <c r="AS73" s="479"/>
      <c r="AT73" s="479"/>
      <c r="AU73" s="479"/>
      <c r="AV73" s="479"/>
      <c r="AW73" s="479"/>
      <c r="AX73" s="479"/>
      <c r="AY73" s="479"/>
      <c r="AZ73" s="479"/>
      <c r="BA73" s="479"/>
      <c r="BB73" s="479"/>
      <c r="BC73" s="479"/>
      <c r="BD73" s="479"/>
      <c r="BE73" s="479"/>
      <c r="BF73" s="479"/>
      <c r="BG73" s="479"/>
      <c r="BH73" s="479"/>
      <c r="BI73" s="479"/>
      <c r="BJ73" s="479"/>
      <c r="BK73" s="479"/>
      <c r="BL73" s="479"/>
      <c r="BM73" s="479"/>
      <c r="BN73" s="479"/>
      <c r="BO73" s="479"/>
      <c r="BP73" s="479"/>
      <c r="BQ73" s="479"/>
      <c r="BR73" s="479"/>
      <c r="BS73" s="479"/>
      <c r="BT73" s="479"/>
      <c r="BU73" s="479"/>
      <c r="BV73" s="479"/>
      <c r="BW73" s="479"/>
      <c r="BX73" s="479"/>
      <c r="BY73" s="480"/>
      <c r="BZ73" s="78"/>
      <c r="CA73" s="78"/>
    </row>
    <row r="74" spans="1:79" s="56" customFormat="1" ht="13.5" customHeight="1">
      <c r="A74" s="525" t="s">
        <v>319</v>
      </c>
      <c r="B74" s="526"/>
      <c r="C74" s="540" t="s">
        <v>137</v>
      </c>
      <c r="D74" s="541"/>
      <c r="E74" s="541"/>
      <c r="F74" s="541"/>
      <c r="G74" s="541"/>
      <c r="H74" s="541"/>
      <c r="I74" s="541"/>
      <c r="J74" s="541"/>
      <c r="K74" s="541"/>
      <c r="L74" s="541"/>
      <c r="M74" s="541"/>
      <c r="N74" s="541"/>
      <c r="O74" s="541"/>
      <c r="P74" s="541"/>
      <c r="Q74" s="541"/>
      <c r="R74" s="541"/>
      <c r="S74" s="541"/>
      <c r="T74" s="541" t="s">
        <v>320</v>
      </c>
      <c r="U74" s="541"/>
      <c r="V74" s="512" t="s">
        <v>138</v>
      </c>
      <c r="W74" s="512"/>
      <c r="X74" s="512"/>
      <c r="Y74" s="512"/>
      <c r="Z74" s="512"/>
      <c r="AA74" s="512"/>
      <c r="AB74" s="512"/>
      <c r="AC74" s="512"/>
      <c r="AD74" s="512"/>
      <c r="AE74" s="512"/>
      <c r="AF74" s="512"/>
      <c r="AG74" s="512"/>
      <c r="AH74" s="512"/>
      <c r="AI74" s="512"/>
      <c r="AJ74" s="512"/>
      <c r="AK74" s="512"/>
      <c r="AL74" s="513"/>
      <c r="AM74" s="78"/>
      <c r="AN74" s="472"/>
      <c r="AO74" s="473"/>
      <c r="AP74" s="481"/>
      <c r="AQ74" s="482"/>
      <c r="AR74" s="482"/>
      <c r="AS74" s="482"/>
      <c r="AT74" s="482"/>
      <c r="AU74" s="482"/>
      <c r="AV74" s="482"/>
      <c r="AW74" s="482"/>
      <c r="AX74" s="482"/>
      <c r="AY74" s="482"/>
      <c r="AZ74" s="482"/>
      <c r="BA74" s="482"/>
      <c r="BB74" s="482"/>
      <c r="BC74" s="482"/>
      <c r="BD74" s="482"/>
      <c r="BE74" s="482"/>
      <c r="BF74" s="482"/>
      <c r="BG74" s="482"/>
      <c r="BH74" s="482"/>
      <c r="BI74" s="482"/>
      <c r="BJ74" s="482"/>
      <c r="BK74" s="482"/>
      <c r="BL74" s="482"/>
      <c r="BM74" s="482"/>
      <c r="BN74" s="482"/>
      <c r="BO74" s="482"/>
      <c r="BP74" s="482"/>
      <c r="BQ74" s="482"/>
      <c r="BR74" s="482"/>
      <c r="BS74" s="482"/>
      <c r="BT74" s="482"/>
      <c r="BU74" s="482"/>
      <c r="BV74" s="482"/>
      <c r="BW74" s="482"/>
      <c r="BX74" s="482"/>
      <c r="BY74" s="483"/>
      <c r="BZ74" s="78"/>
      <c r="CA74" s="78"/>
    </row>
    <row r="75" spans="1:79" s="56" customFormat="1" ht="13.5" customHeight="1">
      <c r="A75" s="468"/>
      <c r="B75" s="469"/>
      <c r="C75" s="527" t="s">
        <v>117</v>
      </c>
      <c r="D75" s="528"/>
      <c r="E75" s="528"/>
      <c r="F75" s="528"/>
      <c r="G75" s="528"/>
      <c r="H75" s="528"/>
      <c r="I75" s="528"/>
      <c r="J75" s="528"/>
      <c r="K75" s="529"/>
      <c r="L75" s="530" t="s">
        <v>123</v>
      </c>
      <c r="M75" s="531"/>
      <c r="N75" s="531"/>
      <c r="O75" s="531"/>
      <c r="P75" s="531"/>
      <c r="Q75" s="531"/>
      <c r="R75" s="531"/>
      <c r="S75" s="531"/>
      <c r="T75" s="531"/>
      <c r="U75" s="530" t="s">
        <v>124</v>
      </c>
      <c r="V75" s="531"/>
      <c r="W75" s="531"/>
      <c r="X75" s="531"/>
      <c r="Y75" s="531"/>
      <c r="Z75" s="531"/>
      <c r="AA75" s="531"/>
      <c r="AB75" s="531"/>
      <c r="AC75" s="531"/>
      <c r="AD75" s="527" t="s">
        <v>130</v>
      </c>
      <c r="AE75" s="528"/>
      <c r="AF75" s="528"/>
      <c r="AG75" s="528"/>
      <c r="AH75" s="528"/>
      <c r="AI75" s="528"/>
      <c r="AJ75" s="528"/>
      <c r="AK75" s="528"/>
      <c r="AL75" s="529"/>
      <c r="AM75" s="78"/>
      <c r="AN75" s="468" t="s">
        <v>316</v>
      </c>
      <c r="AO75" s="469"/>
      <c r="AP75" s="474" t="s">
        <v>228</v>
      </c>
      <c r="AQ75" s="474"/>
      <c r="AR75" s="474"/>
      <c r="AS75" s="474"/>
      <c r="AT75" s="474"/>
      <c r="AU75" s="474"/>
      <c r="AV75" s="474"/>
      <c r="AW75" s="474"/>
      <c r="AX75" s="474"/>
      <c r="AY75" s="474"/>
      <c r="AZ75" s="474"/>
      <c r="BA75" s="474"/>
      <c r="BB75" s="474"/>
      <c r="BC75" s="474"/>
      <c r="BD75" s="474"/>
      <c r="BE75" s="474"/>
      <c r="BF75" s="474"/>
      <c r="BG75" s="474"/>
      <c r="BH75" s="474"/>
      <c r="BI75" s="474"/>
      <c r="BJ75" s="474"/>
      <c r="BK75" s="474"/>
      <c r="BL75" s="474"/>
      <c r="BM75" s="474"/>
      <c r="BN75" s="474"/>
      <c r="BO75" s="474"/>
      <c r="BP75" s="474"/>
      <c r="BQ75" s="474"/>
      <c r="BR75" s="474"/>
      <c r="BS75" s="474"/>
      <c r="BT75" s="474"/>
      <c r="BU75" s="474"/>
      <c r="BV75" s="474"/>
      <c r="BW75" s="474"/>
      <c r="BX75" s="474"/>
      <c r="BY75" s="474"/>
      <c r="BZ75" s="78"/>
      <c r="CA75" s="78"/>
    </row>
    <row r="76" spans="1:79" s="56" customFormat="1" ht="13.5" customHeight="1">
      <c r="A76" s="506" t="s">
        <v>133</v>
      </c>
      <c r="B76" s="506"/>
      <c r="C76" s="507"/>
      <c r="D76" s="508"/>
      <c r="E76" s="508"/>
      <c r="F76" s="508"/>
      <c r="G76" s="508"/>
      <c r="H76" s="508"/>
      <c r="I76" s="496" t="s">
        <v>49</v>
      </c>
      <c r="J76" s="496"/>
      <c r="K76" s="497"/>
      <c r="L76" s="507"/>
      <c r="M76" s="508"/>
      <c r="N76" s="508"/>
      <c r="O76" s="508"/>
      <c r="P76" s="508"/>
      <c r="Q76" s="508"/>
      <c r="R76" s="496" t="s">
        <v>49</v>
      </c>
      <c r="S76" s="496"/>
      <c r="T76" s="497"/>
      <c r="U76" s="507"/>
      <c r="V76" s="508"/>
      <c r="W76" s="508"/>
      <c r="X76" s="508"/>
      <c r="Y76" s="508"/>
      <c r="Z76" s="508"/>
      <c r="AA76" s="496" t="s">
        <v>49</v>
      </c>
      <c r="AB76" s="496"/>
      <c r="AC76" s="497"/>
      <c r="AD76" s="509">
        <f>SUM(C76,L76,U76)</f>
        <v>0</v>
      </c>
      <c r="AE76" s="510"/>
      <c r="AF76" s="510"/>
      <c r="AG76" s="510"/>
      <c r="AH76" s="510"/>
      <c r="AI76" s="510"/>
      <c r="AJ76" s="496" t="s">
        <v>49</v>
      </c>
      <c r="AK76" s="496"/>
      <c r="AL76" s="497"/>
      <c r="AM76" s="78"/>
      <c r="AN76" s="470"/>
      <c r="AO76" s="471"/>
      <c r="AP76" s="474"/>
      <c r="AQ76" s="474"/>
      <c r="AR76" s="474"/>
      <c r="AS76" s="474"/>
      <c r="AT76" s="474"/>
      <c r="AU76" s="474"/>
      <c r="AV76" s="474"/>
      <c r="AW76" s="474"/>
      <c r="AX76" s="474"/>
      <c r="AY76" s="474"/>
      <c r="AZ76" s="474"/>
      <c r="BA76" s="474"/>
      <c r="BB76" s="474"/>
      <c r="BC76" s="474"/>
      <c r="BD76" s="474"/>
      <c r="BE76" s="474"/>
      <c r="BF76" s="474"/>
      <c r="BG76" s="474"/>
      <c r="BH76" s="474"/>
      <c r="BI76" s="474"/>
      <c r="BJ76" s="474"/>
      <c r="BK76" s="474"/>
      <c r="BL76" s="474"/>
      <c r="BM76" s="474"/>
      <c r="BN76" s="474"/>
      <c r="BO76" s="474"/>
      <c r="BP76" s="474"/>
      <c r="BQ76" s="474"/>
      <c r="BR76" s="474"/>
      <c r="BS76" s="474"/>
      <c r="BT76" s="474"/>
      <c r="BU76" s="474"/>
      <c r="BV76" s="474"/>
      <c r="BW76" s="474"/>
      <c r="BX76" s="474"/>
      <c r="BY76" s="474"/>
      <c r="BZ76" s="78"/>
      <c r="CA76" s="78"/>
    </row>
    <row r="77" spans="1:79" s="56" customFormat="1" ht="13.5" customHeight="1">
      <c r="A77" s="506" t="s">
        <v>134</v>
      </c>
      <c r="B77" s="506"/>
      <c r="C77" s="507">
        <v>15</v>
      </c>
      <c r="D77" s="508"/>
      <c r="E77" s="508"/>
      <c r="F77" s="508"/>
      <c r="G77" s="508"/>
      <c r="H77" s="508"/>
      <c r="I77" s="496" t="s">
        <v>9</v>
      </c>
      <c r="J77" s="496"/>
      <c r="K77" s="497"/>
      <c r="L77" s="507">
        <v>30</v>
      </c>
      <c r="M77" s="508"/>
      <c r="N77" s="508"/>
      <c r="O77" s="508"/>
      <c r="P77" s="508"/>
      <c r="Q77" s="508"/>
      <c r="R77" s="496" t="s">
        <v>9</v>
      </c>
      <c r="S77" s="496"/>
      <c r="T77" s="497"/>
      <c r="U77" s="507">
        <v>30</v>
      </c>
      <c r="V77" s="508"/>
      <c r="W77" s="508"/>
      <c r="X77" s="508"/>
      <c r="Y77" s="508"/>
      <c r="Z77" s="508"/>
      <c r="AA77" s="496" t="s">
        <v>9</v>
      </c>
      <c r="AB77" s="496"/>
      <c r="AC77" s="497"/>
      <c r="AD77" s="509">
        <f t="shared" ref="AD77:AD78" si="3">SUM(C77,L77,U77)</f>
        <v>75</v>
      </c>
      <c r="AE77" s="510"/>
      <c r="AF77" s="510"/>
      <c r="AG77" s="510"/>
      <c r="AH77" s="510"/>
      <c r="AI77" s="510"/>
      <c r="AJ77" s="496" t="s">
        <v>9</v>
      </c>
      <c r="AK77" s="496"/>
      <c r="AL77" s="497"/>
      <c r="AM77" s="78"/>
      <c r="AN77" s="470"/>
      <c r="AO77" s="471"/>
      <c r="AP77" s="474"/>
      <c r="AQ77" s="474"/>
      <c r="AR77" s="474"/>
      <c r="AS77" s="474"/>
      <c r="AT77" s="474"/>
      <c r="AU77" s="474"/>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474"/>
      <c r="BR77" s="474"/>
      <c r="BS77" s="474"/>
      <c r="BT77" s="474"/>
      <c r="BU77" s="474"/>
      <c r="BV77" s="474"/>
      <c r="BW77" s="474"/>
      <c r="BX77" s="474"/>
      <c r="BY77" s="474"/>
      <c r="BZ77" s="78"/>
      <c r="CA77" s="78"/>
    </row>
    <row r="78" spans="1:79" s="56" customFormat="1" ht="13.5" customHeight="1">
      <c r="A78" s="506" t="s">
        <v>135</v>
      </c>
      <c r="B78" s="506"/>
      <c r="C78" s="507">
        <v>3</v>
      </c>
      <c r="D78" s="508"/>
      <c r="E78" s="508"/>
      <c r="F78" s="508"/>
      <c r="G78" s="508"/>
      <c r="H78" s="508"/>
      <c r="I78" s="496" t="s">
        <v>132</v>
      </c>
      <c r="J78" s="496"/>
      <c r="K78" s="497"/>
      <c r="L78" s="507">
        <v>6</v>
      </c>
      <c r="M78" s="508"/>
      <c r="N78" s="508"/>
      <c r="O78" s="508"/>
      <c r="P78" s="508"/>
      <c r="Q78" s="508"/>
      <c r="R78" s="496" t="s">
        <v>132</v>
      </c>
      <c r="S78" s="496"/>
      <c r="T78" s="497"/>
      <c r="U78" s="507">
        <v>6</v>
      </c>
      <c r="V78" s="508"/>
      <c r="W78" s="508"/>
      <c r="X78" s="508"/>
      <c r="Y78" s="508"/>
      <c r="Z78" s="508"/>
      <c r="AA78" s="496" t="s">
        <v>132</v>
      </c>
      <c r="AB78" s="496"/>
      <c r="AC78" s="497"/>
      <c r="AD78" s="509">
        <f t="shared" si="3"/>
        <v>15</v>
      </c>
      <c r="AE78" s="510"/>
      <c r="AF78" s="510"/>
      <c r="AG78" s="510"/>
      <c r="AH78" s="510"/>
      <c r="AI78" s="510"/>
      <c r="AJ78" s="496" t="s">
        <v>132</v>
      </c>
      <c r="AK78" s="496"/>
      <c r="AL78" s="497"/>
      <c r="AM78" s="78"/>
      <c r="AN78" s="470"/>
      <c r="AO78" s="471"/>
      <c r="AP78" s="474"/>
      <c r="AQ78" s="474"/>
      <c r="AR78" s="474"/>
      <c r="AS78" s="474"/>
      <c r="AT78" s="474"/>
      <c r="AU78" s="474"/>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474"/>
      <c r="BR78" s="474"/>
      <c r="BS78" s="474"/>
      <c r="BT78" s="474"/>
      <c r="BU78" s="474"/>
      <c r="BV78" s="474"/>
      <c r="BW78" s="474"/>
      <c r="BX78" s="474"/>
      <c r="BY78" s="474"/>
      <c r="BZ78" s="78"/>
      <c r="CA78" s="78"/>
    </row>
    <row r="79" spans="1:79" s="56" customFormat="1" ht="13.5" customHeight="1">
      <c r="A79" s="468" t="s">
        <v>22</v>
      </c>
      <c r="B79" s="469"/>
      <c r="C79" s="475" t="s">
        <v>217</v>
      </c>
      <c r="D79" s="476"/>
      <c r="E79" s="476"/>
      <c r="F79" s="476"/>
      <c r="G79" s="476"/>
      <c r="H79" s="476"/>
      <c r="I79" s="476"/>
      <c r="J79" s="476"/>
      <c r="K79" s="476"/>
      <c r="L79" s="476"/>
      <c r="M79" s="476"/>
      <c r="N79" s="476"/>
      <c r="O79" s="476"/>
      <c r="P79" s="476"/>
      <c r="Q79" s="476"/>
      <c r="R79" s="476"/>
      <c r="S79" s="476"/>
      <c r="T79" s="476"/>
      <c r="U79" s="476"/>
      <c r="V79" s="476"/>
      <c r="W79" s="476"/>
      <c r="X79" s="476"/>
      <c r="Y79" s="476"/>
      <c r="Z79" s="476"/>
      <c r="AA79" s="476"/>
      <c r="AB79" s="476"/>
      <c r="AC79" s="476"/>
      <c r="AD79" s="476"/>
      <c r="AE79" s="476"/>
      <c r="AF79" s="476"/>
      <c r="AG79" s="476"/>
      <c r="AH79" s="476"/>
      <c r="AI79" s="476"/>
      <c r="AJ79" s="476"/>
      <c r="AK79" s="476"/>
      <c r="AL79" s="477"/>
      <c r="AM79" s="83"/>
      <c r="AN79" s="472"/>
      <c r="AO79" s="473"/>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4"/>
      <c r="BL79" s="474"/>
      <c r="BM79" s="474"/>
      <c r="BN79" s="474"/>
      <c r="BO79" s="474"/>
      <c r="BP79" s="474"/>
      <c r="BQ79" s="474"/>
      <c r="BR79" s="474"/>
      <c r="BS79" s="474"/>
      <c r="BT79" s="474"/>
      <c r="BU79" s="474"/>
      <c r="BV79" s="474"/>
      <c r="BW79" s="474"/>
      <c r="BX79" s="474"/>
      <c r="BY79" s="474"/>
      <c r="BZ79" s="83"/>
      <c r="CA79" s="83"/>
    </row>
    <row r="80" spans="1:79" s="56" customFormat="1" ht="13.5" customHeight="1">
      <c r="A80" s="470"/>
      <c r="B80" s="471"/>
      <c r="C80" s="478"/>
      <c r="D80" s="479"/>
      <c r="E80" s="479"/>
      <c r="F80" s="479"/>
      <c r="G80" s="479"/>
      <c r="H80" s="479"/>
      <c r="I80" s="479"/>
      <c r="J80" s="479"/>
      <c r="K80" s="479"/>
      <c r="L80" s="479"/>
      <c r="M80" s="479"/>
      <c r="N80" s="479"/>
      <c r="O80" s="479"/>
      <c r="P80" s="479"/>
      <c r="Q80" s="479"/>
      <c r="R80" s="479"/>
      <c r="S80" s="479"/>
      <c r="T80" s="479"/>
      <c r="U80" s="479"/>
      <c r="V80" s="479"/>
      <c r="W80" s="479"/>
      <c r="X80" s="479"/>
      <c r="Y80" s="479"/>
      <c r="Z80" s="479"/>
      <c r="AA80" s="479"/>
      <c r="AB80" s="479"/>
      <c r="AC80" s="479"/>
      <c r="AD80" s="479"/>
      <c r="AE80" s="479"/>
      <c r="AF80" s="479"/>
      <c r="AG80" s="479"/>
      <c r="AH80" s="479"/>
      <c r="AI80" s="479"/>
      <c r="AJ80" s="479"/>
      <c r="AK80" s="479"/>
      <c r="AL80" s="480"/>
      <c r="AM80" s="83"/>
      <c r="AN80" s="610" t="s">
        <v>140</v>
      </c>
      <c r="AO80" s="611"/>
      <c r="AP80" s="511" t="s">
        <v>81</v>
      </c>
      <c r="AQ80" s="511"/>
      <c r="AR80" s="511"/>
      <c r="AS80" s="511"/>
      <c r="AT80" s="511"/>
      <c r="AU80" s="511"/>
      <c r="AV80" s="511"/>
      <c r="AW80" s="511"/>
      <c r="AX80" s="511"/>
      <c r="AY80" s="511"/>
      <c r="AZ80" s="511"/>
      <c r="BA80" s="511"/>
      <c r="BB80" s="511" t="s">
        <v>83</v>
      </c>
      <c r="BC80" s="511"/>
      <c r="BD80" s="511"/>
      <c r="BE80" s="511"/>
      <c r="BF80" s="511"/>
      <c r="BG80" s="511"/>
      <c r="BH80" s="511"/>
      <c r="BI80" s="511"/>
      <c r="BJ80" s="511"/>
      <c r="BK80" s="511"/>
      <c r="BL80" s="511"/>
      <c r="BM80" s="511"/>
      <c r="BN80" s="511" t="s">
        <v>82</v>
      </c>
      <c r="BO80" s="511"/>
      <c r="BP80" s="511"/>
      <c r="BQ80" s="511"/>
      <c r="BR80" s="511"/>
      <c r="BS80" s="511"/>
      <c r="BT80" s="511"/>
      <c r="BU80" s="511"/>
      <c r="BV80" s="511"/>
      <c r="BW80" s="511"/>
      <c r="BX80" s="511"/>
      <c r="BY80" s="511"/>
      <c r="BZ80" s="83"/>
      <c r="CA80" s="83"/>
    </row>
    <row r="81" spans="1:79" s="56" customFormat="1" ht="13.5" customHeight="1">
      <c r="A81" s="472"/>
      <c r="B81" s="473"/>
      <c r="C81" s="481"/>
      <c r="D81" s="482"/>
      <c r="E81" s="482"/>
      <c r="F81" s="482"/>
      <c r="G81" s="482"/>
      <c r="H81" s="482"/>
      <c r="I81" s="482"/>
      <c r="J81" s="482"/>
      <c r="K81" s="482"/>
      <c r="L81" s="482"/>
      <c r="M81" s="482"/>
      <c r="N81" s="482"/>
      <c r="O81" s="482"/>
      <c r="P81" s="482"/>
      <c r="Q81" s="482"/>
      <c r="R81" s="482"/>
      <c r="S81" s="482"/>
      <c r="T81" s="482"/>
      <c r="U81" s="482"/>
      <c r="V81" s="482"/>
      <c r="W81" s="482"/>
      <c r="X81" s="482"/>
      <c r="Y81" s="482"/>
      <c r="Z81" s="482"/>
      <c r="AA81" s="482"/>
      <c r="AB81" s="482"/>
      <c r="AC81" s="482"/>
      <c r="AD81" s="482"/>
      <c r="AE81" s="482"/>
      <c r="AF81" s="482"/>
      <c r="AG81" s="482"/>
      <c r="AH81" s="482"/>
      <c r="AI81" s="482"/>
      <c r="AJ81" s="482"/>
      <c r="AK81" s="482"/>
      <c r="AL81" s="483"/>
      <c r="AM81" s="83"/>
      <c r="AN81" s="612"/>
      <c r="AO81" s="613"/>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c r="A82" s="468" t="s">
        <v>317</v>
      </c>
      <c r="B82" s="469"/>
      <c r="C82" s="474" t="s">
        <v>219</v>
      </c>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83"/>
      <c r="AN82" s="612"/>
      <c r="AO82" s="613"/>
      <c r="AP82" s="616"/>
      <c r="AQ82" s="619"/>
      <c r="AR82" s="619"/>
      <c r="AS82" s="619"/>
      <c r="AT82" s="619"/>
      <c r="AU82" s="619"/>
      <c r="AV82" s="619"/>
      <c r="AW82" s="619"/>
      <c r="AX82" s="619"/>
      <c r="AY82" s="619"/>
      <c r="AZ82" s="619"/>
      <c r="BA82" s="622"/>
      <c r="BB82" s="616"/>
      <c r="BC82" s="619"/>
      <c r="BD82" s="619"/>
      <c r="BE82" s="619"/>
      <c r="BF82" s="619"/>
      <c r="BG82" s="619"/>
      <c r="BH82" s="619"/>
      <c r="BI82" s="619"/>
      <c r="BJ82" s="619"/>
      <c r="BK82" s="619"/>
      <c r="BL82" s="619"/>
      <c r="BM82" s="628"/>
      <c r="BN82" s="616"/>
      <c r="BO82" s="619"/>
      <c r="BP82" s="619"/>
      <c r="BQ82" s="619"/>
      <c r="BR82" s="619"/>
      <c r="BS82" s="619"/>
      <c r="BT82" s="619"/>
      <c r="BU82" s="619"/>
      <c r="BV82" s="619"/>
      <c r="BW82" s="619"/>
      <c r="BX82" s="619"/>
      <c r="BY82" s="625"/>
      <c r="BZ82" s="83"/>
      <c r="CA82" s="83"/>
    </row>
    <row r="83" spans="1:79" s="56" customFormat="1" ht="13.5" customHeight="1">
      <c r="A83" s="470"/>
      <c r="B83" s="471"/>
      <c r="C83" s="474"/>
      <c r="D83" s="474"/>
      <c r="E83" s="474"/>
      <c r="F83" s="47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83"/>
      <c r="AN83" s="612"/>
      <c r="AO83" s="613"/>
      <c r="AP83" s="617"/>
      <c r="AQ83" s="620"/>
      <c r="AR83" s="620"/>
      <c r="AS83" s="620"/>
      <c r="AT83" s="620"/>
      <c r="AU83" s="620"/>
      <c r="AV83" s="620"/>
      <c r="AW83" s="620"/>
      <c r="AX83" s="620"/>
      <c r="AY83" s="620"/>
      <c r="AZ83" s="620"/>
      <c r="BA83" s="623"/>
      <c r="BB83" s="617"/>
      <c r="BC83" s="620"/>
      <c r="BD83" s="620"/>
      <c r="BE83" s="620"/>
      <c r="BF83" s="620"/>
      <c r="BG83" s="620"/>
      <c r="BH83" s="620"/>
      <c r="BI83" s="620"/>
      <c r="BJ83" s="620"/>
      <c r="BK83" s="620"/>
      <c r="BL83" s="620"/>
      <c r="BM83" s="629"/>
      <c r="BN83" s="617"/>
      <c r="BO83" s="620"/>
      <c r="BP83" s="620"/>
      <c r="BQ83" s="620"/>
      <c r="BR83" s="620"/>
      <c r="BS83" s="620"/>
      <c r="BT83" s="620"/>
      <c r="BU83" s="620"/>
      <c r="BV83" s="620"/>
      <c r="BW83" s="620"/>
      <c r="BX83" s="620"/>
      <c r="BY83" s="626"/>
      <c r="BZ83" s="83"/>
      <c r="CA83" s="83"/>
    </row>
    <row r="84" spans="1:79" s="56" customFormat="1" ht="13.5" customHeight="1">
      <c r="A84" s="470"/>
      <c r="B84" s="471"/>
      <c r="C84" s="474"/>
      <c r="D84" s="474"/>
      <c r="E84" s="474"/>
      <c r="F84" s="474"/>
      <c r="G84" s="474"/>
      <c r="H84" s="474"/>
      <c r="I84" s="474"/>
      <c r="J84" s="474"/>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83"/>
      <c r="AN84" s="612"/>
      <c r="AO84" s="613"/>
      <c r="AP84" s="617"/>
      <c r="AQ84" s="620"/>
      <c r="AR84" s="620"/>
      <c r="AS84" s="620"/>
      <c r="AT84" s="620"/>
      <c r="AU84" s="620"/>
      <c r="AV84" s="620"/>
      <c r="AW84" s="620"/>
      <c r="AX84" s="620"/>
      <c r="AY84" s="620"/>
      <c r="AZ84" s="620"/>
      <c r="BA84" s="623"/>
      <c r="BB84" s="617"/>
      <c r="BC84" s="620"/>
      <c r="BD84" s="620"/>
      <c r="BE84" s="620"/>
      <c r="BF84" s="620"/>
      <c r="BG84" s="620"/>
      <c r="BH84" s="620"/>
      <c r="BI84" s="620"/>
      <c r="BJ84" s="620"/>
      <c r="BK84" s="620"/>
      <c r="BL84" s="620"/>
      <c r="BM84" s="629"/>
      <c r="BN84" s="617"/>
      <c r="BO84" s="620"/>
      <c r="BP84" s="620"/>
      <c r="BQ84" s="620"/>
      <c r="BR84" s="620"/>
      <c r="BS84" s="620"/>
      <c r="BT84" s="620"/>
      <c r="BU84" s="620"/>
      <c r="BV84" s="620"/>
      <c r="BW84" s="620"/>
      <c r="BX84" s="620"/>
      <c r="BY84" s="626"/>
      <c r="BZ84" s="83"/>
      <c r="CA84" s="83"/>
    </row>
    <row r="85" spans="1:79" s="56" customFormat="1" ht="13.5" customHeight="1">
      <c r="A85" s="470"/>
      <c r="B85" s="471"/>
      <c r="C85" s="474"/>
      <c r="D85" s="474"/>
      <c r="E85" s="474"/>
      <c r="F85" s="474"/>
      <c r="G85" s="474"/>
      <c r="H85" s="474"/>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83"/>
      <c r="AN85" s="612"/>
      <c r="AO85" s="613"/>
      <c r="AP85" s="617"/>
      <c r="AQ85" s="620"/>
      <c r="AR85" s="620"/>
      <c r="AS85" s="620"/>
      <c r="AT85" s="620"/>
      <c r="AU85" s="620"/>
      <c r="AV85" s="620"/>
      <c r="AW85" s="620"/>
      <c r="AX85" s="620"/>
      <c r="AY85" s="620"/>
      <c r="AZ85" s="620"/>
      <c r="BA85" s="623"/>
      <c r="BB85" s="617"/>
      <c r="BC85" s="620"/>
      <c r="BD85" s="620"/>
      <c r="BE85" s="620"/>
      <c r="BF85" s="620"/>
      <c r="BG85" s="620"/>
      <c r="BH85" s="620"/>
      <c r="BI85" s="620"/>
      <c r="BJ85" s="620"/>
      <c r="BK85" s="620"/>
      <c r="BL85" s="620"/>
      <c r="BM85" s="629"/>
      <c r="BN85" s="617"/>
      <c r="BO85" s="620"/>
      <c r="BP85" s="620"/>
      <c r="BQ85" s="620"/>
      <c r="BR85" s="620"/>
      <c r="BS85" s="620"/>
      <c r="BT85" s="620"/>
      <c r="BU85" s="620"/>
      <c r="BV85" s="620"/>
      <c r="BW85" s="620"/>
      <c r="BX85" s="620"/>
      <c r="BY85" s="626"/>
      <c r="BZ85" s="83"/>
      <c r="CA85" s="83"/>
    </row>
    <row r="86" spans="1:79" s="56" customFormat="1" ht="13.5" customHeight="1">
      <c r="A86" s="472"/>
      <c r="B86" s="473"/>
      <c r="C86" s="474"/>
      <c r="D86" s="474"/>
      <c r="E86" s="474"/>
      <c r="F86" s="474"/>
      <c r="G86" s="474"/>
      <c r="H86" s="474"/>
      <c r="I86" s="474"/>
      <c r="J86" s="474"/>
      <c r="K86" s="474"/>
      <c r="L86" s="474"/>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83"/>
      <c r="AN86" s="612"/>
      <c r="AO86" s="613"/>
      <c r="AP86" s="617"/>
      <c r="AQ86" s="620"/>
      <c r="AR86" s="620"/>
      <c r="AS86" s="620"/>
      <c r="AT86" s="620"/>
      <c r="AU86" s="620"/>
      <c r="AV86" s="620"/>
      <c r="AW86" s="620"/>
      <c r="AX86" s="620"/>
      <c r="AY86" s="620"/>
      <c r="AZ86" s="620"/>
      <c r="BA86" s="623"/>
      <c r="BB86" s="617"/>
      <c r="BC86" s="620"/>
      <c r="BD86" s="620"/>
      <c r="BE86" s="620"/>
      <c r="BF86" s="620"/>
      <c r="BG86" s="620"/>
      <c r="BH86" s="620"/>
      <c r="BI86" s="620"/>
      <c r="BJ86" s="620"/>
      <c r="BK86" s="620"/>
      <c r="BL86" s="620"/>
      <c r="BM86" s="629"/>
      <c r="BN86" s="617"/>
      <c r="BO86" s="620"/>
      <c r="BP86" s="620"/>
      <c r="BQ86" s="620"/>
      <c r="BR86" s="620"/>
      <c r="BS86" s="620"/>
      <c r="BT86" s="620"/>
      <c r="BU86" s="620"/>
      <c r="BV86" s="620"/>
      <c r="BW86" s="620"/>
      <c r="BX86" s="620"/>
      <c r="BY86" s="626"/>
      <c r="BZ86" s="83"/>
      <c r="CA86" s="83"/>
    </row>
    <row r="87" spans="1:79" s="56" customFormat="1" ht="13.5" customHeight="1">
      <c r="A87" s="468" t="s">
        <v>23</v>
      </c>
      <c r="B87" s="469"/>
      <c r="C87" s="475" t="s">
        <v>216</v>
      </c>
      <c r="D87" s="476"/>
      <c r="E87" s="476"/>
      <c r="F87" s="476"/>
      <c r="G87" s="476"/>
      <c r="H87" s="476"/>
      <c r="I87" s="476"/>
      <c r="J87" s="476"/>
      <c r="K87" s="476"/>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476"/>
      <c r="AK87" s="476"/>
      <c r="AL87" s="477"/>
      <c r="AM87" s="83"/>
      <c r="AN87" s="612"/>
      <c r="AO87" s="613"/>
      <c r="AP87" s="617"/>
      <c r="AQ87" s="620"/>
      <c r="AR87" s="620"/>
      <c r="AS87" s="620"/>
      <c r="AT87" s="620"/>
      <c r="AU87" s="620"/>
      <c r="AV87" s="620"/>
      <c r="AW87" s="620"/>
      <c r="AX87" s="620"/>
      <c r="AY87" s="620"/>
      <c r="AZ87" s="620"/>
      <c r="BA87" s="623"/>
      <c r="BB87" s="617"/>
      <c r="BC87" s="620"/>
      <c r="BD87" s="620"/>
      <c r="BE87" s="620"/>
      <c r="BF87" s="620"/>
      <c r="BG87" s="620"/>
      <c r="BH87" s="620"/>
      <c r="BI87" s="620"/>
      <c r="BJ87" s="620"/>
      <c r="BK87" s="620"/>
      <c r="BL87" s="620"/>
      <c r="BM87" s="629"/>
      <c r="BN87" s="617"/>
      <c r="BO87" s="620"/>
      <c r="BP87" s="620"/>
      <c r="BQ87" s="620"/>
      <c r="BR87" s="620"/>
      <c r="BS87" s="620"/>
      <c r="BT87" s="620"/>
      <c r="BU87" s="620"/>
      <c r="BV87" s="620"/>
      <c r="BW87" s="620"/>
      <c r="BX87" s="620"/>
      <c r="BY87" s="626"/>
      <c r="BZ87" s="83"/>
      <c r="CA87" s="83"/>
    </row>
    <row r="88" spans="1:79" s="56" customFormat="1" ht="13.5" customHeight="1">
      <c r="A88" s="470"/>
      <c r="B88" s="471"/>
      <c r="C88" s="478"/>
      <c r="D88" s="479"/>
      <c r="E88" s="479"/>
      <c r="F88" s="479"/>
      <c r="G88" s="479"/>
      <c r="H88" s="479"/>
      <c r="I88" s="479"/>
      <c r="J88" s="479"/>
      <c r="K88" s="479"/>
      <c r="L88" s="479"/>
      <c r="M88" s="479"/>
      <c r="N88" s="479"/>
      <c r="O88" s="479"/>
      <c r="P88" s="479"/>
      <c r="Q88" s="479"/>
      <c r="R88" s="479"/>
      <c r="S88" s="479"/>
      <c r="T88" s="479"/>
      <c r="U88" s="479"/>
      <c r="V88" s="479"/>
      <c r="W88" s="479"/>
      <c r="X88" s="479"/>
      <c r="Y88" s="479"/>
      <c r="Z88" s="479"/>
      <c r="AA88" s="479"/>
      <c r="AB88" s="479"/>
      <c r="AC88" s="479"/>
      <c r="AD88" s="479"/>
      <c r="AE88" s="479"/>
      <c r="AF88" s="479"/>
      <c r="AG88" s="479"/>
      <c r="AH88" s="479"/>
      <c r="AI88" s="479"/>
      <c r="AJ88" s="479"/>
      <c r="AK88" s="479"/>
      <c r="AL88" s="480"/>
      <c r="AM88" s="83"/>
      <c r="AN88" s="612"/>
      <c r="AO88" s="613"/>
      <c r="AP88" s="617"/>
      <c r="AQ88" s="620"/>
      <c r="AR88" s="620"/>
      <c r="AS88" s="620"/>
      <c r="AT88" s="620"/>
      <c r="AU88" s="620"/>
      <c r="AV88" s="620"/>
      <c r="AW88" s="620"/>
      <c r="AX88" s="620"/>
      <c r="AY88" s="620"/>
      <c r="AZ88" s="620"/>
      <c r="BA88" s="623"/>
      <c r="BB88" s="617"/>
      <c r="BC88" s="620"/>
      <c r="BD88" s="620"/>
      <c r="BE88" s="620"/>
      <c r="BF88" s="620"/>
      <c r="BG88" s="620"/>
      <c r="BH88" s="620"/>
      <c r="BI88" s="620"/>
      <c r="BJ88" s="620"/>
      <c r="BK88" s="620"/>
      <c r="BL88" s="620"/>
      <c r="BM88" s="629"/>
      <c r="BN88" s="617"/>
      <c r="BO88" s="620"/>
      <c r="BP88" s="620"/>
      <c r="BQ88" s="620"/>
      <c r="BR88" s="620"/>
      <c r="BS88" s="620"/>
      <c r="BT88" s="620"/>
      <c r="BU88" s="620"/>
      <c r="BV88" s="620"/>
      <c r="BW88" s="620"/>
      <c r="BX88" s="620"/>
      <c r="BY88" s="626"/>
      <c r="BZ88" s="83"/>
      <c r="CA88" s="83"/>
    </row>
    <row r="89" spans="1:79" s="56" customFormat="1" ht="13.5" customHeight="1">
      <c r="A89" s="470"/>
      <c r="B89" s="471"/>
      <c r="C89" s="478"/>
      <c r="D89" s="479"/>
      <c r="E89" s="479"/>
      <c r="F89" s="479"/>
      <c r="G89" s="479"/>
      <c r="H89" s="479"/>
      <c r="I89" s="479"/>
      <c r="J89" s="479"/>
      <c r="K89" s="479"/>
      <c r="L89" s="479"/>
      <c r="M89" s="479"/>
      <c r="N89" s="479"/>
      <c r="O89" s="479"/>
      <c r="P89" s="479"/>
      <c r="Q89" s="479"/>
      <c r="R89" s="479"/>
      <c r="S89" s="479"/>
      <c r="T89" s="479"/>
      <c r="U89" s="479"/>
      <c r="V89" s="479"/>
      <c r="W89" s="479"/>
      <c r="X89" s="479"/>
      <c r="Y89" s="479"/>
      <c r="Z89" s="479"/>
      <c r="AA89" s="479"/>
      <c r="AB89" s="479"/>
      <c r="AC89" s="479"/>
      <c r="AD89" s="479"/>
      <c r="AE89" s="479"/>
      <c r="AF89" s="479"/>
      <c r="AG89" s="479"/>
      <c r="AH89" s="479"/>
      <c r="AI89" s="479"/>
      <c r="AJ89" s="479"/>
      <c r="AK89" s="479"/>
      <c r="AL89" s="480"/>
      <c r="AM89" s="83"/>
      <c r="AN89" s="612"/>
      <c r="AO89" s="613"/>
      <c r="AP89" s="617"/>
      <c r="AQ89" s="620"/>
      <c r="AR89" s="620"/>
      <c r="AS89" s="620"/>
      <c r="AT89" s="620"/>
      <c r="AU89" s="620"/>
      <c r="AV89" s="620"/>
      <c r="AW89" s="620"/>
      <c r="AX89" s="620"/>
      <c r="AY89" s="620"/>
      <c r="AZ89" s="620"/>
      <c r="BA89" s="623"/>
      <c r="BB89" s="617"/>
      <c r="BC89" s="620"/>
      <c r="BD89" s="620"/>
      <c r="BE89" s="620"/>
      <c r="BF89" s="620"/>
      <c r="BG89" s="620"/>
      <c r="BH89" s="620"/>
      <c r="BI89" s="620"/>
      <c r="BJ89" s="620"/>
      <c r="BK89" s="620"/>
      <c r="BL89" s="620"/>
      <c r="BM89" s="629"/>
      <c r="BN89" s="617"/>
      <c r="BO89" s="620"/>
      <c r="BP89" s="620"/>
      <c r="BQ89" s="620"/>
      <c r="BR89" s="620"/>
      <c r="BS89" s="620"/>
      <c r="BT89" s="620"/>
      <c r="BU89" s="620"/>
      <c r="BV89" s="620"/>
      <c r="BW89" s="620"/>
      <c r="BX89" s="620"/>
      <c r="BY89" s="626"/>
      <c r="BZ89" s="83"/>
      <c r="CA89" s="83"/>
    </row>
    <row r="90" spans="1:79" s="56" customFormat="1" ht="13.5" customHeight="1">
      <c r="A90" s="470"/>
      <c r="B90" s="471"/>
      <c r="C90" s="478"/>
      <c r="D90" s="479"/>
      <c r="E90" s="479"/>
      <c r="F90" s="479"/>
      <c r="G90" s="479"/>
      <c r="H90" s="479"/>
      <c r="I90" s="479"/>
      <c r="J90" s="479"/>
      <c r="K90" s="479"/>
      <c r="L90" s="479"/>
      <c r="M90" s="479"/>
      <c r="N90" s="479"/>
      <c r="O90" s="479"/>
      <c r="P90" s="479"/>
      <c r="Q90" s="479"/>
      <c r="R90" s="479"/>
      <c r="S90" s="479"/>
      <c r="T90" s="479"/>
      <c r="U90" s="479"/>
      <c r="V90" s="479"/>
      <c r="W90" s="479"/>
      <c r="X90" s="479"/>
      <c r="Y90" s="479"/>
      <c r="Z90" s="479"/>
      <c r="AA90" s="479"/>
      <c r="AB90" s="479"/>
      <c r="AC90" s="479"/>
      <c r="AD90" s="479"/>
      <c r="AE90" s="479"/>
      <c r="AF90" s="479"/>
      <c r="AG90" s="479"/>
      <c r="AH90" s="479"/>
      <c r="AI90" s="479"/>
      <c r="AJ90" s="479"/>
      <c r="AK90" s="479"/>
      <c r="AL90" s="480"/>
      <c r="AM90" s="83"/>
      <c r="AN90" s="612"/>
      <c r="AO90" s="613"/>
      <c r="AP90" s="617"/>
      <c r="AQ90" s="620"/>
      <c r="AR90" s="620"/>
      <c r="AS90" s="620"/>
      <c r="AT90" s="620"/>
      <c r="AU90" s="620"/>
      <c r="AV90" s="620"/>
      <c r="AW90" s="620"/>
      <c r="AX90" s="620"/>
      <c r="AY90" s="620"/>
      <c r="AZ90" s="620"/>
      <c r="BA90" s="623"/>
      <c r="BB90" s="617"/>
      <c r="BC90" s="620"/>
      <c r="BD90" s="620"/>
      <c r="BE90" s="620"/>
      <c r="BF90" s="620"/>
      <c r="BG90" s="620"/>
      <c r="BH90" s="620"/>
      <c r="BI90" s="620"/>
      <c r="BJ90" s="620"/>
      <c r="BK90" s="620"/>
      <c r="BL90" s="620"/>
      <c r="BM90" s="629"/>
      <c r="BN90" s="617"/>
      <c r="BO90" s="620"/>
      <c r="BP90" s="620"/>
      <c r="BQ90" s="620"/>
      <c r="BR90" s="620"/>
      <c r="BS90" s="620"/>
      <c r="BT90" s="620"/>
      <c r="BU90" s="620"/>
      <c r="BV90" s="620"/>
      <c r="BW90" s="620"/>
      <c r="BX90" s="620"/>
      <c r="BY90" s="626"/>
      <c r="BZ90" s="83"/>
      <c r="CA90" s="83"/>
    </row>
    <row r="91" spans="1:79" s="56" customFormat="1" ht="13.5" customHeight="1">
      <c r="A91" s="472"/>
      <c r="B91" s="473"/>
      <c r="C91" s="481"/>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482"/>
      <c r="AK91" s="482"/>
      <c r="AL91" s="483"/>
      <c r="AM91" s="83"/>
      <c r="AN91" s="614"/>
      <c r="AO91" s="615"/>
      <c r="AP91" s="618"/>
      <c r="AQ91" s="621"/>
      <c r="AR91" s="621"/>
      <c r="AS91" s="621"/>
      <c r="AT91" s="621"/>
      <c r="AU91" s="621"/>
      <c r="AV91" s="621"/>
      <c r="AW91" s="621"/>
      <c r="AX91" s="621"/>
      <c r="AY91" s="621"/>
      <c r="AZ91" s="621"/>
      <c r="BA91" s="624"/>
      <c r="BB91" s="618"/>
      <c r="BC91" s="621"/>
      <c r="BD91" s="621"/>
      <c r="BE91" s="621"/>
      <c r="BF91" s="621"/>
      <c r="BG91" s="621"/>
      <c r="BH91" s="621"/>
      <c r="BI91" s="621"/>
      <c r="BJ91" s="621"/>
      <c r="BK91" s="621"/>
      <c r="BL91" s="621"/>
      <c r="BM91" s="630"/>
      <c r="BN91" s="618"/>
      <c r="BO91" s="621"/>
      <c r="BP91" s="621"/>
      <c r="BQ91" s="621"/>
      <c r="BR91" s="621"/>
      <c r="BS91" s="621"/>
      <c r="BT91" s="621"/>
      <c r="BU91" s="621"/>
      <c r="BV91" s="621"/>
      <c r="BW91" s="621"/>
      <c r="BX91" s="621"/>
      <c r="BY91" s="627"/>
      <c r="BZ91" s="83"/>
      <c r="CA91" s="83"/>
    </row>
    <row r="92" spans="1:79" ht="13.5" customHeight="1">
      <c r="A92" s="54"/>
      <c r="B92" s="54"/>
      <c r="X92" s="55"/>
      <c r="AN92" s="54"/>
      <c r="AO92" s="54"/>
      <c r="BK92" s="55"/>
    </row>
    <row r="93" spans="1:79" ht="13.5" customHeight="1">
      <c r="A93" s="54"/>
      <c r="B93" s="54"/>
      <c r="X93" s="55"/>
      <c r="AN93" s="54"/>
      <c r="AO93" s="54"/>
      <c r="BK93" s="55"/>
    </row>
    <row r="94" spans="1:79" ht="13.5">
      <c r="B94" s="68"/>
    </row>
    <row r="95" spans="1:79" ht="13.5">
      <c r="B95" s="68"/>
    </row>
    <row r="96" spans="1:79" ht="13.5">
      <c r="B96" s="68"/>
    </row>
    <row r="97" spans="2:2" ht="13.5">
      <c r="B97" s="68"/>
    </row>
    <row r="106" spans="2:2" ht="13.5" customHeight="1"/>
    <row r="108" spans="2:2" ht="13.5" customHeight="1"/>
    <row r="110" spans="2:2" ht="13.5" customHeight="1"/>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7"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8"/>
  <sheetViews>
    <sheetView view="pageBreakPreview" topLeftCell="G1" zoomScale="93" zoomScaleNormal="84" zoomScaleSheetLayoutView="93" workbookViewId="0">
      <selection activeCell="BM2" sqref="BM2"/>
    </sheetView>
  </sheetViews>
  <sheetFormatPr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101</v>
      </c>
      <c r="B1" s="54"/>
      <c r="AI1" s="55" t="str">
        <f>'１目標'!F1</f>
        <v>（○○地域雇用創造協議会）</v>
      </c>
      <c r="AN1" s="54"/>
      <c r="AO1" s="54"/>
      <c r="BK1" s="55"/>
    </row>
    <row r="2" spans="1:79" ht="13.5" customHeight="1">
      <c r="A2" s="54"/>
      <c r="B2" s="54"/>
      <c r="X2" s="55"/>
      <c r="AN2" s="54"/>
      <c r="AO2" s="54"/>
      <c r="BK2" s="55"/>
    </row>
    <row r="3" spans="1:79" ht="21.75" customHeight="1">
      <c r="A3" s="643" t="s">
        <v>144</v>
      </c>
      <c r="B3" s="644"/>
      <c r="C3" s="554" t="s">
        <v>129</v>
      </c>
      <c r="D3" s="555"/>
      <c r="E3" s="555"/>
      <c r="F3" s="555"/>
      <c r="G3" s="555" t="s">
        <v>156</v>
      </c>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67"/>
      <c r="AM3" s="77"/>
      <c r="AN3" s="643" t="s">
        <v>144</v>
      </c>
      <c r="AO3" s="644"/>
      <c r="AP3" s="554" t="s">
        <v>136</v>
      </c>
      <c r="AQ3" s="555"/>
      <c r="AR3" s="555"/>
      <c r="AS3" s="555"/>
      <c r="AT3" s="555" t="s">
        <v>157</v>
      </c>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67"/>
      <c r="BZ3" s="77"/>
      <c r="CA3" s="77"/>
    </row>
    <row r="4" spans="1:79" ht="13.5" customHeight="1">
      <c r="A4" s="648" t="s">
        <v>105</v>
      </c>
      <c r="B4" s="649"/>
      <c r="C4" s="574" t="s">
        <v>282</v>
      </c>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6"/>
      <c r="AM4" s="77"/>
      <c r="AN4" s="648" t="s">
        <v>105</v>
      </c>
      <c r="AO4" s="649"/>
      <c r="AP4" s="574" t="s">
        <v>283</v>
      </c>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c r="BS4" s="575"/>
      <c r="BT4" s="575"/>
      <c r="BU4" s="575"/>
      <c r="BV4" s="575"/>
      <c r="BW4" s="575"/>
      <c r="BX4" s="575"/>
      <c r="BY4" s="576"/>
      <c r="BZ4" s="77"/>
      <c r="CA4" s="77"/>
    </row>
    <row r="5" spans="1:79" ht="13.5" customHeight="1">
      <c r="A5" s="650"/>
      <c r="B5" s="651"/>
      <c r="C5" s="577"/>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9"/>
      <c r="AM5" s="77"/>
      <c r="AN5" s="650"/>
      <c r="AO5" s="651"/>
      <c r="AP5" s="577"/>
      <c r="AQ5" s="578"/>
      <c r="AR5" s="578"/>
      <c r="AS5" s="578"/>
      <c r="AT5" s="578"/>
      <c r="AU5" s="578"/>
      <c r="AV5" s="578"/>
      <c r="AW5" s="578"/>
      <c r="AX5" s="578"/>
      <c r="AY5" s="578"/>
      <c r="AZ5" s="578"/>
      <c r="BA5" s="578"/>
      <c r="BB5" s="578"/>
      <c r="BC5" s="578"/>
      <c r="BD5" s="578"/>
      <c r="BE5" s="578"/>
      <c r="BF5" s="578"/>
      <c r="BG5" s="578"/>
      <c r="BH5" s="578"/>
      <c r="BI5" s="578"/>
      <c r="BJ5" s="578"/>
      <c r="BK5" s="578"/>
      <c r="BL5" s="578"/>
      <c r="BM5" s="578"/>
      <c r="BN5" s="578"/>
      <c r="BO5" s="578"/>
      <c r="BP5" s="578"/>
      <c r="BQ5" s="578"/>
      <c r="BR5" s="578"/>
      <c r="BS5" s="578"/>
      <c r="BT5" s="578"/>
      <c r="BU5" s="578"/>
      <c r="BV5" s="578"/>
      <c r="BW5" s="578"/>
      <c r="BX5" s="578"/>
      <c r="BY5" s="579"/>
      <c r="BZ5" s="77"/>
      <c r="CA5" s="77"/>
    </row>
    <row r="6" spans="1:79" ht="13.5" customHeight="1">
      <c r="A6" s="650"/>
      <c r="B6" s="651"/>
      <c r="C6" s="577"/>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9"/>
      <c r="AM6" s="77"/>
      <c r="AN6" s="650"/>
      <c r="AO6" s="651"/>
      <c r="AP6" s="577"/>
      <c r="AQ6" s="578"/>
      <c r="AR6" s="578"/>
      <c r="AS6" s="578"/>
      <c r="AT6" s="578"/>
      <c r="AU6" s="578"/>
      <c r="AV6" s="578"/>
      <c r="AW6" s="578"/>
      <c r="AX6" s="578"/>
      <c r="AY6" s="578"/>
      <c r="AZ6" s="578"/>
      <c r="BA6" s="578"/>
      <c r="BB6" s="578"/>
      <c r="BC6" s="578"/>
      <c r="BD6" s="578"/>
      <c r="BE6" s="578"/>
      <c r="BF6" s="578"/>
      <c r="BG6" s="578"/>
      <c r="BH6" s="578"/>
      <c r="BI6" s="578"/>
      <c r="BJ6" s="578"/>
      <c r="BK6" s="578"/>
      <c r="BL6" s="578"/>
      <c r="BM6" s="578"/>
      <c r="BN6" s="578"/>
      <c r="BO6" s="578"/>
      <c r="BP6" s="578"/>
      <c r="BQ6" s="578"/>
      <c r="BR6" s="578"/>
      <c r="BS6" s="578"/>
      <c r="BT6" s="578"/>
      <c r="BU6" s="578"/>
      <c r="BV6" s="578"/>
      <c r="BW6" s="578"/>
      <c r="BX6" s="578"/>
      <c r="BY6" s="579"/>
      <c r="BZ6" s="77"/>
      <c r="CA6" s="77"/>
    </row>
    <row r="7" spans="1:79" ht="13.5" customHeight="1">
      <c r="A7" s="650"/>
      <c r="B7" s="651"/>
      <c r="C7" s="577"/>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9"/>
      <c r="AM7" s="77"/>
      <c r="AN7" s="650"/>
      <c r="AO7" s="651"/>
      <c r="AP7" s="577"/>
      <c r="AQ7" s="578"/>
      <c r="AR7" s="578"/>
      <c r="AS7" s="578"/>
      <c r="AT7" s="578"/>
      <c r="AU7" s="578"/>
      <c r="AV7" s="578"/>
      <c r="AW7" s="578"/>
      <c r="AX7" s="578"/>
      <c r="AY7" s="578"/>
      <c r="AZ7" s="578"/>
      <c r="BA7" s="578"/>
      <c r="BB7" s="578"/>
      <c r="BC7" s="578"/>
      <c r="BD7" s="578"/>
      <c r="BE7" s="578"/>
      <c r="BF7" s="578"/>
      <c r="BG7" s="578"/>
      <c r="BH7" s="578"/>
      <c r="BI7" s="578"/>
      <c r="BJ7" s="578"/>
      <c r="BK7" s="578"/>
      <c r="BL7" s="578"/>
      <c r="BM7" s="578"/>
      <c r="BN7" s="578"/>
      <c r="BO7" s="578"/>
      <c r="BP7" s="578"/>
      <c r="BQ7" s="578"/>
      <c r="BR7" s="578"/>
      <c r="BS7" s="578"/>
      <c r="BT7" s="578"/>
      <c r="BU7" s="578"/>
      <c r="BV7" s="578"/>
      <c r="BW7" s="578"/>
      <c r="BX7" s="578"/>
      <c r="BY7" s="579"/>
      <c r="BZ7" s="77"/>
      <c r="CA7" s="77"/>
    </row>
    <row r="8" spans="1:79" ht="13.5" customHeight="1">
      <c r="A8" s="650"/>
      <c r="B8" s="651"/>
      <c r="C8" s="577"/>
      <c r="D8" s="578"/>
      <c r="E8" s="578"/>
      <c r="F8" s="578"/>
      <c r="G8" s="578"/>
      <c r="H8" s="578"/>
      <c r="I8" s="578"/>
      <c r="J8" s="578"/>
      <c r="K8" s="578"/>
      <c r="L8" s="578"/>
      <c r="M8" s="578"/>
      <c r="N8" s="578"/>
      <c r="O8" s="578"/>
      <c r="P8" s="578"/>
      <c r="Q8" s="578"/>
      <c r="R8" s="578"/>
      <c r="S8" s="578"/>
      <c r="T8" s="578"/>
      <c r="U8" s="578"/>
      <c r="V8" s="578"/>
      <c r="W8" s="578"/>
      <c r="X8" s="578"/>
      <c r="Y8" s="578"/>
      <c r="Z8" s="578"/>
      <c r="AA8" s="578"/>
      <c r="AB8" s="578"/>
      <c r="AC8" s="578"/>
      <c r="AD8" s="578"/>
      <c r="AE8" s="578"/>
      <c r="AF8" s="578"/>
      <c r="AG8" s="578"/>
      <c r="AH8" s="578"/>
      <c r="AI8" s="578"/>
      <c r="AJ8" s="578"/>
      <c r="AK8" s="578"/>
      <c r="AL8" s="579"/>
      <c r="AM8" s="77"/>
      <c r="AN8" s="650"/>
      <c r="AO8" s="651"/>
      <c r="AP8" s="577"/>
      <c r="AQ8" s="578"/>
      <c r="AR8" s="578"/>
      <c r="AS8" s="578"/>
      <c r="AT8" s="578"/>
      <c r="AU8" s="578"/>
      <c r="AV8" s="578"/>
      <c r="AW8" s="578"/>
      <c r="AX8" s="578"/>
      <c r="AY8" s="578"/>
      <c r="AZ8" s="578"/>
      <c r="BA8" s="578"/>
      <c r="BB8" s="578"/>
      <c r="BC8" s="578"/>
      <c r="BD8" s="578"/>
      <c r="BE8" s="578"/>
      <c r="BF8" s="578"/>
      <c r="BG8" s="578"/>
      <c r="BH8" s="578"/>
      <c r="BI8" s="578"/>
      <c r="BJ8" s="578"/>
      <c r="BK8" s="578"/>
      <c r="BL8" s="578"/>
      <c r="BM8" s="578"/>
      <c r="BN8" s="578"/>
      <c r="BO8" s="578"/>
      <c r="BP8" s="578"/>
      <c r="BQ8" s="578"/>
      <c r="BR8" s="578"/>
      <c r="BS8" s="578"/>
      <c r="BT8" s="578"/>
      <c r="BU8" s="578"/>
      <c r="BV8" s="578"/>
      <c r="BW8" s="578"/>
      <c r="BX8" s="578"/>
      <c r="BY8" s="579"/>
      <c r="BZ8" s="77"/>
      <c r="CA8" s="77"/>
    </row>
    <row r="9" spans="1:79" ht="13.5" customHeight="1">
      <c r="A9" s="650"/>
      <c r="B9" s="651"/>
      <c r="C9" s="577"/>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9"/>
      <c r="AM9" s="77"/>
      <c r="AN9" s="650"/>
      <c r="AO9" s="651"/>
      <c r="AP9" s="577"/>
      <c r="AQ9" s="578"/>
      <c r="AR9" s="578"/>
      <c r="AS9" s="578"/>
      <c r="AT9" s="578"/>
      <c r="AU9" s="578"/>
      <c r="AV9" s="578"/>
      <c r="AW9" s="578"/>
      <c r="AX9" s="578"/>
      <c r="AY9" s="578"/>
      <c r="AZ9" s="578"/>
      <c r="BA9" s="578"/>
      <c r="BB9" s="578"/>
      <c r="BC9" s="578"/>
      <c r="BD9" s="578"/>
      <c r="BE9" s="578"/>
      <c r="BF9" s="578"/>
      <c r="BG9" s="578"/>
      <c r="BH9" s="578"/>
      <c r="BI9" s="578"/>
      <c r="BJ9" s="578"/>
      <c r="BK9" s="578"/>
      <c r="BL9" s="578"/>
      <c r="BM9" s="578"/>
      <c r="BN9" s="578"/>
      <c r="BO9" s="578"/>
      <c r="BP9" s="578"/>
      <c r="BQ9" s="578"/>
      <c r="BR9" s="578"/>
      <c r="BS9" s="578"/>
      <c r="BT9" s="578"/>
      <c r="BU9" s="578"/>
      <c r="BV9" s="578"/>
      <c r="BW9" s="578"/>
      <c r="BX9" s="578"/>
      <c r="BY9" s="579"/>
      <c r="BZ9" s="77"/>
      <c r="CA9" s="77"/>
    </row>
    <row r="10" spans="1:79" ht="13.5" customHeight="1">
      <c r="A10" s="650"/>
      <c r="B10" s="651"/>
      <c r="C10" s="577"/>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9"/>
      <c r="AM10" s="77"/>
      <c r="AN10" s="650"/>
      <c r="AO10" s="651"/>
      <c r="AP10" s="577"/>
      <c r="AQ10" s="578"/>
      <c r="AR10" s="578"/>
      <c r="AS10" s="578"/>
      <c r="AT10" s="578"/>
      <c r="AU10" s="578"/>
      <c r="AV10" s="578"/>
      <c r="AW10" s="578"/>
      <c r="AX10" s="578"/>
      <c r="AY10" s="578"/>
      <c r="AZ10" s="578"/>
      <c r="BA10" s="578"/>
      <c r="BB10" s="578"/>
      <c r="BC10" s="578"/>
      <c r="BD10" s="578"/>
      <c r="BE10" s="578"/>
      <c r="BF10" s="578"/>
      <c r="BG10" s="578"/>
      <c r="BH10" s="578"/>
      <c r="BI10" s="578"/>
      <c r="BJ10" s="578"/>
      <c r="BK10" s="578"/>
      <c r="BL10" s="578"/>
      <c r="BM10" s="578"/>
      <c r="BN10" s="578"/>
      <c r="BO10" s="578"/>
      <c r="BP10" s="578"/>
      <c r="BQ10" s="578"/>
      <c r="BR10" s="578"/>
      <c r="BS10" s="578"/>
      <c r="BT10" s="578"/>
      <c r="BU10" s="578"/>
      <c r="BV10" s="578"/>
      <c r="BW10" s="578"/>
      <c r="BX10" s="578"/>
      <c r="BY10" s="579"/>
      <c r="BZ10" s="77"/>
      <c r="CA10" s="77"/>
    </row>
    <row r="11" spans="1:79" ht="13.5" customHeight="1">
      <c r="A11" s="650"/>
      <c r="B11" s="651"/>
      <c r="C11" s="580"/>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2"/>
      <c r="AM11" s="77"/>
      <c r="AN11" s="650"/>
      <c r="AO11" s="651"/>
      <c r="AP11" s="580"/>
      <c r="AQ11" s="581"/>
      <c r="AR11" s="581"/>
      <c r="AS11" s="581"/>
      <c r="AT11" s="581"/>
      <c r="AU11" s="581"/>
      <c r="AV11" s="581"/>
      <c r="AW11" s="581"/>
      <c r="AX11" s="581"/>
      <c r="AY11" s="581"/>
      <c r="AZ11" s="581"/>
      <c r="BA11" s="581"/>
      <c r="BB11" s="581"/>
      <c r="BC11" s="581"/>
      <c r="BD11" s="581"/>
      <c r="BE11" s="581"/>
      <c r="BF11" s="581"/>
      <c r="BG11" s="581"/>
      <c r="BH11" s="581"/>
      <c r="BI11" s="581"/>
      <c r="BJ11" s="581"/>
      <c r="BK11" s="581"/>
      <c r="BL11" s="581"/>
      <c r="BM11" s="581"/>
      <c r="BN11" s="581"/>
      <c r="BO11" s="581"/>
      <c r="BP11" s="581"/>
      <c r="BQ11" s="581"/>
      <c r="BR11" s="581"/>
      <c r="BS11" s="581"/>
      <c r="BT11" s="581"/>
      <c r="BU11" s="581"/>
      <c r="BV11" s="581"/>
      <c r="BW11" s="581"/>
      <c r="BX11" s="581"/>
      <c r="BY11" s="582"/>
      <c r="BZ11" s="77"/>
      <c r="CA11" s="77"/>
    </row>
    <row r="12" spans="1:79" s="56" customFormat="1" ht="13.5" customHeight="1">
      <c r="A12" s="650"/>
      <c r="B12" s="651"/>
      <c r="C12" s="654" t="s">
        <v>106</v>
      </c>
      <c r="D12" s="655"/>
      <c r="E12" s="655"/>
      <c r="F12" s="656"/>
      <c r="G12" s="558" t="s">
        <v>159</v>
      </c>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c r="AK12" s="559"/>
      <c r="AL12" s="560"/>
      <c r="AM12" s="76"/>
      <c r="AN12" s="650"/>
      <c r="AO12" s="651"/>
      <c r="AP12" s="654" t="s">
        <v>106</v>
      </c>
      <c r="AQ12" s="655"/>
      <c r="AR12" s="655"/>
      <c r="AS12" s="656"/>
      <c r="AT12" s="558" t="s">
        <v>164</v>
      </c>
      <c r="AU12" s="559"/>
      <c r="AV12" s="559"/>
      <c r="AW12" s="559"/>
      <c r="AX12" s="559"/>
      <c r="AY12" s="559"/>
      <c r="AZ12" s="559"/>
      <c r="BA12" s="559"/>
      <c r="BB12" s="559"/>
      <c r="BC12" s="559"/>
      <c r="BD12" s="559"/>
      <c r="BE12" s="559"/>
      <c r="BF12" s="559"/>
      <c r="BG12" s="559"/>
      <c r="BH12" s="559"/>
      <c r="BI12" s="559"/>
      <c r="BJ12" s="559"/>
      <c r="BK12" s="559"/>
      <c r="BL12" s="559"/>
      <c r="BM12" s="559"/>
      <c r="BN12" s="559"/>
      <c r="BO12" s="559"/>
      <c r="BP12" s="559"/>
      <c r="BQ12" s="559"/>
      <c r="BR12" s="559"/>
      <c r="BS12" s="559"/>
      <c r="BT12" s="559"/>
      <c r="BU12" s="559"/>
      <c r="BV12" s="559"/>
      <c r="BW12" s="559"/>
      <c r="BX12" s="559"/>
      <c r="BY12" s="560"/>
      <c r="BZ12" s="76"/>
      <c r="CA12" s="76"/>
    </row>
    <row r="13" spans="1:79" s="56" customFormat="1" ht="13.5" customHeight="1">
      <c r="A13" s="650"/>
      <c r="B13" s="651"/>
      <c r="C13" s="645" t="s">
        <v>107</v>
      </c>
      <c r="D13" s="646"/>
      <c r="E13" s="646"/>
      <c r="F13" s="647"/>
      <c r="G13" s="561" t="s">
        <v>160</v>
      </c>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3"/>
      <c r="AM13" s="76"/>
      <c r="AN13" s="650"/>
      <c r="AO13" s="651"/>
      <c r="AP13" s="645" t="s">
        <v>107</v>
      </c>
      <c r="AQ13" s="646"/>
      <c r="AR13" s="646"/>
      <c r="AS13" s="647"/>
      <c r="AT13" s="561" t="s">
        <v>251</v>
      </c>
      <c r="AU13" s="562"/>
      <c r="AV13" s="562"/>
      <c r="AW13" s="562"/>
      <c r="AX13" s="562"/>
      <c r="AY13" s="562"/>
      <c r="AZ13" s="562"/>
      <c r="BA13" s="562"/>
      <c r="BB13" s="562"/>
      <c r="BC13" s="562"/>
      <c r="BD13" s="562"/>
      <c r="BE13" s="562"/>
      <c r="BF13" s="562"/>
      <c r="BG13" s="562"/>
      <c r="BH13" s="562"/>
      <c r="BI13" s="562"/>
      <c r="BJ13" s="562"/>
      <c r="BK13" s="562"/>
      <c r="BL13" s="562"/>
      <c r="BM13" s="562"/>
      <c r="BN13" s="562"/>
      <c r="BO13" s="562"/>
      <c r="BP13" s="562"/>
      <c r="BQ13" s="562"/>
      <c r="BR13" s="562"/>
      <c r="BS13" s="562"/>
      <c r="BT13" s="562"/>
      <c r="BU13" s="562"/>
      <c r="BV13" s="562"/>
      <c r="BW13" s="562"/>
      <c r="BX13" s="562"/>
      <c r="BY13" s="563"/>
      <c r="BZ13" s="76"/>
      <c r="CA13" s="76"/>
    </row>
    <row r="14" spans="1:79" s="56" customFormat="1" ht="13.5" customHeight="1">
      <c r="A14" s="650"/>
      <c r="B14" s="651"/>
      <c r="C14" s="645" t="s">
        <v>108</v>
      </c>
      <c r="D14" s="646"/>
      <c r="E14" s="646"/>
      <c r="F14" s="647"/>
      <c r="G14" s="561" t="s">
        <v>161</v>
      </c>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3"/>
      <c r="AM14" s="76"/>
      <c r="AN14" s="650"/>
      <c r="AO14" s="651"/>
      <c r="AP14" s="645" t="s">
        <v>108</v>
      </c>
      <c r="AQ14" s="646"/>
      <c r="AR14" s="646"/>
      <c r="AS14" s="647"/>
      <c r="AT14" s="561" t="s">
        <v>252</v>
      </c>
      <c r="AU14" s="562"/>
      <c r="AV14" s="562"/>
      <c r="AW14" s="562"/>
      <c r="AX14" s="562"/>
      <c r="AY14" s="562"/>
      <c r="AZ14" s="562"/>
      <c r="BA14" s="562"/>
      <c r="BB14" s="562"/>
      <c r="BC14" s="562"/>
      <c r="BD14" s="562"/>
      <c r="BE14" s="562"/>
      <c r="BF14" s="562"/>
      <c r="BG14" s="562"/>
      <c r="BH14" s="562"/>
      <c r="BI14" s="562"/>
      <c r="BJ14" s="562"/>
      <c r="BK14" s="562"/>
      <c r="BL14" s="562"/>
      <c r="BM14" s="562"/>
      <c r="BN14" s="562"/>
      <c r="BO14" s="562"/>
      <c r="BP14" s="562"/>
      <c r="BQ14" s="562"/>
      <c r="BR14" s="562"/>
      <c r="BS14" s="562"/>
      <c r="BT14" s="562"/>
      <c r="BU14" s="562"/>
      <c r="BV14" s="562"/>
      <c r="BW14" s="562"/>
      <c r="BX14" s="562"/>
      <c r="BY14" s="563"/>
      <c r="BZ14" s="76"/>
      <c r="CA14" s="76"/>
    </row>
    <row r="15" spans="1:79" s="56" customFormat="1" ht="13.5" customHeight="1">
      <c r="A15" s="650"/>
      <c r="B15" s="651"/>
      <c r="C15" s="645" t="s">
        <v>109</v>
      </c>
      <c r="D15" s="646"/>
      <c r="E15" s="646"/>
      <c r="F15" s="647"/>
      <c r="G15" s="561" t="s">
        <v>162</v>
      </c>
      <c r="H15" s="562"/>
      <c r="I15" s="562"/>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3"/>
      <c r="AM15" s="76"/>
      <c r="AN15" s="650"/>
      <c r="AO15" s="651"/>
      <c r="AP15" s="645" t="s">
        <v>109</v>
      </c>
      <c r="AQ15" s="646"/>
      <c r="AR15" s="646"/>
      <c r="AS15" s="647"/>
      <c r="AT15" s="561" t="s">
        <v>263</v>
      </c>
      <c r="AU15" s="562"/>
      <c r="AV15" s="562"/>
      <c r="AW15" s="562"/>
      <c r="AX15" s="562"/>
      <c r="AY15" s="562"/>
      <c r="AZ15" s="562"/>
      <c r="BA15" s="562"/>
      <c r="BB15" s="562"/>
      <c r="BC15" s="562"/>
      <c r="BD15" s="562"/>
      <c r="BE15" s="562"/>
      <c r="BF15" s="562"/>
      <c r="BG15" s="562"/>
      <c r="BH15" s="562"/>
      <c r="BI15" s="562"/>
      <c r="BJ15" s="562"/>
      <c r="BK15" s="562"/>
      <c r="BL15" s="562"/>
      <c r="BM15" s="562"/>
      <c r="BN15" s="562"/>
      <c r="BO15" s="562"/>
      <c r="BP15" s="562"/>
      <c r="BQ15" s="562"/>
      <c r="BR15" s="562"/>
      <c r="BS15" s="562"/>
      <c r="BT15" s="562"/>
      <c r="BU15" s="562"/>
      <c r="BV15" s="562"/>
      <c r="BW15" s="562"/>
      <c r="BX15" s="562"/>
      <c r="BY15" s="563"/>
      <c r="BZ15" s="76"/>
      <c r="CA15" s="76"/>
    </row>
    <row r="16" spans="1:79" s="56" customFormat="1" ht="13.5" customHeight="1">
      <c r="A16" s="652"/>
      <c r="B16" s="653"/>
      <c r="C16" s="660" t="s">
        <v>110</v>
      </c>
      <c r="D16" s="661"/>
      <c r="E16" s="661"/>
      <c r="F16" s="662"/>
      <c r="G16" s="564" t="s">
        <v>163</v>
      </c>
      <c r="H16" s="565"/>
      <c r="I16" s="565"/>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6"/>
      <c r="AM16" s="76"/>
      <c r="AN16" s="652"/>
      <c r="AO16" s="653"/>
      <c r="AP16" s="660" t="s">
        <v>110</v>
      </c>
      <c r="AQ16" s="661"/>
      <c r="AR16" s="661"/>
      <c r="AS16" s="662"/>
      <c r="AT16" s="564" t="s">
        <v>253</v>
      </c>
      <c r="AU16" s="565"/>
      <c r="AV16" s="565"/>
      <c r="AW16" s="565"/>
      <c r="AX16" s="565"/>
      <c r="AY16" s="565"/>
      <c r="AZ16" s="565"/>
      <c r="BA16" s="565"/>
      <c r="BB16" s="565"/>
      <c r="BC16" s="565"/>
      <c r="BD16" s="565"/>
      <c r="BE16" s="565"/>
      <c r="BF16" s="565"/>
      <c r="BG16" s="565"/>
      <c r="BH16" s="565"/>
      <c r="BI16" s="565"/>
      <c r="BJ16" s="565"/>
      <c r="BK16" s="565"/>
      <c r="BL16" s="565"/>
      <c r="BM16" s="565"/>
      <c r="BN16" s="565"/>
      <c r="BO16" s="565"/>
      <c r="BP16" s="565"/>
      <c r="BQ16" s="565"/>
      <c r="BR16" s="565"/>
      <c r="BS16" s="565"/>
      <c r="BT16" s="565"/>
      <c r="BU16" s="565"/>
      <c r="BV16" s="565"/>
      <c r="BW16" s="565"/>
      <c r="BX16" s="565"/>
      <c r="BY16" s="566"/>
      <c r="BZ16" s="76"/>
      <c r="CA16" s="76"/>
    </row>
    <row r="17" spans="1:79" s="56" customFormat="1" ht="13.5" customHeight="1">
      <c r="A17" s="637" t="s">
        <v>141</v>
      </c>
      <c r="B17" s="638"/>
      <c r="C17" s="475" t="s">
        <v>275</v>
      </c>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7"/>
      <c r="AM17" s="76"/>
      <c r="AN17" s="637" t="s">
        <v>141</v>
      </c>
      <c r="AO17" s="638"/>
      <c r="AP17" s="475" t="s">
        <v>276</v>
      </c>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7"/>
      <c r="BZ17" s="76"/>
      <c r="CA17" s="76"/>
    </row>
    <row r="18" spans="1:79" s="56" customFormat="1" ht="13.5" customHeight="1">
      <c r="A18" s="639"/>
      <c r="B18" s="640"/>
      <c r="C18" s="478"/>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80"/>
      <c r="AM18" s="200"/>
      <c r="AN18" s="639"/>
      <c r="AO18" s="640"/>
      <c r="AP18" s="478"/>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79"/>
      <c r="BV18" s="479"/>
      <c r="BW18" s="479"/>
      <c r="BX18" s="479"/>
      <c r="BY18" s="480"/>
      <c r="BZ18" s="200"/>
      <c r="CA18" s="200"/>
    </row>
    <row r="19" spans="1:79" s="56" customFormat="1" ht="13.5" customHeight="1">
      <c r="A19" s="639"/>
      <c r="B19" s="640"/>
      <c r="C19" s="478"/>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79"/>
      <c r="AL19" s="480"/>
      <c r="AM19" s="76"/>
      <c r="AN19" s="639"/>
      <c r="AO19" s="640"/>
      <c r="AP19" s="478"/>
      <c r="AQ19" s="479"/>
      <c r="AR19" s="479"/>
      <c r="AS19" s="479"/>
      <c r="AT19" s="479"/>
      <c r="AU19" s="479"/>
      <c r="AV19" s="479"/>
      <c r="AW19" s="479"/>
      <c r="AX19" s="479"/>
      <c r="AY19" s="479"/>
      <c r="AZ19" s="479"/>
      <c r="BA19" s="479"/>
      <c r="BB19" s="479"/>
      <c r="BC19" s="479"/>
      <c r="BD19" s="479"/>
      <c r="BE19" s="479"/>
      <c r="BF19" s="479"/>
      <c r="BG19" s="479"/>
      <c r="BH19" s="479"/>
      <c r="BI19" s="479"/>
      <c r="BJ19" s="479"/>
      <c r="BK19" s="479"/>
      <c r="BL19" s="479"/>
      <c r="BM19" s="479"/>
      <c r="BN19" s="479"/>
      <c r="BO19" s="479"/>
      <c r="BP19" s="479"/>
      <c r="BQ19" s="479"/>
      <c r="BR19" s="479"/>
      <c r="BS19" s="479"/>
      <c r="BT19" s="479"/>
      <c r="BU19" s="479"/>
      <c r="BV19" s="479"/>
      <c r="BW19" s="479"/>
      <c r="BX19" s="479"/>
      <c r="BY19" s="480"/>
      <c r="BZ19" s="76"/>
      <c r="CA19" s="76"/>
    </row>
    <row r="20" spans="1:79" s="56" customFormat="1" ht="13.5" customHeight="1">
      <c r="A20" s="639"/>
      <c r="B20" s="640"/>
      <c r="C20" s="478"/>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80"/>
      <c r="AM20" s="76"/>
      <c r="AN20" s="639"/>
      <c r="AO20" s="640"/>
      <c r="AP20" s="478"/>
      <c r="AQ20" s="479"/>
      <c r="AR20" s="479"/>
      <c r="AS20" s="479"/>
      <c r="AT20" s="479"/>
      <c r="AU20" s="479"/>
      <c r="AV20" s="479"/>
      <c r="AW20" s="479"/>
      <c r="AX20" s="479"/>
      <c r="AY20" s="479"/>
      <c r="AZ20" s="479"/>
      <c r="BA20" s="479"/>
      <c r="BB20" s="479"/>
      <c r="BC20" s="479"/>
      <c r="BD20" s="479"/>
      <c r="BE20" s="479"/>
      <c r="BF20" s="479"/>
      <c r="BG20" s="479"/>
      <c r="BH20" s="479"/>
      <c r="BI20" s="479"/>
      <c r="BJ20" s="479"/>
      <c r="BK20" s="479"/>
      <c r="BL20" s="479"/>
      <c r="BM20" s="479"/>
      <c r="BN20" s="479"/>
      <c r="BO20" s="479"/>
      <c r="BP20" s="479"/>
      <c r="BQ20" s="479"/>
      <c r="BR20" s="479"/>
      <c r="BS20" s="479"/>
      <c r="BT20" s="479"/>
      <c r="BU20" s="479"/>
      <c r="BV20" s="479"/>
      <c r="BW20" s="479"/>
      <c r="BX20" s="479"/>
      <c r="BY20" s="480"/>
      <c r="BZ20" s="76"/>
      <c r="CA20" s="76"/>
    </row>
    <row r="21" spans="1:79" s="56" customFormat="1" ht="13.5" customHeight="1">
      <c r="A21" s="639"/>
      <c r="B21" s="640"/>
      <c r="C21" s="478"/>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79"/>
      <c r="AL21" s="480"/>
      <c r="AM21" s="76"/>
      <c r="AN21" s="639"/>
      <c r="AO21" s="640"/>
      <c r="AP21" s="478"/>
      <c r="AQ21" s="479"/>
      <c r="AR21" s="479"/>
      <c r="AS21" s="479"/>
      <c r="AT21" s="479"/>
      <c r="AU21" s="479"/>
      <c r="AV21" s="479"/>
      <c r="AW21" s="479"/>
      <c r="AX21" s="479"/>
      <c r="AY21" s="479"/>
      <c r="AZ21" s="479"/>
      <c r="BA21" s="479"/>
      <c r="BB21" s="479"/>
      <c r="BC21" s="479"/>
      <c r="BD21" s="479"/>
      <c r="BE21" s="479"/>
      <c r="BF21" s="479"/>
      <c r="BG21" s="479"/>
      <c r="BH21" s="479"/>
      <c r="BI21" s="479"/>
      <c r="BJ21" s="479"/>
      <c r="BK21" s="479"/>
      <c r="BL21" s="479"/>
      <c r="BM21" s="479"/>
      <c r="BN21" s="479"/>
      <c r="BO21" s="479"/>
      <c r="BP21" s="479"/>
      <c r="BQ21" s="479"/>
      <c r="BR21" s="479"/>
      <c r="BS21" s="479"/>
      <c r="BT21" s="479"/>
      <c r="BU21" s="479"/>
      <c r="BV21" s="479"/>
      <c r="BW21" s="479"/>
      <c r="BX21" s="479"/>
      <c r="BY21" s="480"/>
      <c r="BZ21" s="76"/>
      <c r="CA21" s="76"/>
    </row>
    <row r="22" spans="1:79" s="56" customFormat="1" ht="13.5" customHeight="1">
      <c r="A22" s="641"/>
      <c r="B22" s="642"/>
      <c r="C22" s="481"/>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3"/>
      <c r="AM22" s="76"/>
      <c r="AN22" s="641"/>
      <c r="AO22" s="642"/>
      <c r="AP22" s="481"/>
      <c r="AQ22" s="482"/>
      <c r="AR22" s="482"/>
      <c r="AS22" s="482"/>
      <c r="AT22" s="482"/>
      <c r="AU22" s="482"/>
      <c r="AV22" s="482"/>
      <c r="AW22" s="482"/>
      <c r="AX22" s="482"/>
      <c r="AY22" s="482"/>
      <c r="AZ22" s="482"/>
      <c r="BA22" s="482"/>
      <c r="BB22" s="482"/>
      <c r="BC22" s="482"/>
      <c r="BD22" s="482"/>
      <c r="BE22" s="482"/>
      <c r="BF22" s="482"/>
      <c r="BG22" s="482"/>
      <c r="BH22" s="482"/>
      <c r="BI22" s="482"/>
      <c r="BJ22" s="482"/>
      <c r="BK22" s="482"/>
      <c r="BL22" s="482"/>
      <c r="BM22" s="482"/>
      <c r="BN22" s="482"/>
      <c r="BO22" s="482"/>
      <c r="BP22" s="482"/>
      <c r="BQ22" s="482"/>
      <c r="BR22" s="482"/>
      <c r="BS22" s="482"/>
      <c r="BT22" s="482"/>
      <c r="BU22" s="482"/>
      <c r="BV22" s="482"/>
      <c r="BW22" s="482"/>
      <c r="BX22" s="482"/>
      <c r="BY22" s="483"/>
      <c r="BZ22" s="76"/>
      <c r="CA22" s="76"/>
    </row>
    <row r="23" spans="1:79" s="56" customFormat="1" ht="13.5" customHeight="1">
      <c r="A23" s="637" t="s">
        <v>116</v>
      </c>
      <c r="B23" s="638"/>
      <c r="C23" s="657" t="s">
        <v>117</v>
      </c>
      <c r="D23" s="658"/>
      <c r="E23" s="658"/>
      <c r="F23" s="659"/>
      <c r="G23" s="501">
        <v>3</v>
      </c>
      <c r="H23" s="502"/>
      <c r="I23" s="502"/>
      <c r="J23" s="503" t="s">
        <v>118</v>
      </c>
      <c r="K23" s="503"/>
      <c r="L23" s="503"/>
      <c r="M23" s="504" t="s">
        <v>119</v>
      </c>
      <c r="N23" s="504"/>
      <c r="O23" s="502">
        <v>5</v>
      </c>
      <c r="P23" s="502"/>
      <c r="Q23" s="502"/>
      <c r="R23" s="505" t="s">
        <v>120</v>
      </c>
      <c r="S23" s="505"/>
      <c r="T23" s="504" t="s">
        <v>121</v>
      </c>
      <c r="U23" s="504"/>
      <c r="V23" s="547">
        <v>1</v>
      </c>
      <c r="W23" s="547"/>
      <c r="X23" s="547"/>
      <c r="Y23" s="505" t="s">
        <v>122</v>
      </c>
      <c r="Z23" s="548"/>
      <c r="AA23" s="669" t="s">
        <v>125</v>
      </c>
      <c r="AB23" s="670"/>
      <c r="AC23" s="671"/>
      <c r="AD23" s="501">
        <v>15</v>
      </c>
      <c r="AE23" s="502"/>
      <c r="AF23" s="502"/>
      <c r="AG23" s="502"/>
      <c r="AH23" s="549" t="s">
        <v>143</v>
      </c>
      <c r="AI23" s="549"/>
      <c r="AJ23" s="549"/>
      <c r="AK23" s="549"/>
      <c r="AL23" s="550"/>
      <c r="AM23" s="78"/>
      <c r="AN23" s="637" t="s">
        <v>116</v>
      </c>
      <c r="AO23" s="638"/>
      <c r="AP23" s="657" t="s">
        <v>117</v>
      </c>
      <c r="AQ23" s="658"/>
      <c r="AR23" s="658"/>
      <c r="AS23" s="659"/>
      <c r="AT23" s="501">
        <v>3</v>
      </c>
      <c r="AU23" s="502"/>
      <c r="AV23" s="502"/>
      <c r="AW23" s="503" t="s">
        <v>118</v>
      </c>
      <c r="AX23" s="503"/>
      <c r="AY23" s="503"/>
      <c r="AZ23" s="504" t="s">
        <v>119</v>
      </c>
      <c r="BA23" s="504"/>
      <c r="BB23" s="502">
        <v>5</v>
      </c>
      <c r="BC23" s="502"/>
      <c r="BD23" s="502"/>
      <c r="BE23" s="505" t="s">
        <v>120</v>
      </c>
      <c r="BF23" s="505"/>
      <c r="BG23" s="504" t="s">
        <v>121</v>
      </c>
      <c r="BH23" s="504"/>
      <c r="BI23" s="547">
        <v>1</v>
      </c>
      <c r="BJ23" s="547"/>
      <c r="BK23" s="547"/>
      <c r="BL23" s="505" t="s">
        <v>122</v>
      </c>
      <c r="BM23" s="548"/>
      <c r="BN23" s="669" t="s">
        <v>21</v>
      </c>
      <c r="BO23" s="670"/>
      <c r="BP23" s="671"/>
      <c r="BQ23" s="501">
        <v>20</v>
      </c>
      <c r="BR23" s="502"/>
      <c r="BS23" s="502"/>
      <c r="BT23" s="502"/>
      <c r="BU23" s="549" t="s">
        <v>143</v>
      </c>
      <c r="BV23" s="549"/>
      <c r="BW23" s="549"/>
      <c r="BX23" s="549"/>
      <c r="BY23" s="550"/>
      <c r="BZ23" s="78"/>
      <c r="CA23" s="78"/>
    </row>
    <row r="24" spans="1:79" s="56" customFormat="1" ht="13.5" customHeight="1">
      <c r="A24" s="639"/>
      <c r="B24" s="640"/>
      <c r="C24" s="663" t="s">
        <v>123</v>
      </c>
      <c r="D24" s="664"/>
      <c r="E24" s="664"/>
      <c r="F24" s="665"/>
      <c r="G24" s="517">
        <v>3</v>
      </c>
      <c r="H24" s="518"/>
      <c r="I24" s="518"/>
      <c r="J24" s="519" t="s">
        <v>118</v>
      </c>
      <c r="K24" s="519"/>
      <c r="L24" s="519"/>
      <c r="M24" s="520" t="s">
        <v>119</v>
      </c>
      <c r="N24" s="520"/>
      <c r="O24" s="518">
        <v>5</v>
      </c>
      <c r="P24" s="518"/>
      <c r="Q24" s="518"/>
      <c r="R24" s="544" t="s">
        <v>120</v>
      </c>
      <c r="S24" s="544"/>
      <c r="T24" s="520" t="s">
        <v>121</v>
      </c>
      <c r="U24" s="520"/>
      <c r="V24" s="545">
        <v>2</v>
      </c>
      <c r="W24" s="545"/>
      <c r="X24" s="545"/>
      <c r="Y24" s="544" t="s">
        <v>122</v>
      </c>
      <c r="Z24" s="546"/>
      <c r="AA24" s="631" t="s">
        <v>125</v>
      </c>
      <c r="AB24" s="632"/>
      <c r="AC24" s="633"/>
      <c r="AD24" s="517">
        <v>15</v>
      </c>
      <c r="AE24" s="518"/>
      <c r="AF24" s="518"/>
      <c r="AG24" s="518"/>
      <c r="AH24" s="542" t="s">
        <v>143</v>
      </c>
      <c r="AI24" s="542"/>
      <c r="AJ24" s="542"/>
      <c r="AK24" s="542"/>
      <c r="AL24" s="543"/>
      <c r="AM24" s="78"/>
      <c r="AN24" s="639"/>
      <c r="AO24" s="640"/>
      <c r="AP24" s="663" t="s">
        <v>123</v>
      </c>
      <c r="AQ24" s="664"/>
      <c r="AR24" s="664"/>
      <c r="AS24" s="665"/>
      <c r="AT24" s="517">
        <v>3</v>
      </c>
      <c r="AU24" s="518"/>
      <c r="AV24" s="518"/>
      <c r="AW24" s="519" t="s">
        <v>118</v>
      </c>
      <c r="AX24" s="519"/>
      <c r="AY24" s="519"/>
      <c r="AZ24" s="520" t="s">
        <v>119</v>
      </c>
      <c r="BA24" s="520"/>
      <c r="BB24" s="518">
        <v>5</v>
      </c>
      <c r="BC24" s="518"/>
      <c r="BD24" s="518"/>
      <c r="BE24" s="544" t="s">
        <v>120</v>
      </c>
      <c r="BF24" s="544"/>
      <c r="BG24" s="520" t="s">
        <v>121</v>
      </c>
      <c r="BH24" s="520"/>
      <c r="BI24" s="545">
        <v>2</v>
      </c>
      <c r="BJ24" s="545"/>
      <c r="BK24" s="545"/>
      <c r="BL24" s="544" t="s">
        <v>122</v>
      </c>
      <c r="BM24" s="546"/>
      <c r="BN24" s="631" t="s">
        <v>21</v>
      </c>
      <c r="BO24" s="632"/>
      <c r="BP24" s="633"/>
      <c r="BQ24" s="517">
        <v>20</v>
      </c>
      <c r="BR24" s="518"/>
      <c r="BS24" s="518"/>
      <c r="BT24" s="518"/>
      <c r="BU24" s="542" t="s">
        <v>143</v>
      </c>
      <c r="BV24" s="542"/>
      <c r="BW24" s="542"/>
      <c r="BX24" s="542"/>
      <c r="BY24" s="543"/>
      <c r="BZ24" s="78"/>
      <c r="CA24" s="78"/>
    </row>
    <row r="25" spans="1:79" s="56" customFormat="1" ht="13.5" customHeight="1">
      <c r="A25" s="641"/>
      <c r="B25" s="642"/>
      <c r="C25" s="666" t="s">
        <v>124</v>
      </c>
      <c r="D25" s="667"/>
      <c r="E25" s="667"/>
      <c r="F25" s="668"/>
      <c r="G25" s="521">
        <v>3</v>
      </c>
      <c r="H25" s="522"/>
      <c r="I25" s="522"/>
      <c r="J25" s="539" t="s">
        <v>118</v>
      </c>
      <c r="K25" s="539"/>
      <c r="L25" s="539"/>
      <c r="M25" s="532" t="s">
        <v>119</v>
      </c>
      <c r="N25" s="532"/>
      <c r="O25" s="522">
        <v>5</v>
      </c>
      <c r="P25" s="522"/>
      <c r="Q25" s="522"/>
      <c r="R25" s="534" t="s">
        <v>120</v>
      </c>
      <c r="S25" s="534"/>
      <c r="T25" s="532" t="s">
        <v>121</v>
      </c>
      <c r="U25" s="532"/>
      <c r="V25" s="533">
        <v>2</v>
      </c>
      <c r="W25" s="533"/>
      <c r="X25" s="533"/>
      <c r="Y25" s="534" t="s">
        <v>122</v>
      </c>
      <c r="Z25" s="535"/>
      <c r="AA25" s="634" t="s">
        <v>21</v>
      </c>
      <c r="AB25" s="635"/>
      <c r="AC25" s="636"/>
      <c r="AD25" s="521">
        <v>15</v>
      </c>
      <c r="AE25" s="522"/>
      <c r="AF25" s="522"/>
      <c r="AG25" s="522"/>
      <c r="AH25" s="523" t="s">
        <v>143</v>
      </c>
      <c r="AI25" s="523"/>
      <c r="AJ25" s="523"/>
      <c r="AK25" s="523"/>
      <c r="AL25" s="524"/>
      <c r="AM25" s="78"/>
      <c r="AN25" s="641"/>
      <c r="AO25" s="642"/>
      <c r="AP25" s="666" t="s">
        <v>124</v>
      </c>
      <c r="AQ25" s="667"/>
      <c r="AR25" s="667"/>
      <c r="AS25" s="668"/>
      <c r="AT25" s="521">
        <v>3</v>
      </c>
      <c r="AU25" s="522"/>
      <c r="AV25" s="522"/>
      <c r="AW25" s="539" t="s">
        <v>118</v>
      </c>
      <c r="AX25" s="539"/>
      <c r="AY25" s="539"/>
      <c r="AZ25" s="532" t="s">
        <v>119</v>
      </c>
      <c r="BA25" s="532"/>
      <c r="BB25" s="522">
        <v>5</v>
      </c>
      <c r="BC25" s="522"/>
      <c r="BD25" s="522"/>
      <c r="BE25" s="534" t="s">
        <v>120</v>
      </c>
      <c r="BF25" s="534"/>
      <c r="BG25" s="532" t="s">
        <v>121</v>
      </c>
      <c r="BH25" s="532"/>
      <c r="BI25" s="533">
        <v>2</v>
      </c>
      <c r="BJ25" s="533"/>
      <c r="BK25" s="533"/>
      <c r="BL25" s="534" t="s">
        <v>122</v>
      </c>
      <c r="BM25" s="535"/>
      <c r="BN25" s="634" t="s">
        <v>21</v>
      </c>
      <c r="BO25" s="635"/>
      <c r="BP25" s="636"/>
      <c r="BQ25" s="521">
        <v>20</v>
      </c>
      <c r="BR25" s="522"/>
      <c r="BS25" s="522"/>
      <c r="BT25" s="522"/>
      <c r="BU25" s="523" t="s">
        <v>143</v>
      </c>
      <c r="BV25" s="523"/>
      <c r="BW25" s="523"/>
      <c r="BX25" s="523"/>
      <c r="BY25" s="524"/>
      <c r="BZ25" s="78"/>
      <c r="CA25" s="78"/>
    </row>
    <row r="26" spans="1:79" s="56" customFormat="1" ht="13.5" customHeight="1">
      <c r="A26" s="675" t="s">
        <v>319</v>
      </c>
      <c r="B26" s="676"/>
      <c r="C26" s="540" t="s">
        <v>137</v>
      </c>
      <c r="D26" s="541"/>
      <c r="E26" s="541"/>
      <c r="F26" s="541"/>
      <c r="G26" s="541"/>
      <c r="H26" s="541"/>
      <c r="I26" s="541"/>
      <c r="J26" s="541"/>
      <c r="K26" s="541"/>
      <c r="L26" s="541"/>
      <c r="M26" s="541"/>
      <c r="N26" s="541"/>
      <c r="O26" s="541"/>
      <c r="P26" s="541"/>
      <c r="Q26" s="541"/>
      <c r="R26" s="541"/>
      <c r="S26" s="541"/>
      <c r="T26" s="541" t="s">
        <v>320</v>
      </c>
      <c r="U26" s="541"/>
      <c r="V26" s="512" t="s">
        <v>138</v>
      </c>
      <c r="W26" s="512"/>
      <c r="X26" s="512"/>
      <c r="Y26" s="512"/>
      <c r="Z26" s="512"/>
      <c r="AA26" s="512"/>
      <c r="AB26" s="512"/>
      <c r="AC26" s="512"/>
      <c r="AD26" s="512"/>
      <c r="AE26" s="512"/>
      <c r="AF26" s="512"/>
      <c r="AG26" s="512"/>
      <c r="AH26" s="512"/>
      <c r="AI26" s="512"/>
      <c r="AJ26" s="512"/>
      <c r="AK26" s="512"/>
      <c r="AL26" s="513"/>
      <c r="AM26" s="78"/>
      <c r="AN26" s="675" t="s">
        <v>319</v>
      </c>
      <c r="AO26" s="676"/>
      <c r="AP26" s="540" t="s">
        <v>137</v>
      </c>
      <c r="AQ26" s="541"/>
      <c r="AR26" s="541"/>
      <c r="AS26" s="541"/>
      <c r="AT26" s="541"/>
      <c r="AU26" s="541"/>
      <c r="AV26" s="541"/>
      <c r="AW26" s="541"/>
      <c r="AX26" s="541"/>
      <c r="AY26" s="541"/>
      <c r="AZ26" s="541"/>
      <c r="BA26" s="541"/>
      <c r="BB26" s="541"/>
      <c r="BC26" s="541"/>
      <c r="BD26" s="541"/>
      <c r="BE26" s="541"/>
      <c r="BF26" s="541"/>
      <c r="BG26" s="541" t="s">
        <v>320</v>
      </c>
      <c r="BH26" s="541"/>
      <c r="BI26" s="512" t="s">
        <v>138</v>
      </c>
      <c r="BJ26" s="512"/>
      <c r="BK26" s="512"/>
      <c r="BL26" s="512"/>
      <c r="BM26" s="512"/>
      <c r="BN26" s="512"/>
      <c r="BO26" s="512"/>
      <c r="BP26" s="512"/>
      <c r="BQ26" s="512"/>
      <c r="BR26" s="512"/>
      <c r="BS26" s="512"/>
      <c r="BT26" s="512"/>
      <c r="BU26" s="512"/>
      <c r="BV26" s="512"/>
      <c r="BW26" s="512"/>
      <c r="BX26" s="512"/>
      <c r="BY26" s="513"/>
      <c r="BZ26" s="78"/>
      <c r="CA26" s="78"/>
    </row>
    <row r="27" spans="1:79" s="56" customFormat="1" ht="13.5" customHeight="1">
      <c r="A27" s="637"/>
      <c r="B27" s="638"/>
      <c r="C27" s="672" t="s">
        <v>117</v>
      </c>
      <c r="D27" s="673"/>
      <c r="E27" s="673"/>
      <c r="F27" s="673"/>
      <c r="G27" s="673"/>
      <c r="H27" s="673"/>
      <c r="I27" s="673"/>
      <c r="J27" s="673"/>
      <c r="K27" s="674"/>
      <c r="L27" s="677" t="s">
        <v>123</v>
      </c>
      <c r="M27" s="678"/>
      <c r="N27" s="678"/>
      <c r="O27" s="678"/>
      <c r="P27" s="678"/>
      <c r="Q27" s="678"/>
      <c r="R27" s="678"/>
      <c r="S27" s="678"/>
      <c r="T27" s="678"/>
      <c r="U27" s="677" t="s">
        <v>124</v>
      </c>
      <c r="V27" s="678"/>
      <c r="W27" s="678"/>
      <c r="X27" s="678"/>
      <c r="Y27" s="678"/>
      <c r="Z27" s="678"/>
      <c r="AA27" s="678"/>
      <c r="AB27" s="678"/>
      <c r="AC27" s="678"/>
      <c r="AD27" s="672" t="s">
        <v>130</v>
      </c>
      <c r="AE27" s="673"/>
      <c r="AF27" s="673"/>
      <c r="AG27" s="673"/>
      <c r="AH27" s="673"/>
      <c r="AI27" s="673"/>
      <c r="AJ27" s="673"/>
      <c r="AK27" s="673"/>
      <c r="AL27" s="674"/>
      <c r="AM27" s="78"/>
      <c r="AN27" s="637"/>
      <c r="AO27" s="638"/>
      <c r="AP27" s="672" t="s">
        <v>117</v>
      </c>
      <c r="AQ27" s="673"/>
      <c r="AR27" s="673"/>
      <c r="AS27" s="673"/>
      <c r="AT27" s="673"/>
      <c r="AU27" s="673"/>
      <c r="AV27" s="673"/>
      <c r="AW27" s="673"/>
      <c r="AX27" s="674"/>
      <c r="AY27" s="677" t="s">
        <v>123</v>
      </c>
      <c r="AZ27" s="678"/>
      <c r="BA27" s="678"/>
      <c r="BB27" s="678"/>
      <c r="BC27" s="678"/>
      <c r="BD27" s="678"/>
      <c r="BE27" s="678"/>
      <c r="BF27" s="678"/>
      <c r="BG27" s="678"/>
      <c r="BH27" s="677" t="s">
        <v>124</v>
      </c>
      <c r="BI27" s="678"/>
      <c r="BJ27" s="678"/>
      <c r="BK27" s="678"/>
      <c r="BL27" s="678"/>
      <c r="BM27" s="678"/>
      <c r="BN27" s="678"/>
      <c r="BO27" s="678"/>
      <c r="BP27" s="678"/>
      <c r="BQ27" s="672" t="s">
        <v>130</v>
      </c>
      <c r="BR27" s="673"/>
      <c r="BS27" s="673"/>
      <c r="BT27" s="673"/>
      <c r="BU27" s="673"/>
      <c r="BV27" s="673"/>
      <c r="BW27" s="673"/>
      <c r="BX27" s="673"/>
      <c r="BY27" s="674"/>
      <c r="BZ27" s="78"/>
      <c r="CA27" s="78"/>
    </row>
    <row r="28" spans="1:79" s="56" customFormat="1" ht="13.5" customHeight="1">
      <c r="A28" s="679" t="s">
        <v>133</v>
      </c>
      <c r="B28" s="679"/>
      <c r="C28" s="507"/>
      <c r="D28" s="508"/>
      <c r="E28" s="508"/>
      <c r="F28" s="508"/>
      <c r="G28" s="508"/>
      <c r="H28" s="508"/>
      <c r="I28" s="496" t="s">
        <v>131</v>
      </c>
      <c r="J28" s="496"/>
      <c r="K28" s="497"/>
      <c r="L28" s="507"/>
      <c r="M28" s="508"/>
      <c r="N28" s="508"/>
      <c r="O28" s="508"/>
      <c r="P28" s="508"/>
      <c r="Q28" s="508"/>
      <c r="R28" s="496" t="s">
        <v>131</v>
      </c>
      <c r="S28" s="496"/>
      <c r="T28" s="497"/>
      <c r="U28" s="507"/>
      <c r="V28" s="508"/>
      <c r="W28" s="508"/>
      <c r="X28" s="508"/>
      <c r="Y28" s="508"/>
      <c r="Z28" s="508"/>
      <c r="AA28" s="496" t="s">
        <v>131</v>
      </c>
      <c r="AB28" s="496"/>
      <c r="AC28" s="497"/>
      <c r="AD28" s="507">
        <f>SUM(C28,L28,U28)</f>
        <v>0</v>
      </c>
      <c r="AE28" s="508"/>
      <c r="AF28" s="508"/>
      <c r="AG28" s="508"/>
      <c r="AH28" s="508"/>
      <c r="AI28" s="508"/>
      <c r="AJ28" s="496" t="s">
        <v>131</v>
      </c>
      <c r="AK28" s="496"/>
      <c r="AL28" s="497"/>
      <c r="AM28" s="78"/>
      <c r="AN28" s="679" t="s">
        <v>133</v>
      </c>
      <c r="AO28" s="679"/>
      <c r="AP28" s="507"/>
      <c r="AQ28" s="508"/>
      <c r="AR28" s="508"/>
      <c r="AS28" s="508"/>
      <c r="AT28" s="508"/>
      <c r="AU28" s="508"/>
      <c r="AV28" s="496" t="s">
        <v>131</v>
      </c>
      <c r="AW28" s="496"/>
      <c r="AX28" s="497"/>
      <c r="AY28" s="507"/>
      <c r="AZ28" s="508"/>
      <c r="BA28" s="508"/>
      <c r="BB28" s="508"/>
      <c r="BC28" s="508"/>
      <c r="BD28" s="508"/>
      <c r="BE28" s="496" t="s">
        <v>131</v>
      </c>
      <c r="BF28" s="496"/>
      <c r="BG28" s="497"/>
      <c r="BH28" s="507"/>
      <c r="BI28" s="508"/>
      <c r="BJ28" s="508"/>
      <c r="BK28" s="508"/>
      <c r="BL28" s="508"/>
      <c r="BM28" s="508"/>
      <c r="BN28" s="496" t="s">
        <v>131</v>
      </c>
      <c r="BO28" s="496"/>
      <c r="BP28" s="497"/>
      <c r="BQ28" s="507">
        <f>SUM(AP28,AY28,BH28)</f>
        <v>0</v>
      </c>
      <c r="BR28" s="508"/>
      <c r="BS28" s="508"/>
      <c r="BT28" s="508"/>
      <c r="BU28" s="508"/>
      <c r="BV28" s="508"/>
      <c r="BW28" s="496" t="s">
        <v>131</v>
      </c>
      <c r="BX28" s="496"/>
      <c r="BY28" s="497"/>
      <c r="BZ28" s="78"/>
      <c r="CA28" s="78"/>
    </row>
    <row r="29" spans="1:79" s="56" customFormat="1" ht="13.5" customHeight="1">
      <c r="A29" s="679" t="s">
        <v>134</v>
      </c>
      <c r="B29" s="679"/>
      <c r="C29" s="507">
        <v>15</v>
      </c>
      <c r="D29" s="508"/>
      <c r="E29" s="508"/>
      <c r="F29" s="508"/>
      <c r="G29" s="508"/>
      <c r="H29" s="508"/>
      <c r="I29" s="496" t="s">
        <v>132</v>
      </c>
      <c r="J29" s="496"/>
      <c r="K29" s="497"/>
      <c r="L29" s="507">
        <v>30</v>
      </c>
      <c r="M29" s="508"/>
      <c r="N29" s="508"/>
      <c r="O29" s="508"/>
      <c r="P29" s="508"/>
      <c r="Q29" s="508"/>
      <c r="R29" s="496" t="s">
        <v>132</v>
      </c>
      <c r="S29" s="496"/>
      <c r="T29" s="497"/>
      <c r="U29" s="507">
        <v>30</v>
      </c>
      <c r="V29" s="508"/>
      <c r="W29" s="508"/>
      <c r="X29" s="508"/>
      <c r="Y29" s="508"/>
      <c r="Z29" s="508"/>
      <c r="AA29" s="496" t="s">
        <v>132</v>
      </c>
      <c r="AB29" s="496"/>
      <c r="AC29" s="497"/>
      <c r="AD29" s="507">
        <f t="shared" ref="AD29" si="0">SUM(C29,L29,U29)</f>
        <v>75</v>
      </c>
      <c r="AE29" s="508"/>
      <c r="AF29" s="508"/>
      <c r="AG29" s="508"/>
      <c r="AH29" s="508"/>
      <c r="AI29" s="508"/>
      <c r="AJ29" s="496" t="s">
        <v>132</v>
      </c>
      <c r="AK29" s="496"/>
      <c r="AL29" s="497"/>
      <c r="AM29" s="78"/>
      <c r="AN29" s="679" t="s">
        <v>134</v>
      </c>
      <c r="AO29" s="679"/>
      <c r="AP29" s="507">
        <v>20</v>
      </c>
      <c r="AQ29" s="508"/>
      <c r="AR29" s="508"/>
      <c r="AS29" s="508"/>
      <c r="AT29" s="508"/>
      <c r="AU29" s="508"/>
      <c r="AV29" s="496" t="s">
        <v>132</v>
      </c>
      <c r="AW29" s="496"/>
      <c r="AX29" s="497"/>
      <c r="AY29" s="507">
        <v>40</v>
      </c>
      <c r="AZ29" s="508"/>
      <c r="BA29" s="508"/>
      <c r="BB29" s="508"/>
      <c r="BC29" s="508"/>
      <c r="BD29" s="508"/>
      <c r="BE29" s="496" t="s">
        <v>132</v>
      </c>
      <c r="BF29" s="496"/>
      <c r="BG29" s="497"/>
      <c r="BH29" s="507">
        <v>40</v>
      </c>
      <c r="BI29" s="508"/>
      <c r="BJ29" s="508"/>
      <c r="BK29" s="508"/>
      <c r="BL29" s="508"/>
      <c r="BM29" s="508"/>
      <c r="BN29" s="496" t="s">
        <v>132</v>
      </c>
      <c r="BO29" s="496"/>
      <c r="BP29" s="497"/>
      <c r="BQ29" s="507">
        <f t="shared" ref="BQ29" si="1">SUM(AP29,AY29,BH29)</f>
        <v>100</v>
      </c>
      <c r="BR29" s="508"/>
      <c r="BS29" s="508"/>
      <c r="BT29" s="508"/>
      <c r="BU29" s="508"/>
      <c r="BV29" s="508"/>
      <c r="BW29" s="496" t="s">
        <v>132</v>
      </c>
      <c r="BX29" s="496"/>
      <c r="BY29" s="497"/>
      <c r="BZ29" s="78"/>
      <c r="CA29" s="78"/>
    </row>
    <row r="30" spans="1:79" s="56" customFormat="1" ht="13.5" customHeight="1">
      <c r="A30" s="679" t="s">
        <v>135</v>
      </c>
      <c r="B30" s="679"/>
      <c r="C30" s="507">
        <v>2</v>
      </c>
      <c r="D30" s="508"/>
      <c r="E30" s="508"/>
      <c r="F30" s="508"/>
      <c r="G30" s="508"/>
      <c r="H30" s="508"/>
      <c r="I30" s="496" t="s">
        <v>132</v>
      </c>
      <c r="J30" s="496"/>
      <c r="K30" s="497"/>
      <c r="L30" s="507">
        <v>3</v>
      </c>
      <c r="M30" s="508"/>
      <c r="N30" s="508"/>
      <c r="O30" s="508"/>
      <c r="P30" s="508"/>
      <c r="Q30" s="508"/>
      <c r="R30" s="496" t="s">
        <v>132</v>
      </c>
      <c r="S30" s="496"/>
      <c r="T30" s="497"/>
      <c r="U30" s="507">
        <v>3</v>
      </c>
      <c r="V30" s="508"/>
      <c r="W30" s="508"/>
      <c r="X30" s="508"/>
      <c r="Y30" s="508"/>
      <c r="Z30" s="508"/>
      <c r="AA30" s="496" t="s">
        <v>132</v>
      </c>
      <c r="AB30" s="496"/>
      <c r="AC30" s="497"/>
      <c r="AD30" s="507">
        <f t="shared" ref="AD30" si="2">SUM(C30,L30,U30)</f>
        <v>8</v>
      </c>
      <c r="AE30" s="508"/>
      <c r="AF30" s="508"/>
      <c r="AG30" s="508"/>
      <c r="AH30" s="508"/>
      <c r="AI30" s="508"/>
      <c r="AJ30" s="496" t="s">
        <v>132</v>
      </c>
      <c r="AK30" s="496"/>
      <c r="AL30" s="497"/>
      <c r="AM30" s="78"/>
      <c r="AN30" s="679" t="s">
        <v>135</v>
      </c>
      <c r="AO30" s="679"/>
      <c r="AP30" s="507">
        <v>2</v>
      </c>
      <c r="AQ30" s="508"/>
      <c r="AR30" s="508"/>
      <c r="AS30" s="508"/>
      <c r="AT30" s="508"/>
      <c r="AU30" s="508"/>
      <c r="AV30" s="496" t="s">
        <v>132</v>
      </c>
      <c r="AW30" s="496"/>
      <c r="AX30" s="497"/>
      <c r="AY30" s="507">
        <v>4</v>
      </c>
      <c r="AZ30" s="508"/>
      <c r="BA30" s="508"/>
      <c r="BB30" s="508"/>
      <c r="BC30" s="508"/>
      <c r="BD30" s="508"/>
      <c r="BE30" s="496" t="s">
        <v>132</v>
      </c>
      <c r="BF30" s="496"/>
      <c r="BG30" s="497"/>
      <c r="BH30" s="507">
        <v>4</v>
      </c>
      <c r="BI30" s="508"/>
      <c r="BJ30" s="508"/>
      <c r="BK30" s="508"/>
      <c r="BL30" s="508"/>
      <c r="BM30" s="508"/>
      <c r="BN30" s="496" t="s">
        <v>132</v>
      </c>
      <c r="BO30" s="496"/>
      <c r="BP30" s="497"/>
      <c r="BQ30" s="507">
        <f t="shared" ref="BQ30" si="3">SUM(AP30,AY30,BH30)</f>
        <v>10</v>
      </c>
      <c r="BR30" s="508"/>
      <c r="BS30" s="508"/>
      <c r="BT30" s="508"/>
      <c r="BU30" s="508"/>
      <c r="BV30" s="508"/>
      <c r="BW30" s="496" t="s">
        <v>132</v>
      </c>
      <c r="BX30" s="496"/>
      <c r="BY30" s="497"/>
      <c r="BZ30" s="78"/>
      <c r="CA30" s="78"/>
    </row>
    <row r="31" spans="1:79" s="56" customFormat="1" ht="13.5" customHeight="1">
      <c r="A31" s="637" t="s">
        <v>127</v>
      </c>
      <c r="B31" s="638"/>
      <c r="C31" s="475" t="s">
        <v>277</v>
      </c>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7"/>
      <c r="AM31" s="76"/>
      <c r="AN31" s="637" t="s">
        <v>127</v>
      </c>
      <c r="AO31" s="638"/>
      <c r="AP31" s="475" t="s">
        <v>204</v>
      </c>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7"/>
      <c r="BZ31" s="76"/>
      <c r="CA31" s="76"/>
    </row>
    <row r="32" spans="1:79" s="56" customFormat="1" ht="13.5" customHeight="1">
      <c r="A32" s="639"/>
      <c r="B32" s="640"/>
      <c r="C32" s="478"/>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80"/>
      <c r="AM32" s="76"/>
      <c r="AN32" s="639"/>
      <c r="AO32" s="640"/>
      <c r="AP32" s="478"/>
      <c r="AQ32" s="479"/>
      <c r="AR32" s="479"/>
      <c r="AS32" s="479"/>
      <c r="AT32" s="479"/>
      <c r="AU32" s="479"/>
      <c r="AV32" s="479"/>
      <c r="AW32" s="479"/>
      <c r="AX32" s="479"/>
      <c r="AY32" s="479"/>
      <c r="AZ32" s="479"/>
      <c r="BA32" s="479"/>
      <c r="BB32" s="479"/>
      <c r="BC32" s="479"/>
      <c r="BD32" s="479"/>
      <c r="BE32" s="479"/>
      <c r="BF32" s="479"/>
      <c r="BG32" s="479"/>
      <c r="BH32" s="479"/>
      <c r="BI32" s="479"/>
      <c r="BJ32" s="479"/>
      <c r="BK32" s="479"/>
      <c r="BL32" s="479"/>
      <c r="BM32" s="479"/>
      <c r="BN32" s="479"/>
      <c r="BO32" s="479"/>
      <c r="BP32" s="479"/>
      <c r="BQ32" s="479"/>
      <c r="BR32" s="479"/>
      <c r="BS32" s="479"/>
      <c r="BT32" s="479"/>
      <c r="BU32" s="479"/>
      <c r="BV32" s="479"/>
      <c r="BW32" s="479"/>
      <c r="BX32" s="479"/>
      <c r="BY32" s="480"/>
      <c r="BZ32" s="76"/>
      <c r="CA32" s="76"/>
    </row>
    <row r="33" spans="1:79" s="56" customFormat="1" ht="13.5" customHeight="1">
      <c r="A33" s="641"/>
      <c r="B33" s="642"/>
      <c r="C33" s="481"/>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c r="AM33" s="76"/>
      <c r="AN33" s="641"/>
      <c r="AO33" s="642"/>
      <c r="AP33" s="481"/>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c r="BS33" s="482"/>
      <c r="BT33" s="482"/>
      <c r="BU33" s="482"/>
      <c r="BV33" s="482"/>
      <c r="BW33" s="482"/>
      <c r="BX33" s="482"/>
      <c r="BY33" s="483"/>
      <c r="BZ33" s="76"/>
      <c r="CA33" s="76"/>
    </row>
    <row r="34" spans="1:79" s="56" customFormat="1" ht="13.5" customHeight="1">
      <c r="A34" s="637" t="s">
        <v>317</v>
      </c>
      <c r="B34" s="638"/>
      <c r="C34" s="474" t="s">
        <v>229</v>
      </c>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76"/>
      <c r="AN34" s="637" t="s">
        <v>316</v>
      </c>
      <c r="AO34" s="638"/>
      <c r="AP34" s="474" t="s">
        <v>220</v>
      </c>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76"/>
      <c r="CA34" s="76"/>
    </row>
    <row r="35" spans="1:79" s="56" customFormat="1" ht="13.5" customHeight="1">
      <c r="A35" s="639"/>
      <c r="B35" s="640"/>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76"/>
      <c r="AN35" s="639"/>
      <c r="AO35" s="640"/>
      <c r="AP35" s="474"/>
      <c r="AQ35" s="474"/>
      <c r="AR35" s="474"/>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76"/>
      <c r="CA35" s="76"/>
    </row>
    <row r="36" spans="1:79" s="56" customFormat="1" ht="13.5" customHeight="1">
      <c r="A36" s="639"/>
      <c r="B36" s="640"/>
      <c r="C36" s="474"/>
      <c r="D36" s="474"/>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76"/>
      <c r="AN36" s="639"/>
      <c r="AO36" s="640"/>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76"/>
      <c r="CA36" s="76"/>
    </row>
    <row r="37" spans="1:79" s="56" customFormat="1" ht="13.5" customHeight="1">
      <c r="A37" s="639"/>
      <c r="B37" s="640"/>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76"/>
      <c r="AN37" s="639"/>
      <c r="AO37" s="640"/>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76"/>
      <c r="CA37" s="76"/>
    </row>
    <row r="38" spans="1:79" s="56" customFormat="1" ht="13.5" customHeight="1">
      <c r="A38" s="641"/>
      <c r="B38" s="642"/>
      <c r="C38" s="474"/>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76"/>
      <c r="AN38" s="641"/>
      <c r="AO38" s="642"/>
      <c r="AP38" s="474"/>
      <c r="AQ38" s="474"/>
      <c r="AR38" s="474"/>
      <c r="AS38" s="474"/>
      <c r="AT38" s="474"/>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76"/>
      <c r="CA38" s="76"/>
    </row>
    <row r="39" spans="1:79" s="56" customFormat="1" ht="13.5" customHeight="1">
      <c r="A39" s="637" t="s">
        <v>128</v>
      </c>
      <c r="B39" s="638"/>
      <c r="C39" s="475" t="s">
        <v>205</v>
      </c>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7"/>
      <c r="AM39" s="76"/>
      <c r="AN39" s="637" t="s">
        <v>128</v>
      </c>
      <c r="AO39" s="638"/>
      <c r="AP39" s="475" t="s">
        <v>206</v>
      </c>
      <c r="AQ39" s="476"/>
      <c r="AR39" s="476"/>
      <c r="AS39" s="476"/>
      <c r="AT39" s="476"/>
      <c r="AU39" s="476"/>
      <c r="AV39" s="476"/>
      <c r="AW39" s="476"/>
      <c r="AX39" s="476"/>
      <c r="AY39" s="476"/>
      <c r="AZ39" s="476"/>
      <c r="BA39" s="476"/>
      <c r="BB39" s="476"/>
      <c r="BC39" s="476"/>
      <c r="BD39" s="476"/>
      <c r="BE39" s="476"/>
      <c r="BF39" s="476"/>
      <c r="BG39" s="476"/>
      <c r="BH39" s="476"/>
      <c r="BI39" s="476"/>
      <c r="BJ39" s="476"/>
      <c r="BK39" s="476"/>
      <c r="BL39" s="476"/>
      <c r="BM39" s="476"/>
      <c r="BN39" s="476"/>
      <c r="BO39" s="476"/>
      <c r="BP39" s="476"/>
      <c r="BQ39" s="476"/>
      <c r="BR39" s="476"/>
      <c r="BS39" s="476"/>
      <c r="BT39" s="476"/>
      <c r="BU39" s="476"/>
      <c r="BV39" s="476"/>
      <c r="BW39" s="476"/>
      <c r="BX39" s="476"/>
      <c r="BY39" s="477"/>
      <c r="BZ39" s="76"/>
      <c r="CA39" s="76"/>
    </row>
    <row r="40" spans="1:79" s="56" customFormat="1" ht="13.5" customHeight="1">
      <c r="A40" s="639"/>
      <c r="B40" s="640"/>
      <c r="C40" s="478"/>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80"/>
      <c r="AM40" s="76"/>
      <c r="AN40" s="639"/>
      <c r="AO40" s="640"/>
      <c r="AP40" s="478"/>
      <c r="AQ40" s="479"/>
      <c r="AR40" s="479"/>
      <c r="AS40" s="479"/>
      <c r="AT40" s="479"/>
      <c r="AU40" s="479"/>
      <c r="AV40" s="479"/>
      <c r="AW40" s="479"/>
      <c r="AX40" s="479"/>
      <c r="AY40" s="479"/>
      <c r="AZ40" s="479"/>
      <c r="BA40" s="479"/>
      <c r="BB40" s="479"/>
      <c r="BC40" s="479"/>
      <c r="BD40" s="479"/>
      <c r="BE40" s="479"/>
      <c r="BF40" s="479"/>
      <c r="BG40" s="479"/>
      <c r="BH40" s="479"/>
      <c r="BI40" s="479"/>
      <c r="BJ40" s="479"/>
      <c r="BK40" s="479"/>
      <c r="BL40" s="479"/>
      <c r="BM40" s="479"/>
      <c r="BN40" s="479"/>
      <c r="BO40" s="479"/>
      <c r="BP40" s="479"/>
      <c r="BQ40" s="479"/>
      <c r="BR40" s="479"/>
      <c r="BS40" s="479"/>
      <c r="BT40" s="479"/>
      <c r="BU40" s="479"/>
      <c r="BV40" s="479"/>
      <c r="BW40" s="479"/>
      <c r="BX40" s="479"/>
      <c r="BY40" s="480"/>
      <c r="BZ40" s="76"/>
      <c r="CA40" s="76"/>
    </row>
    <row r="41" spans="1:79" s="56" customFormat="1" ht="13.5" customHeight="1">
      <c r="A41" s="639"/>
      <c r="B41" s="640"/>
      <c r="C41" s="478"/>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479"/>
      <c r="AF41" s="479"/>
      <c r="AG41" s="479"/>
      <c r="AH41" s="479"/>
      <c r="AI41" s="479"/>
      <c r="AJ41" s="479"/>
      <c r="AK41" s="479"/>
      <c r="AL41" s="480"/>
      <c r="AM41" s="76"/>
      <c r="AN41" s="639"/>
      <c r="AO41" s="640"/>
      <c r="AP41" s="478"/>
      <c r="AQ41" s="479"/>
      <c r="AR41" s="479"/>
      <c r="AS41" s="479"/>
      <c r="AT41" s="479"/>
      <c r="AU41" s="479"/>
      <c r="AV41" s="479"/>
      <c r="AW41" s="479"/>
      <c r="AX41" s="479"/>
      <c r="AY41" s="479"/>
      <c r="AZ41" s="479"/>
      <c r="BA41" s="479"/>
      <c r="BB41" s="479"/>
      <c r="BC41" s="479"/>
      <c r="BD41" s="479"/>
      <c r="BE41" s="479"/>
      <c r="BF41" s="479"/>
      <c r="BG41" s="479"/>
      <c r="BH41" s="479"/>
      <c r="BI41" s="479"/>
      <c r="BJ41" s="479"/>
      <c r="BK41" s="479"/>
      <c r="BL41" s="479"/>
      <c r="BM41" s="479"/>
      <c r="BN41" s="479"/>
      <c r="BO41" s="479"/>
      <c r="BP41" s="479"/>
      <c r="BQ41" s="479"/>
      <c r="BR41" s="479"/>
      <c r="BS41" s="479"/>
      <c r="BT41" s="479"/>
      <c r="BU41" s="479"/>
      <c r="BV41" s="479"/>
      <c r="BW41" s="479"/>
      <c r="BX41" s="479"/>
      <c r="BY41" s="480"/>
      <c r="BZ41" s="76"/>
      <c r="CA41" s="76"/>
    </row>
    <row r="42" spans="1:79" s="56" customFormat="1" ht="13.5" customHeight="1">
      <c r="A42" s="639"/>
      <c r="B42" s="640"/>
      <c r="C42" s="478"/>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79"/>
      <c r="AI42" s="479"/>
      <c r="AJ42" s="479"/>
      <c r="AK42" s="479"/>
      <c r="AL42" s="480"/>
      <c r="AM42" s="76"/>
      <c r="AN42" s="639"/>
      <c r="AO42" s="640"/>
      <c r="AP42" s="478"/>
      <c r="AQ42" s="479"/>
      <c r="AR42" s="479"/>
      <c r="AS42" s="479"/>
      <c r="AT42" s="479"/>
      <c r="AU42" s="479"/>
      <c r="AV42" s="479"/>
      <c r="AW42" s="479"/>
      <c r="AX42" s="479"/>
      <c r="AY42" s="479"/>
      <c r="AZ42" s="479"/>
      <c r="BA42" s="479"/>
      <c r="BB42" s="479"/>
      <c r="BC42" s="479"/>
      <c r="BD42" s="479"/>
      <c r="BE42" s="479"/>
      <c r="BF42" s="479"/>
      <c r="BG42" s="479"/>
      <c r="BH42" s="479"/>
      <c r="BI42" s="479"/>
      <c r="BJ42" s="479"/>
      <c r="BK42" s="479"/>
      <c r="BL42" s="479"/>
      <c r="BM42" s="479"/>
      <c r="BN42" s="479"/>
      <c r="BO42" s="479"/>
      <c r="BP42" s="479"/>
      <c r="BQ42" s="479"/>
      <c r="BR42" s="479"/>
      <c r="BS42" s="479"/>
      <c r="BT42" s="479"/>
      <c r="BU42" s="479"/>
      <c r="BV42" s="479"/>
      <c r="BW42" s="479"/>
      <c r="BX42" s="479"/>
      <c r="BY42" s="480"/>
      <c r="BZ42" s="76"/>
      <c r="CA42" s="76"/>
    </row>
    <row r="43" spans="1:79" s="56" customFormat="1" ht="13.5" customHeight="1">
      <c r="A43" s="641"/>
      <c r="B43" s="642"/>
      <c r="C43" s="481"/>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3"/>
      <c r="AM43" s="76"/>
      <c r="AN43" s="641"/>
      <c r="AO43" s="642"/>
      <c r="AP43" s="481"/>
      <c r="AQ43" s="482"/>
      <c r="AR43" s="482"/>
      <c r="AS43" s="482"/>
      <c r="AT43" s="482"/>
      <c r="AU43" s="482"/>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c r="BS43" s="482"/>
      <c r="BT43" s="482"/>
      <c r="BU43" s="482"/>
      <c r="BV43" s="482"/>
      <c r="BW43" s="482"/>
      <c r="BX43" s="482"/>
      <c r="BY43" s="483"/>
      <c r="BZ43" s="76"/>
      <c r="CA43" s="76"/>
    </row>
    <row r="44" spans="1:79" ht="13.5" customHeight="1">
      <c r="A44" s="54"/>
      <c r="B44" s="54"/>
      <c r="X44" s="55"/>
      <c r="AN44" s="54"/>
      <c r="AO44" s="54"/>
      <c r="BK44" s="55"/>
    </row>
    <row r="45" spans="1:79" ht="13.5" customHeight="1">
      <c r="A45" s="54"/>
      <c r="B45" s="54"/>
      <c r="X45" s="55"/>
      <c r="AN45" s="54"/>
      <c r="AO45" s="54"/>
      <c r="BK45" s="55"/>
    </row>
    <row r="46" spans="1:79" ht="13.5" customHeight="1">
      <c r="A46" s="54"/>
      <c r="B46" s="54"/>
      <c r="X46" s="55"/>
      <c r="AN46" s="54"/>
      <c r="AO46" s="54"/>
      <c r="BK46" s="55"/>
    </row>
    <row r="47" spans="1:79" ht="13.5" customHeight="1">
      <c r="A47" s="54"/>
      <c r="B47" s="54"/>
      <c r="X47" s="55"/>
      <c r="AN47" s="54"/>
      <c r="AO47" s="54"/>
      <c r="BK47" s="55"/>
    </row>
    <row r="48" spans="1:79" ht="21.75" customHeight="1">
      <c r="A48" s="643" t="s">
        <v>144</v>
      </c>
      <c r="B48" s="644"/>
      <c r="C48" s="554" t="s">
        <v>158</v>
      </c>
      <c r="D48" s="555"/>
      <c r="E48" s="555"/>
      <c r="F48" s="555"/>
      <c r="G48" s="555" t="s">
        <v>324</v>
      </c>
      <c r="H48" s="555"/>
      <c r="I48" s="555"/>
      <c r="J48" s="555"/>
      <c r="K48" s="555"/>
      <c r="L48" s="555"/>
      <c r="M48" s="555"/>
      <c r="N48" s="555"/>
      <c r="O48" s="555"/>
      <c r="P48" s="555"/>
      <c r="Q48" s="555"/>
      <c r="R48" s="555"/>
      <c r="S48" s="555"/>
      <c r="T48" s="555"/>
      <c r="U48" s="555"/>
      <c r="V48" s="555"/>
      <c r="W48" s="555"/>
      <c r="X48" s="555"/>
      <c r="Y48" s="555"/>
      <c r="Z48" s="555"/>
      <c r="AA48" s="555"/>
      <c r="AB48" s="555"/>
      <c r="AC48" s="555"/>
      <c r="AD48" s="555"/>
      <c r="AE48" s="555"/>
      <c r="AF48" s="555"/>
      <c r="AG48" s="555"/>
      <c r="AH48" s="555"/>
      <c r="AI48" s="555"/>
      <c r="AJ48" s="555"/>
      <c r="AK48" s="555"/>
      <c r="AL48" s="567"/>
      <c r="AM48" s="77"/>
      <c r="BZ48" s="77"/>
      <c r="CA48" s="77"/>
    </row>
    <row r="49" spans="1:79" ht="13.5" customHeight="1">
      <c r="A49" s="648" t="s">
        <v>105</v>
      </c>
      <c r="B49" s="649"/>
      <c r="C49" s="574" t="s">
        <v>284</v>
      </c>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76"/>
      <c r="AM49" s="77"/>
      <c r="BZ49" s="77"/>
      <c r="CA49" s="77"/>
    </row>
    <row r="50" spans="1:79" ht="13.5" customHeight="1">
      <c r="A50" s="650"/>
      <c r="B50" s="651"/>
      <c r="C50" s="577"/>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9"/>
      <c r="AM50" s="77"/>
      <c r="BZ50" s="77"/>
      <c r="CA50" s="77"/>
    </row>
    <row r="51" spans="1:79" ht="13.5" customHeight="1">
      <c r="A51" s="650"/>
      <c r="B51" s="651"/>
      <c r="C51" s="577"/>
      <c r="D51" s="578"/>
      <c r="E51" s="578"/>
      <c r="F51" s="578"/>
      <c r="G51" s="578"/>
      <c r="H51" s="578"/>
      <c r="I51" s="578"/>
      <c r="J51" s="578"/>
      <c r="K51" s="578"/>
      <c r="L51" s="57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9"/>
      <c r="AM51" s="77"/>
      <c r="BZ51" s="77"/>
      <c r="CA51" s="77"/>
    </row>
    <row r="52" spans="1:79" ht="13.5" customHeight="1">
      <c r="A52" s="650"/>
      <c r="B52" s="651"/>
      <c r="C52" s="577"/>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8"/>
      <c r="AL52" s="579"/>
      <c r="AM52" s="77"/>
      <c r="BZ52" s="77"/>
      <c r="CA52" s="77"/>
    </row>
    <row r="53" spans="1:79" ht="13.5" customHeight="1">
      <c r="A53" s="650"/>
      <c r="B53" s="651"/>
      <c r="C53" s="577"/>
      <c r="D53" s="578"/>
      <c r="E53" s="578"/>
      <c r="F53" s="578"/>
      <c r="G53" s="578"/>
      <c r="H53" s="578"/>
      <c r="I53" s="578"/>
      <c r="J53" s="578"/>
      <c r="K53" s="578"/>
      <c r="L53" s="57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9"/>
      <c r="AM53" s="77"/>
      <c r="BZ53" s="77"/>
      <c r="CA53" s="77"/>
    </row>
    <row r="54" spans="1:79" ht="13.5" customHeight="1">
      <c r="A54" s="650"/>
      <c r="B54" s="651"/>
      <c r="C54" s="577"/>
      <c r="D54" s="578"/>
      <c r="E54" s="578"/>
      <c r="F54" s="578"/>
      <c r="G54" s="578"/>
      <c r="H54" s="578"/>
      <c r="I54" s="578"/>
      <c r="J54" s="578"/>
      <c r="K54" s="578"/>
      <c r="L54" s="578"/>
      <c r="M54" s="578"/>
      <c r="N54" s="578"/>
      <c r="O54" s="578"/>
      <c r="P54" s="578"/>
      <c r="Q54" s="578"/>
      <c r="R54" s="578"/>
      <c r="S54" s="578"/>
      <c r="T54" s="578"/>
      <c r="U54" s="578"/>
      <c r="V54" s="578"/>
      <c r="W54" s="578"/>
      <c r="X54" s="578"/>
      <c r="Y54" s="578"/>
      <c r="Z54" s="578"/>
      <c r="AA54" s="578"/>
      <c r="AB54" s="578"/>
      <c r="AC54" s="578"/>
      <c r="AD54" s="578"/>
      <c r="AE54" s="578"/>
      <c r="AF54" s="578"/>
      <c r="AG54" s="578"/>
      <c r="AH54" s="578"/>
      <c r="AI54" s="578"/>
      <c r="AJ54" s="578"/>
      <c r="AK54" s="578"/>
      <c r="AL54" s="579"/>
      <c r="AM54" s="77"/>
      <c r="BZ54" s="77"/>
      <c r="CA54" s="77"/>
    </row>
    <row r="55" spans="1:79" ht="13.5" customHeight="1">
      <c r="A55" s="650"/>
      <c r="B55" s="651"/>
      <c r="C55" s="577"/>
      <c r="D55" s="578"/>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9"/>
      <c r="AM55" s="77"/>
      <c r="BZ55" s="77"/>
      <c r="CA55" s="77"/>
    </row>
    <row r="56" spans="1:79" ht="13.5" customHeight="1">
      <c r="A56" s="650"/>
      <c r="B56" s="651"/>
      <c r="C56" s="580"/>
      <c r="D56" s="581"/>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581"/>
      <c r="AJ56" s="581"/>
      <c r="AK56" s="581"/>
      <c r="AL56" s="582"/>
      <c r="AM56" s="77"/>
      <c r="BZ56" s="77"/>
      <c r="CA56" s="77"/>
    </row>
    <row r="57" spans="1:79" s="56" customFormat="1" ht="13.5" customHeight="1">
      <c r="A57" s="650"/>
      <c r="B57" s="651"/>
      <c r="C57" s="683" t="s">
        <v>15</v>
      </c>
      <c r="D57" s="684"/>
      <c r="E57" s="684"/>
      <c r="F57" s="685"/>
      <c r="G57" s="558"/>
      <c r="H57" s="559"/>
      <c r="I57" s="559"/>
      <c r="J57" s="559"/>
      <c r="K57" s="559"/>
      <c r="L57" s="559"/>
      <c r="M57" s="559"/>
      <c r="N57" s="559"/>
      <c r="O57" s="559"/>
      <c r="P57" s="559"/>
      <c r="Q57" s="559"/>
      <c r="R57" s="559"/>
      <c r="S57" s="559"/>
      <c r="T57" s="560"/>
      <c r="U57" s="654" t="s">
        <v>111</v>
      </c>
      <c r="V57" s="655"/>
      <c r="W57" s="655"/>
      <c r="X57" s="656"/>
      <c r="Y57" s="558"/>
      <c r="Z57" s="559"/>
      <c r="AA57" s="559"/>
      <c r="AB57" s="559"/>
      <c r="AC57" s="559"/>
      <c r="AD57" s="559"/>
      <c r="AE57" s="559"/>
      <c r="AF57" s="559"/>
      <c r="AG57" s="559"/>
      <c r="AH57" s="559"/>
      <c r="AI57" s="559"/>
      <c r="AJ57" s="559"/>
      <c r="AK57" s="559"/>
      <c r="AL57" s="560"/>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c r="A58" s="650"/>
      <c r="B58" s="651"/>
      <c r="C58" s="680" t="s">
        <v>16</v>
      </c>
      <c r="D58" s="681"/>
      <c r="E58" s="681"/>
      <c r="F58" s="682"/>
      <c r="G58" s="561"/>
      <c r="H58" s="562"/>
      <c r="I58" s="562"/>
      <c r="J58" s="562"/>
      <c r="K58" s="562"/>
      <c r="L58" s="562"/>
      <c r="M58" s="562"/>
      <c r="N58" s="562"/>
      <c r="O58" s="562"/>
      <c r="P58" s="562"/>
      <c r="Q58" s="562"/>
      <c r="R58" s="562"/>
      <c r="S58" s="562"/>
      <c r="T58" s="563"/>
      <c r="U58" s="645" t="s">
        <v>112</v>
      </c>
      <c r="V58" s="646"/>
      <c r="W58" s="646"/>
      <c r="X58" s="647"/>
      <c r="Y58" s="561"/>
      <c r="Z58" s="562"/>
      <c r="AA58" s="562"/>
      <c r="AB58" s="562"/>
      <c r="AC58" s="562"/>
      <c r="AD58" s="562"/>
      <c r="AE58" s="562"/>
      <c r="AF58" s="562"/>
      <c r="AG58" s="562"/>
      <c r="AH58" s="562"/>
      <c r="AI58" s="562"/>
      <c r="AJ58" s="562"/>
      <c r="AK58" s="562"/>
      <c r="AL58" s="563"/>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c r="A59" s="650"/>
      <c r="B59" s="651"/>
      <c r="C59" s="680" t="s">
        <v>17</v>
      </c>
      <c r="D59" s="681"/>
      <c r="E59" s="681"/>
      <c r="F59" s="682"/>
      <c r="G59" s="561"/>
      <c r="H59" s="562"/>
      <c r="I59" s="562"/>
      <c r="J59" s="562"/>
      <c r="K59" s="562"/>
      <c r="L59" s="562"/>
      <c r="M59" s="562"/>
      <c r="N59" s="562"/>
      <c r="O59" s="562"/>
      <c r="P59" s="562"/>
      <c r="Q59" s="562"/>
      <c r="R59" s="562"/>
      <c r="S59" s="562"/>
      <c r="T59" s="563"/>
      <c r="U59" s="645" t="s">
        <v>113</v>
      </c>
      <c r="V59" s="646"/>
      <c r="W59" s="646"/>
      <c r="X59" s="647"/>
      <c r="Y59" s="561"/>
      <c r="Z59" s="562"/>
      <c r="AA59" s="562"/>
      <c r="AB59" s="562"/>
      <c r="AC59" s="562"/>
      <c r="AD59" s="562"/>
      <c r="AE59" s="562"/>
      <c r="AF59" s="562"/>
      <c r="AG59" s="562"/>
      <c r="AH59" s="562"/>
      <c r="AI59" s="562"/>
      <c r="AJ59" s="562"/>
      <c r="AK59" s="562"/>
      <c r="AL59" s="563"/>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c r="A60" s="650"/>
      <c r="B60" s="651"/>
      <c r="C60" s="680" t="s">
        <v>18</v>
      </c>
      <c r="D60" s="681"/>
      <c r="E60" s="681"/>
      <c r="F60" s="682"/>
      <c r="G60" s="561"/>
      <c r="H60" s="562"/>
      <c r="I60" s="562"/>
      <c r="J60" s="562"/>
      <c r="K60" s="562"/>
      <c r="L60" s="562"/>
      <c r="M60" s="562"/>
      <c r="N60" s="562"/>
      <c r="O60" s="562"/>
      <c r="P60" s="562"/>
      <c r="Q60" s="562"/>
      <c r="R60" s="562"/>
      <c r="S60" s="562"/>
      <c r="T60" s="563"/>
      <c r="U60" s="645" t="s">
        <v>114</v>
      </c>
      <c r="V60" s="646"/>
      <c r="W60" s="646"/>
      <c r="X60" s="647"/>
      <c r="Y60" s="561"/>
      <c r="Z60" s="562"/>
      <c r="AA60" s="562"/>
      <c r="AB60" s="562"/>
      <c r="AC60" s="562"/>
      <c r="AD60" s="562"/>
      <c r="AE60" s="562"/>
      <c r="AF60" s="562"/>
      <c r="AG60" s="562"/>
      <c r="AH60" s="562"/>
      <c r="AI60" s="562"/>
      <c r="AJ60" s="562"/>
      <c r="AK60" s="562"/>
      <c r="AL60" s="563"/>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c r="A61" s="652"/>
      <c r="B61" s="653"/>
      <c r="C61" s="686" t="s">
        <v>19</v>
      </c>
      <c r="D61" s="687"/>
      <c r="E61" s="687"/>
      <c r="F61" s="688"/>
      <c r="G61" s="564"/>
      <c r="H61" s="565"/>
      <c r="I61" s="565"/>
      <c r="J61" s="565"/>
      <c r="K61" s="565"/>
      <c r="L61" s="565"/>
      <c r="M61" s="565"/>
      <c r="N61" s="565"/>
      <c r="O61" s="565"/>
      <c r="P61" s="565"/>
      <c r="Q61" s="565"/>
      <c r="R61" s="565"/>
      <c r="S61" s="565"/>
      <c r="T61" s="566"/>
      <c r="U61" s="660" t="s">
        <v>115</v>
      </c>
      <c r="V61" s="661"/>
      <c r="W61" s="661"/>
      <c r="X61" s="662"/>
      <c r="Y61" s="564"/>
      <c r="Z61" s="565"/>
      <c r="AA61" s="565"/>
      <c r="AB61" s="565"/>
      <c r="AC61" s="565"/>
      <c r="AD61" s="565"/>
      <c r="AE61" s="565"/>
      <c r="AF61" s="565"/>
      <c r="AG61" s="565"/>
      <c r="AH61" s="565"/>
      <c r="AI61" s="565"/>
      <c r="AJ61" s="565"/>
      <c r="AK61" s="565"/>
      <c r="AL61" s="566"/>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c r="A62" s="637" t="s">
        <v>141</v>
      </c>
      <c r="B62" s="638"/>
      <c r="C62" s="475"/>
      <c r="D62" s="476"/>
      <c r="E62" s="476"/>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7"/>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c r="A63" s="639"/>
      <c r="B63" s="640"/>
      <c r="C63" s="478"/>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479"/>
      <c r="AG63" s="479"/>
      <c r="AH63" s="479"/>
      <c r="AI63" s="479"/>
      <c r="AJ63" s="479"/>
      <c r="AK63" s="479"/>
      <c r="AL63" s="480"/>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c r="A64" s="639"/>
      <c r="B64" s="640"/>
      <c r="C64" s="478"/>
      <c r="D64" s="479"/>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79"/>
      <c r="AG64" s="479"/>
      <c r="AH64" s="479"/>
      <c r="AI64" s="479"/>
      <c r="AJ64" s="479"/>
      <c r="AK64" s="479"/>
      <c r="AL64" s="480"/>
      <c r="AM64" s="200"/>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0"/>
      <c r="CA64" s="200"/>
    </row>
    <row r="65" spans="1:79" s="56" customFormat="1" ht="13.5" customHeight="1">
      <c r="A65" s="639"/>
      <c r="B65" s="640"/>
      <c r="C65" s="478"/>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J65" s="479"/>
      <c r="AK65" s="479"/>
      <c r="AL65" s="480"/>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c r="A66" s="639"/>
      <c r="B66" s="640"/>
      <c r="C66" s="478"/>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479"/>
      <c r="AK66" s="479"/>
      <c r="AL66" s="480"/>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c r="A67" s="641"/>
      <c r="B67" s="642"/>
      <c r="C67" s="481"/>
      <c r="D67" s="482"/>
      <c r="E67" s="482"/>
      <c r="F67" s="482"/>
      <c r="G67" s="482"/>
      <c r="H67" s="482"/>
      <c r="I67" s="482"/>
      <c r="J67" s="482"/>
      <c r="K67" s="482"/>
      <c r="L67" s="482"/>
      <c r="M67" s="482"/>
      <c r="N67" s="482"/>
      <c r="O67" s="482"/>
      <c r="P67" s="482"/>
      <c r="Q67" s="482"/>
      <c r="R67" s="482"/>
      <c r="S67" s="482"/>
      <c r="T67" s="482"/>
      <c r="U67" s="482"/>
      <c r="V67" s="482"/>
      <c r="W67" s="482"/>
      <c r="X67" s="482"/>
      <c r="Y67" s="482"/>
      <c r="Z67" s="482"/>
      <c r="AA67" s="482"/>
      <c r="AB67" s="482"/>
      <c r="AC67" s="482"/>
      <c r="AD67" s="482"/>
      <c r="AE67" s="482"/>
      <c r="AF67" s="482"/>
      <c r="AG67" s="482"/>
      <c r="AH67" s="482"/>
      <c r="AI67" s="482"/>
      <c r="AJ67" s="482"/>
      <c r="AK67" s="482"/>
      <c r="AL67" s="483"/>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c r="A68" s="637" t="s">
        <v>116</v>
      </c>
      <c r="B68" s="638"/>
      <c r="C68" s="657" t="s">
        <v>117</v>
      </c>
      <c r="D68" s="658"/>
      <c r="E68" s="658"/>
      <c r="F68" s="659"/>
      <c r="G68" s="501">
        <v>3</v>
      </c>
      <c r="H68" s="502"/>
      <c r="I68" s="502"/>
      <c r="J68" s="503" t="s">
        <v>118</v>
      </c>
      <c r="K68" s="503"/>
      <c r="L68" s="503"/>
      <c r="M68" s="504" t="s">
        <v>119</v>
      </c>
      <c r="N68" s="504"/>
      <c r="O68" s="502">
        <v>5</v>
      </c>
      <c r="P68" s="502"/>
      <c r="Q68" s="502"/>
      <c r="R68" s="505" t="s">
        <v>120</v>
      </c>
      <c r="S68" s="505"/>
      <c r="T68" s="504" t="s">
        <v>121</v>
      </c>
      <c r="U68" s="504"/>
      <c r="V68" s="547">
        <v>1</v>
      </c>
      <c r="W68" s="547"/>
      <c r="X68" s="547"/>
      <c r="Y68" s="505" t="s">
        <v>122</v>
      </c>
      <c r="Z68" s="548"/>
      <c r="AA68" s="669" t="s">
        <v>21</v>
      </c>
      <c r="AB68" s="670"/>
      <c r="AC68" s="671"/>
      <c r="AD68" s="501">
        <v>15</v>
      </c>
      <c r="AE68" s="502"/>
      <c r="AF68" s="502"/>
      <c r="AG68" s="502"/>
      <c r="AH68" s="549" t="s">
        <v>143</v>
      </c>
      <c r="AI68" s="549"/>
      <c r="AJ68" s="549"/>
      <c r="AK68" s="549"/>
      <c r="AL68" s="550"/>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c r="A69" s="639"/>
      <c r="B69" s="640"/>
      <c r="C69" s="663" t="s">
        <v>123</v>
      </c>
      <c r="D69" s="664"/>
      <c r="E69" s="664"/>
      <c r="F69" s="665"/>
      <c r="G69" s="517">
        <v>3</v>
      </c>
      <c r="H69" s="518"/>
      <c r="I69" s="518"/>
      <c r="J69" s="519" t="s">
        <v>118</v>
      </c>
      <c r="K69" s="519"/>
      <c r="L69" s="519"/>
      <c r="M69" s="520" t="s">
        <v>119</v>
      </c>
      <c r="N69" s="520"/>
      <c r="O69" s="518">
        <v>5</v>
      </c>
      <c r="P69" s="518"/>
      <c r="Q69" s="518"/>
      <c r="R69" s="544" t="s">
        <v>120</v>
      </c>
      <c r="S69" s="544"/>
      <c r="T69" s="520" t="s">
        <v>121</v>
      </c>
      <c r="U69" s="520"/>
      <c r="V69" s="545">
        <v>2</v>
      </c>
      <c r="W69" s="545"/>
      <c r="X69" s="545"/>
      <c r="Y69" s="544" t="s">
        <v>122</v>
      </c>
      <c r="Z69" s="546"/>
      <c r="AA69" s="631" t="s">
        <v>21</v>
      </c>
      <c r="AB69" s="632"/>
      <c r="AC69" s="633"/>
      <c r="AD69" s="517">
        <v>15</v>
      </c>
      <c r="AE69" s="518"/>
      <c r="AF69" s="518"/>
      <c r="AG69" s="518"/>
      <c r="AH69" s="542" t="s">
        <v>143</v>
      </c>
      <c r="AI69" s="542"/>
      <c r="AJ69" s="542"/>
      <c r="AK69" s="542"/>
      <c r="AL69" s="543"/>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c r="A70" s="641"/>
      <c r="B70" s="642"/>
      <c r="C70" s="666" t="s">
        <v>124</v>
      </c>
      <c r="D70" s="667"/>
      <c r="E70" s="667"/>
      <c r="F70" s="668"/>
      <c r="G70" s="521">
        <v>3</v>
      </c>
      <c r="H70" s="522"/>
      <c r="I70" s="522"/>
      <c r="J70" s="539" t="s">
        <v>118</v>
      </c>
      <c r="K70" s="539"/>
      <c r="L70" s="539"/>
      <c r="M70" s="532" t="s">
        <v>119</v>
      </c>
      <c r="N70" s="532"/>
      <c r="O70" s="522">
        <v>5</v>
      </c>
      <c r="P70" s="522"/>
      <c r="Q70" s="522"/>
      <c r="R70" s="534" t="s">
        <v>120</v>
      </c>
      <c r="S70" s="534"/>
      <c r="T70" s="532" t="s">
        <v>121</v>
      </c>
      <c r="U70" s="532"/>
      <c r="V70" s="533">
        <v>2</v>
      </c>
      <c r="W70" s="533"/>
      <c r="X70" s="533"/>
      <c r="Y70" s="534" t="s">
        <v>122</v>
      </c>
      <c r="Z70" s="535"/>
      <c r="AA70" s="634" t="s">
        <v>21</v>
      </c>
      <c r="AB70" s="635"/>
      <c r="AC70" s="636"/>
      <c r="AD70" s="521">
        <v>15</v>
      </c>
      <c r="AE70" s="522"/>
      <c r="AF70" s="522"/>
      <c r="AG70" s="522"/>
      <c r="AH70" s="523" t="s">
        <v>143</v>
      </c>
      <c r="AI70" s="523"/>
      <c r="AJ70" s="523"/>
      <c r="AK70" s="523"/>
      <c r="AL70" s="524"/>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c r="A71" s="675" t="s">
        <v>319</v>
      </c>
      <c r="B71" s="676"/>
      <c r="C71" s="540" t="s">
        <v>137</v>
      </c>
      <c r="D71" s="541"/>
      <c r="E71" s="541"/>
      <c r="F71" s="541"/>
      <c r="G71" s="541"/>
      <c r="H71" s="541"/>
      <c r="I71" s="541"/>
      <c r="J71" s="541"/>
      <c r="K71" s="541"/>
      <c r="L71" s="541"/>
      <c r="M71" s="541"/>
      <c r="N71" s="541"/>
      <c r="O71" s="541"/>
      <c r="P71" s="541"/>
      <c r="Q71" s="541"/>
      <c r="R71" s="541"/>
      <c r="S71" s="541"/>
      <c r="T71" s="541" t="s">
        <v>320</v>
      </c>
      <c r="U71" s="541"/>
      <c r="V71" s="512" t="s">
        <v>138</v>
      </c>
      <c r="W71" s="512"/>
      <c r="X71" s="512"/>
      <c r="Y71" s="512"/>
      <c r="Z71" s="512"/>
      <c r="AA71" s="512"/>
      <c r="AB71" s="512"/>
      <c r="AC71" s="512"/>
      <c r="AD71" s="512"/>
      <c r="AE71" s="512"/>
      <c r="AF71" s="512"/>
      <c r="AG71" s="512"/>
      <c r="AH71" s="512"/>
      <c r="AI71" s="512"/>
      <c r="AJ71" s="512"/>
      <c r="AK71" s="512"/>
      <c r="AL71" s="513"/>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c r="A72" s="637"/>
      <c r="B72" s="638"/>
      <c r="C72" s="672" t="s">
        <v>117</v>
      </c>
      <c r="D72" s="673"/>
      <c r="E72" s="673"/>
      <c r="F72" s="673"/>
      <c r="G72" s="673"/>
      <c r="H72" s="673"/>
      <c r="I72" s="673"/>
      <c r="J72" s="673"/>
      <c r="K72" s="674"/>
      <c r="L72" s="677" t="s">
        <v>123</v>
      </c>
      <c r="M72" s="678"/>
      <c r="N72" s="678"/>
      <c r="O72" s="678"/>
      <c r="P72" s="678"/>
      <c r="Q72" s="678"/>
      <c r="R72" s="678"/>
      <c r="S72" s="678"/>
      <c r="T72" s="678"/>
      <c r="U72" s="677" t="s">
        <v>124</v>
      </c>
      <c r="V72" s="678"/>
      <c r="W72" s="678"/>
      <c r="X72" s="678"/>
      <c r="Y72" s="678"/>
      <c r="Z72" s="678"/>
      <c r="AA72" s="678"/>
      <c r="AB72" s="678"/>
      <c r="AC72" s="678"/>
      <c r="AD72" s="672" t="s">
        <v>130</v>
      </c>
      <c r="AE72" s="673"/>
      <c r="AF72" s="673"/>
      <c r="AG72" s="673"/>
      <c r="AH72" s="673"/>
      <c r="AI72" s="673"/>
      <c r="AJ72" s="673"/>
      <c r="AK72" s="673"/>
      <c r="AL72" s="674"/>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c r="A73" s="679" t="s">
        <v>133</v>
      </c>
      <c r="B73" s="679"/>
      <c r="C73" s="507"/>
      <c r="D73" s="508"/>
      <c r="E73" s="508"/>
      <c r="F73" s="508"/>
      <c r="G73" s="508"/>
      <c r="H73" s="508"/>
      <c r="I73" s="496" t="s">
        <v>131</v>
      </c>
      <c r="J73" s="496"/>
      <c r="K73" s="497"/>
      <c r="L73" s="507"/>
      <c r="M73" s="508"/>
      <c r="N73" s="508"/>
      <c r="O73" s="508"/>
      <c r="P73" s="508"/>
      <c r="Q73" s="508"/>
      <c r="R73" s="496" t="s">
        <v>131</v>
      </c>
      <c r="S73" s="496"/>
      <c r="T73" s="497"/>
      <c r="U73" s="507"/>
      <c r="V73" s="508"/>
      <c r="W73" s="508"/>
      <c r="X73" s="508"/>
      <c r="Y73" s="508"/>
      <c r="Z73" s="508"/>
      <c r="AA73" s="496" t="s">
        <v>131</v>
      </c>
      <c r="AB73" s="496"/>
      <c r="AC73" s="497"/>
      <c r="AD73" s="507">
        <f>SUM(C73,L73,U73)</f>
        <v>0</v>
      </c>
      <c r="AE73" s="508"/>
      <c r="AF73" s="508"/>
      <c r="AG73" s="508"/>
      <c r="AH73" s="508"/>
      <c r="AI73" s="508"/>
      <c r="AJ73" s="496" t="s">
        <v>131</v>
      </c>
      <c r="AK73" s="496"/>
      <c r="AL73" s="497"/>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c r="A74" s="679" t="s">
        <v>134</v>
      </c>
      <c r="B74" s="679"/>
      <c r="C74" s="507">
        <v>15</v>
      </c>
      <c r="D74" s="508"/>
      <c r="E74" s="508"/>
      <c r="F74" s="508"/>
      <c r="G74" s="508"/>
      <c r="H74" s="508"/>
      <c r="I74" s="496" t="s">
        <v>132</v>
      </c>
      <c r="J74" s="496"/>
      <c r="K74" s="497"/>
      <c r="L74" s="507">
        <v>30</v>
      </c>
      <c r="M74" s="508"/>
      <c r="N74" s="508"/>
      <c r="O74" s="508"/>
      <c r="P74" s="508"/>
      <c r="Q74" s="508"/>
      <c r="R74" s="496" t="s">
        <v>132</v>
      </c>
      <c r="S74" s="496"/>
      <c r="T74" s="497"/>
      <c r="U74" s="507">
        <v>30</v>
      </c>
      <c r="V74" s="508"/>
      <c r="W74" s="508"/>
      <c r="X74" s="508"/>
      <c r="Y74" s="508"/>
      <c r="Z74" s="508"/>
      <c r="AA74" s="496" t="s">
        <v>132</v>
      </c>
      <c r="AB74" s="496"/>
      <c r="AC74" s="497"/>
      <c r="AD74" s="507">
        <f t="shared" ref="AD74" si="4">SUM(C74,L74,U74)</f>
        <v>75</v>
      </c>
      <c r="AE74" s="508"/>
      <c r="AF74" s="508"/>
      <c r="AG74" s="508"/>
      <c r="AH74" s="508"/>
      <c r="AI74" s="508"/>
      <c r="AJ74" s="496" t="s">
        <v>132</v>
      </c>
      <c r="AK74" s="496"/>
      <c r="AL74" s="497"/>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c r="A75" s="679" t="s">
        <v>135</v>
      </c>
      <c r="B75" s="679"/>
      <c r="C75" s="507">
        <v>2</v>
      </c>
      <c r="D75" s="508"/>
      <c r="E75" s="508"/>
      <c r="F75" s="508"/>
      <c r="G75" s="508"/>
      <c r="H75" s="508"/>
      <c r="I75" s="496" t="s">
        <v>132</v>
      </c>
      <c r="J75" s="496"/>
      <c r="K75" s="497"/>
      <c r="L75" s="507">
        <v>4</v>
      </c>
      <c r="M75" s="508"/>
      <c r="N75" s="508"/>
      <c r="O75" s="508"/>
      <c r="P75" s="508"/>
      <c r="Q75" s="508"/>
      <c r="R75" s="496" t="s">
        <v>132</v>
      </c>
      <c r="S75" s="496"/>
      <c r="T75" s="497"/>
      <c r="U75" s="507">
        <v>4</v>
      </c>
      <c r="V75" s="508"/>
      <c r="W75" s="508"/>
      <c r="X75" s="508"/>
      <c r="Y75" s="508"/>
      <c r="Z75" s="508"/>
      <c r="AA75" s="496" t="s">
        <v>132</v>
      </c>
      <c r="AB75" s="496"/>
      <c r="AC75" s="497"/>
      <c r="AD75" s="507">
        <f t="shared" ref="AD75" si="5">SUM(C75,L75,U75)</f>
        <v>10</v>
      </c>
      <c r="AE75" s="508"/>
      <c r="AF75" s="508"/>
      <c r="AG75" s="508"/>
      <c r="AH75" s="508"/>
      <c r="AI75" s="508"/>
      <c r="AJ75" s="496" t="s">
        <v>132</v>
      </c>
      <c r="AK75" s="496"/>
      <c r="AL75" s="497"/>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c r="A76" s="637" t="s">
        <v>127</v>
      </c>
      <c r="B76" s="638"/>
      <c r="C76" s="475"/>
      <c r="D76" s="476"/>
      <c r="E76" s="476"/>
      <c r="F76" s="476"/>
      <c r="G76" s="476"/>
      <c r="H76" s="476"/>
      <c r="I76" s="476"/>
      <c r="J76" s="476"/>
      <c r="K76" s="476"/>
      <c r="L76" s="476"/>
      <c r="M76" s="476"/>
      <c r="N76" s="476"/>
      <c r="O76" s="476"/>
      <c r="P76" s="476"/>
      <c r="Q76" s="476"/>
      <c r="R76" s="476"/>
      <c r="S76" s="476"/>
      <c r="T76" s="476"/>
      <c r="U76" s="476"/>
      <c r="V76" s="476"/>
      <c r="W76" s="476"/>
      <c r="X76" s="476"/>
      <c r="Y76" s="476"/>
      <c r="Z76" s="476"/>
      <c r="AA76" s="476"/>
      <c r="AB76" s="476"/>
      <c r="AC76" s="476"/>
      <c r="AD76" s="476"/>
      <c r="AE76" s="476"/>
      <c r="AF76" s="476"/>
      <c r="AG76" s="476"/>
      <c r="AH76" s="476"/>
      <c r="AI76" s="476"/>
      <c r="AJ76" s="476"/>
      <c r="AK76" s="476"/>
      <c r="AL76" s="477"/>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c r="A77" s="639"/>
      <c r="B77" s="640"/>
      <c r="C77" s="478"/>
      <c r="D77" s="479"/>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79"/>
      <c r="AL77" s="480"/>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c r="A78" s="641"/>
      <c r="B78" s="642"/>
      <c r="C78" s="481"/>
      <c r="D78" s="482"/>
      <c r="E78" s="482"/>
      <c r="F78" s="482"/>
      <c r="G78" s="481"/>
      <c r="H78" s="482"/>
      <c r="I78" s="482"/>
      <c r="J78" s="482"/>
      <c r="K78" s="482"/>
      <c r="L78" s="482"/>
      <c r="M78" s="482"/>
      <c r="N78" s="482"/>
      <c r="O78" s="483"/>
      <c r="P78" s="482"/>
      <c r="Q78" s="482"/>
      <c r="R78" s="482"/>
      <c r="S78" s="482"/>
      <c r="T78" s="482"/>
      <c r="U78" s="482"/>
      <c r="V78" s="482"/>
      <c r="W78" s="482"/>
      <c r="X78" s="482"/>
      <c r="Y78" s="482"/>
      <c r="Z78" s="482"/>
      <c r="AA78" s="482"/>
      <c r="AB78" s="482"/>
      <c r="AC78" s="482"/>
      <c r="AD78" s="482"/>
      <c r="AE78" s="482"/>
      <c r="AF78" s="482"/>
      <c r="AG78" s="482"/>
      <c r="AH78" s="482"/>
      <c r="AI78" s="482"/>
      <c r="AJ78" s="482"/>
      <c r="AK78" s="482"/>
      <c r="AL78" s="483"/>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c r="A79" s="637" t="s">
        <v>317</v>
      </c>
      <c r="B79" s="638"/>
      <c r="C79" s="474"/>
      <c r="D79" s="474"/>
      <c r="E79" s="474"/>
      <c r="F79" s="551"/>
      <c r="G79" s="474"/>
      <c r="H79" s="474"/>
      <c r="I79" s="474"/>
      <c r="J79" s="474"/>
      <c r="K79" s="474"/>
      <c r="L79" s="474"/>
      <c r="M79" s="474"/>
      <c r="N79" s="474"/>
      <c r="O79" s="474"/>
      <c r="P79" s="552"/>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c r="A80" s="639"/>
      <c r="B80" s="640"/>
      <c r="C80" s="474"/>
      <c r="D80" s="474"/>
      <c r="E80" s="474"/>
      <c r="F80" s="551"/>
      <c r="G80" s="474"/>
      <c r="H80" s="474"/>
      <c r="I80" s="474"/>
      <c r="J80" s="474"/>
      <c r="K80" s="474"/>
      <c r="L80" s="474"/>
      <c r="M80" s="474"/>
      <c r="N80" s="474"/>
      <c r="O80" s="474"/>
      <c r="P80" s="552"/>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c r="A81" s="639"/>
      <c r="B81" s="640"/>
      <c r="C81" s="474"/>
      <c r="D81" s="474"/>
      <c r="E81" s="474"/>
      <c r="F81" s="474"/>
      <c r="G81" s="553"/>
      <c r="H81" s="553"/>
      <c r="I81" s="553"/>
      <c r="J81" s="553"/>
      <c r="K81" s="553"/>
      <c r="L81" s="553"/>
      <c r="M81" s="553"/>
      <c r="N81" s="553"/>
      <c r="O81" s="553"/>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c r="A82" s="639"/>
      <c r="B82" s="640"/>
      <c r="C82" s="474"/>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c r="A83" s="641"/>
      <c r="B83" s="642"/>
      <c r="C83" s="474"/>
      <c r="D83" s="474"/>
      <c r="E83" s="474"/>
      <c r="F83" s="47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c r="A84" s="637" t="s">
        <v>128</v>
      </c>
      <c r="B84" s="638"/>
      <c r="C84" s="475" t="s">
        <v>207</v>
      </c>
      <c r="D84" s="476"/>
      <c r="E84" s="476"/>
      <c r="F84" s="476"/>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76"/>
      <c r="AJ84" s="476"/>
      <c r="AK84" s="476"/>
      <c r="AL84" s="477"/>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c r="A85" s="639"/>
      <c r="B85" s="640"/>
      <c r="C85" s="478"/>
      <c r="D85" s="479"/>
      <c r="E85" s="479"/>
      <c r="F85" s="479"/>
      <c r="G85" s="479"/>
      <c r="H85" s="479"/>
      <c r="I85" s="479"/>
      <c r="J85" s="479"/>
      <c r="K85" s="479"/>
      <c r="L85" s="479"/>
      <c r="M85" s="479"/>
      <c r="N85" s="479"/>
      <c r="O85" s="479"/>
      <c r="P85" s="479"/>
      <c r="Q85" s="479"/>
      <c r="R85" s="479"/>
      <c r="S85" s="479"/>
      <c r="T85" s="479"/>
      <c r="U85" s="479"/>
      <c r="V85" s="479"/>
      <c r="W85" s="479"/>
      <c r="X85" s="479"/>
      <c r="Y85" s="479"/>
      <c r="Z85" s="479"/>
      <c r="AA85" s="479"/>
      <c r="AB85" s="479"/>
      <c r="AC85" s="479"/>
      <c r="AD85" s="479"/>
      <c r="AE85" s="479"/>
      <c r="AF85" s="479"/>
      <c r="AG85" s="479"/>
      <c r="AH85" s="479"/>
      <c r="AI85" s="479"/>
      <c r="AJ85" s="479"/>
      <c r="AK85" s="479"/>
      <c r="AL85" s="480"/>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c r="A86" s="639"/>
      <c r="B86" s="640"/>
      <c r="C86" s="478"/>
      <c r="D86" s="479"/>
      <c r="E86" s="479"/>
      <c r="F86" s="479"/>
      <c r="G86" s="479"/>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479"/>
      <c r="AL86" s="480"/>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c r="A87" s="639"/>
      <c r="B87" s="640"/>
      <c r="C87" s="478"/>
      <c r="D87" s="479"/>
      <c r="E87" s="479"/>
      <c r="F87" s="479"/>
      <c r="G87" s="479"/>
      <c r="H87" s="479"/>
      <c r="I87" s="479"/>
      <c r="J87" s="479"/>
      <c r="K87" s="479"/>
      <c r="L87" s="479"/>
      <c r="M87" s="479"/>
      <c r="N87" s="479"/>
      <c r="O87" s="479"/>
      <c r="P87" s="479"/>
      <c r="Q87" s="479"/>
      <c r="R87" s="479"/>
      <c r="S87" s="479"/>
      <c r="T87" s="479"/>
      <c r="U87" s="479"/>
      <c r="V87" s="479"/>
      <c r="W87" s="479"/>
      <c r="X87" s="479"/>
      <c r="Y87" s="479"/>
      <c r="Z87" s="479"/>
      <c r="AA87" s="479"/>
      <c r="AB87" s="479"/>
      <c r="AC87" s="479"/>
      <c r="AD87" s="479"/>
      <c r="AE87" s="479"/>
      <c r="AF87" s="479"/>
      <c r="AG87" s="479"/>
      <c r="AH87" s="479"/>
      <c r="AI87" s="479"/>
      <c r="AJ87" s="479"/>
      <c r="AK87" s="479"/>
      <c r="AL87" s="480"/>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c r="A88" s="641"/>
      <c r="B88" s="642"/>
      <c r="C88" s="481"/>
      <c r="D88" s="482"/>
      <c r="E88" s="482"/>
      <c r="F88" s="482"/>
      <c r="G88" s="482"/>
      <c r="H88" s="482"/>
      <c r="I88" s="482"/>
      <c r="J88" s="482"/>
      <c r="K88" s="482"/>
      <c r="L88" s="482"/>
      <c r="M88" s="482"/>
      <c r="N88" s="482"/>
      <c r="O88" s="482"/>
      <c r="P88" s="482"/>
      <c r="Q88" s="482"/>
      <c r="R88" s="482"/>
      <c r="S88" s="482"/>
      <c r="T88" s="482"/>
      <c r="U88" s="482"/>
      <c r="V88" s="482"/>
      <c r="W88" s="482"/>
      <c r="X88" s="482"/>
      <c r="Y88" s="482"/>
      <c r="Z88" s="482"/>
      <c r="AA88" s="482"/>
      <c r="AB88" s="482"/>
      <c r="AC88" s="482"/>
      <c r="AD88" s="482"/>
      <c r="AE88" s="482"/>
      <c r="AF88" s="482"/>
      <c r="AG88" s="482"/>
      <c r="AH88" s="482"/>
      <c r="AI88" s="482"/>
      <c r="AJ88" s="482"/>
      <c r="AK88" s="482"/>
      <c r="AL88" s="483"/>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4"/>
  <sheetViews>
    <sheetView view="pageBreakPreview" zoomScaleNormal="84" zoomScaleSheetLayoutView="100" workbookViewId="0">
      <selection activeCell="A4" sqref="A4:AL7"/>
    </sheetView>
  </sheetViews>
  <sheetFormatPr defaultRowHeight="11.2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c r="A1" s="49" t="s">
        <v>102</v>
      </c>
      <c r="B1" s="54"/>
      <c r="AI1" s="55" t="str">
        <f>'１目標'!F1</f>
        <v>（○○地域雇用創造協議会）</v>
      </c>
      <c r="AN1" s="54"/>
      <c r="AO1" s="54"/>
      <c r="BK1" s="55"/>
    </row>
    <row r="2" spans="1:79" ht="13.5" customHeight="1">
      <c r="A2" s="54"/>
      <c r="B2" s="54"/>
      <c r="X2" s="55"/>
      <c r="AN2" s="54"/>
      <c r="AO2" s="54"/>
      <c r="BK2" s="55"/>
    </row>
    <row r="3" spans="1:79" ht="21.75" customHeight="1">
      <c r="A3" s="733" t="s">
        <v>144</v>
      </c>
      <c r="B3" s="734"/>
      <c r="C3" s="554" t="s">
        <v>129</v>
      </c>
      <c r="D3" s="555"/>
      <c r="E3" s="555"/>
      <c r="F3" s="555"/>
      <c r="G3" s="555" t="s">
        <v>323</v>
      </c>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67"/>
      <c r="AM3" s="77"/>
      <c r="AN3" s="733" t="s">
        <v>144</v>
      </c>
      <c r="AO3" s="734"/>
      <c r="AP3" s="554" t="s">
        <v>34</v>
      </c>
      <c r="AQ3" s="555"/>
      <c r="AR3" s="555"/>
      <c r="AS3" s="555"/>
      <c r="AT3" s="555" t="s">
        <v>145</v>
      </c>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67"/>
      <c r="BZ3" s="77"/>
      <c r="CA3" s="77"/>
    </row>
    <row r="4" spans="1:79" ht="13.5" customHeight="1">
      <c r="A4" s="735" t="s">
        <v>105</v>
      </c>
      <c r="B4" s="736"/>
      <c r="C4" s="574" t="s">
        <v>325</v>
      </c>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6"/>
      <c r="AM4" s="77"/>
      <c r="AN4" s="735" t="s">
        <v>105</v>
      </c>
      <c r="AO4" s="736"/>
      <c r="AP4" s="574" t="s">
        <v>326</v>
      </c>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c r="BS4" s="575"/>
      <c r="BT4" s="575"/>
      <c r="BU4" s="575"/>
      <c r="BV4" s="575"/>
      <c r="BW4" s="575"/>
      <c r="BX4" s="575"/>
      <c r="BY4" s="576"/>
      <c r="BZ4" s="77"/>
      <c r="CA4" s="77"/>
    </row>
    <row r="5" spans="1:79" ht="13.5" customHeight="1">
      <c r="A5" s="737"/>
      <c r="B5" s="738"/>
      <c r="C5" s="577"/>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9"/>
      <c r="AM5" s="77"/>
      <c r="AN5" s="737"/>
      <c r="AO5" s="738"/>
      <c r="AP5" s="577"/>
      <c r="AQ5" s="578"/>
      <c r="AR5" s="578"/>
      <c r="AS5" s="578"/>
      <c r="AT5" s="578"/>
      <c r="AU5" s="578"/>
      <c r="AV5" s="578"/>
      <c r="AW5" s="578"/>
      <c r="AX5" s="578"/>
      <c r="AY5" s="578"/>
      <c r="AZ5" s="578"/>
      <c r="BA5" s="578"/>
      <c r="BB5" s="578"/>
      <c r="BC5" s="578"/>
      <c r="BD5" s="578"/>
      <c r="BE5" s="578"/>
      <c r="BF5" s="578"/>
      <c r="BG5" s="578"/>
      <c r="BH5" s="578"/>
      <c r="BI5" s="578"/>
      <c r="BJ5" s="578"/>
      <c r="BK5" s="578"/>
      <c r="BL5" s="578"/>
      <c r="BM5" s="578"/>
      <c r="BN5" s="578"/>
      <c r="BO5" s="578"/>
      <c r="BP5" s="578"/>
      <c r="BQ5" s="578"/>
      <c r="BR5" s="578"/>
      <c r="BS5" s="578"/>
      <c r="BT5" s="578"/>
      <c r="BU5" s="578"/>
      <c r="BV5" s="578"/>
      <c r="BW5" s="578"/>
      <c r="BX5" s="578"/>
      <c r="BY5" s="579"/>
      <c r="BZ5" s="77"/>
      <c r="CA5" s="77"/>
    </row>
    <row r="6" spans="1:79" ht="13.5" customHeight="1">
      <c r="A6" s="737"/>
      <c r="B6" s="738"/>
      <c r="C6" s="577"/>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9"/>
      <c r="AM6" s="77"/>
      <c r="AN6" s="737"/>
      <c r="AO6" s="738"/>
      <c r="AP6" s="577"/>
      <c r="AQ6" s="578"/>
      <c r="AR6" s="578"/>
      <c r="AS6" s="578"/>
      <c r="AT6" s="578"/>
      <c r="AU6" s="578"/>
      <c r="AV6" s="578"/>
      <c r="AW6" s="578"/>
      <c r="AX6" s="578"/>
      <c r="AY6" s="578"/>
      <c r="AZ6" s="578"/>
      <c r="BA6" s="578"/>
      <c r="BB6" s="578"/>
      <c r="BC6" s="578"/>
      <c r="BD6" s="578"/>
      <c r="BE6" s="578"/>
      <c r="BF6" s="578"/>
      <c r="BG6" s="578"/>
      <c r="BH6" s="578"/>
      <c r="BI6" s="578"/>
      <c r="BJ6" s="578"/>
      <c r="BK6" s="578"/>
      <c r="BL6" s="578"/>
      <c r="BM6" s="578"/>
      <c r="BN6" s="578"/>
      <c r="BO6" s="578"/>
      <c r="BP6" s="578"/>
      <c r="BQ6" s="578"/>
      <c r="BR6" s="578"/>
      <c r="BS6" s="578"/>
      <c r="BT6" s="578"/>
      <c r="BU6" s="578"/>
      <c r="BV6" s="578"/>
      <c r="BW6" s="578"/>
      <c r="BX6" s="578"/>
      <c r="BY6" s="579"/>
      <c r="BZ6" s="77"/>
      <c r="CA6" s="77"/>
    </row>
    <row r="7" spans="1:79" ht="13.5" customHeight="1">
      <c r="A7" s="737"/>
      <c r="B7" s="738"/>
      <c r="C7" s="577"/>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9"/>
      <c r="AM7" s="77"/>
      <c r="AN7" s="737"/>
      <c r="AO7" s="738"/>
      <c r="AP7" s="577"/>
      <c r="AQ7" s="578"/>
      <c r="AR7" s="578"/>
      <c r="AS7" s="578"/>
      <c r="AT7" s="578"/>
      <c r="AU7" s="578"/>
      <c r="AV7" s="578"/>
      <c r="AW7" s="578"/>
      <c r="AX7" s="578"/>
      <c r="AY7" s="578"/>
      <c r="AZ7" s="578"/>
      <c r="BA7" s="578"/>
      <c r="BB7" s="578"/>
      <c r="BC7" s="578"/>
      <c r="BD7" s="578"/>
      <c r="BE7" s="578"/>
      <c r="BF7" s="578"/>
      <c r="BG7" s="578"/>
      <c r="BH7" s="578"/>
      <c r="BI7" s="578"/>
      <c r="BJ7" s="578"/>
      <c r="BK7" s="578"/>
      <c r="BL7" s="578"/>
      <c r="BM7" s="578"/>
      <c r="BN7" s="578"/>
      <c r="BO7" s="578"/>
      <c r="BP7" s="578"/>
      <c r="BQ7" s="578"/>
      <c r="BR7" s="578"/>
      <c r="BS7" s="578"/>
      <c r="BT7" s="578"/>
      <c r="BU7" s="578"/>
      <c r="BV7" s="578"/>
      <c r="BW7" s="578"/>
      <c r="BX7" s="578"/>
      <c r="BY7" s="579"/>
      <c r="BZ7" s="77"/>
      <c r="CA7" s="77"/>
    </row>
    <row r="8" spans="1:79" s="56" customFormat="1" ht="13.5" customHeight="1">
      <c r="A8" s="701" t="s">
        <v>141</v>
      </c>
      <c r="B8" s="702"/>
      <c r="C8" s="475" t="s">
        <v>172</v>
      </c>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7"/>
      <c r="AM8" s="76"/>
      <c r="AN8" s="701" t="s">
        <v>141</v>
      </c>
      <c r="AO8" s="702"/>
      <c r="AP8" s="475" t="s">
        <v>213</v>
      </c>
      <c r="AQ8" s="476"/>
      <c r="AR8" s="476"/>
      <c r="AS8" s="476"/>
      <c r="AT8" s="476"/>
      <c r="AU8" s="476"/>
      <c r="AV8" s="476"/>
      <c r="AW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c r="BW8" s="476"/>
      <c r="BX8" s="476"/>
      <c r="BY8" s="477"/>
      <c r="BZ8" s="76"/>
      <c r="CA8" s="76"/>
    </row>
    <row r="9" spans="1:79" s="56" customFormat="1" ht="13.5" customHeight="1">
      <c r="A9" s="728"/>
      <c r="B9" s="729"/>
      <c r="C9" s="478"/>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80"/>
      <c r="AM9" s="76"/>
      <c r="AN9" s="728"/>
      <c r="AO9" s="729"/>
      <c r="AP9" s="478"/>
      <c r="AQ9" s="479"/>
      <c r="AR9" s="479"/>
      <c r="AS9" s="479"/>
      <c r="AT9" s="479"/>
      <c r="AU9" s="479"/>
      <c r="AV9" s="479"/>
      <c r="AW9" s="479"/>
      <c r="AX9" s="479"/>
      <c r="AY9" s="479"/>
      <c r="AZ9" s="479"/>
      <c r="BA9" s="479"/>
      <c r="BB9" s="479"/>
      <c r="BC9" s="479"/>
      <c r="BD9" s="479"/>
      <c r="BE9" s="479"/>
      <c r="BF9" s="479"/>
      <c r="BG9" s="479"/>
      <c r="BH9" s="479"/>
      <c r="BI9" s="479"/>
      <c r="BJ9" s="479"/>
      <c r="BK9" s="479"/>
      <c r="BL9" s="479"/>
      <c r="BM9" s="479"/>
      <c r="BN9" s="479"/>
      <c r="BO9" s="479"/>
      <c r="BP9" s="479"/>
      <c r="BQ9" s="479"/>
      <c r="BR9" s="479"/>
      <c r="BS9" s="479"/>
      <c r="BT9" s="479"/>
      <c r="BU9" s="479"/>
      <c r="BV9" s="479"/>
      <c r="BW9" s="479"/>
      <c r="BX9" s="479"/>
      <c r="BY9" s="480"/>
      <c r="BZ9" s="76"/>
      <c r="CA9" s="76"/>
    </row>
    <row r="10" spans="1:79" s="56" customFormat="1" ht="13.5" customHeight="1">
      <c r="A10" s="728"/>
      <c r="B10" s="729"/>
      <c r="C10" s="478"/>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80"/>
      <c r="AM10" s="76"/>
      <c r="AN10" s="728"/>
      <c r="AO10" s="729"/>
      <c r="AP10" s="478"/>
      <c r="AQ10" s="479"/>
      <c r="AR10" s="479"/>
      <c r="AS10" s="479"/>
      <c r="AT10" s="479"/>
      <c r="AU10" s="479"/>
      <c r="AV10" s="479"/>
      <c r="AW10" s="479"/>
      <c r="AX10" s="479"/>
      <c r="AY10" s="479"/>
      <c r="AZ10" s="479"/>
      <c r="BA10" s="479"/>
      <c r="BB10" s="479"/>
      <c r="BC10" s="479"/>
      <c r="BD10" s="479"/>
      <c r="BE10" s="479"/>
      <c r="BF10" s="479"/>
      <c r="BG10" s="479"/>
      <c r="BH10" s="479"/>
      <c r="BI10" s="479"/>
      <c r="BJ10" s="479"/>
      <c r="BK10" s="479"/>
      <c r="BL10" s="479"/>
      <c r="BM10" s="479"/>
      <c r="BN10" s="479"/>
      <c r="BO10" s="479"/>
      <c r="BP10" s="479"/>
      <c r="BQ10" s="479"/>
      <c r="BR10" s="479"/>
      <c r="BS10" s="479"/>
      <c r="BT10" s="479"/>
      <c r="BU10" s="479"/>
      <c r="BV10" s="479"/>
      <c r="BW10" s="479"/>
      <c r="BX10" s="479"/>
      <c r="BY10" s="480"/>
      <c r="BZ10" s="76"/>
      <c r="CA10" s="76"/>
    </row>
    <row r="11" spans="1:79" s="56" customFormat="1" ht="13.5" customHeight="1">
      <c r="A11" s="703"/>
      <c r="B11" s="704"/>
      <c r="C11" s="481"/>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3"/>
      <c r="AM11" s="76"/>
      <c r="AN11" s="703"/>
      <c r="AO11" s="704"/>
      <c r="AP11" s="481"/>
      <c r="AQ11" s="482"/>
      <c r="AR11" s="482"/>
      <c r="AS11" s="482"/>
      <c r="AT11" s="482"/>
      <c r="AU11" s="482"/>
      <c r="AV11" s="482"/>
      <c r="AW11" s="482"/>
      <c r="AX11" s="482"/>
      <c r="AY11" s="482"/>
      <c r="AZ11" s="482"/>
      <c r="BA11" s="482"/>
      <c r="BB11" s="482"/>
      <c r="BC11" s="482"/>
      <c r="BD11" s="482"/>
      <c r="BE11" s="482"/>
      <c r="BF11" s="482"/>
      <c r="BG11" s="482"/>
      <c r="BH11" s="482"/>
      <c r="BI11" s="482"/>
      <c r="BJ11" s="482"/>
      <c r="BK11" s="482"/>
      <c r="BL11" s="482"/>
      <c r="BM11" s="482"/>
      <c r="BN11" s="482"/>
      <c r="BO11" s="482"/>
      <c r="BP11" s="482"/>
      <c r="BQ11" s="482"/>
      <c r="BR11" s="482"/>
      <c r="BS11" s="482"/>
      <c r="BT11" s="482"/>
      <c r="BU11" s="482"/>
      <c r="BV11" s="482"/>
      <c r="BW11" s="482"/>
      <c r="BX11" s="482"/>
      <c r="BY11" s="483"/>
      <c r="BZ11" s="76"/>
      <c r="CA11" s="76"/>
    </row>
    <row r="12" spans="1:79" s="56" customFormat="1" ht="13.5" customHeight="1">
      <c r="A12" s="701" t="s">
        <v>116</v>
      </c>
      <c r="B12" s="702"/>
      <c r="C12" s="730" t="s">
        <v>117</v>
      </c>
      <c r="D12" s="731"/>
      <c r="E12" s="731"/>
      <c r="F12" s="732"/>
      <c r="G12" s="501" t="s">
        <v>254</v>
      </c>
      <c r="H12" s="502"/>
      <c r="I12" s="502"/>
      <c r="J12" s="503" t="s">
        <v>118</v>
      </c>
      <c r="K12" s="503"/>
      <c r="L12" s="503"/>
      <c r="M12" s="504" t="s">
        <v>119</v>
      </c>
      <c r="N12" s="504"/>
      <c r="O12" s="502" t="s">
        <v>234</v>
      </c>
      <c r="P12" s="502"/>
      <c r="Q12" s="502"/>
      <c r="R12" s="505" t="s">
        <v>120</v>
      </c>
      <c r="S12" s="505"/>
      <c r="T12" s="504" t="s">
        <v>121</v>
      </c>
      <c r="U12" s="504"/>
      <c r="V12" s="547" t="s">
        <v>234</v>
      </c>
      <c r="W12" s="547"/>
      <c r="X12" s="547"/>
      <c r="Y12" s="505" t="s">
        <v>122</v>
      </c>
      <c r="Z12" s="548"/>
      <c r="AA12" s="722" t="s">
        <v>125</v>
      </c>
      <c r="AB12" s="723"/>
      <c r="AC12" s="724"/>
      <c r="AD12" s="501" t="s">
        <v>254</v>
      </c>
      <c r="AE12" s="502"/>
      <c r="AF12" s="502"/>
      <c r="AG12" s="502"/>
      <c r="AH12" s="549" t="s">
        <v>143</v>
      </c>
      <c r="AI12" s="549"/>
      <c r="AJ12" s="549"/>
      <c r="AK12" s="549"/>
      <c r="AL12" s="550"/>
      <c r="AM12" s="78"/>
      <c r="AN12" s="701" t="s">
        <v>116</v>
      </c>
      <c r="AO12" s="702"/>
      <c r="AP12" s="730" t="s">
        <v>117</v>
      </c>
      <c r="AQ12" s="731"/>
      <c r="AR12" s="731"/>
      <c r="AS12" s="732"/>
      <c r="AT12" s="501">
        <v>3</v>
      </c>
      <c r="AU12" s="502"/>
      <c r="AV12" s="502"/>
      <c r="AW12" s="503" t="s">
        <v>118</v>
      </c>
      <c r="AX12" s="503"/>
      <c r="AY12" s="503"/>
      <c r="AZ12" s="504" t="s">
        <v>119</v>
      </c>
      <c r="BA12" s="504"/>
      <c r="BB12" s="502">
        <v>1</v>
      </c>
      <c r="BC12" s="502"/>
      <c r="BD12" s="502"/>
      <c r="BE12" s="505" t="s">
        <v>120</v>
      </c>
      <c r="BF12" s="505"/>
      <c r="BG12" s="504" t="s">
        <v>121</v>
      </c>
      <c r="BH12" s="504"/>
      <c r="BI12" s="547">
        <v>1</v>
      </c>
      <c r="BJ12" s="547"/>
      <c r="BK12" s="547"/>
      <c r="BL12" s="505" t="s">
        <v>122</v>
      </c>
      <c r="BM12" s="548"/>
      <c r="BN12" s="722" t="s">
        <v>21</v>
      </c>
      <c r="BO12" s="723"/>
      <c r="BP12" s="724"/>
      <c r="BQ12" s="501">
        <v>30</v>
      </c>
      <c r="BR12" s="502"/>
      <c r="BS12" s="502"/>
      <c r="BT12" s="502"/>
      <c r="BU12" s="549" t="s">
        <v>143</v>
      </c>
      <c r="BV12" s="549"/>
      <c r="BW12" s="549"/>
      <c r="BX12" s="549"/>
      <c r="BY12" s="550"/>
      <c r="BZ12" s="78"/>
      <c r="CA12" s="78"/>
    </row>
    <row r="13" spans="1:79" s="56" customFormat="1" ht="13.5" customHeight="1">
      <c r="A13" s="728"/>
      <c r="B13" s="729"/>
      <c r="C13" s="725" t="s">
        <v>123</v>
      </c>
      <c r="D13" s="726"/>
      <c r="E13" s="726"/>
      <c r="F13" s="727"/>
      <c r="G13" s="517" t="s">
        <v>255</v>
      </c>
      <c r="H13" s="518"/>
      <c r="I13" s="518"/>
      <c r="J13" s="519" t="s">
        <v>118</v>
      </c>
      <c r="K13" s="519"/>
      <c r="L13" s="519"/>
      <c r="M13" s="520" t="s">
        <v>119</v>
      </c>
      <c r="N13" s="520"/>
      <c r="O13" s="518" t="s">
        <v>234</v>
      </c>
      <c r="P13" s="518"/>
      <c r="Q13" s="518"/>
      <c r="R13" s="544" t="s">
        <v>120</v>
      </c>
      <c r="S13" s="544"/>
      <c r="T13" s="520" t="s">
        <v>121</v>
      </c>
      <c r="U13" s="520"/>
      <c r="V13" s="545" t="s">
        <v>234</v>
      </c>
      <c r="W13" s="545"/>
      <c r="X13" s="545"/>
      <c r="Y13" s="544" t="s">
        <v>122</v>
      </c>
      <c r="Z13" s="546"/>
      <c r="AA13" s="716" t="s">
        <v>125</v>
      </c>
      <c r="AB13" s="717"/>
      <c r="AC13" s="718"/>
      <c r="AD13" s="517" t="s">
        <v>257</v>
      </c>
      <c r="AE13" s="518"/>
      <c r="AF13" s="518"/>
      <c r="AG13" s="518"/>
      <c r="AH13" s="542" t="s">
        <v>143</v>
      </c>
      <c r="AI13" s="542"/>
      <c r="AJ13" s="542"/>
      <c r="AK13" s="542"/>
      <c r="AL13" s="543"/>
      <c r="AM13" s="78"/>
      <c r="AN13" s="728"/>
      <c r="AO13" s="729"/>
      <c r="AP13" s="725" t="s">
        <v>123</v>
      </c>
      <c r="AQ13" s="726"/>
      <c r="AR13" s="726"/>
      <c r="AS13" s="727"/>
      <c r="AT13" s="517">
        <v>3</v>
      </c>
      <c r="AU13" s="518"/>
      <c r="AV13" s="518"/>
      <c r="AW13" s="519" t="s">
        <v>118</v>
      </c>
      <c r="AX13" s="519"/>
      <c r="AY13" s="519"/>
      <c r="AZ13" s="520" t="s">
        <v>119</v>
      </c>
      <c r="BA13" s="520"/>
      <c r="BB13" s="518">
        <v>1</v>
      </c>
      <c r="BC13" s="518"/>
      <c r="BD13" s="518"/>
      <c r="BE13" s="544" t="s">
        <v>120</v>
      </c>
      <c r="BF13" s="544"/>
      <c r="BG13" s="520" t="s">
        <v>121</v>
      </c>
      <c r="BH13" s="520"/>
      <c r="BI13" s="545">
        <v>2</v>
      </c>
      <c r="BJ13" s="545"/>
      <c r="BK13" s="545"/>
      <c r="BL13" s="544" t="s">
        <v>122</v>
      </c>
      <c r="BM13" s="546"/>
      <c r="BN13" s="716" t="s">
        <v>21</v>
      </c>
      <c r="BO13" s="717"/>
      <c r="BP13" s="718"/>
      <c r="BQ13" s="517">
        <v>30</v>
      </c>
      <c r="BR13" s="518"/>
      <c r="BS13" s="518"/>
      <c r="BT13" s="518"/>
      <c r="BU13" s="542" t="s">
        <v>143</v>
      </c>
      <c r="BV13" s="542"/>
      <c r="BW13" s="542"/>
      <c r="BX13" s="542"/>
      <c r="BY13" s="543"/>
      <c r="BZ13" s="78"/>
      <c r="CA13" s="78"/>
    </row>
    <row r="14" spans="1:79" s="56" customFormat="1" ht="13.5" customHeight="1">
      <c r="A14" s="703"/>
      <c r="B14" s="704"/>
      <c r="C14" s="719" t="s">
        <v>124</v>
      </c>
      <c r="D14" s="720"/>
      <c r="E14" s="720"/>
      <c r="F14" s="721"/>
      <c r="G14" s="521" t="s">
        <v>256</v>
      </c>
      <c r="H14" s="522"/>
      <c r="I14" s="522"/>
      <c r="J14" s="539" t="s">
        <v>118</v>
      </c>
      <c r="K14" s="539"/>
      <c r="L14" s="539"/>
      <c r="M14" s="532" t="s">
        <v>119</v>
      </c>
      <c r="N14" s="532"/>
      <c r="O14" s="522" t="s">
        <v>234</v>
      </c>
      <c r="P14" s="522"/>
      <c r="Q14" s="522"/>
      <c r="R14" s="534" t="s">
        <v>120</v>
      </c>
      <c r="S14" s="534"/>
      <c r="T14" s="532" t="s">
        <v>121</v>
      </c>
      <c r="U14" s="532"/>
      <c r="V14" s="533" t="s">
        <v>234</v>
      </c>
      <c r="W14" s="533"/>
      <c r="X14" s="533"/>
      <c r="Y14" s="534" t="s">
        <v>122</v>
      </c>
      <c r="Z14" s="535"/>
      <c r="AA14" s="713" t="s">
        <v>125</v>
      </c>
      <c r="AB14" s="714"/>
      <c r="AC14" s="715"/>
      <c r="AD14" s="521" t="s">
        <v>258</v>
      </c>
      <c r="AE14" s="522"/>
      <c r="AF14" s="522"/>
      <c r="AG14" s="522"/>
      <c r="AH14" s="523" t="s">
        <v>143</v>
      </c>
      <c r="AI14" s="523"/>
      <c r="AJ14" s="523"/>
      <c r="AK14" s="523"/>
      <c r="AL14" s="524"/>
      <c r="AM14" s="78"/>
      <c r="AN14" s="703"/>
      <c r="AO14" s="704"/>
      <c r="AP14" s="719" t="s">
        <v>124</v>
      </c>
      <c r="AQ14" s="720"/>
      <c r="AR14" s="720"/>
      <c r="AS14" s="721"/>
      <c r="AT14" s="521">
        <v>3</v>
      </c>
      <c r="AU14" s="522"/>
      <c r="AV14" s="522"/>
      <c r="AW14" s="539" t="s">
        <v>118</v>
      </c>
      <c r="AX14" s="539"/>
      <c r="AY14" s="539"/>
      <c r="AZ14" s="532" t="s">
        <v>119</v>
      </c>
      <c r="BA14" s="532"/>
      <c r="BB14" s="522">
        <v>1</v>
      </c>
      <c r="BC14" s="522"/>
      <c r="BD14" s="522"/>
      <c r="BE14" s="534" t="s">
        <v>120</v>
      </c>
      <c r="BF14" s="534"/>
      <c r="BG14" s="532" t="s">
        <v>121</v>
      </c>
      <c r="BH14" s="532"/>
      <c r="BI14" s="533">
        <v>2</v>
      </c>
      <c r="BJ14" s="533"/>
      <c r="BK14" s="533"/>
      <c r="BL14" s="534" t="s">
        <v>122</v>
      </c>
      <c r="BM14" s="535"/>
      <c r="BN14" s="713" t="s">
        <v>21</v>
      </c>
      <c r="BO14" s="714"/>
      <c r="BP14" s="715"/>
      <c r="BQ14" s="521">
        <v>30</v>
      </c>
      <c r="BR14" s="522"/>
      <c r="BS14" s="522"/>
      <c r="BT14" s="522"/>
      <c r="BU14" s="523" t="s">
        <v>143</v>
      </c>
      <c r="BV14" s="523"/>
      <c r="BW14" s="523"/>
      <c r="BX14" s="523"/>
      <c r="BY14" s="524"/>
      <c r="BZ14" s="78"/>
      <c r="CA14" s="78"/>
    </row>
    <row r="15" spans="1:79" s="56" customFormat="1" ht="13.5" customHeight="1">
      <c r="A15" s="706" t="s">
        <v>319</v>
      </c>
      <c r="B15" s="707"/>
      <c r="C15" s="540" t="s">
        <v>137</v>
      </c>
      <c r="D15" s="541"/>
      <c r="E15" s="541"/>
      <c r="F15" s="541"/>
      <c r="G15" s="541"/>
      <c r="H15" s="541"/>
      <c r="I15" s="541"/>
      <c r="J15" s="541"/>
      <c r="K15" s="541"/>
      <c r="L15" s="541"/>
      <c r="M15" s="541"/>
      <c r="N15" s="541"/>
      <c r="O15" s="541"/>
      <c r="P15" s="541"/>
      <c r="Q15" s="541"/>
      <c r="R15" s="541"/>
      <c r="S15" s="541"/>
      <c r="T15" s="541" t="s">
        <v>320</v>
      </c>
      <c r="U15" s="541"/>
      <c r="V15" s="512" t="s">
        <v>138</v>
      </c>
      <c r="W15" s="512"/>
      <c r="X15" s="512"/>
      <c r="Y15" s="512"/>
      <c r="Z15" s="512"/>
      <c r="AA15" s="512"/>
      <c r="AB15" s="512"/>
      <c r="AC15" s="512"/>
      <c r="AD15" s="512"/>
      <c r="AE15" s="512"/>
      <c r="AF15" s="512"/>
      <c r="AG15" s="512"/>
      <c r="AH15" s="512"/>
      <c r="AI15" s="512"/>
      <c r="AJ15" s="512"/>
      <c r="AK15" s="512"/>
      <c r="AL15" s="513"/>
      <c r="AM15" s="78"/>
      <c r="AN15" s="706" t="s">
        <v>319</v>
      </c>
      <c r="AO15" s="707"/>
      <c r="AP15" s="540" t="s">
        <v>137</v>
      </c>
      <c r="AQ15" s="541"/>
      <c r="AR15" s="541"/>
      <c r="AS15" s="541"/>
      <c r="AT15" s="541"/>
      <c r="AU15" s="541"/>
      <c r="AV15" s="541"/>
      <c r="AW15" s="541"/>
      <c r="AX15" s="541"/>
      <c r="AY15" s="541"/>
      <c r="AZ15" s="541"/>
      <c r="BA15" s="541"/>
      <c r="BB15" s="541"/>
      <c r="BC15" s="541"/>
      <c r="BD15" s="541"/>
      <c r="BE15" s="541"/>
      <c r="BF15" s="541"/>
      <c r="BG15" s="541" t="s">
        <v>320</v>
      </c>
      <c r="BH15" s="541"/>
      <c r="BI15" s="512" t="s">
        <v>138</v>
      </c>
      <c r="BJ15" s="512"/>
      <c r="BK15" s="512"/>
      <c r="BL15" s="512"/>
      <c r="BM15" s="512"/>
      <c r="BN15" s="512"/>
      <c r="BO15" s="512"/>
      <c r="BP15" s="512"/>
      <c r="BQ15" s="512"/>
      <c r="BR15" s="512"/>
      <c r="BS15" s="512"/>
      <c r="BT15" s="512"/>
      <c r="BU15" s="512"/>
      <c r="BV15" s="512"/>
      <c r="BW15" s="512"/>
      <c r="BX15" s="512"/>
      <c r="BY15" s="513"/>
      <c r="BZ15" s="78"/>
      <c r="CA15" s="78"/>
    </row>
    <row r="16" spans="1:79" s="56" customFormat="1" ht="13.5" customHeight="1">
      <c r="A16" s="701"/>
      <c r="B16" s="702"/>
      <c r="C16" s="708" t="s">
        <v>117</v>
      </c>
      <c r="D16" s="709"/>
      <c r="E16" s="709"/>
      <c r="F16" s="709"/>
      <c r="G16" s="709"/>
      <c r="H16" s="709"/>
      <c r="I16" s="709"/>
      <c r="J16" s="709"/>
      <c r="K16" s="710"/>
      <c r="L16" s="711" t="s">
        <v>123</v>
      </c>
      <c r="M16" s="712"/>
      <c r="N16" s="712"/>
      <c r="O16" s="712"/>
      <c r="P16" s="712"/>
      <c r="Q16" s="712"/>
      <c r="R16" s="712"/>
      <c r="S16" s="712"/>
      <c r="T16" s="712"/>
      <c r="U16" s="711" t="s">
        <v>124</v>
      </c>
      <c r="V16" s="712"/>
      <c r="W16" s="712"/>
      <c r="X16" s="712"/>
      <c r="Y16" s="712"/>
      <c r="Z16" s="712"/>
      <c r="AA16" s="712"/>
      <c r="AB16" s="712"/>
      <c r="AC16" s="712"/>
      <c r="AD16" s="708" t="s">
        <v>130</v>
      </c>
      <c r="AE16" s="709"/>
      <c r="AF16" s="709"/>
      <c r="AG16" s="709"/>
      <c r="AH16" s="709"/>
      <c r="AI16" s="709"/>
      <c r="AJ16" s="709"/>
      <c r="AK16" s="709"/>
      <c r="AL16" s="710"/>
      <c r="AM16" s="78"/>
      <c r="AN16" s="701"/>
      <c r="AO16" s="702"/>
      <c r="AP16" s="708" t="s">
        <v>117</v>
      </c>
      <c r="AQ16" s="709"/>
      <c r="AR16" s="709"/>
      <c r="AS16" s="709"/>
      <c r="AT16" s="709"/>
      <c r="AU16" s="709"/>
      <c r="AV16" s="709"/>
      <c r="AW16" s="709"/>
      <c r="AX16" s="710"/>
      <c r="AY16" s="711" t="s">
        <v>123</v>
      </c>
      <c r="AZ16" s="712"/>
      <c r="BA16" s="712"/>
      <c r="BB16" s="712"/>
      <c r="BC16" s="712"/>
      <c r="BD16" s="712"/>
      <c r="BE16" s="712"/>
      <c r="BF16" s="712"/>
      <c r="BG16" s="712"/>
      <c r="BH16" s="711" t="s">
        <v>124</v>
      </c>
      <c r="BI16" s="712"/>
      <c r="BJ16" s="712"/>
      <c r="BK16" s="712"/>
      <c r="BL16" s="712"/>
      <c r="BM16" s="712"/>
      <c r="BN16" s="712"/>
      <c r="BO16" s="712"/>
      <c r="BP16" s="712"/>
      <c r="BQ16" s="708" t="s">
        <v>130</v>
      </c>
      <c r="BR16" s="709"/>
      <c r="BS16" s="709"/>
      <c r="BT16" s="709"/>
      <c r="BU16" s="709"/>
      <c r="BV16" s="709"/>
      <c r="BW16" s="709"/>
      <c r="BX16" s="709"/>
      <c r="BY16" s="710"/>
      <c r="BZ16" s="78"/>
      <c r="CA16" s="78"/>
    </row>
    <row r="17" spans="1:79" s="56" customFormat="1" ht="13.5" customHeight="1">
      <c r="A17" s="705" t="s">
        <v>133</v>
      </c>
      <c r="B17" s="705"/>
      <c r="C17" s="507"/>
      <c r="D17" s="508"/>
      <c r="E17" s="508"/>
      <c r="F17" s="508"/>
      <c r="G17" s="508"/>
      <c r="H17" s="508"/>
      <c r="I17" s="496" t="s">
        <v>131</v>
      </c>
      <c r="J17" s="496"/>
      <c r="K17" s="497"/>
      <c r="L17" s="507"/>
      <c r="M17" s="508"/>
      <c r="N17" s="508"/>
      <c r="O17" s="508"/>
      <c r="P17" s="508"/>
      <c r="Q17" s="508"/>
      <c r="R17" s="496" t="s">
        <v>131</v>
      </c>
      <c r="S17" s="496"/>
      <c r="T17" s="497"/>
      <c r="U17" s="507"/>
      <c r="V17" s="508"/>
      <c r="W17" s="508"/>
      <c r="X17" s="508"/>
      <c r="Y17" s="508"/>
      <c r="Z17" s="508"/>
      <c r="AA17" s="496" t="s">
        <v>131</v>
      </c>
      <c r="AB17" s="496"/>
      <c r="AC17" s="497"/>
      <c r="AD17" s="509">
        <f>SUM(C17,L17,U17)</f>
        <v>0</v>
      </c>
      <c r="AE17" s="510"/>
      <c r="AF17" s="510"/>
      <c r="AG17" s="510"/>
      <c r="AH17" s="510"/>
      <c r="AI17" s="510"/>
      <c r="AJ17" s="496" t="s">
        <v>131</v>
      </c>
      <c r="AK17" s="496"/>
      <c r="AL17" s="497"/>
      <c r="AM17" s="78"/>
      <c r="AN17" s="705" t="s">
        <v>133</v>
      </c>
      <c r="AO17" s="705"/>
      <c r="AP17" s="507"/>
      <c r="AQ17" s="508"/>
      <c r="AR17" s="508"/>
      <c r="AS17" s="508"/>
      <c r="AT17" s="508"/>
      <c r="AU17" s="508"/>
      <c r="AV17" s="496" t="s">
        <v>131</v>
      </c>
      <c r="AW17" s="496"/>
      <c r="AX17" s="497"/>
      <c r="AY17" s="507"/>
      <c r="AZ17" s="508"/>
      <c r="BA17" s="508"/>
      <c r="BB17" s="508"/>
      <c r="BC17" s="508"/>
      <c r="BD17" s="508"/>
      <c r="BE17" s="496" t="s">
        <v>131</v>
      </c>
      <c r="BF17" s="496"/>
      <c r="BG17" s="497"/>
      <c r="BH17" s="507"/>
      <c r="BI17" s="508"/>
      <c r="BJ17" s="508"/>
      <c r="BK17" s="508"/>
      <c r="BL17" s="508"/>
      <c r="BM17" s="508"/>
      <c r="BN17" s="496" t="s">
        <v>131</v>
      </c>
      <c r="BO17" s="496"/>
      <c r="BP17" s="497"/>
      <c r="BQ17" s="509">
        <f>SUM(AP17,AY17,BH17)</f>
        <v>0</v>
      </c>
      <c r="BR17" s="510"/>
      <c r="BS17" s="510"/>
      <c r="BT17" s="510"/>
      <c r="BU17" s="510"/>
      <c r="BV17" s="510"/>
      <c r="BW17" s="496" t="s">
        <v>131</v>
      </c>
      <c r="BX17" s="496"/>
      <c r="BY17" s="497"/>
      <c r="BZ17" s="78"/>
      <c r="CA17" s="78"/>
    </row>
    <row r="18" spans="1:79" s="56" customFormat="1" ht="13.5" customHeight="1">
      <c r="A18" s="701" t="s">
        <v>134</v>
      </c>
      <c r="B18" s="702"/>
      <c r="C18" s="691" t="s">
        <v>257</v>
      </c>
      <c r="D18" s="692"/>
      <c r="E18" s="692"/>
      <c r="F18" s="692"/>
      <c r="G18" s="692"/>
      <c r="H18" s="692"/>
      <c r="I18" s="689" t="s">
        <v>9</v>
      </c>
      <c r="J18" s="689"/>
      <c r="K18" s="690"/>
      <c r="L18" s="691" t="s">
        <v>234</v>
      </c>
      <c r="M18" s="692"/>
      <c r="N18" s="692"/>
      <c r="O18" s="692"/>
      <c r="P18" s="692"/>
      <c r="Q18" s="692"/>
      <c r="R18" s="689" t="s">
        <v>9</v>
      </c>
      <c r="S18" s="689"/>
      <c r="T18" s="690"/>
      <c r="U18" s="691" t="s">
        <v>234</v>
      </c>
      <c r="V18" s="692"/>
      <c r="W18" s="692"/>
      <c r="X18" s="692"/>
      <c r="Y18" s="692"/>
      <c r="Z18" s="692"/>
      <c r="AA18" s="689" t="s">
        <v>9</v>
      </c>
      <c r="AB18" s="689"/>
      <c r="AC18" s="690"/>
      <c r="AD18" s="693">
        <f>SUM(C18,L18,U18)</f>
        <v>0</v>
      </c>
      <c r="AE18" s="694"/>
      <c r="AF18" s="694"/>
      <c r="AG18" s="694"/>
      <c r="AH18" s="694"/>
      <c r="AI18" s="694"/>
      <c r="AJ18" s="689" t="s">
        <v>9</v>
      </c>
      <c r="AK18" s="689"/>
      <c r="AL18" s="690"/>
      <c r="AM18" s="78"/>
      <c r="AN18" s="701" t="s">
        <v>134</v>
      </c>
      <c r="AO18" s="702"/>
      <c r="AP18" s="691">
        <v>10</v>
      </c>
      <c r="AQ18" s="692"/>
      <c r="AR18" s="692"/>
      <c r="AS18" s="692"/>
      <c r="AT18" s="692"/>
      <c r="AU18" s="692"/>
      <c r="AV18" s="689" t="s">
        <v>9</v>
      </c>
      <c r="AW18" s="689"/>
      <c r="AX18" s="690"/>
      <c r="AY18" s="691">
        <v>20</v>
      </c>
      <c r="AZ18" s="692"/>
      <c r="BA18" s="692"/>
      <c r="BB18" s="692"/>
      <c r="BC18" s="692"/>
      <c r="BD18" s="692"/>
      <c r="BE18" s="689" t="s">
        <v>9</v>
      </c>
      <c r="BF18" s="689"/>
      <c r="BG18" s="690"/>
      <c r="BH18" s="691">
        <v>20</v>
      </c>
      <c r="BI18" s="692"/>
      <c r="BJ18" s="692"/>
      <c r="BK18" s="692"/>
      <c r="BL18" s="692"/>
      <c r="BM18" s="692"/>
      <c r="BN18" s="689" t="s">
        <v>9</v>
      </c>
      <c r="BO18" s="689"/>
      <c r="BP18" s="690"/>
      <c r="BQ18" s="693">
        <f t="shared" ref="BQ18:BQ21" si="0">SUM(AP18,AY18,BH18)</f>
        <v>50</v>
      </c>
      <c r="BR18" s="694"/>
      <c r="BS18" s="694"/>
      <c r="BT18" s="694"/>
      <c r="BU18" s="694"/>
      <c r="BV18" s="694"/>
      <c r="BW18" s="689" t="s">
        <v>9</v>
      </c>
      <c r="BX18" s="689"/>
      <c r="BY18" s="690"/>
      <c r="BZ18" s="78"/>
      <c r="CA18" s="78"/>
    </row>
    <row r="19" spans="1:79" s="56" customFormat="1" ht="13.5" customHeight="1">
      <c r="A19" s="703"/>
      <c r="B19" s="704"/>
      <c r="C19" s="695" t="s">
        <v>254</v>
      </c>
      <c r="D19" s="696"/>
      <c r="E19" s="696"/>
      <c r="F19" s="696"/>
      <c r="G19" s="696"/>
      <c r="H19" s="696"/>
      <c r="I19" s="697" t="s">
        <v>132</v>
      </c>
      <c r="J19" s="697"/>
      <c r="K19" s="698"/>
      <c r="L19" s="695" t="s">
        <v>234</v>
      </c>
      <c r="M19" s="696"/>
      <c r="N19" s="696"/>
      <c r="O19" s="696"/>
      <c r="P19" s="696"/>
      <c r="Q19" s="696"/>
      <c r="R19" s="697" t="s">
        <v>132</v>
      </c>
      <c r="S19" s="697"/>
      <c r="T19" s="698"/>
      <c r="U19" s="695" t="s">
        <v>234</v>
      </c>
      <c r="V19" s="696"/>
      <c r="W19" s="696"/>
      <c r="X19" s="696"/>
      <c r="Y19" s="696"/>
      <c r="Z19" s="696"/>
      <c r="AA19" s="697" t="s">
        <v>132</v>
      </c>
      <c r="AB19" s="697"/>
      <c r="AC19" s="698"/>
      <c r="AD19" s="699">
        <f t="shared" ref="AD19" si="1">SUM(C19,L19,U19)</f>
        <v>0</v>
      </c>
      <c r="AE19" s="700"/>
      <c r="AF19" s="700"/>
      <c r="AG19" s="700"/>
      <c r="AH19" s="700"/>
      <c r="AI19" s="700"/>
      <c r="AJ19" s="697" t="s">
        <v>132</v>
      </c>
      <c r="AK19" s="697"/>
      <c r="AL19" s="698"/>
      <c r="AM19" s="78"/>
      <c r="AN19" s="703"/>
      <c r="AO19" s="704"/>
      <c r="AP19" s="695">
        <v>30</v>
      </c>
      <c r="AQ19" s="696"/>
      <c r="AR19" s="696"/>
      <c r="AS19" s="696"/>
      <c r="AT19" s="696"/>
      <c r="AU19" s="696"/>
      <c r="AV19" s="697" t="s">
        <v>132</v>
      </c>
      <c r="AW19" s="697"/>
      <c r="AX19" s="698"/>
      <c r="AY19" s="695">
        <v>60</v>
      </c>
      <c r="AZ19" s="696"/>
      <c r="BA19" s="696"/>
      <c r="BB19" s="696"/>
      <c r="BC19" s="696"/>
      <c r="BD19" s="696"/>
      <c r="BE19" s="697" t="s">
        <v>132</v>
      </c>
      <c r="BF19" s="697"/>
      <c r="BG19" s="698"/>
      <c r="BH19" s="695">
        <v>60</v>
      </c>
      <c r="BI19" s="696"/>
      <c r="BJ19" s="696"/>
      <c r="BK19" s="696"/>
      <c r="BL19" s="696"/>
      <c r="BM19" s="696"/>
      <c r="BN19" s="697" t="s">
        <v>132</v>
      </c>
      <c r="BO19" s="697"/>
      <c r="BP19" s="698"/>
      <c r="BQ19" s="699">
        <f t="shared" si="0"/>
        <v>150</v>
      </c>
      <c r="BR19" s="700"/>
      <c r="BS19" s="700"/>
      <c r="BT19" s="700"/>
      <c r="BU19" s="700"/>
      <c r="BV19" s="700"/>
      <c r="BW19" s="697" t="s">
        <v>132</v>
      </c>
      <c r="BX19" s="697"/>
      <c r="BY19" s="698"/>
      <c r="BZ19" s="78"/>
      <c r="CA19" s="78"/>
    </row>
    <row r="20" spans="1:79" s="56" customFormat="1" ht="13.5" customHeight="1">
      <c r="A20" s="701" t="s">
        <v>135</v>
      </c>
      <c r="B20" s="702"/>
      <c r="C20" s="691" t="s">
        <v>255</v>
      </c>
      <c r="D20" s="692"/>
      <c r="E20" s="692"/>
      <c r="F20" s="692"/>
      <c r="G20" s="692"/>
      <c r="H20" s="692"/>
      <c r="I20" s="689" t="s">
        <v>132</v>
      </c>
      <c r="J20" s="689"/>
      <c r="K20" s="690"/>
      <c r="L20" s="691" t="s">
        <v>234</v>
      </c>
      <c r="M20" s="692"/>
      <c r="N20" s="692"/>
      <c r="O20" s="692"/>
      <c r="P20" s="692"/>
      <c r="Q20" s="692"/>
      <c r="R20" s="689" t="s">
        <v>132</v>
      </c>
      <c r="S20" s="689"/>
      <c r="T20" s="690"/>
      <c r="U20" s="691" t="s">
        <v>234</v>
      </c>
      <c r="V20" s="692"/>
      <c r="W20" s="692"/>
      <c r="X20" s="692"/>
      <c r="Y20" s="692"/>
      <c r="Z20" s="692"/>
      <c r="AA20" s="689" t="s">
        <v>132</v>
      </c>
      <c r="AB20" s="689"/>
      <c r="AC20" s="690"/>
      <c r="AD20" s="693">
        <f t="shared" ref="AD20" si="2">SUM(C20,L20,U20)</f>
        <v>0</v>
      </c>
      <c r="AE20" s="694"/>
      <c r="AF20" s="694"/>
      <c r="AG20" s="694"/>
      <c r="AH20" s="694"/>
      <c r="AI20" s="694"/>
      <c r="AJ20" s="689" t="s">
        <v>132</v>
      </c>
      <c r="AK20" s="689"/>
      <c r="AL20" s="690"/>
      <c r="AM20" s="78"/>
      <c r="AN20" s="701" t="s">
        <v>135</v>
      </c>
      <c r="AO20" s="702"/>
      <c r="AP20" s="691">
        <v>5</v>
      </c>
      <c r="AQ20" s="692"/>
      <c r="AR20" s="692"/>
      <c r="AS20" s="692"/>
      <c r="AT20" s="692"/>
      <c r="AU20" s="692"/>
      <c r="AV20" s="689" t="s">
        <v>132</v>
      </c>
      <c r="AW20" s="689"/>
      <c r="AX20" s="690"/>
      <c r="AY20" s="691">
        <v>10</v>
      </c>
      <c r="AZ20" s="692"/>
      <c r="BA20" s="692"/>
      <c r="BB20" s="692"/>
      <c r="BC20" s="692"/>
      <c r="BD20" s="692"/>
      <c r="BE20" s="689" t="s">
        <v>132</v>
      </c>
      <c r="BF20" s="689"/>
      <c r="BG20" s="690"/>
      <c r="BH20" s="691">
        <v>10</v>
      </c>
      <c r="BI20" s="692"/>
      <c r="BJ20" s="692"/>
      <c r="BK20" s="692"/>
      <c r="BL20" s="692"/>
      <c r="BM20" s="692"/>
      <c r="BN20" s="689" t="s">
        <v>132</v>
      </c>
      <c r="BO20" s="689"/>
      <c r="BP20" s="690"/>
      <c r="BQ20" s="693">
        <f t="shared" si="0"/>
        <v>25</v>
      </c>
      <c r="BR20" s="694"/>
      <c r="BS20" s="694"/>
      <c r="BT20" s="694"/>
      <c r="BU20" s="694"/>
      <c r="BV20" s="694"/>
      <c r="BW20" s="689" t="s">
        <v>132</v>
      </c>
      <c r="BX20" s="689"/>
      <c r="BY20" s="690"/>
      <c r="BZ20" s="78"/>
      <c r="CA20" s="78"/>
    </row>
    <row r="21" spans="1:79" s="56" customFormat="1" ht="13.5" customHeight="1">
      <c r="A21" s="703"/>
      <c r="B21" s="704"/>
      <c r="C21" s="695" t="s">
        <v>259</v>
      </c>
      <c r="D21" s="696"/>
      <c r="E21" s="696"/>
      <c r="F21" s="696"/>
      <c r="G21" s="696"/>
      <c r="H21" s="696"/>
      <c r="I21" s="697" t="s">
        <v>132</v>
      </c>
      <c r="J21" s="697"/>
      <c r="K21" s="698"/>
      <c r="L21" s="695" t="s">
        <v>234</v>
      </c>
      <c r="M21" s="696"/>
      <c r="N21" s="696"/>
      <c r="O21" s="696"/>
      <c r="P21" s="696"/>
      <c r="Q21" s="696"/>
      <c r="R21" s="697" t="s">
        <v>132</v>
      </c>
      <c r="S21" s="697"/>
      <c r="T21" s="698"/>
      <c r="U21" s="695" t="s">
        <v>234</v>
      </c>
      <c r="V21" s="696"/>
      <c r="W21" s="696"/>
      <c r="X21" s="696"/>
      <c r="Y21" s="696"/>
      <c r="Z21" s="696"/>
      <c r="AA21" s="697" t="s">
        <v>132</v>
      </c>
      <c r="AB21" s="697"/>
      <c r="AC21" s="698"/>
      <c r="AD21" s="699">
        <f t="shared" ref="AD21" si="3">SUM(C21,L21,U21)</f>
        <v>0</v>
      </c>
      <c r="AE21" s="700"/>
      <c r="AF21" s="700"/>
      <c r="AG21" s="700"/>
      <c r="AH21" s="700"/>
      <c r="AI21" s="700"/>
      <c r="AJ21" s="697" t="s">
        <v>132</v>
      </c>
      <c r="AK21" s="697"/>
      <c r="AL21" s="698"/>
      <c r="AM21" s="78"/>
      <c r="AN21" s="703"/>
      <c r="AO21" s="704"/>
      <c r="AP21" s="695">
        <v>5</v>
      </c>
      <c r="AQ21" s="696"/>
      <c r="AR21" s="696"/>
      <c r="AS21" s="696"/>
      <c r="AT21" s="696"/>
      <c r="AU21" s="696"/>
      <c r="AV21" s="697" t="s">
        <v>132</v>
      </c>
      <c r="AW21" s="697"/>
      <c r="AX21" s="698"/>
      <c r="AY21" s="695">
        <v>10</v>
      </c>
      <c r="AZ21" s="696"/>
      <c r="BA21" s="696"/>
      <c r="BB21" s="696"/>
      <c r="BC21" s="696"/>
      <c r="BD21" s="696"/>
      <c r="BE21" s="697" t="s">
        <v>132</v>
      </c>
      <c r="BF21" s="697"/>
      <c r="BG21" s="698"/>
      <c r="BH21" s="695">
        <v>10</v>
      </c>
      <c r="BI21" s="696"/>
      <c r="BJ21" s="696"/>
      <c r="BK21" s="696"/>
      <c r="BL21" s="696"/>
      <c r="BM21" s="696"/>
      <c r="BN21" s="697" t="s">
        <v>132</v>
      </c>
      <c r="BO21" s="697"/>
      <c r="BP21" s="698"/>
      <c r="BQ21" s="699">
        <f t="shared" si="0"/>
        <v>25</v>
      </c>
      <c r="BR21" s="700"/>
      <c r="BS21" s="700"/>
      <c r="BT21" s="700"/>
      <c r="BU21" s="700"/>
      <c r="BV21" s="700"/>
      <c r="BW21" s="697" t="s">
        <v>132</v>
      </c>
      <c r="BX21" s="697"/>
      <c r="BY21" s="698"/>
      <c r="BZ21" s="78"/>
      <c r="CA21" s="78"/>
    </row>
    <row r="22" spans="1:79" s="91" customFormat="1" ht="13.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78"/>
      <c r="AN22" s="739" t="s">
        <v>321</v>
      </c>
      <c r="AO22" s="739"/>
      <c r="AP22" s="739"/>
      <c r="AQ22" s="739"/>
      <c r="AR22" s="739"/>
      <c r="AS22" s="739"/>
      <c r="AT22" s="739"/>
      <c r="AU22" s="739"/>
      <c r="AV22" s="739"/>
      <c r="AW22" s="739"/>
      <c r="AX22" s="739"/>
      <c r="AY22" s="739"/>
      <c r="AZ22" s="739"/>
      <c r="BA22" s="739"/>
      <c r="BB22" s="739"/>
      <c r="BC22" s="739"/>
      <c r="BD22" s="739"/>
      <c r="BE22" s="739"/>
      <c r="BF22" s="739"/>
      <c r="BG22" s="739"/>
      <c r="BH22" s="739"/>
      <c r="BI22" s="739"/>
      <c r="BJ22" s="739"/>
      <c r="BK22" s="739"/>
      <c r="BL22" s="739"/>
      <c r="BM22" s="739"/>
      <c r="BN22" s="739"/>
      <c r="BO22" s="739"/>
      <c r="BP22" s="739"/>
      <c r="BQ22" s="739"/>
      <c r="BR22" s="739"/>
      <c r="BS22" s="739"/>
      <c r="BT22" s="739"/>
      <c r="BU22" s="739"/>
      <c r="BV22" s="739"/>
      <c r="BW22" s="739"/>
      <c r="BX22" s="739"/>
      <c r="BY22" s="739"/>
      <c r="BZ22" s="78"/>
      <c r="CA22" s="78"/>
    </row>
    <row r="23" spans="1:79" s="91" customFormat="1" ht="13.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78"/>
      <c r="AN23" s="740"/>
      <c r="AO23" s="740"/>
      <c r="AP23" s="740"/>
      <c r="AQ23" s="740"/>
      <c r="AR23" s="740"/>
      <c r="AS23" s="740"/>
      <c r="AT23" s="740"/>
      <c r="AU23" s="740"/>
      <c r="AV23" s="740"/>
      <c r="AW23" s="740"/>
      <c r="AX23" s="740"/>
      <c r="AY23" s="740"/>
      <c r="AZ23" s="740"/>
      <c r="BA23" s="740"/>
      <c r="BB23" s="740"/>
      <c r="BC23" s="740"/>
      <c r="BD23" s="740"/>
      <c r="BE23" s="740"/>
      <c r="BF23" s="740"/>
      <c r="BG23" s="740"/>
      <c r="BH23" s="740"/>
      <c r="BI23" s="740"/>
      <c r="BJ23" s="740"/>
      <c r="BK23" s="740"/>
      <c r="BL23" s="740"/>
      <c r="BM23" s="740"/>
      <c r="BN23" s="740"/>
      <c r="BO23" s="740"/>
      <c r="BP23" s="740"/>
      <c r="BQ23" s="740"/>
      <c r="BR23" s="740"/>
      <c r="BS23" s="740"/>
      <c r="BT23" s="740"/>
      <c r="BU23" s="740"/>
      <c r="BV23" s="740"/>
      <c r="BW23" s="740"/>
      <c r="BX23" s="740"/>
      <c r="BY23" s="740"/>
      <c r="BZ23" s="78"/>
      <c r="CA23" s="78"/>
    </row>
    <row r="24" spans="1:79" ht="13.5" customHeight="1">
      <c r="A24" s="54"/>
      <c r="B24" s="54"/>
      <c r="X24" s="55"/>
      <c r="AN24" s="54"/>
      <c r="AO24" s="54"/>
      <c r="BK24" s="55"/>
    </row>
    <row r="25" spans="1:79" ht="21.75" customHeight="1">
      <c r="A25" s="733" t="s">
        <v>144</v>
      </c>
      <c r="B25" s="734"/>
      <c r="C25" s="554" t="s">
        <v>35</v>
      </c>
      <c r="D25" s="555"/>
      <c r="E25" s="555"/>
      <c r="F25" s="555"/>
      <c r="G25" s="555" t="s">
        <v>146</v>
      </c>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67"/>
      <c r="AM25" s="77"/>
      <c r="AN25" s="733" t="s">
        <v>144</v>
      </c>
      <c r="AO25" s="734"/>
      <c r="AP25" s="554" t="s">
        <v>171</v>
      </c>
      <c r="AQ25" s="555"/>
      <c r="AR25" s="555"/>
      <c r="AS25" s="555"/>
      <c r="AT25" s="555" t="s">
        <v>147</v>
      </c>
      <c r="AU25" s="555"/>
      <c r="AV25" s="555"/>
      <c r="AW25" s="555"/>
      <c r="AX25" s="555"/>
      <c r="AY25" s="555"/>
      <c r="AZ25" s="555"/>
      <c r="BA25" s="555"/>
      <c r="BB25" s="555"/>
      <c r="BC25" s="555"/>
      <c r="BD25" s="555"/>
      <c r="BE25" s="555"/>
      <c r="BF25" s="555"/>
      <c r="BG25" s="555"/>
      <c r="BH25" s="555"/>
      <c r="BI25" s="555"/>
      <c r="BJ25" s="555"/>
      <c r="BK25" s="555"/>
      <c r="BL25" s="555"/>
      <c r="BM25" s="555"/>
      <c r="BN25" s="555"/>
      <c r="BO25" s="555"/>
      <c r="BP25" s="555"/>
      <c r="BQ25" s="555"/>
      <c r="BR25" s="555"/>
      <c r="BS25" s="555"/>
      <c r="BT25" s="555"/>
      <c r="BU25" s="555"/>
      <c r="BV25" s="555"/>
      <c r="BW25" s="555"/>
      <c r="BX25" s="555"/>
      <c r="BY25" s="567"/>
      <c r="BZ25" s="77"/>
      <c r="CA25" s="77"/>
    </row>
    <row r="26" spans="1:79" ht="13.5" customHeight="1">
      <c r="A26" s="735" t="s">
        <v>105</v>
      </c>
      <c r="B26" s="736"/>
      <c r="C26" s="574" t="s">
        <v>327</v>
      </c>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6"/>
      <c r="AM26" s="77"/>
      <c r="AN26" s="735" t="s">
        <v>105</v>
      </c>
      <c r="AO26" s="736"/>
      <c r="AP26" s="574" t="s">
        <v>285</v>
      </c>
      <c r="AQ26" s="575"/>
      <c r="AR26" s="575"/>
      <c r="AS26" s="575"/>
      <c r="AT26" s="575"/>
      <c r="AU26" s="575"/>
      <c r="AV26" s="575"/>
      <c r="AW26" s="575"/>
      <c r="AX26" s="575"/>
      <c r="AY26" s="575"/>
      <c r="AZ26" s="575"/>
      <c r="BA26" s="575"/>
      <c r="BB26" s="575"/>
      <c r="BC26" s="575"/>
      <c r="BD26" s="575"/>
      <c r="BE26" s="575"/>
      <c r="BF26" s="575"/>
      <c r="BG26" s="575"/>
      <c r="BH26" s="575"/>
      <c r="BI26" s="575"/>
      <c r="BJ26" s="575"/>
      <c r="BK26" s="575"/>
      <c r="BL26" s="575"/>
      <c r="BM26" s="575"/>
      <c r="BN26" s="575"/>
      <c r="BO26" s="575"/>
      <c r="BP26" s="575"/>
      <c r="BQ26" s="575"/>
      <c r="BR26" s="575"/>
      <c r="BS26" s="575"/>
      <c r="BT26" s="575"/>
      <c r="BU26" s="575"/>
      <c r="BV26" s="575"/>
      <c r="BW26" s="575"/>
      <c r="BX26" s="575"/>
      <c r="BY26" s="576"/>
      <c r="BZ26" s="77"/>
      <c r="CA26" s="77"/>
    </row>
    <row r="27" spans="1:79" ht="13.5" customHeight="1">
      <c r="A27" s="737"/>
      <c r="B27" s="738"/>
      <c r="C27" s="577"/>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9"/>
      <c r="AM27" s="77"/>
      <c r="AN27" s="737"/>
      <c r="AO27" s="738"/>
      <c r="AP27" s="577"/>
      <c r="AQ27" s="578"/>
      <c r="AR27" s="578"/>
      <c r="AS27" s="578"/>
      <c r="AT27" s="578"/>
      <c r="AU27" s="578"/>
      <c r="AV27" s="578"/>
      <c r="AW27" s="578"/>
      <c r="AX27" s="578"/>
      <c r="AY27" s="578"/>
      <c r="AZ27" s="578"/>
      <c r="BA27" s="578"/>
      <c r="BB27" s="578"/>
      <c r="BC27" s="578"/>
      <c r="BD27" s="578"/>
      <c r="BE27" s="578"/>
      <c r="BF27" s="578"/>
      <c r="BG27" s="578"/>
      <c r="BH27" s="578"/>
      <c r="BI27" s="578"/>
      <c r="BJ27" s="578"/>
      <c r="BK27" s="578"/>
      <c r="BL27" s="578"/>
      <c r="BM27" s="578"/>
      <c r="BN27" s="578"/>
      <c r="BO27" s="578"/>
      <c r="BP27" s="578"/>
      <c r="BQ27" s="578"/>
      <c r="BR27" s="578"/>
      <c r="BS27" s="578"/>
      <c r="BT27" s="578"/>
      <c r="BU27" s="578"/>
      <c r="BV27" s="578"/>
      <c r="BW27" s="578"/>
      <c r="BX27" s="578"/>
      <c r="BY27" s="579"/>
      <c r="BZ27" s="77"/>
      <c r="CA27" s="77"/>
    </row>
    <row r="28" spans="1:79" ht="13.5" customHeight="1">
      <c r="A28" s="737"/>
      <c r="B28" s="738"/>
      <c r="C28" s="577"/>
      <c r="D28" s="578"/>
      <c r="E28" s="578"/>
      <c r="F28" s="578"/>
      <c r="G28" s="578"/>
      <c r="H28" s="578"/>
      <c r="I28" s="578"/>
      <c r="J28" s="578"/>
      <c r="K28" s="578"/>
      <c r="L28" s="57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c r="AJ28" s="578"/>
      <c r="AK28" s="578"/>
      <c r="AL28" s="579"/>
      <c r="AM28" s="77"/>
      <c r="AN28" s="737"/>
      <c r="AO28" s="738"/>
      <c r="AP28" s="577"/>
      <c r="AQ28" s="578"/>
      <c r="AR28" s="578"/>
      <c r="AS28" s="578"/>
      <c r="AT28" s="578"/>
      <c r="AU28" s="578"/>
      <c r="AV28" s="578"/>
      <c r="AW28" s="578"/>
      <c r="AX28" s="578"/>
      <c r="AY28" s="578"/>
      <c r="AZ28" s="578"/>
      <c r="BA28" s="578"/>
      <c r="BB28" s="578"/>
      <c r="BC28" s="578"/>
      <c r="BD28" s="578"/>
      <c r="BE28" s="578"/>
      <c r="BF28" s="578"/>
      <c r="BG28" s="578"/>
      <c r="BH28" s="578"/>
      <c r="BI28" s="578"/>
      <c r="BJ28" s="578"/>
      <c r="BK28" s="578"/>
      <c r="BL28" s="578"/>
      <c r="BM28" s="578"/>
      <c r="BN28" s="578"/>
      <c r="BO28" s="578"/>
      <c r="BP28" s="578"/>
      <c r="BQ28" s="578"/>
      <c r="BR28" s="578"/>
      <c r="BS28" s="578"/>
      <c r="BT28" s="578"/>
      <c r="BU28" s="578"/>
      <c r="BV28" s="578"/>
      <c r="BW28" s="578"/>
      <c r="BX28" s="578"/>
      <c r="BY28" s="579"/>
      <c r="BZ28" s="77"/>
      <c r="CA28" s="77"/>
    </row>
    <row r="29" spans="1:79" ht="13.5" customHeight="1">
      <c r="A29" s="737"/>
      <c r="B29" s="738"/>
      <c r="C29" s="577"/>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c r="AJ29" s="578"/>
      <c r="AK29" s="578"/>
      <c r="AL29" s="579"/>
      <c r="AM29" s="77"/>
      <c r="AN29" s="737"/>
      <c r="AO29" s="738"/>
      <c r="AP29" s="577"/>
      <c r="AQ29" s="578"/>
      <c r="AR29" s="578"/>
      <c r="AS29" s="578"/>
      <c r="AT29" s="578"/>
      <c r="AU29" s="578"/>
      <c r="AV29" s="578"/>
      <c r="AW29" s="578"/>
      <c r="AX29" s="578"/>
      <c r="AY29" s="578"/>
      <c r="AZ29" s="578"/>
      <c r="BA29" s="578"/>
      <c r="BB29" s="578"/>
      <c r="BC29" s="578"/>
      <c r="BD29" s="578"/>
      <c r="BE29" s="578"/>
      <c r="BF29" s="578"/>
      <c r="BG29" s="578"/>
      <c r="BH29" s="578"/>
      <c r="BI29" s="578"/>
      <c r="BJ29" s="578"/>
      <c r="BK29" s="578"/>
      <c r="BL29" s="578"/>
      <c r="BM29" s="578"/>
      <c r="BN29" s="578"/>
      <c r="BO29" s="578"/>
      <c r="BP29" s="578"/>
      <c r="BQ29" s="578"/>
      <c r="BR29" s="578"/>
      <c r="BS29" s="578"/>
      <c r="BT29" s="578"/>
      <c r="BU29" s="578"/>
      <c r="BV29" s="578"/>
      <c r="BW29" s="578"/>
      <c r="BX29" s="578"/>
      <c r="BY29" s="579"/>
      <c r="BZ29" s="77"/>
      <c r="CA29" s="77"/>
    </row>
    <row r="30" spans="1:79" s="56" customFormat="1" ht="13.5" customHeight="1">
      <c r="A30" s="701" t="s">
        <v>141</v>
      </c>
      <c r="B30" s="702"/>
      <c r="C30" s="475" t="s">
        <v>214</v>
      </c>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7"/>
      <c r="AM30" s="76"/>
      <c r="AN30" s="701" t="s">
        <v>141</v>
      </c>
      <c r="AO30" s="702"/>
      <c r="AP30" s="475" t="s">
        <v>214</v>
      </c>
      <c r="AQ30" s="476"/>
      <c r="AR30" s="476"/>
      <c r="AS30" s="476"/>
      <c r="AT30" s="476"/>
      <c r="AU30" s="476"/>
      <c r="AV30" s="476"/>
      <c r="AW30" s="476"/>
      <c r="AX30" s="476"/>
      <c r="AY30" s="476"/>
      <c r="AZ30" s="476"/>
      <c r="BA30" s="476"/>
      <c r="BB30" s="476"/>
      <c r="BC30" s="476"/>
      <c r="BD30" s="476"/>
      <c r="BE30" s="476"/>
      <c r="BF30" s="476"/>
      <c r="BG30" s="476"/>
      <c r="BH30" s="476"/>
      <c r="BI30" s="476"/>
      <c r="BJ30" s="476"/>
      <c r="BK30" s="476"/>
      <c r="BL30" s="476"/>
      <c r="BM30" s="476"/>
      <c r="BN30" s="476"/>
      <c r="BO30" s="476"/>
      <c r="BP30" s="476"/>
      <c r="BQ30" s="476"/>
      <c r="BR30" s="476"/>
      <c r="BS30" s="476"/>
      <c r="BT30" s="476"/>
      <c r="BU30" s="476"/>
      <c r="BV30" s="476"/>
      <c r="BW30" s="476"/>
      <c r="BX30" s="476"/>
      <c r="BY30" s="477"/>
      <c r="BZ30" s="76"/>
      <c r="CA30" s="76"/>
    </row>
    <row r="31" spans="1:79" s="56" customFormat="1" ht="13.5" customHeight="1">
      <c r="A31" s="728"/>
      <c r="B31" s="729"/>
      <c r="C31" s="478"/>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80"/>
      <c r="AM31" s="76"/>
      <c r="AN31" s="728"/>
      <c r="AO31" s="729"/>
      <c r="AP31" s="478"/>
      <c r="AQ31" s="479"/>
      <c r="AR31" s="479"/>
      <c r="AS31" s="479"/>
      <c r="AT31" s="479"/>
      <c r="AU31" s="479"/>
      <c r="AV31" s="479"/>
      <c r="AW31" s="479"/>
      <c r="AX31" s="479"/>
      <c r="AY31" s="479"/>
      <c r="AZ31" s="479"/>
      <c r="BA31" s="479"/>
      <c r="BB31" s="479"/>
      <c r="BC31" s="479"/>
      <c r="BD31" s="479"/>
      <c r="BE31" s="479"/>
      <c r="BF31" s="479"/>
      <c r="BG31" s="479"/>
      <c r="BH31" s="479"/>
      <c r="BI31" s="479"/>
      <c r="BJ31" s="479"/>
      <c r="BK31" s="479"/>
      <c r="BL31" s="479"/>
      <c r="BM31" s="479"/>
      <c r="BN31" s="479"/>
      <c r="BO31" s="479"/>
      <c r="BP31" s="479"/>
      <c r="BQ31" s="479"/>
      <c r="BR31" s="479"/>
      <c r="BS31" s="479"/>
      <c r="BT31" s="479"/>
      <c r="BU31" s="479"/>
      <c r="BV31" s="479"/>
      <c r="BW31" s="479"/>
      <c r="BX31" s="479"/>
      <c r="BY31" s="480"/>
      <c r="BZ31" s="76"/>
      <c r="CA31" s="76"/>
    </row>
    <row r="32" spans="1:79" s="56" customFormat="1" ht="13.5" customHeight="1">
      <c r="A32" s="728"/>
      <c r="B32" s="729"/>
      <c r="C32" s="478"/>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80"/>
      <c r="AM32" s="76"/>
      <c r="AN32" s="728"/>
      <c r="AO32" s="729"/>
      <c r="AP32" s="478"/>
      <c r="AQ32" s="479"/>
      <c r="AR32" s="479"/>
      <c r="AS32" s="479"/>
      <c r="AT32" s="479"/>
      <c r="AU32" s="479"/>
      <c r="AV32" s="479"/>
      <c r="AW32" s="479"/>
      <c r="AX32" s="479"/>
      <c r="AY32" s="479"/>
      <c r="AZ32" s="479"/>
      <c r="BA32" s="479"/>
      <c r="BB32" s="479"/>
      <c r="BC32" s="479"/>
      <c r="BD32" s="479"/>
      <c r="BE32" s="479"/>
      <c r="BF32" s="479"/>
      <c r="BG32" s="479"/>
      <c r="BH32" s="479"/>
      <c r="BI32" s="479"/>
      <c r="BJ32" s="479"/>
      <c r="BK32" s="479"/>
      <c r="BL32" s="479"/>
      <c r="BM32" s="479"/>
      <c r="BN32" s="479"/>
      <c r="BO32" s="479"/>
      <c r="BP32" s="479"/>
      <c r="BQ32" s="479"/>
      <c r="BR32" s="479"/>
      <c r="BS32" s="479"/>
      <c r="BT32" s="479"/>
      <c r="BU32" s="479"/>
      <c r="BV32" s="479"/>
      <c r="BW32" s="479"/>
      <c r="BX32" s="479"/>
      <c r="BY32" s="480"/>
      <c r="BZ32" s="76"/>
      <c r="CA32" s="76"/>
    </row>
    <row r="33" spans="1:79" s="56" customFormat="1" ht="13.5" customHeight="1">
      <c r="A33" s="703"/>
      <c r="B33" s="704"/>
      <c r="C33" s="481"/>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c r="AM33" s="76"/>
      <c r="AN33" s="703"/>
      <c r="AO33" s="704"/>
      <c r="AP33" s="481"/>
      <c r="AQ33" s="482"/>
      <c r="AR33" s="482"/>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c r="BS33" s="482"/>
      <c r="BT33" s="482"/>
      <c r="BU33" s="482"/>
      <c r="BV33" s="482"/>
      <c r="BW33" s="482"/>
      <c r="BX33" s="482"/>
      <c r="BY33" s="483"/>
      <c r="BZ33" s="76"/>
      <c r="CA33" s="76"/>
    </row>
    <row r="34" spans="1:79" s="56" customFormat="1" ht="13.5" customHeight="1">
      <c r="A34" s="701" t="s">
        <v>116</v>
      </c>
      <c r="B34" s="702"/>
      <c r="C34" s="730" t="s">
        <v>117</v>
      </c>
      <c r="D34" s="731"/>
      <c r="E34" s="731"/>
      <c r="F34" s="732"/>
      <c r="G34" s="501">
        <v>6</v>
      </c>
      <c r="H34" s="502"/>
      <c r="I34" s="502"/>
      <c r="J34" s="503" t="s">
        <v>118</v>
      </c>
      <c r="K34" s="503"/>
      <c r="L34" s="503"/>
      <c r="M34" s="504" t="s">
        <v>119</v>
      </c>
      <c r="N34" s="504"/>
      <c r="O34" s="502">
        <v>3</v>
      </c>
      <c r="P34" s="502"/>
      <c r="Q34" s="502"/>
      <c r="R34" s="505" t="s">
        <v>120</v>
      </c>
      <c r="S34" s="505"/>
      <c r="T34" s="504" t="s">
        <v>121</v>
      </c>
      <c r="U34" s="504"/>
      <c r="V34" s="547">
        <v>1</v>
      </c>
      <c r="W34" s="547"/>
      <c r="X34" s="547"/>
      <c r="Y34" s="505" t="s">
        <v>122</v>
      </c>
      <c r="Z34" s="548"/>
      <c r="AA34" s="722" t="s">
        <v>21</v>
      </c>
      <c r="AB34" s="723"/>
      <c r="AC34" s="724"/>
      <c r="AD34" s="501">
        <v>10</v>
      </c>
      <c r="AE34" s="502"/>
      <c r="AF34" s="502"/>
      <c r="AG34" s="502"/>
      <c r="AH34" s="549" t="s">
        <v>143</v>
      </c>
      <c r="AI34" s="549"/>
      <c r="AJ34" s="549"/>
      <c r="AK34" s="549"/>
      <c r="AL34" s="550"/>
      <c r="AM34" s="78"/>
      <c r="AN34" s="701" t="s">
        <v>116</v>
      </c>
      <c r="AO34" s="702"/>
      <c r="AP34" s="730" t="s">
        <v>117</v>
      </c>
      <c r="AQ34" s="731"/>
      <c r="AR34" s="731"/>
      <c r="AS34" s="732"/>
      <c r="AT34" s="501" t="s">
        <v>291</v>
      </c>
      <c r="AU34" s="502"/>
      <c r="AV34" s="502"/>
      <c r="AW34" s="503" t="s">
        <v>118</v>
      </c>
      <c r="AX34" s="503"/>
      <c r="AY34" s="503"/>
      <c r="AZ34" s="504" t="s">
        <v>119</v>
      </c>
      <c r="BA34" s="504"/>
      <c r="BB34" s="502" t="s">
        <v>292</v>
      </c>
      <c r="BC34" s="502"/>
      <c r="BD34" s="502"/>
      <c r="BE34" s="505" t="s">
        <v>120</v>
      </c>
      <c r="BF34" s="505"/>
      <c r="BG34" s="504" t="s">
        <v>121</v>
      </c>
      <c r="BH34" s="504"/>
      <c r="BI34" s="547" t="s">
        <v>293</v>
      </c>
      <c r="BJ34" s="547"/>
      <c r="BK34" s="547"/>
      <c r="BL34" s="505" t="s">
        <v>20</v>
      </c>
      <c r="BM34" s="548"/>
      <c r="BN34" s="722" t="s">
        <v>21</v>
      </c>
      <c r="BO34" s="723"/>
      <c r="BP34" s="724"/>
      <c r="BQ34" s="501" t="s">
        <v>294</v>
      </c>
      <c r="BR34" s="502"/>
      <c r="BS34" s="502"/>
      <c r="BT34" s="502"/>
      <c r="BU34" s="549" t="s">
        <v>143</v>
      </c>
      <c r="BV34" s="549"/>
      <c r="BW34" s="549"/>
      <c r="BX34" s="549"/>
      <c r="BY34" s="550"/>
      <c r="BZ34" s="78"/>
      <c r="CA34" s="78"/>
    </row>
    <row r="35" spans="1:79" s="56" customFormat="1" ht="13.5" customHeight="1">
      <c r="A35" s="728"/>
      <c r="B35" s="729"/>
      <c r="C35" s="725" t="s">
        <v>123</v>
      </c>
      <c r="D35" s="726"/>
      <c r="E35" s="726"/>
      <c r="F35" s="727"/>
      <c r="G35" s="517">
        <v>6</v>
      </c>
      <c r="H35" s="518"/>
      <c r="I35" s="518"/>
      <c r="J35" s="519" t="s">
        <v>118</v>
      </c>
      <c r="K35" s="519"/>
      <c r="L35" s="519"/>
      <c r="M35" s="520" t="s">
        <v>119</v>
      </c>
      <c r="N35" s="520"/>
      <c r="O35" s="518">
        <v>3</v>
      </c>
      <c r="P35" s="518"/>
      <c r="Q35" s="518"/>
      <c r="R35" s="544" t="s">
        <v>120</v>
      </c>
      <c r="S35" s="544"/>
      <c r="T35" s="520" t="s">
        <v>121</v>
      </c>
      <c r="U35" s="520"/>
      <c r="V35" s="545">
        <v>2</v>
      </c>
      <c r="W35" s="545"/>
      <c r="X35" s="545"/>
      <c r="Y35" s="544" t="s">
        <v>122</v>
      </c>
      <c r="Z35" s="546"/>
      <c r="AA35" s="716" t="s">
        <v>21</v>
      </c>
      <c r="AB35" s="717"/>
      <c r="AC35" s="718"/>
      <c r="AD35" s="517">
        <v>10</v>
      </c>
      <c r="AE35" s="518"/>
      <c r="AF35" s="518"/>
      <c r="AG35" s="518"/>
      <c r="AH35" s="542" t="s">
        <v>143</v>
      </c>
      <c r="AI35" s="542"/>
      <c r="AJ35" s="542"/>
      <c r="AK35" s="542"/>
      <c r="AL35" s="543"/>
      <c r="AM35" s="78"/>
      <c r="AN35" s="728"/>
      <c r="AO35" s="729"/>
      <c r="AP35" s="725" t="s">
        <v>123</v>
      </c>
      <c r="AQ35" s="726"/>
      <c r="AR35" s="726"/>
      <c r="AS35" s="727"/>
      <c r="AT35" s="517">
        <v>6</v>
      </c>
      <c r="AU35" s="518"/>
      <c r="AV35" s="518"/>
      <c r="AW35" s="519" t="s">
        <v>118</v>
      </c>
      <c r="AX35" s="519"/>
      <c r="AY35" s="519"/>
      <c r="AZ35" s="520" t="s">
        <v>119</v>
      </c>
      <c r="BA35" s="520"/>
      <c r="BB35" s="518">
        <v>3</v>
      </c>
      <c r="BC35" s="518"/>
      <c r="BD35" s="518"/>
      <c r="BE35" s="544" t="s">
        <v>120</v>
      </c>
      <c r="BF35" s="544"/>
      <c r="BG35" s="520" t="s">
        <v>121</v>
      </c>
      <c r="BH35" s="520"/>
      <c r="BI35" s="545">
        <v>2</v>
      </c>
      <c r="BJ35" s="545"/>
      <c r="BK35" s="545"/>
      <c r="BL35" s="544" t="s">
        <v>20</v>
      </c>
      <c r="BM35" s="546"/>
      <c r="BN35" s="716" t="s">
        <v>21</v>
      </c>
      <c r="BO35" s="717"/>
      <c r="BP35" s="718"/>
      <c r="BQ35" s="517">
        <v>20</v>
      </c>
      <c r="BR35" s="518"/>
      <c r="BS35" s="518"/>
      <c r="BT35" s="518"/>
      <c r="BU35" s="542" t="s">
        <v>143</v>
      </c>
      <c r="BV35" s="542"/>
      <c r="BW35" s="542"/>
      <c r="BX35" s="542"/>
      <c r="BY35" s="543"/>
      <c r="BZ35" s="78"/>
      <c r="CA35" s="78"/>
    </row>
    <row r="36" spans="1:79" s="56" customFormat="1" ht="13.5" customHeight="1">
      <c r="A36" s="703"/>
      <c r="B36" s="704"/>
      <c r="C36" s="719" t="s">
        <v>124</v>
      </c>
      <c r="D36" s="720"/>
      <c r="E36" s="720"/>
      <c r="F36" s="721"/>
      <c r="G36" s="521">
        <v>6</v>
      </c>
      <c r="H36" s="522"/>
      <c r="I36" s="522"/>
      <c r="J36" s="539" t="s">
        <v>118</v>
      </c>
      <c r="K36" s="539"/>
      <c r="L36" s="539"/>
      <c r="M36" s="532" t="s">
        <v>119</v>
      </c>
      <c r="N36" s="532"/>
      <c r="O36" s="522">
        <v>3</v>
      </c>
      <c r="P36" s="522"/>
      <c r="Q36" s="522"/>
      <c r="R36" s="534" t="s">
        <v>120</v>
      </c>
      <c r="S36" s="534"/>
      <c r="T36" s="532" t="s">
        <v>121</v>
      </c>
      <c r="U36" s="532"/>
      <c r="V36" s="533">
        <v>2</v>
      </c>
      <c r="W36" s="533"/>
      <c r="X36" s="533"/>
      <c r="Y36" s="534" t="s">
        <v>122</v>
      </c>
      <c r="Z36" s="535"/>
      <c r="AA36" s="713" t="s">
        <v>21</v>
      </c>
      <c r="AB36" s="714"/>
      <c r="AC36" s="715"/>
      <c r="AD36" s="521">
        <v>10</v>
      </c>
      <c r="AE36" s="522"/>
      <c r="AF36" s="522"/>
      <c r="AG36" s="522"/>
      <c r="AH36" s="523" t="s">
        <v>143</v>
      </c>
      <c r="AI36" s="523"/>
      <c r="AJ36" s="523"/>
      <c r="AK36" s="523"/>
      <c r="AL36" s="524"/>
      <c r="AM36" s="78"/>
      <c r="AN36" s="703"/>
      <c r="AO36" s="704"/>
      <c r="AP36" s="719" t="s">
        <v>124</v>
      </c>
      <c r="AQ36" s="720"/>
      <c r="AR36" s="720"/>
      <c r="AS36" s="721"/>
      <c r="AT36" s="521">
        <v>6</v>
      </c>
      <c r="AU36" s="522"/>
      <c r="AV36" s="522"/>
      <c r="AW36" s="539" t="s">
        <v>118</v>
      </c>
      <c r="AX36" s="539"/>
      <c r="AY36" s="539"/>
      <c r="AZ36" s="532" t="s">
        <v>119</v>
      </c>
      <c r="BA36" s="532"/>
      <c r="BB36" s="522">
        <v>3</v>
      </c>
      <c r="BC36" s="522"/>
      <c r="BD36" s="522"/>
      <c r="BE36" s="534" t="s">
        <v>120</v>
      </c>
      <c r="BF36" s="534"/>
      <c r="BG36" s="532" t="s">
        <v>121</v>
      </c>
      <c r="BH36" s="532"/>
      <c r="BI36" s="533">
        <v>2</v>
      </c>
      <c r="BJ36" s="533"/>
      <c r="BK36" s="533"/>
      <c r="BL36" s="534" t="s">
        <v>20</v>
      </c>
      <c r="BM36" s="535"/>
      <c r="BN36" s="713" t="s">
        <v>21</v>
      </c>
      <c r="BO36" s="714"/>
      <c r="BP36" s="715"/>
      <c r="BQ36" s="521">
        <v>20</v>
      </c>
      <c r="BR36" s="522"/>
      <c r="BS36" s="522"/>
      <c r="BT36" s="522"/>
      <c r="BU36" s="523" t="s">
        <v>143</v>
      </c>
      <c r="BV36" s="523"/>
      <c r="BW36" s="523"/>
      <c r="BX36" s="523"/>
      <c r="BY36" s="524"/>
      <c r="BZ36" s="78"/>
      <c r="CA36" s="78"/>
    </row>
    <row r="37" spans="1:79" s="56" customFormat="1" ht="13.5" customHeight="1">
      <c r="A37" s="706" t="s">
        <v>319</v>
      </c>
      <c r="B37" s="707"/>
      <c r="C37" s="540" t="s">
        <v>137</v>
      </c>
      <c r="D37" s="541"/>
      <c r="E37" s="541"/>
      <c r="F37" s="541"/>
      <c r="G37" s="541"/>
      <c r="H37" s="541"/>
      <c r="I37" s="541"/>
      <c r="J37" s="541"/>
      <c r="K37" s="541"/>
      <c r="L37" s="541"/>
      <c r="M37" s="541"/>
      <c r="N37" s="541"/>
      <c r="O37" s="541"/>
      <c r="P37" s="541"/>
      <c r="Q37" s="541"/>
      <c r="R37" s="541"/>
      <c r="S37" s="541"/>
      <c r="T37" s="541" t="s">
        <v>320</v>
      </c>
      <c r="U37" s="541"/>
      <c r="V37" s="512" t="s">
        <v>138</v>
      </c>
      <c r="W37" s="512"/>
      <c r="X37" s="512"/>
      <c r="Y37" s="512"/>
      <c r="Z37" s="512"/>
      <c r="AA37" s="512"/>
      <c r="AB37" s="512"/>
      <c r="AC37" s="512"/>
      <c r="AD37" s="512"/>
      <c r="AE37" s="512"/>
      <c r="AF37" s="512"/>
      <c r="AG37" s="512"/>
      <c r="AH37" s="512"/>
      <c r="AI37" s="512"/>
      <c r="AJ37" s="512"/>
      <c r="AK37" s="512"/>
      <c r="AL37" s="513"/>
      <c r="AM37" s="78"/>
      <c r="AN37" s="706" t="s">
        <v>319</v>
      </c>
      <c r="AO37" s="707"/>
      <c r="AP37" s="540" t="s">
        <v>137</v>
      </c>
      <c r="AQ37" s="541"/>
      <c r="AR37" s="541"/>
      <c r="AS37" s="541"/>
      <c r="AT37" s="541"/>
      <c r="AU37" s="541"/>
      <c r="AV37" s="541"/>
      <c r="AW37" s="541"/>
      <c r="AX37" s="541"/>
      <c r="AY37" s="541"/>
      <c r="AZ37" s="541"/>
      <c r="BA37" s="541"/>
      <c r="BB37" s="541"/>
      <c r="BC37" s="541"/>
      <c r="BD37" s="541"/>
      <c r="BE37" s="541"/>
      <c r="BF37" s="541"/>
      <c r="BG37" s="541" t="s">
        <v>320</v>
      </c>
      <c r="BH37" s="541"/>
      <c r="BI37" s="512" t="s">
        <v>138</v>
      </c>
      <c r="BJ37" s="512"/>
      <c r="BK37" s="512"/>
      <c r="BL37" s="512"/>
      <c r="BM37" s="512"/>
      <c r="BN37" s="512"/>
      <c r="BO37" s="512"/>
      <c r="BP37" s="512"/>
      <c r="BQ37" s="512"/>
      <c r="BR37" s="512"/>
      <c r="BS37" s="512"/>
      <c r="BT37" s="512"/>
      <c r="BU37" s="512"/>
      <c r="BV37" s="512"/>
      <c r="BW37" s="512"/>
      <c r="BX37" s="512"/>
      <c r="BY37" s="513"/>
      <c r="BZ37" s="78"/>
      <c r="CA37" s="78"/>
    </row>
    <row r="38" spans="1:79" s="56" customFormat="1" ht="13.5" customHeight="1">
      <c r="A38" s="701"/>
      <c r="B38" s="702"/>
      <c r="C38" s="708" t="s">
        <v>117</v>
      </c>
      <c r="D38" s="709"/>
      <c r="E38" s="709"/>
      <c r="F38" s="709"/>
      <c r="G38" s="709"/>
      <c r="H38" s="709"/>
      <c r="I38" s="709"/>
      <c r="J38" s="709"/>
      <c r="K38" s="710"/>
      <c r="L38" s="711" t="s">
        <v>123</v>
      </c>
      <c r="M38" s="712"/>
      <c r="N38" s="712"/>
      <c r="O38" s="712"/>
      <c r="P38" s="712"/>
      <c r="Q38" s="712"/>
      <c r="R38" s="712"/>
      <c r="S38" s="712"/>
      <c r="T38" s="712"/>
      <c r="U38" s="711" t="s">
        <v>124</v>
      </c>
      <c r="V38" s="712"/>
      <c r="W38" s="712"/>
      <c r="X38" s="712"/>
      <c r="Y38" s="712"/>
      <c r="Z38" s="712"/>
      <c r="AA38" s="712"/>
      <c r="AB38" s="712"/>
      <c r="AC38" s="712"/>
      <c r="AD38" s="708" t="s">
        <v>130</v>
      </c>
      <c r="AE38" s="709"/>
      <c r="AF38" s="709"/>
      <c r="AG38" s="709"/>
      <c r="AH38" s="709"/>
      <c r="AI38" s="709"/>
      <c r="AJ38" s="709"/>
      <c r="AK38" s="709"/>
      <c r="AL38" s="710"/>
      <c r="AM38" s="78"/>
      <c r="AN38" s="701"/>
      <c r="AO38" s="702"/>
      <c r="AP38" s="708" t="s">
        <v>117</v>
      </c>
      <c r="AQ38" s="709"/>
      <c r="AR38" s="709"/>
      <c r="AS38" s="709"/>
      <c r="AT38" s="709"/>
      <c r="AU38" s="709"/>
      <c r="AV38" s="709"/>
      <c r="AW38" s="709"/>
      <c r="AX38" s="710"/>
      <c r="AY38" s="711" t="s">
        <v>123</v>
      </c>
      <c r="AZ38" s="712"/>
      <c r="BA38" s="712"/>
      <c r="BB38" s="712"/>
      <c r="BC38" s="712"/>
      <c r="BD38" s="712"/>
      <c r="BE38" s="712"/>
      <c r="BF38" s="712"/>
      <c r="BG38" s="712"/>
      <c r="BH38" s="711" t="s">
        <v>124</v>
      </c>
      <c r="BI38" s="712"/>
      <c r="BJ38" s="712"/>
      <c r="BK38" s="712"/>
      <c r="BL38" s="712"/>
      <c r="BM38" s="712"/>
      <c r="BN38" s="712"/>
      <c r="BO38" s="712"/>
      <c r="BP38" s="712"/>
      <c r="BQ38" s="708" t="s">
        <v>130</v>
      </c>
      <c r="BR38" s="709"/>
      <c r="BS38" s="709"/>
      <c r="BT38" s="709"/>
      <c r="BU38" s="709"/>
      <c r="BV38" s="709"/>
      <c r="BW38" s="709"/>
      <c r="BX38" s="709"/>
      <c r="BY38" s="710"/>
      <c r="BZ38" s="78"/>
      <c r="CA38" s="78"/>
    </row>
    <row r="39" spans="1:79" s="56" customFormat="1" ht="13.5" customHeight="1">
      <c r="A39" s="705" t="s">
        <v>133</v>
      </c>
      <c r="B39" s="705"/>
      <c r="C39" s="507"/>
      <c r="D39" s="508"/>
      <c r="E39" s="508"/>
      <c r="F39" s="508"/>
      <c r="G39" s="508"/>
      <c r="H39" s="508"/>
      <c r="I39" s="496" t="s">
        <v>131</v>
      </c>
      <c r="J39" s="496"/>
      <c r="K39" s="497"/>
      <c r="L39" s="507"/>
      <c r="M39" s="508"/>
      <c r="N39" s="508"/>
      <c r="O39" s="508"/>
      <c r="P39" s="508"/>
      <c r="Q39" s="508"/>
      <c r="R39" s="496" t="s">
        <v>131</v>
      </c>
      <c r="S39" s="496"/>
      <c r="T39" s="497"/>
      <c r="U39" s="507"/>
      <c r="V39" s="508"/>
      <c r="W39" s="508"/>
      <c r="X39" s="508"/>
      <c r="Y39" s="508"/>
      <c r="Z39" s="508"/>
      <c r="AA39" s="496" t="s">
        <v>131</v>
      </c>
      <c r="AB39" s="496"/>
      <c r="AC39" s="497"/>
      <c r="AD39" s="509">
        <f>SUM(C39,L39,U39)</f>
        <v>0</v>
      </c>
      <c r="AE39" s="510"/>
      <c r="AF39" s="510"/>
      <c r="AG39" s="510"/>
      <c r="AH39" s="510"/>
      <c r="AI39" s="510"/>
      <c r="AJ39" s="496" t="s">
        <v>131</v>
      </c>
      <c r="AK39" s="496"/>
      <c r="AL39" s="497"/>
      <c r="AM39" s="78"/>
      <c r="AN39" s="705" t="s">
        <v>133</v>
      </c>
      <c r="AO39" s="705"/>
      <c r="AP39" s="507"/>
      <c r="AQ39" s="508"/>
      <c r="AR39" s="508"/>
      <c r="AS39" s="508"/>
      <c r="AT39" s="508"/>
      <c r="AU39" s="508"/>
      <c r="AV39" s="496" t="s">
        <v>49</v>
      </c>
      <c r="AW39" s="496"/>
      <c r="AX39" s="497"/>
      <c r="AY39" s="507"/>
      <c r="AZ39" s="508"/>
      <c r="BA39" s="508"/>
      <c r="BB39" s="508"/>
      <c r="BC39" s="508"/>
      <c r="BD39" s="508"/>
      <c r="BE39" s="496" t="s">
        <v>49</v>
      </c>
      <c r="BF39" s="496"/>
      <c r="BG39" s="497"/>
      <c r="BH39" s="507"/>
      <c r="BI39" s="508"/>
      <c r="BJ39" s="508"/>
      <c r="BK39" s="508"/>
      <c r="BL39" s="508"/>
      <c r="BM39" s="508"/>
      <c r="BN39" s="496" t="s">
        <v>49</v>
      </c>
      <c r="BO39" s="496"/>
      <c r="BP39" s="497"/>
      <c r="BQ39" s="509">
        <f>SUM(AP39,AY39,BH39)</f>
        <v>0</v>
      </c>
      <c r="BR39" s="510"/>
      <c r="BS39" s="510"/>
      <c r="BT39" s="510"/>
      <c r="BU39" s="510"/>
      <c r="BV39" s="510"/>
      <c r="BW39" s="496" t="s">
        <v>49</v>
      </c>
      <c r="BX39" s="496"/>
      <c r="BY39" s="497"/>
      <c r="BZ39" s="78"/>
      <c r="CA39" s="78"/>
    </row>
    <row r="40" spans="1:79" s="56" customFormat="1" ht="13.5" customHeight="1">
      <c r="A40" s="701" t="s">
        <v>134</v>
      </c>
      <c r="B40" s="702"/>
      <c r="C40" s="691">
        <v>10</v>
      </c>
      <c r="D40" s="692"/>
      <c r="E40" s="692"/>
      <c r="F40" s="692"/>
      <c r="G40" s="692"/>
      <c r="H40" s="692"/>
      <c r="I40" s="689" t="s">
        <v>9</v>
      </c>
      <c r="J40" s="689"/>
      <c r="K40" s="690"/>
      <c r="L40" s="691">
        <v>20</v>
      </c>
      <c r="M40" s="692"/>
      <c r="N40" s="692"/>
      <c r="O40" s="692"/>
      <c r="P40" s="692"/>
      <c r="Q40" s="692"/>
      <c r="R40" s="689" t="s">
        <v>9</v>
      </c>
      <c r="S40" s="689"/>
      <c r="T40" s="690"/>
      <c r="U40" s="691">
        <v>20</v>
      </c>
      <c r="V40" s="692"/>
      <c r="W40" s="692"/>
      <c r="X40" s="692"/>
      <c r="Y40" s="692"/>
      <c r="Z40" s="692"/>
      <c r="AA40" s="689" t="s">
        <v>9</v>
      </c>
      <c r="AB40" s="689"/>
      <c r="AC40" s="690"/>
      <c r="AD40" s="693">
        <f t="shared" ref="AD40:AD43" si="4">SUM(C40,L40,U40)</f>
        <v>50</v>
      </c>
      <c r="AE40" s="694"/>
      <c r="AF40" s="694"/>
      <c r="AG40" s="694"/>
      <c r="AH40" s="694"/>
      <c r="AI40" s="694"/>
      <c r="AJ40" s="689" t="s">
        <v>9</v>
      </c>
      <c r="AK40" s="689"/>
      <c r="AL40" s="690"/>
      <c r="AM40" s="78"/>
      <c r="AN40" s="701" t="s">
        <v>134</v>
      </c>
      <c r="AO40" s="702"/>
      <c r="AP40" s="691" t="s">
        <v>254</v>
      </c>
      <c r="AQ40" s="692"/>
      <c r="AR40" s="692"/>
      <c r="AS40" s="692"/>
      <c r="AT40" s="692"/>
      <c r="AU40" s="692"/>
      <c r="AV40" s="689" t="s">
        <v>9</v>
      </c>
      <c r="AW40" s="689"/>
      <c r="AX40" s="690"/>
      <c r="AY40" s="691">
        <v>20</v>
      </c>
      <c r="AZ40" s="692"/>
      <c r="BA40" s="692"/>
      <c r="BB40" s="692"/>
      <c r="BC40" s="692"/>
      <c r="BD40" s="692"/>
      <c r="BE40" s="689" t="s">
        <v>9</v>
      </c>
      <c r="BF40" s="689"/>
      <c r="BG40" s="690"/>
      <c r="BH40" s="691">
        <v>20</v>
      </c>
      <c r="BI40" s="692"/>
      <c r="BJ40" s="692"/>
      <c r="BK40" s="692"/>
      <c r="BL40" s="692"/>
      <c r="BM40" s="692"/>
      <c r="BN40" s="689" t="s">
        <v>9</v>
      </c>
      <c r="BO40" s="689"/>
      <c r="BP40" s="690"/>
      <c r="BQ40" s="693">
        <f t="shared" ref="BQ40:BQ43" si="5">SUM(AP40,AY40,BH40)</f>
        <v>40</v>
      </c>
      <c r="BR40" s="694"/>
      <c r="BS40" s="694"/>
      <c r="BT40" s="694"/>
      <c r="BU40" s="694"/>
      <c r="BV40" s="694"/>
      <c r="BW40" s="689" t="s">
        <v>9</v>
      </c>
      <c r="BX40" s="689"/>
      <c r="BY40" s="690"/>
      <c r="BZ40" s="78"/>
      <c r="CA40" s="78"/>
    </row>
    <row r="41" spans="1:79" s="56" customFormat="1" ht="13.5" customHeight="1">
      <c r="A41" s="703"/>
      <c r="B41" s="704"/>
      <c r="C41" s="695">
        <v>10</v>
      </c>
      <c r="D41" s="696"/>
      <c r="E41" s="696"/>
      <c r="F41" s="696"/>
      <c r="G41" s="696"/>
      <c r="H41" s="696"/>
      <c r="I41" s="697" t="s">
        <v>132</v>
      </c>
      <c r="J41" s="697"/>
      <c r="K41" s="698"/>
      <c r="L41" s="695">
        <v>20</v>
      </c>
      <c r="M41" s="696"/>
      <c r="N41" s="696"/>
      <c r="O41" s="696"/>
      <c r="P41" s="696"/>
      <c r="Q41" s="696"/>
      <c r="R41" s="697" t="s">
        <v>132</v>
      </c>
      <c r="S41" s="697"/>
      <c r="T41" s="698"/>
      <c r="U41" s="695">
        <v>20</v>
      </c>
      <c r="V41" s="696"/>
      <c r="W41" s="696"/>
      <c r="X41" s="696"/>
      <c r="Y41" s="696"/>
      <c r="Z41" s="696"/>
      <c r="AA41" s="697" t="s">
        <v>132</v>
      </c>
      <c r="AB41" s="697"/>
      <c r="AC41" s="698"/>
      <c r="AD41" s="699">
        <f t="shared" si="4"/>
        <v>50</v>
      </c>
      <c r="AE41" s="700"/>
      <c r="AF41" s="700"/>
      <c r="AG41" s="700"/>
      <c r="AH41" s="700"/>
      <c r="AI41" s="700"/>
      <c r="AJ41" s="697" t="s">
        <v>132</v>
      </c>
      <c r="AK41" s="697"/>
      <c r="AL41" s="698"/>
      <c r="AM41" s="78"/>
      <c r="AN41" s="703"/>
      <c r="AO41" s="704"/>
      <c r="AP41" s="695" t="s">
        <v>254</v>
      </c>
      <c r="AQ41" s="696"/>
      <c r="AR41" s="696"/>
      <c r="AS41" s="696"/>
      <c r="AT41" s="696"/>
      <c r="AU41" s="696"/>
      <c r="AV41" s="697" t="s">
        <v>132</v>
      </c>
      <c r="AW41" s="697"/>
      <c r="AX41" s="698"/>
      <c r="AY41" s="695">
        <v>40</v>
      </c>
      <c r="AZ41" s="696"/>
      <c r="BA41" s="696"/>
      <c r="BB41" s="696"/>
      <c r="BC41" s="696"/>
      <c r="BD41" s="696"/>
      <c r="BE41" s="697" t="s">
        <v>132</v>
      </c>
      <c r="BF41" s="697"/>
      <c r="BG41" s="698"/>
      <c r="BH41" s="695">
        <v>40</v>
      </c>
      <c r="BI41" s="696"/>
      <c r="BJ41" s="696"/>
      <c r="BK41" s="696"/>
      <c r="BL41" s="696"/>
      <c r="BM41" s="696"/>
      <c r="BN41" s="697" t="s">
        <v>132</v>
      </c>
      <c r="BO41" s="697"/>
      <c r="BP41" s="698"/>
      <c r="BQ41" s="699">
        <f t="shared" si="5"/>
        <v>80</v>
      </c>
      <c r="BR41" s="700"/>
      <c r="BS41" s="700"/>
      <c r="BT41" s="700"/>
      <c r="BU41" s="700"/>
      <c r="BV41" s="700"/>
      <c r="BW41" s="697" t="s">
        <v>132</v>
      </c>
      <c r="BX41" s="697"/>
      <c r="BY41" s="698"/>
      <c r="BZ41" s="78"/>
      <c r="CA41" s="78"/>
    </row>
    <row r="42" spans="1:79" s="56" customFormat="1" ht="13.5" customHeight="1">
      <c r="A42" s="701" t="s">
        <v>135</v>
      </c>
      <c r="B42" s="702"/>
      <c r="C42" s="691">
        <v>2</v>
      </c>
      <c r="D42" s="692"/>
      <c r="E42" s="692"/>
      <c r="F42" s="692"/>
      <c r="G42" s="692"/>
      <c r="H42" s="692"/>
      <c r="I42" s="689" t="s">
        <v>132</v>
      </c>
      <c r="J42" s="689"/>
      <c r="K42" s="690"/>
      <c r="L42" s="691">
        <v>4</v>
      </c>
      <c r="M42" s="692"/>
      <c r="N42" s="692"/>
      <c r="O42" s="692"/>
      <c r="P42" s="692"/>
      <c r="Q42" s="692"/>
      <c r="R42" s="689" t="s">
        <v>132</v>
      </c>
      <c r="S42" s="689"/>
      <c r="T42" s="690"/>
      <c r="U42" s="691">
        <v>4</v>
      </c>
      <c r="V42" s="692"/>
      <c r="W42" s="692"/>
      <c r="X42" s="692"/>
      <c r="Y42" s="692"/>
      <c r="Z42" s="692"/>
      <c r="AA42" s="689" t="s">
        <v>132</v>
      </c>
      <c r="AB42" s="689"/>
      <c r="AC42" s="690"/>
      <c r="AD42" s="693">
        <f t="shared" si="4"/>
        <v>10</v>
      </c>
      <c r="AE42" s="694"/>
      <c r="AF42" s="694"/>
      <c r="AG42" s="694"/>
      <c r="AH42" s="694"/>
      <c r="AI42" s="694"/>
      <c r="AJ42" s="689" t="s">
        <v>132</v>
      </c>
      <c r="AK42" s="689"/>
      <c r="AL42" s="690"/>
      <c r="AM42" s="78"/>
      <c r="AN42" s="701" t="s">
        <v>135</v>
      </c>
      <c r="AO42" s="702"/>
      <c r="AP42" s="691" t="s">
        <v>260</v>
      </c>
      <c r="AQ42" s="692"/>
      <c r="AR42" s="692"/>
      <c r="AS42" s="692"/>
      <c r="AT42" s="692"/>
      <c r="AU42" s="692"/>
      <c r="AV42" s="689" t="s">
        <v>132</v>
      </c>
      <c r="AW42" s="689"/>
      <c r="AX42" s="690"/>
      <c r="AY42" s="691">
        <v>4</v>
      </c>
      <c r="AZ42" s="692"/>
      <c r="BA42" s="692"/>
      <c r="BB42" s="692"/>
      <c r="BC42" s="692"/>
      <c r="BD42" s="692"/>
      <c r="BE42" s="689" t="s">
        <v>132</v>
      </c>
      <c r="BF42" s="689"/>
      <c r="BG42" s="690"/>
      <c r="BH42" s="691">
        <v>4</v>
      </c>
      <c r="BI42" s="692"/>
      <c r="BJ42" s="692"/>
      <c r="BK42" s="692"/>
      <c r="BL42" s="692"/>
      <c r="BM42" s="692"/>
      <c r="BN42" s="689" t="s">
        <v>132</v>
      </c>
      <c r="BO42" s="689"/>
      <c r="BP42" s="690"/>
      <c r="BQ42" s="693">
        <f t="shared" si="5"/>
        <v>8</v>
      </c>
      <c r="BR42" s="694"/>
      <c r="BS42" s="694"/>
      <c r="BT42" s="694"/>
      <c r="BU42" s="694"/>
      <c r="BV42" s="694"/>
      <c r="BW42" s="689" t="s">
        <v>132</v>
      </c>
      <c r="BX42" s="689"/>
      <c r="BY42" s="690"/>
      <c r="BZ42" s="78"/>
      <c r="CA42" s="78"/>
    </row>
    <row r="43" spans="1:79" s="56" customFormat="1" ht="13.5" customHeight="1">
      <c r="A43" s="703"/>
      <c r="B43" s="704"/>
      <c r="C43" s="695">
        <v>2</v>
      </c>
      <c r="D43" s="696"/>
      <c r="E43" s="696"/>
      <c r="F43" s="696"/>
      <c r="G43" s="696"/>
      <c r="H43" s="696"/>
      <c r="I43" s="697" t="s">
        <v>132</v>
      </c>
      <c r="J43" s="697"/>
      <c r="K43" s="698"/>
      <c r="L43" s="695">
        <v>4</v>
      </c>
      <c r="M43" s="696"/>
      <c r="N43" s="696"/>
      <c r="O43" s="696"/>
      <c r="P43" s="696"/>
      <c r="Q43" s="696"/>
      <c r="R43" s="697" t="s">
        <v>132</v>
      </c>
      <c r="S43" s="697"/>
      <c r="T43" s="698"/>
      <c r="U43" s="695">
        <v>4</v>
      </c>
      <c r="V43" s="696"/>
      <c r="W43" s="696"/>
      <c r="X43" s="696"/>
      <c r="Y43" s="696"/>
      <c r="Z43" s="696"/>
      <c r="AA43" s="697" t="s">
        <v>132</v>
      </c>
      <c r="AB43" s="697"/>
      <c r="AC43" s="698"/>
      <c r="AD43" s="699">
        <f t="shared" si="4"/>
        <v>10</v>
      </c>
      <c r="AE43" s="700"/>
      <c r="AF43" s="700"/>
      <c r="AG43" s="700"/>
      <c r="AH43" s="700"/>
      <c r="AI43" s="700"/>
      <c r="AJ43" s="697" t="s">
        <v>132</v>
      </c>
      <c r="AK43" s="697"/>
      <c r="AL43" s="698"/>
      <c r="AM43" s="78"/>
      <c r="AN43" s="703"/>
      <c r="AO43" s="704"/>
      <c r="AP43" s="695" t="s">
        <v>260</v>
      </c>
      <c r="AQ43" s="696"/>
      <c r="AR43" s="696"/>
      <c r="AS43" s="696"/>
      <c r="AT43" s="696"/>
      <c r="AU43" s="696"/>
      <c r="AV43" s="697" t="s">
        <v>132</v>
      </c>
      <c r="AW43" s="697"/>
      <c r="AX43" s="698"/>
      <c r="AY43" s="695">
        <v>4</v>
      </c>
      <c r="AZ43" s="696"/>
      <c r="BA43" s="696"/>
      <c r="BB43" s="696"/>
      <c r="BC43" s="696"/>
      <c r="BD43" s="696"/>
      <c r="BE43" s="697" t="s">
        <v>132</v>
      </c>
      <c r="BF43" s="697"/>
      <c r="BG43" s="698"/>
      <c r="BH43" s="695">
        <v>4</v>
      </c>
      <c r="BI43" s="696"/>
      <c r="BJ43" s="696"/>
      <c r="BK43" s="696"/>
      <c r="BL43" s="696"/>
      <c r="BM43" s="696"/>
      <c r="BN43" s="697" t="s">
        <v>132</v>
      </c>
      <c r="BO43" s="697"/>
      <c r="BP43" s="698"/>
      <c r="BQ43" s="699">
        <f t="shared" si="5"/>
        <v>8</v>
      </c>
      <c r="BR43" s="700"/>
      <c r="BS43" s="700"/>
      <c r="BT43" s="700"/>
      <c r="BU43" s="700"/>
      <c r="BV43" s="700"/>
      <c r="BW43" s="697" t="s">
        <v>132</v>
      </c>
      <c r="BX43" s="697"/>
      <c r="BY43" s="698"/>
      <c r="BZ43" s="78"/>
      <c r="CA43" s="78"/>
    </row>
    <row r="44" spans="1:79" ht="13.5" customHeight="1">
      <c r="A44" s="54"/>
      <c r="B44" s="54"/>
      <c r="X44" s="55"/>
      <c r="AN44" s="54"/>
      <c r="AO44" s="54"/>
      <c r="BK44" s="55"/>
    </row>
    <row r="45" spans="1:79" ht="13.5" customHeight="1">
      <c r="A45" s="54"/>
      <c r="B45" s="54"/>
      <c r="X45" s="55"/>
      <c r="AN45" s="54"/>
      <c r="AO45" s="54"/>
      <c r="BK45" s="55"/>
    </row>
    <row r="46" spans="1:79" ht="21.75" customHeight="1">
      <c r="A46" s="733" t="s">
        <v>144</v>
      </c>
      <c r="B46" s="734"/>
      <c r="C46" s="554" t="s">
        <v>189</v>
      </c>
      <c r="D46" s="555"/>
      <c r="E46" s="555"/>
      <c r="F46" s="555"/>
      <c r="G46" s="555" t="s">
        <v>212</v>
      </c>
      <c r="H46" s="555"/>
      <c r="I46" s="555"/>
      <c r="J46" s="555"/>
      <c r="K46" s="555"/>
      <c r="L46" s="555"/>
      <c r="M46" s="555"/>
      <c r="N46" s="555"/>
      <c r="O46" s="555"/>
      <c r="P46" s="555"/>
      <c r="Q46" s="555"/>
      <c r="R46" s="555"/>
      <c r="S46" s="555"/>
      <c r="T46" s="555"/>
      <c r="U46" s="555"/>
      <c r="V46" s="555"/>
      <c r="W46" s="555"/>
      <c r="X46" s="555"/>
      <c r="Y46" s="555"/>
      <c r="Z46" s="555"/>
      <c r="AA46" s="555"/>
      <c r="AB46" s="555"/>
      <c r="AC46" s="555"/>
      <c r="AD46" s="555"/>
      <c r="AE46" s="555"/>
      <c r="AF46" s="555"/>
      <c r="AG46" s="555"/>
      <c r="AH46" s="555"/>
      <c r="AI46" s="555"/>
      <c r="AJ46" s="555"/>
      <c r="AK46" s="555"/>
      <c r="AL46" s="567"/>
      <c r="AM46" s="77"/>
      <c r="AN46" s="733" t="s">
        <v>144</v>
      </c>
      <c r="AO46" s="734"/>
      <c r="AP46" s="554" t="s">
        <v>203</v>
      </c>
      <c r="AQ46" s="555"/>
      <c r="AR46" s="555"/>
      <c r="AS46" s="555"/>
      <c r="AT46" s="555" t="s">
        <v>262</v>
      </c>
      <c r="AU46" s="555"/>
      <c r="AV46" s="555"/>
      <c r="AW46" s="555"/>
      <c r="AX46" s="555"/>
      <c r="AY46" s="555"/>
      <c r="AZ46" s="555"/>
      <c r="BA46" s="555"/>
      <c r="BB46" s="555"/>
      <c r="BC46" s="555"/>
      <c r="BD46" s="555"/>
      <c r="BE46" s="555"/>
      <c r="BF46" s="555"/>
      <c r="BG46" s="555"/>
      <c r="BH46" s="555"/>
      <c r="BI46" s="555"/>
      <c r="BJ46" s="555"/>
      <c r="BK46" s="555"/>
      <c r="BL46" s="555"/>
      <c r="BM46" s="555"/>
      <c r="BN46" s="555"/>
      <c r="BO46" s="555"/>
      <c r="BP46" s="555"/>
      <c r="BQ46" s="555"/>
      <c r="BR46" s="555"/>
      <c r="BS46" s="555"/>
      <c r="BT46" s="555"/>
      <c r="BU46" s="555"/>
      <c r="BV46" s="555"/>
      <c r="BW46" s="555"/>
      <c r="BX46" s="555"/>
      <c r="BY46" s="567"/>
      <c r="BZ46" s="77"/>
      <c r="CA46" s="77"/>
    </row>
    <row r="47" spans="1:79" ht="13.5" customHeight="1">
      <c r="A47" s="735" t="s">
        <v>14</v>
      </c>
      <c r="B47" s="736"/>
      <c r="C47" s="574" t="s">
        <v>286</v>
      </c>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6"/>
      <c r="AM47" s="77"/>
      <c r="AN47" s="735" t="s">
        <v>14</v>
      </c>
      <c r="AO47" s="736"/>
      <c r="AP47" s="574" t="s">
        <v>287</v>
      </c>
      <c r="AQ47" s="575"/>
      <c r="AR47" s="575"/>
      <c r="AS47" s="575"/>
      <c r="AT47" s="575"/>
      <c r="AU47" s="575"/>
      <c r="AV47" s="575"/>
      <c r="AW47" s="575"/>
      <c r="AX47" s="575"/>
      <c r="AY47" s="575"/>
      <c r="AZ47" s="575"/>
      <c r="BA47" s="575"/>
      <c r="BB47" s="575"/>
      <c r="BC47" s="575"/>
      <c r="BD47" s="575"/>
      <c r="BE47" s="575"/>
      <c r="BF47" s="575"/>
      <c r="BG47" s="575"/>
      <c r="BH47" s="575"/>
      <c r="BI47" s="575"/>
      <c r="BJ47" s="575"/>
      <c r="BK47" s="575"/>
      <c r="BL47" s="575"/>
      <c r="BM47" s="575"/>
      <c r="BN47" s="575"/>
      <c r="BO47" s="575"/>
      <c r="BP47" s="575"/>
      <c r="BQ47" s="575"/>
      <c r="BR47" s="575"/>
      <c r="BS47" s="575"/>
      <c r="BT47" s="575"/>
      <c r="BU47" s="575"/>
      <c r="BV47" s="575"/>
      <c r="BW47" s="575"/>
      <c r="BX47" s="575"/>
      <c r="BY47" s="576"/>
      <c r="BZ47" s="77"/>
      <c r="CA47" s="77"/>
    </row>
    <row r="48" spans="1:79" ht="13.5" customHeight="1">
      <c r="A48" s="737"/>
      <c r="B48" s="738"/>
      <c r="C48" s="577"/>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c r="AL48" s="579"/>
      <c r="AM48" s="77"/>
      <c r="AN48" s="737"/>
      <c r="AO48" s="738"/>
      <c r="AP48" s="577"/>
      <c r="AQ48" s="578"/>
      <c r="AR48" s="578"/>
      <c r="AS48" s="578"/>
      <c r="AT48" s="578"/>
      <c r="AU48" s="578"/>
      <c r="AV48" s="578"/>
      <c r="AW48" s="578"/>
      <c r="AX48" s="578"/>
      <c r="AY48" s="578"/>
      <c r="AZ48" s="578"/>
      <c r="BA48" s="578"/>
      <c r="BB48" s="578"/>
      <c r="BC48" s="578"/>
      <c r="BD48" s="578"/>
      <c r="BE48" s="578"/>
      <c r="BF48" s="578"/>
      <c r="BG48" s="578"/>
      <c r="BH48" s="578"/>
      <c r="BI48" s="578"/>
      <c r="BJ48" s="578"/>
      <c r="BK48" s="578"/>
      <c r="BL48" s="578"/>
      <c r="BM48" s="578"/>
      <c r="BN48" s="578"/>
      <c r="BO48" s="578"/>
      <c r="BP48" s="578"/>
      <c r="BQ48" s="578"/>
      <c r="BR48" s="578"/>
      <c r="BS48" s="578"/>
      <c r="BT48" s="578"/>
      <c r="BU48" s="578"/>
      <c r="BV48" s="578"/>
      <c r="BW48" s="578"/>
      <c r="BX48" s="578"/>
      <c r="BY48" s="579"/>
      <c r="BZ48" s="77"/>
      <c r="CA48" s="77"/>
    </row>
    <row r="49" spans="1:79" ht="13.5" customHeight="1">
      <c r="A49" s="737"/>
      <c r="B49" s="738"/>
      <c r="C49" s="577"/>
      <c r="D49" s="578"/>
      <c r="E49" s="578"/>
      <c r="F49" s="578"/>
      <c r="G49" s="578"/>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9"/>
      <c r="AM49" s="77"/>
      <c r="AN49" s="737"/>
      <c r="AO49" s="738"/>
      <c r="AP49" s="577"/>
      <c r="AQ49" s="578"/>
      <c r="AR49" s="578"/>
      <c r="AS49" s="578"/>
      <c r="AT49" s="578"/>
      <c r="AU49" s="578"/>
      <c r="AV49" s="578"/>
      <c r="AW49" s="578"/>
      <c r="AX49" s="578"/>
      <c r="AY49" s="578"/>
      <c r="AZ49" s="578"/>
      <c r="BA49" s="578"/>
      <c r="BB49" s="578"/>
      <c r="BC49" s="578"/>
      <c r="BD49" s="578"/>
      <c r="BE49" s="578"/>
      <c r="BF49" s="578"/>
      <c r="BG49" s="578"/>
      <c r="BH49" s="578"/>
      <c r="BI49" s="578"/>
      <c r="BJ49" s="578"/>
      <c r="BK49" s="578"/>
      <c r="BL49" s="578"/>
      <c r="BM49" s="578"/>
      <c r="BN49" s="578"/>
      <c r="BO49" s="578"/>
      <c r="BP49" s="578"/>
      <c r="BQ49" s="578"/>
      <c r="BR49" s="578"/>
      <c r="BS49" s="578"/>
      <c r="BT49" s="578"/>
      <c r="BU49" s="578"/>
      <c r="BV49" s="578"/>
      <c r="BW49" s="578"/>
      <c r="BX49" s="578"/>
      <c r="BY49" s="579"/>
      <c r="BZ49" s="77"/>
      <c r="CA49" s="77"/>
    </row>
    <row r="50" spans="1:79" ht="13.5" customHeight="1">
      <c r="A50" s="737"/>
      <c r="B50" s="738"/>
      <c r="C50" s="577"/>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9"/>
      <c r="AM50" s="77"/>
      <c r="AN50" s="737"/>
      <c r="AO50" s="738"/>
      <c r="AP50" s="577"/>
      <c r="AQ50" s="578"/>
      <c r="AR50" s="578"/>
      <c r="AS50" s="578"/>
      <c r="AT50" s="578"/>
      <c r="AU50" s="578"/>
      <c r="AV50" s="578"/>
      <c r="AW50" s="578"/>
      <c r="AX50" s="578"/>
      <c r="AY50" s="578"/>
      <c r="AZ50" s="578"/>
      <c r="BA50" s="578"/>
      <c r="BB50" s="578"/>
      <c r="BC50" s="578"/>
      <c r="BD50" s="578"/>
      <c r="BE50" s="578"/>
      <c r="BF50" s="578"/>
      <c r="BG50" s="578"/>
      <c r="BH50" s="578"/>
      <c r="BI50" s="578"/>
      <c r="BJ50" s="578"/>
      <c r="BK50" s="578"/>
      <c r="BL50" s="578"/>
      <c r="BM50" s="578"/>
      <c r="BN50" s="578"/>
      <c r="BO50" s="578"/>
      <c r="BP50" s="578"/>
      <c r="BQ50" s="578"/>
      <c r="BR50" s="578"/>
      <c r="BS50" s="578"/>
      <c r="BT50" s="578"/>
      <c r="BU50" s="578"/>
      <c r="BV50" s="578"/>
      <c r="BW50" s="578"/>
      <c r="BX50" s="578"/>
      <c r="BY50" s="579"/>
      <c r="BZ50" s="77"/>
      <c r="CA50" s="77"/>
    </row>
    <row r="51" spans="1:79" s="56" customFormat="1" ht="13.5" customHeight="1">
      <c r="A51" s="701" t="s">
        <v>141</v>
      </c>
      <c r="B51" s="702"/>
      <c r="C51" s="475" t="s">
        <v>278</v>
      </c>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7"/>
      <c r="AM51" s="83"/>
      <c r="AN51" s="701" t="s">
        <v>141</v>
      </c>
      <c r="AO51" s="702"/>
      <c r="AP51" s="475" t="s">
        <v>279</v>
      </c>
      <c r="AQ51" s="476"/>
      <c r="AR51" s="476"/>
      <c r="AS51" s="476"/>
      <c r="AT51" s="476"/>
      <c r="AU51" s="476"/>
      <c r="AV51" s="476"/>
      <c r="AW51" s="476"/>
      <c r="AX51" s="476"/>
      <c r="AY51" s="476"/>
      <c r="AZ51" s="476"/>
      <c r="BA51" s="476"/>
      <c r="BB51" s="476"/>
      <c r="BC51" s="476"/>
      <c r="BD51" s="476"/>
      <c r="BE51" s="476"/>
      <c r="BF51" s="476"/>
      <c r="BG51" s="476"/>
      <c r="BH51" s="476"/>
      <c r="BI51" s="476"/>
      <c r="BJ51" s="476"/>
      <c r="BK51" s="476"/>
      <c r="BL51" s="476"/>
      <c r="BM51" s="476"/>
      <c r="BN51" s="476"/>
      <c r="BO51" s="476"/>
      <c r="BP51" s="476"/>
      <c r="BQ51" s="476"/>
      <c r="BR51" s="476"/>
      <c r="BS51" s="476"/>
      <c r="BT51" s="476"/>
      <c r="BU51" s="476"/>
      <c r="BV51" s="476"/>
      <c r="BW51" s="476"/>
      <c r="BX51" s="476"/>
      <c r="BY51" s="477"/>
      <c r="BZ51" s="83"/>
      <c r="CA51" s="83"/>
    </row>
    <row r="52" spans="1:79" s="56" customFormat="1" ht="13.5" customHeight="1">
      <c r="A52" s="728"/>
      <c r="B52" s="729"/>
      <c r="C52" s="478"/>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80"/>
      <c r="AM52" s="83"/>
      <c r="AN52" s="728"/>
      <c r="AO52" s="729"/>
      <c r="AP52" s="478"/>
      <c r="AQ52" s="479"/>
      <c r="AR52" s="479"/>
      <c r="AS52" s="479"/>
      <c r="AT52" s="479"/>
      <c r="AU52" s="479"/>
      <c r="AV52" s="479"/>
      <c r="AW52" s="479"/>
      <c r="AX52" s="479"/>
      <c r="AY52" s="479"/>
      <c r="AZ52" s="479"/>
      <c r="BA52" s="479"/>
      <c r="BB52" s="479"/>
      <c r="BC52" s="479"/>
      <c r="BD52" s="479"/>
      <c r="BE52" s="479"/>
      <c r="BF52" s="479"/>
      <c r="BG52" s="479"/>
      <c r="BH52" s="479"/>
      <c r="BI52" s="479"/>
      <c r="BJ52" s="479"/>
      <c r="BK52" s="479"/>
      <c r="BL52" s="479"/>
      <c r="BM52" s="479"/>
      <c r="BN52" s="479"/>
      <c r="BO52" s="479"/>
      <c r="BP52" s="479"/>
      <c r="BQ52" s="479"/>
      <c r="BR52" s="479"/>
      <c r="BS52" s="479"/>
      <c r="BT52" s="479"/>
      <c r="BU52" s="479"/>
      <c r="BV52" s="479"/>
      <c r="BW52" s="479"/>
      <c r="BX52" s="479"/>
      <c r="BY52" s="480"/>
      <c r="BZ52" s="83"/>
      <c r="CA52" s="83"/>
    </row>
    <row r="53" spans="1:79" s="56" customFormat="1" ht="13.5" customHeight="1">
      <c r="A53" s="728"/>
      <c r="B53" s="729"/>
      <c r="C53" s="478"/>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c r="AI53" s="479"/>
      <c r="AJ53" s="479"/>
      <c r="AK53" s="479"/>
      <c r="AL53" s="480"/>
      <c r="AM53" s="83"/>
      <c r="AN53" s="728"/>
      <c r="AO53" s="729"/>
      <c r="AP53" s="478"/>
      <c r="AQ53" s="479"/>
      <c r="AR53" s="479"/>
      <c r="AS53" s="479"/>
      <c r="AT53" s="479"/>
      <c r="AU53" s="479"/>
      <c r="AV53" s="479"/>
      <c r="AW53" s="479"/>
      <c r="AX53" s="479"/>
      <c r="AY53" s="479"/>
      <c r="AZ53" s="479"/>
      <c r="BA53" s="479"/>
      <c r="BB53" s="479"/>
      <c r="BC53" s="479"/>
      <c r="BD53" s="479"/>
      <c r="BE53" s="479"/>
      <c r="BF53" s="479"/>
      <c r="BG53" s="479"/>
      <c r="BH53" s="479"/>
      <c r="BI53" s="479"/>
      <c r="BJ53" s="479"/>
      <c r="BK53" s="479"/>
      <c r="BL53" s="479"/>
      <c r="BM53" s="479"/>
      <c r="BN53" s="479"/>
      <c r="BO53" s="479"/>
      <c r="BP53" s="479"/>
      <c r="BQ53" s="479"/>
      <c r="BR53" s="479"/>
      <c r="BS53" s="479"/>
      <c r="BT53" s="479"/>
      <c r="BU53" s="479"/>
      <c r="BV53" s="479"/>
      <c r="BW53" s="479"/>
      <c r="BX53" s="479"/>
      <c r="BY53" s="480"/>
      <c r="BZ53" s="83"/>
      <c r="CA53" s="83"/>
    </row>
    <row r="54" spans="1:79" s="56" customFormat="1" ht="13.5" customHeight="1">
      <c r="A54" s="703"/>
      <c r="B54" s="704"/>
      <c r="C54" s="481"/>
      <c r="D54" s="482"/>
      <c r="E54" s="482"/>
      <c r="F54" s="482"/>
      <c r="G54" s="482"/>
      <c r="H54" s="482"/>
      <c r="I54" s="482"/>
      <c r="J54" s="482"/>
      <c r="K54" s="482"/>
      <c r="L54" s="482"/>
      <c r="M54" s="482"/>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2"/>
      <c r="AK54" s="482"/>
      <c r="AL54" s="483"/>
      <c r="AM54" s="83"/>
      <c r="AN54" s="703"/>
      <c r="AO54" s="704"/>
      <c r="AP54" s="481"/>
      <c r="AQ54" s="482"/>
      <c r="AR54" s="482"/>
      <c r="AS54" s="482"/>
      <c r="AT54" s="482"/>
      <c r="AU54" s="482"/>
      <c r="AV54" s="482"/>
      <c r="AW54" s="482"/>
      <c r="AX54" s="482"/>
      <c r="AY54" s="482"/>
      <c r="AZ54" s="482"/>
      <c r="BA54" s="482"/>
      <c r="BB54" s="482"/>
      <c r="BC54" s="482"/>
      <c r="BD54" s="482"/>
      <c r="BE54" s="482"/>
      <c r="BF54" s="482"/>
      <c r="BG54" s="482"/>
      <c r="BH54" s="482"/>
      <c r="BI54" s="482"/>
      <c r="BJ54" s="482"/>
      <c r="BK54" s="482"/>
      <c r="BL54" s="482"/>
      <c r="BM54" s="482"/>
      <c r="BN54" s="482"/>
      <c r="BO54" s="482"/>
      <c r="BP54" s="482"/>
      <c r="BQ54" s="482"/>
      <c r="BR54" s="482"/>
      <c r="BS54" s="482"/>
      <c r="BT54" s="482"/>
      <c r="BU54" s="482"/>
      <c r="BV54" s="482"/>
      <c r="BW54" s="482"/>
      <c r="BX54" s="482"/>
      <c r="BY54" s="483"/>
      <c r="BZ54" s="83"/>
      <c r="CA54" s="83"/>
    </row>
    <row r="55" spans="1:79" s="56" customFormat="1" ht="13.5" customHeight="1">
      <c r="A55" s="701" t="s">
        <v>24</v>
      </c>
      <c r="B55" s="702"/>
      <c r="C55" s="730" t="s">
        <v>117</v>
      </c>
      <c r="D55" s="731"/>
      <c r="E55" s="731"/>
      <c r="F55" s="732"/>
      <c r="G55" s="501">
        <v>3</v>
      </c>
      <c r="H55" s="502"/>
      <c r="I55" s="502"/>
      <c r="J55" s="503" t="s">
        <v>118</v>
      </c>
      <c r="K55" s="503"/>
      <c r="L55" s="503"/>
      <c r="M55" s="504" t="s">
        <v>119</v>
      </c>
      <c r="N55" s="504"/>
      <c r="O55" s="502">
        <v>1</v>
      </c>
      <c r="P55" s="502"/>
      <c r="Q55" s="502"/>
      <c r="R55" s="505" t="s">
        <v>120</v>
      </c>
      <c r="S55" s="505"/>
      <c r="T55" s="504" t="s">
        <v>121</v>
      </c>
      <c r="U55" s="504"/>
      <c r="V55" s="547">
        <v>1</v>
      </c>
      <c r="W55" s="547"/>
      <c r="X55" s="547"/>
      <c r="Y55" s="505" t="s">
        <v>20</v>
      </c>
      <c r="Z55" s="548"/>
      <c r="AA55" s="722" t="s">
        <v>21</v>
      </c>
      <c r="AB55" s="723"/>
      <c r="AC55" s="724"/>
      <c r="AD55" s="501">
        <v>150</v>
      </c>
      <c r="AE55" s="502"/>
      <c r="AF55" s="502"/>
      <c r="AG55" s="502"/>
      <c r="AH55" s="549" t="s">
        <v>143</v>
      </c>
      <c r="AI55" s="549"/>
      <c r="AJ55" s="549"/>
      <c r="AK55" s="549"/>
      <c r="AL55" s="550"/>
      <c r="AM55" s="78"/>
      <c r="AN55" s="701" t="s">
        <v>24</v>
      </c>
      <c r="AO55" s="702"/>
      <c r="AP55" s="730" t="s">
        <v>117</v>
      </c>
      <c r="AQ55" s="731"/>
      <c r="AR55" s="731"/>
      <c r="AS55" s="732"/>
      <c r="AT55" s="501">
        <v>3</v>
      </c>
      <c r="AU55" s="502"/>
      <c r="AV55" s="502"/>
      <c r="AW55" s="503" t="s">
        <v>118</v>
      </c>
      <c r="AX55" s="503"/>
      <c r="AY55" s="503"/>
      <c r="AZ55" s="504" t="s">
        <v>119</v>
      </c>
      <c r="BA55" s="504"/>
      <c r="BB55" s="502">
        <v>1</v>
      </c>
      <c r="BC55" s="502"/>
      <c r="BD55" s="502"/>
      <c r="BE55" s="505" t="s">
        <v>120</v>
      </c>
      <c r="BF55" s="505"/>
      <c r="BG55" s="504" t="s">
        <v>119</v>
      </c>
      <c r="BH55" s="504"/>
      <c r="BI55" s="547">
        <v>1</v>
      </c>
      <c r="BJ55" s="547"/>
      <c r="BK55" s="547"/>
      <c r="BL55" s="505" t="s">
        <v>20</v>
      </c>
      <c r="BM55" s="548"/>
      <c r="BN55" s="722" t="s">
        <v>21</v>
      </c>
      <c r="BO55" s="723"/>
      <c r="BP55" s="724"/>
      <c r="BQ55" s="501">
        <v>10</v>
      </c>
      <c r="BR55" s="502"/>
      <c r="BS55" s="502"/>
      <c r="BT55" s="502"/>
      <c r="BU55" s="549" t="s">
        <v>143</v>
      </c>
      <c r="BV55" s="549"/>
      <c r="BW55" s="549"/>
      <c r="BX55" s="549"/>
      <c r="BY55" s="550"/>
      <c r="BZ55" s="78"/>
      <c r="CA55" s="78"/>
    </row>
    <row r="56" spans="1:79" s="56" customFormat="1" ht="13.5" customHeight="1">
      <c r="A56" s="728"/>
      <c r="B56" s="729"/>
      <c r="C56" s="725" t="s">
        <v>123</v>
      </c>
      <c r="D56" s="726"/>
      <c r="E56" s="726"/>
      <c r="F56" s="727"/>
      <c r="G56" s="517">
        <v>3</v>
      </c>
      <c r="H56" s="518"/>
      <c r="I56" s="518"/>
      <c r="J56" s="519" t="s">
        <v>118</v>
      </c>
      <c r="K56" s="519"/>
      <c r="L56" s="519"/>
      <c r="M56" s="520" t="s">
        <v>119</v>
      </c>
      <c r="N56" s="520"/>
      <c r="O56" s="518">
        <v>1</v>
      </c>
      <c r="P56" s="518"/>
      <c r="Q56" s="518"/>
      <c r="R56" s="544" t="s">
        <v>120</v>
      </c>
      <c r="S56" s="544"/>
      <c r="T56" s="520" t="s">
        <v>121</v>
      </c>
      <c r="U56" s="520"/>
      <c r="V56" s="545">
        <v>1</v>
      </c>
      <c r="W56" s="545"/>
      <c r="X56" s="545"/>
      <c r="Y56" s="544" t="s">
        <v>20</v>
      </c>
      <c r="Z56" s="546"/>
      <c r="AA56" s="716" t="s">
        <v>21</v>
      </c>
      <c r="AB56" s="717"/>
      <c r="AC56" s="718"/>
      <c r="AD56" s="517">
        <v>150</v>
      </c>
      <c r="AE56" s="518"/>
      <c r="AF56" s="518"/>
      <c r="AG56" s="518"/>
      <c r="AH56" s="542" t="s">
        <v>143</v>
      </c>
      <c r="AI56" s="542"/>
      <c r="AJ56" s="542"/>
      <c r="AK56" s="542"/>
      <c r="AL56" s="543"/>
      <c r="AM56" s="78"/>
      <c r="AN56" s="728"/>
      <c r="AO56" s="729"/>
      <c r="AP56" s="725" t="s">
        <v>123</v>
      </c>
      <c r="AQ56" s="726"/>
      <c r="AR56" s="726"/>
      <c r="AS56" s="727"/>
      <c r="AT56" s="517">
        <v>3</v>
      </c>
      <c r="AU56" s="518"/>
      <c r="AV56" s="518"/>
      <c r="AW56" s="519" t="s">
        <v>118</v>
      </c>
      <c r="AX56" s="519"/>
      <c r="AY56" s="519"/>
      <c r="AZ56" s="520" t="s">
        <v>119</v>
      </c>
      <c r="BA56" s="520"/>
      <c r="BB56" s="518">
        <v>1</v>
      </c>
      <c r="BC56" s="518"/>
      <c r="BD56" s="518"/>
      <c r="BE56" s="544" t="s">
        <v>120</v>
      </c>
      <c r="BF56" s="544"/>
      <c r="BG56" s="520" t="s">
        <v>119</v>
      </c>
      <c r="BH56" s="520"/>
      <c r="BI56" s="545">
        <v>2</v>
      </c>
      <c r="BJ56" s="545"/>
      <c r="BK56" s="545"/>
      <c r="BL56" s="544" t="s">
        <v>20</v>
      </c>
      <c r="BM56" s="546"/>
      <c r="BN56" s="716" t="s">
        <v>21</v>
      </c>
      <c r="BO56" s="717"/>
      <c r="BP56" s="718"/>
      <c r="BQ56" s="517">
        <v>20</v>
      </c>
      <c r="BR56" s="518"/>
      <c r="BS56" s="518"/>
      <c r="BT56" s="518"/>
      <c r="BU56" s="542" t="s">
        <v>143</v>
      </c>
      <c r="BV56" s="542"/>
      <c r="BW56" s="542"/>
      <c r="BX56" s="542"/>
      <c r="BY56" s="543"/>
      <c r="BZ56" s="78"/>
      <c r="CA56" s="78"/>
    </row>
    <row r="57" spans="1:79" s="56" customFormat="1" ht="13.5" customHeight="1">
      <c r="A57" s="703"/>
      <c r="B57" s="704"/>
      <c r="C57" s="719" t="s">
        <v>124</v>
      </c>
      <c r="D57" s="720"/>
      <c r="E57" s="720"/>
      <c r="F57" s="721"/>
      <c r="G57" s="521">
        <v>3</v>
      </c>
      <c r="H57" s="522"/>
      <c r="I57" s="522"/>
      <c r="J57" s="539" t="s">
        <v>118</v>
      </c>
      <c r="K57" s="539"/>
      <c r="L57" s="539"/>
      <c r="M57" s="532" t="s">
        <v>119</v>
      </c>
      <c r="N57" s="532"/>
      <c r="O57" s="522">
        <v>1</v>
      </c>
      <c r="P57" s="522"/>
      <c r="Q57" s="522"/>
      <c r="R57" s="534" t="s">
        <v>120</v>
      </c>
      <c r="S57" s="534"/>
      <c r="T57" s="532" t="s">
        <v>121</v>
      </c>
      <c r="U57" s="532"/>
      <c r="V57" s="533">
        <v>1</v>
      </c>
      <c r="W57" s="533"/>
      <c r="X57" s="533"/>
      <c r="Y57" s="534" t="s">
        <v>20</v>
      </c>
      <c r="Z57" s="535"/>
      <c r="AA57" s="713" t="s">
        <v>21</v>
      </c>
      <c r="AB57" s="714"/>
      <c r="AC57" s="715"/>
      <c r="AD57" s="521">
        <v>150</v>
      </c>
      <c r="AE57" s="522"/>
      <c r="AF57" s="522"/>
      <c r="AG57" s="522"/>
      <c r="AH57" s="523" t="s">
        <v>143</v>
      </c>
      <c r="AI57" s="523"/>
      <c r="AJ57" s="523"/>
      <c r="AK57" s="523"/>
      <c r="AL57" s="524"/>
      <c r="AM57" s="78"/>
      <c r="AN57" s="703"/>
      <c r="AO57" s="704"/>
      <c r="AP57" s="719" t="s">
        <v>124</v>
      </c>
      <c r="AQ57" s="720"/>
      <c r="AR57" s="720"/>
      <c r="AS57" s="721"/>
      <c r="AT57" s="521">
        <v>3</v>
      </c>
      <c r="AU57" s="522"/>
      <c r="AV57" s="522"/>
      <c r="AW57" s="539" t="s">
        <v>118</v>
      </c>
      <c r="AX57" s="539"/>
      <c r="AY57" s="539"/>
      <c r="AZ57" s="532" t="s">
        <v>119</v>
      </c>
      <c r="BA57" s="532"/>
      <c r="BB57" s="522">
        <v>1</v>
      </c>
      <c r="BC57" s="522"/>
      <c r="BD57" s="522"/>
      <c r="BE57" s="534" t="s">
        <v>120</v>
      </c>
      <c r="BF57" s="534"/>
      <c r="BG57" s="532" t="s">
        <v>119</v>
      </c>
      <c r="BH57" s="532"/>
      <c r="BI57" s="533">
        <v>2</v>
      </c>
      <c r="BJ57" s="533"/>
      <c r="BK57" s="533"/>
      <c r="BL57" s="534" t="s">
        <v>20</v>
      </c>
      <c r="BM57" s="535"/>
      <c r="BN57" s="713" t="s">
        <v>21</v>
      </c>
      <c r="BO57" s="714"/>
      <c r="BP57" s="715"/>
      <c r="BQ57" s="521">
        <v>20</v>
      </c>
      <c r="BR57" s="522"/>
      <c r="BS57" s="522"/>
      <c r="BT57" s="522"/>
      <c r="BU57" s="523" t="s">
        <v>143</v>
      </c>
      <c r="BV57" s="523"/>
      <c r="BW57" s="523"/>
      <c r="BX57" s="523"/>
      <c r="BY57" s="524"/>
      <c r="BZ57" s="78"/>
      <c r="CA57" s="78"/>
    </row>
    <row r="58" spans="1:79" s="56" customFormat="1" ht="13.5" customHeight="1">
      <c r="A58" s="706" t="s">
        <v>319</v>
      </c>
      <c r="B58" s="707"/>
      <c r="C58" s="540" t="s">
        <v>137</v>
      </c>
      <c r="D58" s="541"/>
      <c r="E58" s="541"/>
      <c r="F58" s="541"/>
      <c r="G58" s="541"/>
      <c r="H58" s="541"/>
      <c r="I58" s="541"/>
      <c r="J58" s="541"/>
      <c r="K58" s="541"/>
      <c r="L58" s="541"/>
      <c r="M58" s="541"/>
      <c r="N58" s="541"/>
      <c r="O58" s="541"/>
      <c r="P58" s="541"/>
      <c r="Q58" s="541"/>
      <c r="R58" s="541"/>
      <c r="S58" s="541"/>
      <c r="T58" s="541" t="s">
        <v>320</v>
      </c>
      <c r="U58" s="541"/>
      <c r="V58" s="512" t="s">
        <v>138</v>
      </c>
      <c r="W58" s="512"/>
      <c r="X58" s="512"/>
      <c r="Y58" s="512"/>
      <c r="Z58" s="512"/>
      <c r="AA58" s="512"/>
      <c r="AB58" s="512"/>
      <c r="AC58" s="512"/>
      <c r="AD58" s="512"/>
      <c r="AE58" s="512"/>
      <c r="AF58" s="512"/>
      <c r="AG58" s="512"/>
      <c r="AH58" s="512"/>
      <c r="AI58" s="512"/>
      <c r="AJ58" s="512"/>
      <c r="AK58" s="512"/>
      <c r="AL58" s="513"/>
      <c r="AM58" s="78"/>
      <c r="AN58" s="706" t="s">
        <v>319</v>
      </c>
      <c r="AO58" s="707"/>
      <c r="AP58" s="540" t="s">
        <v>137</v>
      </c>
      <c r="AQ58" s="541"/>
      <c r="AR58" s="541"/>
      <c r="AS58" s="541"/>
      <c r="AT58" s="541"/>
      <c r="AU58" s="541"/>
      <c r="AV58" s="541"/>
      <c r="AW58" s="541"/>
      <c r="AX58" s="541"/>
      <c r="AY58" s="541"/>
      <c r="AZ58" s="541"/>
      <c r="BA58" s="541"/>
      <c r="BB58" s="541"/>
      <c r="BC58" s="541"/>
      <c r="BD58" s="541"/>
      <c r="BE58" s="541"/>
      <c r="BF58" s="541"/>
      <c r="BG58" s="541" t="s">
        <v>320</v>
      </c>
      <c r="BH58" s="541"/>
      <c r="BI58" s="512" t="s">
        <v>138</v>
      </c>
      <c r="BJ58" s="512"/>
      <c r="BK58" s="512"/>
      <c r="BL58" s="512"/>
      <c r="BM58" s="512"/>
      <c r="BN58" s="512"/>
      <c r="BO58" s="512"/>
      <c r="BP58" s="512"/>
      <c r="BQ58" s="512"/>
      <c r="BR58" s="512"/>
      <c r="BS58" s="512"/>
      <c r="BT58" s="512"/>
      <c r="BU58" s="512"/>
      <c r="BV58" s="512"/>
      <c r="BW58" s="512"/>
      <c r="BX58" s="512"/>
      <c r="BY58" s="513"/>
      <c r="BZ58" s="78"/>
      <c r="CA58" s="78"/>
    </row>
    <row r="59" spans="1:79" s="56" customFormat="1" ht="13.5" customHeight="1">
      <c r="A59" s="701"/>
      <c r="B59" s="702"/>
      <c r="C59" s="708" t="s">
        <v>117</v>
      </c>
      <c r="D59" s="709"/>
      <c r="E59" s="709"/>
      <c r="F59" s="709"/>
      <c r="G59" s="709"/>
      <c r="H59" s="709"/>
      <c r="I59" s="709"/>
      <c r="J59" s="709"/>
      <c r="K59" s="710"/>
      <c r="L59" s="711" t="s">
        <v>123</v>
      </c>
      <c r="M59" s="712"/>
      <c r="N59" s="712"/>
      <c r="O59" s="712"/>
      <c r="P59" s="712"/>
      <c r="Q59" s="712"/>
      <c r="R59" s="712"/>
      <c r="S59" s="712"/>
      <c r="T59" s="712"/>
      <c r="U59" s="711" t="s">
        <v>124</v>
      </c>
      <c r="V59" s="712"/>
      <c r="W59" s="712"/>
      <c r="X59" s="712"/>
      <c r="Y59" s="712"/>
      <c r="Z59" s="712"/>
      <c r="AA59" s="712"/>
      <c r="AB59" s="712"/>
      <c r="AC59" s="712"/>
      <c r="AD59" s="708" t="s">
        <v>130</v>
      </c>
      <c r="AE59" s="709"/>
      <c r="AF59" s="709"/>
      <c r="AG59" s="709"/>
      <c r="AH59" s="709"/>
      <c r="AI59" s="709"/>
      <c r="AJ59" s="709"/>
      <c r="AK59" s="709"/>
      <c r="AL59" s="710"/>
      <c r="AM59" s="78"/>
      <c r="AN59" s="701"/>
      <c r="AO59" s="702"/>
      <c r="AP59" s="708" t="s">
        <v>117</v>
      </c>
      <c r="AQ59" s="709"/>
      <c r="AR59" s="709"/>
      <c r="AS59" s="709"/>
      <c r="AT59" s="709"/>
      <c r="AU59" s="709"/>
      <c r="AV59" s="709"/>
      <c r="AW59" s="709"/>
      <c r="AX59" s="710"/>
      <c r="AY59" s="711" t="s">
        <v>123</v>
      </c>
      <c r="AZ59" s="712"/>
      <c r="BA59" s="712"/>
      <c r="BB59" s="712"/>
      <c r="BC59" s="712"/>
      <c r="BD59" s="712"/>
      <c r="BE59" s="712"/>
      <c r="BF59" s="712"/>
      <c r="BG59" s="712"/>
      <c r="BH59" s="711" t="s">
        <v>124</v>
      </c>
      <c r="BI59" s="712"/>
      <c r="BJ59" s="712"/>
      <c r="BK59" s="712"/>
      <c r="BL59" s="712"/>
      <c r="BM59" s="712"/>
      <c r="BN59" s="712"/>
      <c r="BO59" s="712"/>
      <c r="BP59" s="712"/>
      <c r="BQ59" s="708" t="s">
        <v>130</v>
      </c>
      <c r="BR59" s="709"/>
      <c r="BS59" s="709"/>
      <c r="BT59" s="709"/>
      <c r="BU59" s="709"/>
      <c r="BV59" s="709"/>
      <c r="BW59" s="709"/>
      <c r="BX59" s="709"/>
      <c r="BY59" s="710"/>
      <c r="BZ59" s="78"/>
      <c r="CA59" s="78"/>
    </row>
    <row r="60" spans="1:79" s="56" customFormat="1" ht="13.5" customHeight="1">
      <c r="A60" s="705" t="s">
        <v>133</v>
      </c>
      <c r="B60" s="705"/>
      <c r="C60" s="507"/>
      <c r="D60" s="508"/>
      <c r="E60" s="508"/>
      <c r="F60" s="508"/>
      <c r="G60" s="508"/>
      <c r="H60" s="508"/>
      <c r="I60" s="496" t="s">
        <v>49</v>
      </c>
      <c r="J60" s="496"/>
      <c r="K60" s="497"/>
      <c r="L60" s="507"/>
      <c r="M60" s="508"/>
      <c r="N60" s="508"/>
      <c r="O60" s="508"/>
      <c r="P60" s="508"/>
      <c r="Q60" s="508"/>
      <c r="R60" s="496" t="s">
        <v>49</v>
      </c>
      <c r="S60" s="496"/>
      <c r="T60" s="497"/>
      <c r="U60" s="507"/>
      <c r="V60" s="508"/>
      <c r="W60" s="508"/>
      <c r="X60" s="508"/>
      <c r="Y60" s="508"/>
      <c r="Z60" s="508"/>
      <c r="AA60" s="496" t="s">
        <v>49</v>
      </c>
      <c r="AB60" s="496"/>
      <c r="AC60" s="497"/>
      <c r="AD60" s="509">
        <f>SUM(C60,L60,U60)</f>
        <v>0</v>
      </c>
      <c r="AE60" s="510"/>
      <c r="AF60" s="510"/>
      <c r="AG60" s="510"/>
      <c r="AH60" s="510"/>
      <c r="AI60" s="510"/>
      <c r="AJ60" s="496" t="s">
        <v>49</v>
      </c>
      <c r="AK60" s="496"/>
      <c r="AL60" s="497"/>
      <c r="AM60" s="78"/>
      <c r="AN60" s="705" t="s">
        <v>133</v>
      </c>
      <c r="AO60" s="705"/>
      <c r="AP60" s="507"/>
      <c r="AQ60" s="508"/>
      <c r="AR60" s="508"/>
      <c r="AS60" s="508"/>
      <c r="AT60" s="508"/>
      <c r="AU60" s="508"/>
      <c r="AV60" s="496" t="s">
        <v>49</v>
      </c>
      <c r="AW60" s="496"/>
      <c r="AX60" s="497"/>
      <c r="AY60" s="507"/>
      <c r="AZ60" s="508"/>
      <c r="BA60" s="508"/>
      <c r="BB60" s="508"/>
      <c r="BC60" s="508"/>
      <c r="BD60" s="508"/>
      <c r="BE60" s="496" t="s">
        <v>49</v>
      </c>
      <c r="BF60" s="496"/>
      <c r="BG60" s="497"/>
      <c r="BH60" s="507"/>
      <c r="BI60" s="508"/>
      <c r="BJ60" s="508"/>
      <c r="BK60" s="508"/>
      <c r="BL60" s="508"/>
      <c r="BM60" s="508"/>
      <c r="BN60" s="496" t="s">
        <v>49</v>
      </c>
      <c r="BO60" s="496"/>
      <c r="BP60" s="497"/>
      <c r="BQ60" s="509">
        <f>SUM(AP60,AY60,BH60)</f>
        <v>0</v>
      </c>
      <c r="BR60" s="510"/>
      <c r="BS60" s="510"/>
      <c r="BT60" s="510"/>
      <c r="BU60" s="510"/>
      <c r="BV60" s="510"/>
      <c r="BW60" s="496" t="s">
        <v>49</v>
      </c>
      <c r="BX60" s="496"/>
      <c r="BY60" s="497"/>
      <c r="BZ60" s="78"/>
      <c r="CA60" s="78"/>
    </row>
    <row r="61" spans="1:79" s="56" customFormat="1" ht="13.5" customHeight="1">
      <c r="A61" s="701" t="s">
        <v>134</v>
      </c>
      <c r="B61" s="702"/>
      <c r="C61" s="691" t="s">
        <v>259</v>
      </c>
      <c r="D61" s="692"/>
      <c r="E61" s="692"/>
      <c r="F61" s="692"/>
      <c r="G61" s="692"/>
      <c r="H61" s="692"/>
      <c r="I61" s="689" t="s">
        <v>9</v>
      </c>
      <c r="J61" s="689"/>
      <c r="K61" s="690"/>
      <c r="L61" s="691" t="s">
        <v>234</v>
      </c>
      <c r="M61" s="692"/>
      <c r="N61" s="692"/>
      <c r="O61" s="692"/>
      <c r="P61" s="692"/>
      <c r="Q61" s="692"/>
      <c r="R61" s="689" t="s">
        <v>9</v>
      </c>
      <c r="S61" s="689"/>
      <c r="T61" s="690"/>
      <c r="U61" s="691" t="s">
        <v>234</v>
      </c>
      <c r="V61" s="692"/>
      <c r="W61" s="692"/>
      <c r="X61" s="692"/>
      <c r="Y61" s="692"/>
      <c r="Z61" s="692"/>
      <c r="AA61" s="689" t="s">
        <v>9</v>
      </c>
      <c r="AB61" s="689"/>
      <c r="AC61" s="690"/>
      <c r="AD61" s="693">
        <f t="shared" ref="AD61:AD64" si="6">SUM(C61,L61,U61)</f>
        <v>0</v>
      </c>
      <c r="AE61" s="694"/>
      <c r="AF61" s="694"/>
      <c r="AG61" s="694"/>
      <c r="AH61" s="694"/>
      <c r="AI61" s="694"/>
      <c r="AJ61" s="689" t="s">
        <v>9</v>
      </c>
      <c r="AK61" s="689"/>
      <c r="AL61" s="690"/>
      <c r="AM61" s="78"/>
      <c r="AN61" s="701" t="s">
        <v>134</v>
      </c>
      <c r="AO61" s="702"/>
      <c r="AP61" s="691">
        <v>10</v>
      </c>
      <c r="AQ61" s="692"/>
      <c r="AR61" s="692"/>
      <c r="AS61" s="692"/>
      <c r="AT61" s="692"/>
      <c r="AU61" s="692"/>
      <c r="AV61" s="689" t="s">
        <v>9</v>
      </c>
      <c r="AW61" s="689"/>
      <c r="AX61" s="690"/>
      <c r="AY61" s="691">
        <v>20</v>
      </c>
      <c r="AZ61" s="692"/>
      <c r="BA61" s="692"/>
      <c r="BB61" s="692"/>
      <c r="BC61" s="692"/>
      <c r="BD61" s="692"/>
      <c r="BE61" s="689" t="s">
        <v>9</v>
      </c>
      <c r="BF61" s="689"/>
      <c r="BG61" s="690"/>
      <c r="BH61" s="691">
        <v>20</v>
      </c>
      <c r="BI61" s="692"/>
      <c r="BJ61" s="692"/>
      <c r="BK61" s="692"/>
      <c r="BL61" s="692"/>
      <c r="BM61" s="692"/>
      <c r="BN61" s="689" t="s">
        <v>9</v>
      </c>
      <c r="BO61" s="689"/>
      <c r="BP61" s="690"/>
      <c r="BQ61" s="693">
        <f t="shared" ref="BQ61:BQ64" si="7">SUM(AP61,AY61,BH61)</f>
        <v>50</v>
      </c>
      <c r="BR61" s="694"/>
      <c r="BS61" s="694"/>
      <c r="BT61" s="694"/>
      <c r="BU61" s="694"/>
      <c r="BV61" s="694"/>
      <c r="BW61" s="689" t="s">
        <v>9</v>
      </c>
      <c r="BX61" s="689"/>
      <c r="BY61" s="690"/>
      <c r="BZ61" s="78"/>
      <c r="CA61" s="78"/>
    </row>
    <row r="62" spans="1:79" s="56" customFormat="1" ht="13.5" customHeight="1">
      <c r="A62" s="703"/>
      <c r="B62" s="704"/>
      <c r="C62" s="695" t="s">
        <v>255</v>
      </c>
      <c r="D62" s="696"/>
      <c r="E62" s="696"/>
      <c r="F62" s="696"/>
      <c r="G62" s="696"/>
      <c r="H62" s="696"/>
      <c r="I62" s="697" t="s">
        <v>132</v>
      </c>
      <c r="J62" s="697"/>
      <c r="K62" s="698"/>
      <c r="L62" s="695" t="s">
        <v>234</v>
      </c>
      <c r="M62" s="696"/>
      <c r="N62" s="696"/>
      <c r="O62" s="696"/>
      <c r="P62" s="696"/>
      <c r="Q62" s="696"/>
      <c r="R62" s="697" t="s">
        <v>132</v>
      </c>
      <c r="S62" s="697"/>
      <c r="T62" s="698"/>
      <c r="U62" s="695" t="s">
        <v>234</v>
      </c>
      <c r="V62" s="696"/>
      <c r="W62" s="696"/>
      <c r="X62" s="696"/>
      <c r="Y62" s="696"/>
      <c r="Z62" s="696"/>
      <c r="AA62" s="697" t="s">
        <v>132</v>
      </c>
      <c r="AB62" s="697"/>
      <c r="AC62" s="698"/>
      <c r="AD62" s="699">
        <f t="shared" si="6"/>
        <v>0</v>
      </c>
      <c r="AE62" s="700"/>
      <c r="AF62" s="700"/>
      <c r="AG62" s="700"/>
      <c r="AH62" s="700"/>
      <c r="AI62" s="700"/>
      <c r="AJ62" s="697" t="s">
        <v>132</v>
      </c>
      <c r="AK62" s="697"/>
      <c r="AL62" s="698"/>
      <c r="AM62" s="78"/>
      <c r="AN62" s="703"/>
      <c r="AO62" s="704"/>
      <c r="AP62" s="695">
        <v>10</v>
      </c>
      <c r="AQ62" s="696"/>
      <c r="AR62" s="696"/>
      <c r="AS62" s="696"/>
      <c r="AT62" s="696"/>
      <c r="AU62" s="696"/>
      <c r="AV62" s="697" t="s">
        <v>132</v>
      </c>
      <c r="AW62" s="697"/>
      <c r="AX62" s="698"/>
      <c r="AY62" s="695">
        <v>20</v>
      </c>
      <c r="AZ62" s="696"/>
      <c r="BA62" s="696"/>
      <c r="BB62" s="696"/>
      <c r="BC62" s="696"/>
      <c r="BD62" s="696"/>
      <c r="BE62" s="697" t="s">
        <v>132</v>
      </c>
      <c r="BF62" s="697"/>
      <c r="BG62" s="698"/>
      <c r="BH62" s="695">
        <v>20</v>
      </c>
      <c r="BI62" s="696"/>
      <c r="BJ62" s="696"/>
      <c r="BK62" s="696"/>
      <c r="BL62" s="696"/>
      <c r="BM62" s="696"/>
      <c r="BN62" s="697" t="s">
        <v>132</v>
      </c>
      <c r="BO62" s="697"/>
      <c r="BP62" s="698"/>
      <c r="BQ62" s="699">
        <f t="shared" si="7"/>
        <v>50</v>
      </c>
      <c r="BR62" s="700"/>
      <c r="BS62" s="700"/>
      <c r="BT62" s="700"/>
      <c r="BU62" s="700"/>
      <c r="BV62" s="700"/>
      <c r="BW62" s="697" t="s">
        <v>132</v>
      </c>
      <c r="BX62" s="697"/>
      <c r="BY62" s="698"/>
      <c r="BZ62" s="78"/>
      <c r="CA62" s="78"/>
    </row>
    <row r="63" spans="1:79" s="91" customFormat="1" ht="13.5" customHeight="1">
      <c r="A63" s="701" t="s">
        <v>135</v>
      </c>
      <c r="B63" s="702"/>
      <c r="C63" s="691" t="s">
        <v>258</v>
      </c>
      <c r="D63" s="692"/>
      <c r="E63" s="692"/>
      <c r="F63" s="692"/>
      <c r="G63" s="692"/>
      <c r="H63" s="692"/>
      <c r="I63" s="689" t="s">
        <v>132</v>
      </c>
      <c r="J63" s="689"/>
      <c r="K63" s="690"/>
      <c r="L63" s="691" t="s">
        <v>234</v>
      </c>
      <c r="M63" s="692"/>
      <c r="N63" s="692"/>
      <c r="O63" s="692"/>
      <c r="P63" s="692"/>
      <c r="Q63" s="692"/>
      <c r="R63" s="689" t="s">
        <v>132</v>
      </c>
      <c r="S63" s="689"/>
      <c r="T63" s="690"/>
      <c r="U63" s="691" t="s">
        <v>234</v>
      </c>
      <c r="V63" s="692"/>
      <c r="W63" s="692"/>
      <c r="X63" s="692"/>
      <c r="Y63" s="692"/>
      <c r="Z63" s="692"/>
      <c r="AA63" s="689" t="s">
        <v>132</v>
      </c>
      <c r="AB63" s="689"/>
      <c r="AC63" s="690"/>
      <c r="AD63" s="693">
        <f t="shared" si="6"/>
        <v>0</v>
      </c>
      <c r="AE63" s="694"/>
      <c r="AF63" s="694"/>
      <c r="AG63" s="694"/>
      <c r="AH63" s="694"/>
      <c r="AI63" s="694"/>
      <c r="AJ63" s="689" t="s">
        <v>132</v>
      </c>
      <c r="AK63" s="689"/>
      <c r="AL63" s="690"/>
      <c r="AM63" s="78"/>
      <c r="AN63" s="701" t="s">
        <v>135</v>
      </c>
      <c r="AO63" s="702"/>
      <c r="AP63" s="691">
        <v>1</v>
      </c>
      <c r="AQ63" s="692"/>
      <c r="AR63" s="692"/>
      <c r="AS63" s="692"/>
      <c r="AT63" s="692"/>
      <c r="AU63" s="692"/>
      <c r="AV63" s="689" t="s">
        <v>132</v>
      </c>
      <c r="AW63" s="689"/>
      <c r="AX63" s="690"/>
      <c r="AY63" s="691">
        <v>2</v>
      </c>
      <c r="AZ63" s="692"/>
      <c r="BA63" s="692"/>
      <c r="BB63" s="692"/>
      <c r="BC63" s="692"/>
      <c r="BD63" s="692"/>
      <c r="BE63" s="689" t="s">
        <v>132</v>
      </c>
      <c r="BF63" s="689"/>
      <c r="BG63" s="690"/>
      <c r="BH63" s="691">
        <v>2</v>
      </c>
      <c r="BI63" s="692"/>
      <c r="BJ63" s="692"/>
      <c r="BK63" s="692"/>
      <c r="BL63" s="692"/>
      <c r="BM63" s="692"/>
      <c r="BN63" s="689" t="s">
        <v>132</v>
      </c>
      <c r="BO63" s="689"/>
      <c r="BP63" s="690"/>
      <c r="BQ63" s="693">
        <f t="shared" si="7"/>
        <v>5</v>
      </c>
      <c r="BR63" s="694"/>
      <c r="BS63" s="694"/>
      <c r="BT63" s="694"/>
      <c r="BU63" s="694"/>
      <c r="BV63" s="694"/>
      <c r="BW63" s="689" t="s">
        <v>132</v>
      </c>
      <c r="BX63" s="689"/>
      <c r="BY63" s="690"/>
      <c r="BZ63" s="78"/>
      <c r="CA63" s="78"/>
    </row>
    <row r="64" spans="1:79" s="91" customFormat="1" ht="13.5" customHeight="1">
      <c r="A64" s="703"/>
      <c r="B64" s="704"/>
      <c r="C64" s="695" t="s">
        <v>261</v>
      </c>
      <c r="D64" s="696"/>
      <c r="E64" s="696"/>
      <c r="F64" s="696"/>
      <c r="G64" s="696"/>
      <c r="H64" s="696"/>
      <c r="I64" s="697" t="s">
        <v>132</v>
      </c>
      <c r="J64" s="697"/>
      <c r="K64" s="698"/>
      <c r="L64" s="695" t="s">
        <v>234</v>
      </c>
      <c r="M64" s="696"/>
      <c r="N64" s="696"/>
      <c r="O64" s="696"/>
      <c r="P64" s="696"/>
      <c r="Q64" s="696"/>
      <c r="R64" s="697" t="s">
        <v>132</v>
      </c>
      <c r="S64" s="697"/>
      <c r="T64" s="698"/>
      <c r="U64" s="695" t="s">
        <v>234</v>
      </c>
      <c r="V64" s="696"/>
      <c r="W64" s="696"/>
      <c r="X64" s="696"/>
      <c r="Y64" s="696"/>
      <c r="Z64" s="696"/>
      <c r="AA64" s="697" t="s">
        <v>132</v>
      </c>
      <c r="AB64" s="697"/>
      <c r="AC64" s="698"/>
      <c r="AD64" s="699">
        <f t="shared" si="6"/>
        <v>0</v>
      </c>
      <c r="AE64" s="700"/>
      <c r="AF64" s="700"/>
      <c r="AG64" s="700"/>
      <c r="AH64" s="700"/>
      <c r="AI64" s="700"/>
      <c r="AJ64" s="697" t="s">
        <v>132</v>
      </c>
      <c r="AK64" s="697"/>
      <c r="AL64" s="698"/>
      <c r="AM64" s="78"/>
      <c r="AN64" s="703"/>
      <c r="AO64" s="704"/>
      <c r="AP64" s="695">
        <v>1</v>
      </c>
      <c r="AQ64" s="696"/>
      <c r="AR64" s="696"/>
      <c r="AS64" s="696"/>
      <c r="AT64" s="696"/>
      <c r="AU64" s="696"/>
      <c r="AV64" s="697" t="s">
        <v>132</v>
      </c>
      <c r="AW64" s="697"/>
      <c r="AX64" s="698"/>
      <c r="AY64" s="695">
        <v>2</v>
      </c>
      <c r="AZ64" s="696"/>
      <c r="BA64" s="696"/>
      <c r="BB64" s="696"/>
      <c r="BC64" s="696"/>
      <c r="BD64" s="696"/>
      <c r="BE64" s="697" t="s">
        <v>132</v>
      </c>
      <c r="BF64" s="697"/>
      <c r="BG64" s="698"/>
      <c r="BH64" s="695">
        <v>2</v>
      </c>
      <c r="BI64" s="696"/>
      <c r="BJ64" s="696"/>
      <c r="BK64" s="696"/>
      <c r="BL64" s="696"/>
      <c r="BM64" s="696"/>
      <c r="BN64" s="697" t="s">
        <v>132</v>
      </c>
      <c r="BO64" s="697"/>
      <c r="BP64" s="698"/>
      <c r="BQ64" s="699">
        <f t="shared" si="7"/>
        <v>5</v>
      </c>
      <c r="BR64" s="700"/>
      <c r="BS64" s="700"/>
      <c r="BT64" s="700"/>
      <c r="BU64" s="700"/>
      <c r="BV64" s="700"/>
      <c r="BW64" s="697" t="s">
        <v>132</v>
      </c>
      <c r="BX64" s="697"/>
      <c r="BY64" s="698"/>
      <c r="BZ64" s="78"/>
      <c r="CA64" s="78"/>
    </row>
    <row r="65" spans="1:63" ht="13.5" customHeight="1">
      <c r="A65" s="54"/>
      <c r="B65" s="54"/>
      <c r="X65" s="55"/>
      <c r="AN65" s="54"/>
      <c r="AO65" s="54"/>
      <c r="BK65" s="55"/>
    </row>
    <row r="66" spans="1:63" ht="21.75" customHeight="1">
      <c r="A66" s="77"/>
      <c r="B66" s="77"/>
    </row>
    <row r="67" spans="1:63" ht="13.5" customHeight="1">
      <c r="A67" s="77"/>
      <c r="B67" s="77"/>
    </row>
    <row r="68" spans="1:63" ht="13.5" customHeight="1">
      <c r="A68" s="77"/>
      <c r="B68" s="77"/>
    </row>
    <row r="69" spans="1:63" ht="13.5" customHeight="1">
      <c r="A69" s="77"/>
      <c r="B69" s="77"/>
    </row>
    <row r="70" spans="1:63" ht="13.5" customHeight="1">
      <c r="A70" s="77"/>
      <c r="B70" s="77"/>
    </row>
    <row r="71" spans="1:63" s="56" customFormat="1" ht="13.5" customHeight="1">
      <c r="A71" s="83"/>
      <c r="B71" s="83"/>
    </row>
    <row r="72" spans="1:63" s="56" customFormat="1" ht="13.5" customHeight="1">
      <c r="A72" s="83"/>
      <c r="B72" s="83"/>
    </row>
    <row r="73" spans="1:63" s="56" customFormat="1" ht="13.5" customHeight="1">
      <c r="A73" s="83"/>
      <c r="B73" s="83"/>
    </row>
    <row r="74" spans="1:63" s="56" customFormat="1" ht="13.5" customHeight="1">
      <c r="A74" s="83"/>
      <c r="B74" s="83"/>
    </row>
    <row r="75" spans="1:63" s="56" customFormat="1" ht="13.5" customHeight="1">
      <c r="A75" s="78"/>
      <c r="B75" s="78"/>
    </row>
    <row r="76" spans="1:63" s="56" customFormat="1" ht="13.5" customHeight="1">
      <c r="A76" s="78"/>
      <c r="B76" s="78"/>
    </row>
    <row r="77" spans="1:63" s="56" customFormat="1" ht="13.5" customHeight="1">
      <c r="A77" s="78"/>
      <c r="B77" s="78"/>
    </row>
    <row r="78" spans="1:63" s="56" customFormat="1" ht="13.5" customHeight="1">
      <c r="A78" s="78"/>
      <c r="B78" s="78"/>
    </row>
    <row r="79" spans="1:63" s="56" customFormat="1" ht="13.5" customHeight="1">
      <c r="A79" s="78"/>
      <c r="B79" s="78"/>
    </row>
    <row r="80" spans="1:63" s="56" customFormat="1" ht="13.5" customHeight="1">
      <c r="A80" s="78"/>
      <c r="B80" s="78"/>
    </row>
    <row r="81" spans="1:2" s="56" customFormat="1" ht="13.5" customHeight="1">
      <c r="A81" s="78"/>
      <c r="B81" s="78"/>
    </row>
    <row r="82" spans="1:2" s="56" customFormat="1" ht="13.5" customHeight="1">
      <c r="A82" s="78"/>
      <c r="B82" s="78"/>
    </row>
    <row r="83" spans="1:2" ht="12" customHeight="1"/>
    <row r="84" spans="1:2" ht="12" customHeight="1"/>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11" sqref="A11:J11"/>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c r="A1" s="49" t="s">
        <v>103</v>
      </c>
      <c r="K1" s="53"/>
      <c r="L1" s="49"/>
      <c r="M1" s="49" t="str">
        <f>'１目標'!F1</f>
        <v>（○○地域雇用創造協議会）</v>
      </c>
    </row>
    <row r="2" spans="1:24" ht="24" customHeight="1">
      <c r="A2" s="13"/>
      <c r="L2" s="13"/>
    </row>
    <row r="3" spans="1:24" ht="21" customHeight="1">
      <c r="A3" s="446" t="s">
        <v>29</v>
      </c>
      <c r="B3" s="447"/>
      <c r="C3" s="14" t="s">
        <v>33</v>
      </c>
      <c r="D3" s="747" t="s">
        <v>288</v>
      </c>
      <c r="E3" s="748"/>
      <c r="F3" s="748"/>
      <c r="G3" s="748"/>
      <c r="H3" s="748"/>
      <c r="I3" s="748"/>
      <c r="J3" s="749"/>
      <c r="K3" s="22"/>
      <c r="L3" s="446" t="s">
        <v>29</v>
      </c>
      <c r="M3" s="447"/>
      <c r="N3" s="14" t="s">
        <v>299</v>
      </c>
      <c r="O3" s="448"/>
      <c r="P3" s="448"/>
      <c r="Q3" s="448"/>
      <c r="R3" s="448"/>
      <c r="S3" s="448"/>
      <c r="T3" s="448"/>
      <c r="U3" s="451"/>
    </row>
    <row r="4" spans="1:24">
      <c r="A4" s="452" t="s">
        <v>30</v>
      </c>
      <c r="B4" s="452"/>
      <c r="C4" s="453"/>
      <c r="D4" s="454"/>
      <c r="E4" s="454"/>
      <c r="F4" s="454"/>
      <c r="G4" s="454"/>
      <c r="H4" s="454"/>
      <c r="I4" s="454"/>
      <c r="J4" s="455"/>
      <c r="K4" s="23"/>
      <c r="L4" s="446" t="s">
        <v>30</v>
      </c>
      <c r="M4" s="447"/>
      <c r="N4" s="453"/>
      <c r="O4" s="454"/>
      <c r="P4" s="454"/>
      <c r="Q4" s="454"/>
      <c r="R4" s="454"/>
      <c r="S4" s="454"/>
      <c r="T4" s="454"/>
      <c r="U4" s="455"/>
    </row>
    <row r="5" spans="1:24" ht="60" customHeight="1">
      <c r="A5" s="741" t="s">
        <v>93</v>
      </c>
      <c r="B5" s="742"/>
      <c r="C5" s="742"/>
      <c r="D5" s="742"/>
      <c r="E5" s="742"/>
      <c r="F5" s="742"/>
      <c r="G5" s="742"/>
      <c r="H5" s="742"/>
      <c r="I5" s="742"/>
      <c r="J5" s="743"/>
      <c r="K5" s="24"/>
      <c r="L5" s="456"/>
      <c r="M5" s="459"/>
      <c r="N5" s="459"/>
      <c r="O5" s="459"/>
      <c r="P5" s="459"/>
      <c r="Q5" s="459"/>
      <c r="R5" s="459"/>
      <c r="S5" s="459"/>
      <c r="T5" s="459"/>
      <c r="U5" s="460"/>
    </row>
    <row r="6" spans="1:24">
      <c r="A6" s="446" t="s">
        <v>31</v>
      </c>
      <c r="B6" s="447"/>
      <c r="C6" s="461" t="s">
        <v>79</v>
      </c>
      <c r="D6" s="462"/>
      <c r="E6" s="462"/>
      <c r="F6" s="462"/>
      <c r="G6" s="462"/>
      <c r="H6" s="462"/>
      <c r="I6" s="462"/>
      <c r="J6" s="463"/>
      <c r="K6" s="25"/>
      <c r="L6" s="446" t="s">
        <v>31</v>
      </c>
      <c r="M6" s="447"/>
      <c r="N6" s="461"/>
      <c r="O6" s="464"/>
      <c r="P6" s="464"/>
      <c r="Q6" s="464"/>
      <c r="R6" s="464"/>
      <c r="S6" s="464"/>
      <c r="T6" s="464"/>
      <c r="U6" s="465"/>
    </row>
    <row r="7" spans="1:24">
      <c r="A7" s="446" t="s">
        <v>32</v>
      </c>
      <c r="B7" s="447"/>
      <c r="C7" s="71" t="s">
        <v>309</v>
      </c>
      <c r="D7" s="81" t="s">
        <v>328</v>
      </c>
      <c r="E7" s="79" t="s">
        <v>38</v>
      </c>
      <c r="F7" s="79" t="s">
        <v>37</v>
      </c>
      <c r="G7" s="79" t="s">
        <v>309</v>
      </c>
      <c r="H7" s="81">
        <v>3</v>
      </c>
      <c r="I7" s="79" t="s">
        <v>38</v>
      </c>
      <c r="J7" s="70"/>
      <c r="K7" s="26"/>
      <c r="L7" s="446" t="s">
        <v>32</v>
      </c>
      <c r="M7" s="447"/>
      <c r="N7" s="18"/>
      <c r="O7" s="19"/>
      <c r="P7" s="11" t="s">
        <v>38</v>
      </c>
      <c r="Q7" s="11" t="s">
        <v>37</v>
      </c>
      <c r="R7" s="11" t="s">
        <v>309</v>
      </c>
      <c r="S7" s="19"/>
      <c r="T7" s="11" t="s">
        <v>39</v>
      </c>
      <c r="U7" s="15"/>
    </row>
    <row r="8" spans="1:24" ht="30" customHeight="1">
      <c r="A8" s="10"/>
      <c r="D8" s="69"/>
      <c r="E8" s="69"/>
      <c r="F8" s="69"/>
      <c r="G8" s="69"/>
      <c r="H8" s="69"/>
      <c r="I8" s="69"/>
      <c r="J8" s="69"/>
      <c r="L8" s="10"/>
    </row>
    <row r="9" spans="1:24" ht="21" customHeight="1">
      <c r="A9" s="446" t="s">
        <v>29</v>
      </c>
      <c r="B9" s="447"/>
      <c r="C9" s="14" t="s">
        <v>35</v>
      </c>
      <c r="D9" s="744"/>
      <c r="E9" s="745"/>
      <c r="F9" s="745"/>
      <c r="G9" s="745"/>
      <c r="H9" s="745"/>
      <c r="I9" s="745"/>
      <c r="J9" s="746"/>
      <c r="K9" s="22"/>
      <c r="L9" s="446" t="s">
        <v>29</v>
      </c>
      <c r="M9" s="447"/>
      <c r="N9" s="14" t="s">
        <v>300</v>
      </c>
      <c r="O9" s="448"/>
      <c r="P9" s="448"/>
      <c r="Q9" s="448"/>
      <c r="R9" s="448"/>
      <c r="S9" s="448"/>
      <c r="T9" s="448"/>
      <c r="U9" s="451"/>
    </row>
    <row r="10" spans="1:24">
      <c r="A10" s="452" t="s">
        <v>30</v>
      </c>
      <c r="B10" s="452"/>
      <c r="C10" s="453"/>
      <c r="D10" s="454"/>
      <c r="E10" s="454"/>
      <c r="F10" s="454"/>
      <c r="G10" s="454"/>
      <c r="H10" s="454"/>
      <c r="I10" s="454"/>
      <c r="J10" s="455"/>
      <c r="K10" s="23"/>
      <c r="L10" s="446" t="s">
        <v>30</v>
      </c>
      <c r="M10" s="447"/>
      <c r="N10" s="453"/>
      <c r="O10" s="454"/>
      <c r="P10" s="454"/>
      <c r="Q10" s="454"/>
      <c r="R10" s="454"/>
      <c r="S10" s="454"/>
      <c r="T10" s="454"/>
      <c r="U10" s="455"/>
    </row>
    <row r="11" spans="1:24" ht="60" customHeight="1">
      <c r="A11" s="741"/>
      <c r="B11" s="742"/>
      <c r="C11" s="742"/>
      <c r="D11" s="742"/>
      <c r="E11" s="742"/>
      <c r="F11" s="742"/>
      <c r="G11" s="742"/>
      <c r="H11" s="742"/>
      <c r="I11" s="742"/>
      <c r="J11" s="743"/>
      <c r="K11" s="24"/>
      <c r="L11" s="456"/>
      <c r="M11" s="459"/>
      <c r="N11" s="459"/>
      <c r="O11" s="459"/>
      <c r="P11" s="459"/>
      <c r="Q11" s="459"/>
      <c r="R11" s="459"/>
      <c r="S11" s="459"/>
      <c r="T11" s="459"/>
      <c r="U11" s="460"/>
    </row>
    <row r="12" spans="1:24">
      <c r="A12" s="446" t="s">
        <v>31</v>
      </c>
      <c r="B12" s="447"/>
      <c r="C12" s="461"/>
      <c r="D12" s="462"/>
      <c r="E12" s="462"/>
      <c r="F12" s="462"/>
      <c r="G12" s="462"/>
      <c r="H12" s="462"/>
      <c r="I12" s="462"/>
      <c r="J12" s="463"/>
      <c r="K12" s="25"/>
      <c r="L12" s="446" t="s">
        <v>31</v>
      </c>
      <c r="M12" s="447"/>
      <c r="N12" s="461"/>
      <c r="O12" s="464"/>
      <c r="P12" s="464"/>
      <c r="Q12" s="464"/>
      <c r="R12" s="464"/>
      <c r="S12" s="464"/>
      <c r="T12" s="464"/>
      <c r="U12" s="465"/>
    </row>
    <row r="13" spans="1:24">
      <c r="A13" s="446" t="s">
        <v>32</v>
      </c>
      <c r="B13" s="447"/>
      <c r="C13" s="18"/>
      <c r="D13" s="20"/>
      <c r="E13" s="11" t="s">
        <v>38</v>
      </c>
      <c r="F13" s="11" t="s">
        <v>37</v>
      </c>
      <c r="G13" s="11" t="s">
        <v>309</v>
      </c>
      <c r="H13" s="20"/>
      <c r="I13" s="11" t="s">
        <v>38</v>
      </c>
      <c r="J13" s="15"/>
      <c r="K13" s="26"/>
      <c r="L13" s="446" t="s">
        <v>32</v>
      </c>
      <c r="M13" s="447"/>
      <c r="N13" s="18"/>
      <c r="O13" s="20"/>
      <c r="P13" s="11" t="s">
        <v>38</v>
      </c>
      <c r="Q13" s="11" t="s">
        <v>37</v>
      </c>
      <c r="R13" s="11" t="s">
        <v>309</v>
      </c>
      <c r="S13" s="20"/>
      <c r="T13" s="11" t="s">
        <v>38</v>
      </c>
      <c r="U13" s="15"/>
    </row>
    <row r="14" spans="1:24" ht="30" customHeight="1">
      <c r="X14" s="21"/>
    </row>
    <row r="15" spans="1:24" ht="21" customHeight="1">
      <c r="A15" s="446" t="s">
        <v>29</v>
      </c>
      <c r="B15" s="447"/>
      <c r="C15" s="18" t="s">
        <v>301</v>
      </c>
      <c r="D15" s="464"/>
      <c r="E15" s="462"/>
      <c r="F15" s="462"/>
      <c r="G15" s="462"/>
      <c r="H15" s="462"/>
      <c r="I15" s="462"/>
      <c r="J15" s="463"/>
      <c r="K15" s="22"/>
      <c r="L15" s="446" t="s">
        <v>29</v>
      </c>
      <c r="M15" s="447"/>
      <c r="N15" s="14" t="s">
        <v>41</v>
      </c>
      <c r="O15" s="448"/>
      <c r="P15" s="448"/>
      <c r="Q15" s="448"/>
      <c r="R15" s="448"/>
      <c r="S15" s="448"/>
      <c r="T15" s="448"/>
      <c r="U15" s="451"/>
    </row>
    <row r="16" spans="1:24">
      <c r="A16" s="452" t="s">
        <v>30</v>
      </c>
      <c r="B16" s="452"/>
      <c r="C16" s="453"/>
      <c r="D16" s="454"/>
      <c r="E16" s="454"/>
      <c r="F16" s="454"/>
      <c r="G16" s="454"/>
      <c r="H16" s="454"/>
      <c r="I16" s="454"/>
      <c r="J16" s="455"/>
      <c r="K16" s="23"/>
      <c r="L16" s="446" t="s">
        <v>30</v>
      </c>
      <c r="M16" s="447"/>
      <c r="N16" s="453"/>
      <c r="O16" s="454"/>
      <c r="P16" s="454"/>
      <c r="Q16" s="454"/>
      <c r="R16" s="454"/>
      <c r="S16" s="454"/>
      <c r="T16" s="454"/>
      <c r="U16" s="455"/>
    </row>
    <row r="17" spans="1:21" ht="60" customHeight="1">
      <c r="A17" s="741"/>
      <c r="B17" s="742"/>
      <c r="C17" s="742"/>
      <c r="D17" s="742"/>
      <c r="E17" s="742"/>
      <c r="F17" s="742"/>
      <c r="G17" s="742"/>
      <c r="H17" s="742"/>
      <c r="I17" s="742"/>
      <c r="J17" s="743"/>
      <c r="K17" s="24"/>
      <c r="L17" s="456"/>
      <c r="M17" s="459"/>
      <c r="N17" s="459"/>
      <c r="O17" s="459"/>
      <c r="P17" s="459"/>
      <c r="Q17" s="459"/>
      <c r="R17" s="459"/>
      <c r="S17" s="459"/>
      <c r="T17" s="459"/>
      <c r="U17" s="460"/>
    </row>
    <row r="18" spans="1:21">
      <c r="A18" s="446" t="s">
        <v>31</v>
      </c>
      <c r="B18" s="447"/>
      <c r="C18" s="461"/>
      <c r="D18" s="462"/>
      <c r="E18" s="462"/>
      <c r="F18" s="462"/>
      <c r="G18" s="462"/>
      <c r="H18" s="462"/>
      <c r="I18" s="462"/>
      <c r="J18" s="463"/>
      <c r="K18" s="25"/>
      <c r="L18" s="446" t="s">
        <v>31</v>
      </c>
      <c r="M18" s="447"/>
      <c r="N18" s="461"/>
      <c r="O18" s="464"/>
      <c r="P18" s="464"/>
      <c r="Q18" s="464"/>
      <c r="R18" s="464"/>
      <c r="S18" s="464"/>
      <c r="T18" s="464"/>
      <c r="U18" s="465"/>
    </row>
    <row r="19" spans="1:21">
      <c r="A19" s="446" t="s">
        <v>32</v>
      </c>
      <c r="B19" s="447"/>
      <c r="C19" s="18"/>
      <c r="D19" s="19"/>
      <c r="E19" s="11" t="s">
        <v>38</v>
      </c>
      <c r="F19" s="11" t="s">
        <v>37</v>
      </c>
      <c r="G19" s="11" t="s">
        <v>309</v>
      </c>
      <c r="H19" s="19"/>
      <c r="I19" s="11" t="s">
        <v>38</v>
      </c>
      <c r="J19" s="15"/>
      <c r="K19" s="26"/>
      <c r="L19" s="446" t="s">
        <v>32</v>
      </c>
      <c r="M19" s="447"/>
      <c r="N19" s="18"/>
      <c r="O19" s="19"/>
      <c r="P19" s="11" t="s">
        <v>38</v>
      </c>
      <c r="Q19" s="11" t="s">
        <v>37</v>
      </c>
      <c r="R19" s="11" t="s">
        <v>309</v>
      </c>
      <c r="S19" s="19"/>
      <c r="T19" s="11" t="s">
        <v>38</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様式第１号</vt:lpstr>
      <vt:lpstr>記載例</vt:lpstr>
      <vt:lpstr>１目標</vt:lpstr>
      <vt:lpstr>２第５章</vt:lpstr>
      <vt:lpstr>３構成員等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記載例!Print_Area</vt:lpstr>
      <vt:lpstr>様式第１号!Print_Area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2022-04-05T01:24:33Z</dcterms:created>
  <dcterms:modified xsi:type="dcterms:W3CDTF">2022-04-05T01:25:23Z</dcterms:modified>
</cp:coreProperties>
</file>