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mhlwlan-my.sharepoint.com/personal/smmnc_lansys_mhlw_go_jp/Documents/デスクトップ/"/>
    </mc:Choice>
  </mc:AlternateContent>
  <xr:revisionPtr revIDLastSave="589" documentId="13_ncr:1_{18AE20FF-96A2-449D-BA6B-DA0BA286562C}" xr6:coauthVersionLast="47" xr6:coauthVersionMax="47" xr10:uidLastSave="{2D06A06A-6A83-44AA-98F3-B7E35BDB3A40}"/>
  <workbookProtection workbookAlgorithmName="SHA-512" workbookHashValue="Ye59nMP0UOqEORaTZJruJDTjxKbkFxCzWzjyairQCOY7ALehJrFMLUfVpsGfNkOGutVx8itA3ODj61rYgdQ1Yw==" workbookSaltValue="fUgMJFdkHfWAJycy/AydKA==" workbookSpinCount="100000" lockStructure="1"/>
  <bookViews>
    <workbookView minimized="1" xWindow="3630" yWindow="3645" windowWidth="21495" windowHeight="12330" xr2:uid="{00000000-000D-0000-FFFF-FFFF00000000}"/>
  </bookViews>
  <sheets>
    <sheet name="Sheet1" sheetId="1" r:id="rId1"/>
  </sheets>
  <definedNames>
    <definedName name="_xlnm.Print_Area" localSheetId="0">Sheet1!$A$1:$V$61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3" i="1" l="1"/>
  <c r="T33" i="1" s="1"/>
  <c r="R29" i="1"/>
  <c r="T29" i="1" s="1"/>
  <c r="R24" i="1" l="1"/>
  <c r="T24" i="1" s="1"/>
  <c r="R23" i="1"/>
  <c r="T23" i="1" s="1"/>
  <c r="R10" i="1" l="1"/>
  <c r="T10" i="1" s="1"/>
  <c r="R6" i="1"/>
  <c r="T6" i="1" s="1"/>
  <c r="R41" i="1"/>
  <c r="R48" i="1"/>
  <c r="T48" i="1" s="1"/>
  <c r="R47" i="1"/>
  <c r="T47" i="1" s="1"/>
  <c r="T41" i="1"/>
  <c r="P41" i="1"/>
  <c r="R43" i="1" l="1"/>
  <c r="T43" i="1" s="1"/>
</calcChain>
</file>

<file path=xl/sharedStrings.xml><?xml version="1.0" encoding="utf-8"?>
<sst xmlns="http://schemas.openxmlformats.org/spreadsheetml/2006/main" count="164" uniqueCount="37">
  <si>
    <t>育児時短就業期間等に係る証明書　（別紙）週所定労働時間算定補助シート</t>
    <rPh sb="17" eb="19">
      <t>ベッシ</t>
    </rPh>
    <rPh sb="20" eb="27">
      <t>シュウショテイロウドウジカン</t>
    </rPh>
    <rPh sb="27" eb="29">
      <t>サンテイ</t>
    </rPh>
    <rPh sb="29" eb="31">
      <t>ホジョ</t>
    </rPh>
    <phoneticPr fontId="1"/>
  </si>
  <si>
    <t>①</t>
    <phoneticPr fontId="1"/>
  </si>
  <si>
    <t>②</t>
    <phoneticPr fontId="1"/>
  </si>
  <si>
    <t>③</t>
    <phoneticPr fontId="1"/>
  </si>
  <si>
    <t>計</t>
    <rPh sb="0" eb="1">
      <t>ケイ</t>
    </rPh>
    <phoneticPr fontId="1"/>
  </si>
  <si>
    <t>対象期間</t>
    <rPh sb="0" eb="2">
      <t>タイショウ</t>
    </rPh>
    <rPh sb="2" eb="4">
      <t>キカン</t>
    </rPh>
    <phoneticPr fontId="1"/>
  </si>
  <si>
    <t>月</t>
    <rPh sb="0" eb="1">
      <t>ガツ</t>
    </rPh>
    <phoneticPr fontId="1"/>
  </si>
  <si>
    <t>日</t>
    <rPh sb="0" eb="1">
      <t>ニチ</t>
    </rPh>
    <phoneticPr fontId="1"/>
  </si>
  <si>
    <t>～</t>
    <phoneticPr fontId="1"/>
  </si>
  <si>
    <t>時間</t>
    <rPh sb="0" eb="2">
      <t>ジカン</t>
    </rPh>
    <phoneticPr fontId="1"/>
  </si>
  <si>
    <t>分</t>
    <rPh sb="0" eb="1">
      <t>フン</t>
    </rPh>
    <phoneticPr fontId="1"/>
  </si>
  <si>
    <t>実労働時間</t>
    <rPh sb="0" eb="3">
      <t>ジツロウドウ</t>
    </rPh>
    <rPh sb="3" eb="5">
      <t>ジカン</t>
    </rPh>
    <phoneticPr fontId="1"/>
  </si>
  <si>
    <t>支給対象月</t>
    <rPh sb="0" eb="2">
      <t>シキュウ</t>
    </rPh>
    <rPh sb="2" eb="4">
      <t>タイショウ</t>
    </rPh>
    <rPh sb="4" eb="5">
      <t>ツキ</t>
    </rPh>
    <phoneticPr fontId="1"/>
  </si>
  <si>
    <t>令和</t>
    <rPh sb="0" eb="2">
      <t>レイワ</t>
    </rPh>
    <phoneticPr fontId="1"/>
  </si>
  <si>
    <t>年</t>
    <rPh sb="0" eb="1">
      <t>ネン</t>
    </rPh>
    <phoneticPr fontId="1"/>
  </si>
  <si>
    <t>暦日数</t>
    <rPh sb="0" eb="1">
      <t>コヨミ</t>
    </rPh>
    <rPh sb="1" eb="3">
      <t>ニッスウ</t>
    </rPh>
    <phoneticPr fontId="1"/>
  </si>
  <si>
    <t>暦日数</t>
    <rPh sb="0" eb="2">
      <t>レキジツ</t>
    </rPh>
    <rPh sb="2" eb="3">
      <t>スウ</t>
    </rPh>
    <phoneticPr fontId="1"/>
  </si>
  <si>
    <t>週所定労働時間</t>
    <rPh sb="0" eb="1">
      <t>シュウ</t>
    </rPh>
    <rPh sb="1" eb="3">
      <t>ショテイ</t>
    </rPh>
    <rPh sb="3" eb="5">
      <t>ロウドウ</t>
    </rPh>
    <rPh sb="5" eb="7">
      <t>ジカン</t>
    </rPh>
    <phoneticPr fontId="1"/>
  </si>
  <si>
    <t>→</t>
    <phoneticPr fontId="1"/>
  </si>
  <si>
    <t>（１）本来の週所定労働時間</t>
    <rPh sb="3" eb="5">
      <t>ホンライ</t>
    </rPh>
    <rPh sb="6" eb="7">
      <t>シュウ</t>
    </rPh>
    <rPh sb="7" eb="9">
      <t>ショテイ</t>
    </rPh>
    <rPh sb="9" eb="11">
      <t>ロウドウ</t>
    </rPh>
    <rPh sb="11" eb="13">
      <t>ジカン</t>
    </rPh>
    <phoneticPr fontId="1"/>
  </si>
  <si>
    <t>本来の週所定労働時間→</t>
    <rPh sb="0" eb="2">
      <t>ホンライ</t>
    </rPh>
    <rPh sb="3" eb="4">
      <t>シュウ</t>
    </rPh>
    <rPh sb="4" eb="6">
      <t>ショテイ</t>
    </rPh>
    <rPh sb="6" eb="8">
      <t>ロウドウ</t>
    </rPh>
    <rPh sb="8" eb="10">
      <t>ジカン</t>
    </rPh>
    <phoneticPr fontId="1"/>
  </si>
  <si>
    <t>か月</t>
    <rPh sb="1" eb="2">
      <t>ゲツ</t>
    </rPh>
    <phoneticPr fontId="1"/>
  </si>
  <si>
    <t>（２）支給対象月における週所定労働時間</t>
    <rPh sb="3" eb="5">
      <t>シキュウ</t>
    </rPh>
    <rPh sb="5" eb="7">
      <t>タイショウ</t>
    </rPh>
    <rPh sb="7" eb="8">
      <t>ツキ</t>
    </rPh>
    <rPh sb="12" eb="13">
      <t>シュウ</t>
    </rPh>
    <rPh sb="13" eb="15">
      <t>ショテイ</t>
    </rPh>
    <rPh sb="15" eb="17">
      <t>ロウドウ</t>
    </rPh>
    <rPh sb="17" eb="19">
      <t>ジカン</t>
    </rPh>
    <phoneticPr fontId="1"/>
  </si>
  <si>
    <t>所定勤務日数</t>
    <rPh sb="0" eb="2">
      <t>ショテイ</t>
    </rPh>
    <rPh sb="2" eb="4">
      <t>キンム</t>
    </rPh>
    <rPh sb="4" eb="6">
      <t>ニッスウ</t>
    </rPh>
    <phoneticPr fontId="1"/>
  </si>
  <si>
    <t>総労働時間の算出基礎と
なった１日の労働時間</t>
    <rPh sb="0" eb="1">
      <t>ソウ</t>
    </rPh>
    <rPh sb="6" eb="8">
      <t>サンシュツ</t>
    </rPh>
    <rPh sb="8" eb="10">
      <t>キソ</t>
    </rPh>
    <rPh sb="16" eb="17">
      <t>ニチ</t>
    </rPh>
    <rPh sb="18" eb="20">
      <t>ロウドウ</t>
    </rPh>
    <rPh sb="20" eb="22">
      <t>ジカン</t>
    </rPh>
    <phoneticPr fontId="1"/>
  </si>
  <si>
    <t>１週間の平均労働時間</t>
    <phoneticPr fontId="1"/>
  </si>
  <si>
    <t>みなし労働時間</t>
    <rPh sb="3" eb="5">
      <t>ロウドウ</t>
    </rPh>
    <rPh sb="5" eb="7">
      <t>ジカン</t>
    </rPh>
    <phoneticPr fontId="1"/>
  </si>
  <si>
    <t>清算期間</t>
    <rPh sb="0" eb="2">
      <t>セイサン</t>
    </rPh>
    <rPh sb="2" eb="4">
      <t>キカン</t>
    </rPh>
    <phoneticPr fontId="1"/>
  </si>
  <si>
    <t>（注２）（１）（２）の実労働時間には、法定労働時間（１日８時間・１週40時間又は44時間）を超えない部分の実際の労働時間を記載すること。</t>
    <rPh sb="1" eb="2">
      <t>チュウ</t>
    </rPh>
    <rPh sb="11" eb="16">
      <t>ジツロウドウジカン</t>
    </rPh>
    <phoneticPr fontId="1"/>
  </si>
  <si>
    <t>清算期間・対象期間</t>
    <rPh sb="0" eb="2">
      <t>セイサン</t>
    </rPh>
    <rPh sb="2" eb="4">
      <t>キカン</t>
    </rPh>
    <rPh sb="5" eb="7">
      <t>タイショウ</t>
    </rPh>
    <rPh sb="7" eb="9">
      <t>キカン</t>
    </rPh>
    <phoneticPr fontId="1"/>
  </si>
  <si>
    <t>期間中の総労働時間</t>
    <rPh sb="0" eb="3">
      <t>キカンチュウ</t>
    </rPh>
    <rPh sb="4" eb="5">
      <t>ソウ</t>
    </rPh>
    <rPh sb="5" eb="7">
      <t>ロウドウ</t>
    </rPh>
    <rPh sb="7" eb="9">
      <t>ジカン</t>
    </rPh>
    <phoneticPr fontId="1"/>
  </si>
  <si>
    <t>（※フレックスタイム制または変形労働時間制で総労働時間を定めている場合）</t>
    <rPh sb="10" eb="11">
      <t>セイ</t>
    </rPh>
    <rPh sb="14" eb="16">
      <t>ヘンケイ</t>
    </rPh>
    <rPh sb="16" eb="18">
      <t>ロウドウ</t>
    </rPh>
    <rPh sb="18" eb="21">
      <t>ジカンセイ</t>
    </rPh>
    <rPh sb="22" eb="23">
      <t>ソウ</t>
    </rPh>
    <rPh sb="23" eb="25">
      <t>ロウドウ</t>
    </rPh>
    <rPh sb="25" eb="27">
      <t>ジカン</t>
    </rPh>
    <rPh sb="28" eb="29">
      <t>サダ</t>
    </rPh>
    <phoneticPr fontId="1"/>
  </si>
  <si>
    <t>（注１）（１）の①～③は、育児時短就業を開始した日前３か月間（育児時短就業開始時賃金日額の算定に用いる賃金月の直近３か月分）について記載すること。</t>
    <rPh sb="1" eb="2">
      <t>チュウ</t>
    </rPh>
    <phoneticPr fontId="1"/>
  </si>
  <si>
    <t>１　フレックスタイム制の場合（一定期間の総労働時間の範囲内で労働者が１日の労働時間を決めて勤務する制度）</t>
    <rPh sb="10" eb="11">
      <t>セイ</t>
    </rPh>
    <rPh sb="26" eb="29">
      <t>ハンイナイ</t>
    </rPh>
    <rPh sb="30" eb="33">
      <t>ロウドウシャ</t>
    </rPh>
    <rPh sb="35" eb="36">
      <t>ニチ</t>
    </rPh>
    <rPh sb="37" eb="39">
      <t>ロウドウ</t>
    </rPh>
    <rPh sb="39" eb="41">
      <t>ジカン</t>
    </rPh>
    <rPh sb="42" eb="43">
      <t>キ</t>
    </rPh>
    <rPh sb="45" eb="47">
      <t>キンム</t>
    </rPh>
    <rPh sb="49" eb="51">
      <t>セイド</t>
    </rPh>
    <phoneticPr fontId="1"/>
  </si>
  <si>
    <t>２　変形労働時間制の場合（一定期間を平均して法定労働時間の範囲内となるよう勤務日や１日の労働時間を設定する制度）</t>
    <rPh sb="2" eb="4">
      <t>ヘンケイ</t>
    </rPh>
    <rPh sb="4" eb="6">
      <t>ロウドウ</t>
    </rPh>
    <rPh sb="6" eb="9">
      <t>ジカンセイ</t>
    </rPh>
    <rPh sb="13" eb="15">
      <t>イッテイ</t>
    </rPh>
    <rPh sb="15" eb="17">
      <t>キカン</t>
    </rPh>
    <rPh sb="18" eb="20">
      <t>ヘイキン</t>
    </rPh>
    <rPh sb="22" eb="24">
      <t>ホウテイ</t>
    </rPh>
    <rPh sb="24" eb="26">
      <t>ロウドウ</t>
    </rPh>
    <rPh sb="26" eb="28">
      <t>ジカン</t>
    </rPh>
    <rPh sb="29" eb="32">
      <t>ハンイナイ</t>
    </rPh>
    <rPh sb="37" eb="40">
      <t>キンムビ</t>
    </rPh>
    <rPh sb="42" eb="43">
      <t>ニチ</t>
    </rPh>
    <rPh sb="44" eb="46">
      <t>ロウドウ</t>
    </rPh>
    <rPh sb="46" eb="48">
      <t>ジカン</t>
    </rPh>
    <rPh sb="49" eb="51">
      <t>セッテイ</t>
    </rPh>
    <rPh sb="53" eb="55">
      <t>セイド</t>
    </rPh>
    <phoneticPr fontId="1"/>
  </si>
  <si>
    <t>３　裁量労働制の場合（特定の業務についてあらかじめ定めた労働時間働いたとみなす制度）</t>
    <rPh sb="2" eb="4">
      <t>サイリョウ</t>
    </rPh>
    <rPh sb="4" eb="7">
      <t>ロウドウセイ</t>
    </rPh>
    <rPh sb="11" eb="13">
      <t>トクテイ</t>
    </rPh>
    <rPh sb="14" eb="16">
      <t>ギョウム</t>
    </rPh>
    <rPh sb="25" eb="26">
      <t>サダ</t>
    </rPh>
    <rPh sb="28" eb="30">
      <t>ロウドウ</t>
    </rPh>
    <rPh sb="30" eb="32">
      <t>ジカン</t>
    </rPh>
    <rPh sb="32" eb="33">
      <t>ハタラ</t>
    </rPh>
    <rPh sb="39" eb="41">
      <t>セイド</t>
    </rPh>
    <phoneticPr fontId="1"/>
  </si>
  <si>
    <t>４　シフト制の場合（シフトで具体的な労働日や労働時間が確定するような勤務形態）</t>
    <rPh sb="5" eb="6">
      <t>セイ</t>
    </rPh>
    <rPh sb="7" eb="9">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</si>
</sst>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00000000"/>
  </numFmts>
  <fonts count="5">
    <font>
      <sz val="11"/>
      <color theme="1"/>
      <name val="Yu Gothic"/>
      <family val="2"/>
      <scheme val="minor"/>
    </font>
    <font>
      <sz val="6"/>
      <name val="Yu Gothic"/>
      <family val="3"/>
      <charset val="128"/>
      <scheme val="minor"/>
    </font>
    <font>
      <sz val="12"/>
      <color theme="1"/>
      <name val="ＭＳ ゴシック"/>
      <family val="3"/>
      <charset val="128"/>
    </font>
    <font>
      <sz val="12"/>
      <color rgb="FFFF0000"/>
      <name val="ＭＳ ゴシック"/>
      <family val="3"/>
      <charset val="128"/>
    </font>
    <font>
      <sz val="8"/>
      <color theme="1"/>
      <name val="ＭＳ ゴシック"/>
      <family val="3"/>
      <charset val="128"/>
    </font>
  </fonts>
  <fills count="3">
    <fill>
      <patternFill patternType="none"/>
    </fill>
    <fill>
      <patternFill patternType="gray125"/>
    </fill>
    <fill>
      <patternFill patternType="solid">
        <fgColor theme="0" tint="-4.9989318521683403E-2"/>
        <bgColor indexed="64"/>
      </patternFill>
    </fill>
  </fills>
  <borders count="35">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bottom style="medium">
        <color indexed="64"/>
      </bottom>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style="medium">
        <color indexed="64"/>
      </left>
      <right/>
      <top style="medium">
        <color indexed="64"/>
      </top>
      <bottom style="medium">
        <color indexed="64"/>
      </bottom>
      <diagonal/>
    </border>
  </borders>
  <cellStyleXfs count="1">
    <xf numFmtId="0" fontId="0" fillId="0" borderId="0"/>
  </cellStyleXfs>
  <cellXfs count="103">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horizontal="center" vertical="center"/>
    </xf>
    <xf numFmtId="0" fontId="2" fillId="0" borderId="12" xfId="0" applyFont="1" applyBorder="1" applyAlignment="1">
      <alignment vertical="center"/>
    </xf>
    <xf numFmtId="0" fontId="2" fillId="0" borderId="16" xfId="0" applyFont="1" applyBorder="1" applyAlignment="1">
      <alignment vertical="center"/>
    </xf>
    <xf numFmtId="0" fontId="2" fillId="0" borderId="20" xfId="0" applyFont="1" applyBorder="1" applyAlignment="1">
      <alignment vertical="center"/>
    </xf>
    <xf numFmtId="0" fontId="2" fillId="2" borderId="1" xfId="0" applyFont="1" applyFill="1" applyBorder="1" applyAlignment="1">
      <alignment vertical="center"/>
    </xf>
    <xf numFmtId="0" fontId="2" fillId="0" borderId="8" xfId="0" applyFont="1" applyFill="1" applyBorder="1" applyAlignment="1">
      <alignment vertical="center"/>
    </xf>
    <xf numFmtId="0" fontId="2" fillId="0" borderId="8" xfId="0" applyFont="1" applyFill="1" applyBorder="1" applyAlignment="1">
      <alignment horizontal="center" vertical="center"/>
    </xf>
    <xf numFmtId="0" fontId="2" fillId="0" borderId="14" xfId="0" applyFont="1" applyFill="1" applyBorder="1" applyAlignment="1">
      <alignment vertical="center"/>
    </xf>
    <xf numFmtId="0" fontId="2" fillId="0" borderId="11" xfId="0" applyFont="1" applyFill="1" applyBorder="1" applyAlignment="1">
      <alignment vertical="center"/>
    </xf>
    <xf numFmtId="0" fontId="2" fillId="0" borderId="11" xfId="0" applyFont="1" applyFill="1" applyBorder="1" applyAlignment="1">
      <alignment horizontal="center" vertical="center"/>
    </xf>
    <xf numFmtId="0" fontId="2" fillId="0" borderId="15" xfId="0" applyFont="1" applyFill="1" applyBorder="1" applyAlignment="1">
      <alignment vertical="center"/>
    </xf>
    <xf numFmtId="1" fontId="2" fillId="0" borderId="2" xfId="0" applyNumberFormat="1" applyFont="1" applyBorder="1" applyAlignment="1">
      <alignment vertical="center"/>
    </xf>
    <xf numFmtId="176" fontId="2" fillId="0" borderId="0" xfId="0" applyNumberFormat="1" applyFont="1" applyAlignment="1">
      <alignment vertical="center"/>
    </xf>
    <xf numFmtId="0" fontId="2" fillId="0" borderId="26" xfId="0" applyFont="1" applyBorder="1" applyAlignment="1">
      <alignment vertical="center"/>
    </xf>
    <xf numFmtId="0" fontId="2" fillId="0" borderId="27" xfId="0" applyFont="1" applyBorder="1" applyAlignment="1">
      <alignment vertical="center"/>
    </xf>
    <xf numFmtId="0" fontId="2" fillId="0" borderId="28" xfId="0" applyFont="1" applyBorder="1" applyAlignment="1">
      <alignment vertical="center"/>
    </xf>
    <xf numFmtId="0" fontId="2" fillId="0" borderId="31" xfId="0" applyFont="1" applyBorder="1" applyAlignment="1">
      <alignment horizontal="center" vertical="center"/>
    </xf>
    <xf numFmtId="0" fontId="2" fillId="0" borderId="32" xfId="0" applyFont="1" applyBorder="1" applyAlignment="1">
      <alignment vertical="center"/>
    </xf>
    <xf numFmtId="0" fontId="2" fillId="0" borderId="8" xfId="0" applyFont="1" applyFill="1" applyBorder="1" applyAlignment="1" applyProtection="1">
      <alignment vertical="center"/>
      <protection locked="0"/>
    </xf>
    <xf numFmtId="0" fontId="2" fillId="0" borderId="11" xfId="0" applyFont="1" applyFill="1" applyBorder="1" applyAlignment="1" applyProtection="1">
      <alignment vertical="center"/>
      <protection locked="0"/>
    </xf>
    <xf numFmtId="0" fontId="2" fillId="0" borderId="18" xfId="0" applyFont="1" applyFill="1" applyBorder="1" applyAlignment="1" applyProtection="1">
      <alignment vertical="center"/>
      <protection locked="0"/>
    </xf>
    <xf numFmtId="0" fontId="2" fillId="0" borderId="19" xfId="0" applyFont="1" applyFill="1" applyBorder="1" applyAlignment="1" applyProtection="1">
      <alignment vertical="center"/>
      <protection locked="0"/>
    </xf>
    <xf numFmtId="0" fontId="2" fillId="0" borderId="29" xfId="0" applyFont="1" applyFill="1" applyBorder="1" applyAlignment="1" applyProtection="1">
      <alignment vertical="center"/>
      <protection locked="0"/>
    </xf>
    <xf numFmtId="0" fontId="2" fillId="0" borderId="30" xfId="0" applyFont="1" applyFill="1" applyBorder="1" applyAlignment="1" applyProtection="1">
      <alignment vertical="center"/>
      <protection locked="0"/>
    </xf>
    <xf numFmtId="0" fontId="2" fillId="0" borderId="0" xfId="0" applyFont="1" applyAlignment="1">
      <alignment horizontal="center" vertical="center"/>
    </xf>
    <xf numFmtId="0" fontId="2" fillId="0" borderId="29" xfId="0" applyFont="1" applyBorder="1" applyAlignment="1">
      <alignment vertical="center"/>
    </xf>
    <xf numFmtId="0" fontId="3" fillId="0" borderId="0" xfId="0" applyFont="1" applyAlignment="1">
      <alignment vertical="center"/>
    </xf>
    <xf numFmtId="0" fontId="2" fillId="0" borderId="8" xfId="0" applyFont="1" applyBorder="1" applyAlignment="1">
      <alignment horizontal="center" vertical="center"/>
    </xf>
    <xf numFmtId="0" fontId="2" fillId="0" borderId="8" xfId="0" applyFont="1" applyBorder="1" applyAlignment="1">
      <alignment vertical="center"/>
    </xf>
    <xf numFmtId="0" fontId="2" fillId="0" borderId="0" xfId="0" applyFont="1" applyAlignment="1">
      <alignment horizontal="center" vertical="center"/>
    </xf>
    <xf numFmtId="0" fontId="2" fillId="0" borderId="0" xfId="0" applyFont="1" applyBorder="1" applyAlignment="1">
      <alignment vertical="center"/>
    </xf>
    <xf numFmtId="0" fontId="2" fillId="0" borderId="4" xfId="0" applyFont="1" applyFill="1" applyBorder="1" applyAlignment="1" applyProtection="1">
      <alignment vertical="center"/>
      <protection locked="0"/>
    </xf>
    <xf numFmtId="0" fontId="2" fillId="0" borderId="4" xfId="0" applyFont="1" applyBorder="1" applyAlignment="1">
      <alignment vertical="center"/>
    </xf>
    <xf numFmtId="0" fontId="2" fillId="0" borderId="4" xfId="0" applyFont="1" applyBorder="1" applyAlignment="1">
      <alignment horizontal="center" vertical="center"/>
    </xf>
    <xf numFmtId="0" fontId="2" fillId="0" borderId="5" xfId="0" applyFont="1" applyBorder="1" applyAlignment="1">
      <alignment vertical="center"/>
    </xf>
    <xf numFmtId="0" fontId="2" fillId="0" borderId="5" xfId="0" applyFont="1" applyFill="1" applyBorder="1" applyAlignment="1">
      <alignment vertical="center"/>
    </xf>
    <xf numFmtId="0" fontId="2" fillId="0" borderId="4" xfId="0" applyFont="1" applyFill="1" applyBorder="1" applyAlignment="1">
      <alignment vertical="center"/>
    </xf>
    <xf numFmtId="0" fontId="2" fillId="0" borderId="34" xfId="0" applyFont="1" applyBorder="1" applyAlignment="1">
      <alignment vertical="center"/>
    </xf>
    <xf numFmtId="0" fontId="2" fillId="0" borderId="17" xfId="0" applyFont="1" applyFill="1" applyBorder="1" applyAlignment="1" applyProtection="1">
      <alignment vertical="center"/>
      <protection locked="0"/>
    </xf>
    <xf numFmtId="0" fontId="2" fillId="0" borderId="13" xfId="0" applyFont="1" applyFill="1" applyBorder="1" applyAlignment="1">
      <alignment vertical="center"/>
    </xf>
    <xf numFmtId="0" fontId="2" fillId="0" borderId="0" xfId="0" applyFont="1" applyFill="1" applyBorder="1" applyAlignment="1">
      <alignment vertical="center"/>
    </xf>
    <xf numFmtId="0" fontId="2" fillId="0" borderId="0" xfId="0" applyFont="1" applyFill="1" applyBorder="1" applyAlignment="1">
      <alignment horizontal="center" vertical="center"/>
    </xf>
    <xf numFmtId="0" fontId="2" fillId="0" borderId="34" xfId="0" applyFont="1" applyFill="1" applyBorder="1" applyAlignment="1" applyProtection="1">
      <alignment vertical="center"/>
      <protection locked="0"/>
    </xf>
    <xf numFmtId="0" fontId="2" fillId="0" borderId="0" xfId="0" applyFont="1" applyFill="1" applyBorder="1" applyAlignment="1">
      <alignment vertical="center" shrinkToFit="1"/>
    </xf>
    <xf numFmtId="0" fontId="2" fillId="0" borderId="8" xfId="0" applyFont="1" applyBorder="1" applyAlignment="1" applyProtection="1">
      <alignment vertical="center"/>
      <protection locked="0"/>
    </xf>
    <xf numFmtId="0" fontId="2" fillId="0" borderId="2" xfId="0" applyFont="1" applyBorder="1" applyAlignment="1" applyProtection="1">
      <alignment vertical="center"/>
      <protection locked="0"/>
    </xf>
    <xf numFmtId="0" fontId="2" fillId="0" borderId="2" xfId="0" applyFont="1" applyBorder="1" applyAlignment="1">
      <alignment horizontal="center" vertical="center"/>
    </xf>
    <xf numFmtId="0" fontId="4" fillId="0" borderId="0" xfId="0" applyFont="1" applyAlignment="1">
      <alignment horizontal="left" vertical="center" wrapText="1"/>
    </xf>
    <xf numFmtId="0" fontId="2" fillId="2" borderId="34"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2" borderId="5" xfId="0" applyFont="1" applyFill="1" applyBorder="1" applyAlignment="1">
      <alignment horizontal="center" vertical="center" shrinkToFit="1"/>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2" borderId="4"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5" xfId="0" applyFont="1" applyFill="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18" xfId="0" applyFont="1" applyFill="1" applyBorder="1" applyAlignment="1" applyProtection="1">
      <alignment horizontal="right" vertical="center"/>
      <protection locked="0"/>
    </xf>
    <xf numFmtId="0" fontId="2" fillId="0" borderId="8" xfId="0" applyFont="1" applyFill="1" applyBorder="1" applyAlignment="1" applyProtection="1">
      <alignment horizontal="right" vertical="center"/>
      <protection locked="0"/>
    </xf>
    <xf numFmtId="0" fontId="2" fillId="0" borderId="8" xfId="0" applyFont="1" applyBorder="1" applyAlignment="1">
      <alignment vertical="center"/>
    </xf>
    <xf numFmtId="0" fontId="2" fillId="0" borderId="0" xfId="0" applyFont="1" applyAlignment="1">
      <alignment horizontal="center" vertical="center"/>
    </xf>
    <xf numFmtId="0" fontId="2" fillId="0" borderId="0" xfId="0" applyFont="1" applyFill="1" applyBorder="1" applyAlignment="1">
      <alignment horizontal="center" vertical="center"/>
    </xf>
    <xf numFmtId="0" fontId="2" fillId="0" borderId="4" xfId="0" applyFont="1" applyBorder="1" applyAlignment="1">
      <alignment horizontal="left" vertical="center"/>
    </xf>
    <xf numFmtId="0" fontId="2" fillId="0" borderId="34" xfId="0" applyFont="1" applyFill="1" applyBorder="1" applyAlignment="1">
      <alignment horizontal="center" vertical="center" shrinkToFit="1"/>
    </xf>
    <xf numFmtId="0" fontId="2" fillId="0" borderId="4" xfId="0" applyFont="1" applyFill="1" applyBorder="1" applyAlignment="1">
      <alignment horizontal="center" vertical="center" shrinkToFit="1"/>
    </xf>
    <xf numFmtId="0" fontId="2" fillId="0" borderId="5" xfId="0" applyFont="1" applyFill="1" applyBorder="1" applyAlignment="1">
      <alignment horizontal="center" vertical="center" shrinkToFit="1"/>
    </xf>
    <xf numFmtId="0" fontId="4" fillId="2" borderId="4" xfId="0" applyFont="1" applyFill="1" applyBorder="1" applyAlignment="1">
      <alignment horizontal="center" vertical="center" wrapText="1" shrinkToFit="1"/>
    </xf>
    <xf numFmtId="0" fontId="4" fillId="2" borderId="13" xfId="0" applyFont="1" applyFill="1" applyBorder="1" applyAlignment="1">
      <alignment horizontal="center" vertical="center" wrapText="1" shrinkToFit="1"/>
    </xf>
    <xf numFmtId="0" fontId="2" fillId="2" borderId="17" xfId="0" applyFont="1" applyFill="1" applyBorder="1" applyAlignment="1">
      <alignment horizontal="center" vertical="center" shrinkToFit="1"/>
    </xf>
    <xf numFmtId="0" fontId="2" fillId="0" borderId="13" xfId="0" applyFont="1" applyBorder="1" applyAlignment="1">
      <alignment horizontal="left" vertical="center"/>
    </xf>
    <xf numFmtId="0" fontId="2" fillId="2" borderId="13" xfId="0" applyFont="1" applyFill="1" applyBorder="1" applyAlignment="1">
      <alignment horizontal="center" vertical="center" shrinkToFit="1"/>
    </xf>
    <xf numFmtId="0" fontId="2" fillId="0" borderId="24"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center" vertical="center"/>
    </xf>
    <xf numFmtId="0" fontId="2" fillId="0" borderId="11" xfId="0" applyFont="1" applyBorder="1" applyAlignment="1">
      <alignment horizontal="center" vertical="center"/>
    </xf>
    <xf numFmtId="0" fontId="2" fillId="0" borderId="8" xfId="0" applyFont="1" applyBorder="1" applyAlignment="1">
      <alignment horizontal="left" vertical="center"/>
    </xf>
    <xf numFmtId="0" fontId="2" fillId="0" borderId="14" xfId="0" applyFont="1" applyBorder="1" applyAlignment="1">
      <alignment horizontal="left" vertical="center"/>
    </xf>
    <xf numFmtId="0" fontId="2" fillId="0" borderId="18" xfId="0" applyFont="1" applyBorder="1" applyAlignment="1" applyProtection="1">
      <alignment horizontal="right" vertical="center"/>
      <protection locked="0"/>
    </xf>
    <xf numFmtId="0" fontId="2" fillId="0" borderId="8" xfId="0" applyFont="1" applyBorder="1" applyAlignment="1" applyProtection="1">
      <alignment horizontal="right" vertical="center"/>
      <protection locked="0"/>
    </xf>
    <xf numFmtId="0" fontId="2" fillId="0" borderId="2" xfId="0" applyFont="1" applyBorder="1" applyAlignment="1">
      <alignment horizontal="left" vertical="center"/>
    </xf>
    <xf numFmtId="0" fontId="2" fillId="0" borderId="16" xfId="0" applyFont="1" applyBorder="1" applyAlignment="1">
      <alignment horizontal="left" vertical="center"/>
    </xf>
    <xf numFmtId="0" fontId="2" fillId="0" borderId="20" xfId="0" applyFont="1" applyBorder="1" applyAlignment="1" applyProtection="1">
      <alignment horizontal="right" vertical="center"/>
      <protection locked="0"/>
    </xf>
    <xf numFmtId="0" fontId="2" fillId="0" borderId="2" xfId="0" applyFont="1" applyBorder="1" applyAlignment="1" applyProtection="1">
      <alignment horizontal="right" vertical="center"/>
      <protection locked="0"/>
    </xf>
    <xf numFmtId="0" fontId="2" fillId="0" borderId="2" xfId="0" applyFont="1" applyBorder="1" applyAlignment="1">
      <alignment vertical="center"/>
    </xf>
    <xf numFmtId="0" fontId="2" fillId="0" borderId="33"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Fill="1" applyBorder="1" applyAlignment="1" applyProtection="1">
      <alignment horizontal="right" vertical="center"/>
      <protection locked="0"/>
    </xf>
    <xf numFmtId="0" fontId="2" fillId="0" borderId="29" xfId="0" applyFont="1" applyFill="1" applyBorder="1" applyAlignment="1" applyProtection="1">
      <alignment horizontal="right" vertical="center"/>
      <protection locked="0"/>
    </xf>
    <xf numFmtId="0" fontId="2" fillId="0" borderId="29" xfId="0" applyFont="1" applyBorder="1" applyAlignment="1">
      <alignment vertical="center"/>
    </xf>
    <xf numFmtId="0" fontId="2" fillId="0" borderId="27" xfId="0" applyFont="1" applyBorder="1" applyAlignment="1">
      <alignment vertical="center" shrinkToFit="1"/>
    </xf>
  </cellXfs>
  <cellStyles count="1">
    <cellStyle name="標準" xfId="0" builtinId="0"/>
  </cellStyles>
  <dxfs count="80">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fgColor rgb="FFFFFF00"/>
        </patternFill>
      </fill>
    </dxf>
    <dxf>
      <fill>
        <patternFill>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fgColor rgb="FFFFFF00"/>
        </patternFill>
      </fill>
    </dxf>
    <dxf>
      <fill>
        <patternFill patternType="darkGray">
          <fgColor rgb="FFFFFF00"/>
        </patternFill>
      </fill>
    </dxf>
    <dxf>
      <fill>
        <patternFill>
          <fgColor rgb="FFFFFF00"/>
        </patternFill>
      </fill>
    </dxf>
    <dxf>
      <fill>
        <patternFill patternType="darkGray">
          <fgColor rgb="FFFFFF00"/>
        </patternFill>
      </fill>
    </dxf>
    <dxf>
      <fill>
        <patternFill>
          <fgColor rgb="FFFFFF00"/>
        </patternFill>
      </fill>
    </dxf>
    <dxf>
      <fill>
        <patternFill>
          <fgColor rgb="FFFFFF00"/>
        </patternFill>
      </fill>
    </dxf>
    <dxf>
      <fill>
        <patternFill>
          <fgColor rgb="FFFFFF00"/>
        </patternFill>
      </fill>
    </dxf>
    <dxf>
      <fill>
        <patternFill>
          <fgColor rgb="FFFFFF00"/>
        </patternFill>
      </fill>
    </dxf>
    <dxf>
      <fill>
        <patternFill patternType="darkGray">
          <fgColor rgb="FFFFFF00"/>
        </patternFill>
      </fill>
    </dxf>
    <dxf>
      <fill>
        <patternFill patternType="darkGray">
          <fgColor rgb="FFFFFF00"/>
        </patternFill>
      </fill>
    </dxf>
    <dxf>
      <fill>
        <patternFill>
          <fgColor rgb="FFFFFF00"/>
        </patternFill>
      </fill>
    </dxf>
    <dxf>
      <fill>
        <patternFill>
          <fgColor rgb="FFFFFF00"/>
        </patternFill>
      </fill>
    </dxf>
    <dxf>
      <fill>
        <patternFill patternType="darkGray">
          <fgColor rgb="FFFFFF00"/>
        </patternFill>
      </fill>
    </dxf>
    <dxf>
      <fill>
        <patternFill>
          <fgColor rgb="FFFFFF00"/>
        </patternFill>
      </fill>
    </dxf>
    <dxf>
      <fill>
        <patternFill>
          <fgColor rgb="FFFFFF00"/>
        </patternFill>
      </fill>
    </dxf>
    <dxf>
      <fill>
        <patternFill patternType="darkGray">
          <fgColor rgb="FFFFFF00"/>
        </patternFill>
      </fill>
    </dxf>
    <dxf>
      <fill>
        <patternFill>
          <fgColor rgb="FFFFFF00"/>
        </patternFill>
      </fill>
    </dxf>
    <dxf>
      <fill>
        <patternFill>
          <fgColor rgb="FFFFFF00"/>
        </patternFill>
      </fill>
    </dxf>
    <dxf>
      <fill>
        <patternFill patternType="darkGray">
          <fgColor rgb="FFFFFF00"/>
        </patternFill>
      </fill>
    </dxf>
    <dxf>
      <fill>
        <patternFill>
          <fgColor rgb="FFFFFF00"/>
        </patternFill>
      </fill>
    </dxf>
    <dxf>
      <fill>
        <patternFill>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fgColor rgb="FFFFFF00"/>
        </patternFill>
      </fill>
    </dxf>
    <dxf>
      <fill>
        <patternFill>
          <fgColor rgb="FFFFFF00"/>
        </patternFill>
      </fill>
    </dxf>
    <dxf>
      <fill>
        <patternFill patternType="darkGray">
          <fgColor rgb="FFFFFF00"/>
        </patternFill>
      </fill>
    </dxf>
    <dxf>
      <fill>
        <patternFill>
          <fgColor rgb="FFFFFF00"/>
        </patternFill>
      </fill>
    </dxf>
    <dxf>
      <fill>
        <patternFill>
          <fgColor rgb="FFFFFF00"/>
        </patternFill>
      </fill>
    </dxf>
    <dxf>
      <fill>
        <patternFill>
          <fgColor rgb="FFFFFF00"/>
        </patternFill>
      </fill>
    </dxf>
    <dxf>
      <fill>
        <patternFill>
          <fgColor rgb="FFFFFF00"/>
        </patternFill>
      </fill>
    </dxf>
    <dxf>
      <fill>
        <patternFill patternType="darkGray">
          <fgColor rgb="FFFFFF00"/>
        </patternFill>
      </fill>
    </dxf>
    <dxf>
      <fill>
        <patternFill patternType="darkGray">
          <fgColor rgb="FFFFFF00"/>
        </patternFill>
      </fill>
    </dxf>
    <dxf>
      <fill>
        <patternFill>
          <fgColor rgb="FFFFFF00"/>
        </patternFill>
      </fill>
    </dxf>
    <dxf>
      <fill>
        <patternFill>
          <fgColor rgb="FFFFFF00"/>
        </patternFill>
      </fill>
    </dxf>
    <dxf>
      <fill>
        <patternFill patternType="darkGray">
          <fgColor rgb="FFFFFF00"/>
        </patternFill>
      </fill>
    </dxf>
    <dxf>
      <fill>
        <patternFill>
          <fgColor rgb="FFFFFF00"/>
        </patternFill>
      </fill>
    </dxf>
    <dxf>
      <fill>
        <patternFill>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fgColor rgb="FFFFFF00"/>
        </patternFill>
      </fill>
    </dxf>
    <dxf>
      <fill>
        <patternFill>
          <fgColor rgb="FFFFFF00"/>
        </patternFill>
      </fill>
    </dxf>
    <dxf>
      <fill>
        <patternFill patternType="darkGray">
          <fgColor rgb="FFFFFF00"/>
        </patternFill>
      </fill>
    </dxf>
    <dxf>
      <fill>
        <patternFill>
          <fgColor rgb="FFFFFF00"/>
        </patternFill>
      </fill>
    </dxf>
    <dxf>
      <fill>
        <patternFill patternType="darkGray">
          <fgColor rgb="FFFFFF00"/>
        </patternFill>
      </fill>
    </dxf>
    <dxf>
      <fill>
        <patternFill>
          <fgColor rgb="FFFFFF00"/>
        </patternFill>
      </fill>
    </dxf>
    <dxf>
      <fill>
        <patternFill patternType="darkGray">
          <fgColor rgb="FFFFFF00"/>
        </patternFill>
      </fill>
    </dxf>
    <dxf>
      <fill>
        <patternFill>
          <fgColor rgb="FFFFFF00"/>
        </patternFill>
      </fill>
    </dxf>
    <dxf>
      <fill>
        <patternFill>
          <fgColor rgb="FFFFFF00"/>
        </patternFill>
      </fill>
    </dxf>
    <dxf>
      <fill>
        <patternFill patternType="darkGray">
          <fgColor rgb="FFFFFF00"/>
        </patternFill>
      </fill>
    </dxf>
    <dxf>
      <fill>
        <patternFill>
          <fgColor rgb="FFFFFF00"/>
        </patternFill>
      </fill>
    </dxf>
    <dxf>
      <fill>
        <patternFill>
          <fgColor rgb="FFFFFF00"/>
        </patternFill>
      </fill>
    </dxf>
    <dxf>
      <fill>
        <patternFill patternType="darkGray">
          <fgColor rgb="FFFFFF00"/>
        </patternFill>
      </fill>
    </dxf>
    <dxf>
      <fill>
        <patternFill>
          <fgColor rgb="FFFFFF00"/>
        </patternFill>
      </fill>
    </dxf>
    <dxf>
      <fill>
        <patternFill>
          <f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0</xdr:col>
      <xdr:colOff>100011</xdr:colOff>
      <xdr:row>52</xdr:row>
      <xdr:rowOff>23812</xdr:rowOff>
    </xdr:from>
    <xdr:to>
      <xdr:col>21</xdr:col>
      <xdr:colOff>1157654</xdr:colOff>
      <xdr:row>60</xdr:row>
      <xdr:rowOff>108857</xdr:rowOff>
    </xdr:to>
    <xdr:sp macro="" textlink="">
      <xdr:nvSpPr>
        <xdr:cNvPr id="2" name="正方形/長方形 1">
          <a:extLst>
            <a:ext uri="{FF2B5EF4-FFF2-40B4-BE49-F238E27FC236}">
              <a16:creationId xmlns:a16="http://schemas.microsoft.com/office/drawing/2014/main" id="{CCBBCEF6-9B03-29B1-B2ED-52827979BE2F}"/>
            </a:ext>
          </a:extLst>
        </xdr:cNvPr>
        <xdr:cNvSpPr/>
      </xdr:nvSpPr>
      <xdr:spPr>
        <a:xfrm>
          <a:off x="100011" y="11304133"/>
          <a:ext cx="7731947" cy="1949224"/>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rPr>
            <a:t>＜参考＞週所定労働時間の計算方法（いずれも分単位未満切り捨て）</a:t>
          </a:r>
          <a:endParaRPr kumimoji="1" lang="en-US" altLang="ja-JP" sz="900">
            <a:solidFill>
              <a:schemeClr val="tx1"/>
            </a:solidFill>
          </a:endParaRPr>
        </a:p>
        <a:p>
          <a:r>
            <a:rPr kumimoji="1" lang="ja-JP" altLang="en-US" sz="900">
              <a:solidFill>
                <a:schemeClr val="tx1"/>
              </a:solidFill>
              <a:effectLst/>
              <a:latin typeface="+mn-lt"/>
              <a:ea typeface="+mn-ea"/>
              <a:cs typeface="+mn-cs"/>
            </a:rPr>
            <a:t>１</a:t>
          </a:r>
          <a:r>
            <a:rPr kumimoji="1" lang="ja-JP" altLang="ja-JP" sz="900">
              <a:solidFill>
                <a:schemeClr val="tx1"/>
              </a:solidFill>
              <a:effectLst/>
              <a:latin typeface="+mn-lt"/>
              <a:ea typeface="+mn-ea"/>
              <a:cs typeface="+mn-cs"/>
            </a:rPr>
            <a:t>　フレックスタイム制</a:t>
          </a:r>
          <a:r>
            <a:rPr kumimoji="1" lang="ja-JP" altLang="en-US" sz="900">
              <a:solidFill>
                <a:schemeClr val="tx1"/>
              </a:solidFill>
              <a:effectLst/>
              <a:latin typeface="+mn-lt"/>
              <a:ea typeface="+mn-ea"/>
              <a:cs typeface="+mn-cs"/>
            </a:rPr>
            <a:t>の</a:t>
          </a:r>
          <a:r>
            <a:rPr kumimoji="1" lang="ja-JP" altLang="ja-JP" sz="900">
              <a:solidFill>
                <a:schemeClr val="tx1"/>
              </a:solidFill>
              <a:effectLst/>
              <a:latin typeface="+mn-lt"/>
              <a:ea typeface="+mn-ea"/>
              <a:cs typeface="+mn-cs"/>
            </a:rPr>
            <a:t>場合</a:t>
          </a:r>
          <a:r>
            <a:rPr kumimoji="1" lang="ja-JP" altLang="en-US" sz="900">
              <a:solidFill>
                <a:schemeClr val="tx1"/>
              </a:solidFill>
              <a:effectLst/>
              <a:latin typeface="+mn-lt"/>
              <a:ea typeface="+mn-ea"/>
              <a:cs typeface="+mn-cs"/>
            </a:rPr>
            <a:t>　･･･</a:t>
          </a:r>
          <a:r>
            <a:rPr kumimoji="1" lang="ja-JP" altLang="ja-JP" sz="900">
              <a:solidFill>
                <a:schemeClr val="tx1"/>
              </a:solidFill>
              <a:effectLst/>
              <a:latin typeface="+mn-lt"/>
              <a:ea typeface="+mn-ea"/>
              <a:cs typeface="+mn-cs"/>
            </a:rPr>
            <a:t>清算期間</a:t>
          </a:r>
          <a:r>
            <a:rPr kumimoji="1" lang="ja-JP" altLang="en-US" sz="900">
              <a:solidFill>
                <a:schemeClr val="tx1"/>
              </a:solidFill>
              <a:effectLst/>
              <a:latin typeface="+mn-lt"/>
              <a:ea typeface="+mn-ea"/>
              <a:cs typeface="+mn-cs"/>
            </a:rPr>
            <a:t>における</a:t>
          </a:r>
          <a:r>
            <a:rPr kumimoji="1" lang="ja-JP" altLang="ja-JP" sz="900">
              <a:solidFill>
                <a:schemeClr val="tx1"/>
              </a:solidFill>
              <a:effectLst/>
              <a:latin typeface="+mn-lt"/>
              <a:ea typeface="+mn-ea"/>
              <a:cs typeface="+mn-cs"/>
            </a:rPr>
            <a:t>総労働時間</a:t>
          </a:r>
          <a:r>
            <a:rPr kumimoji="1" lang="ja-JP" altLang="en-US" sz="900">
              <a:solidFill>
                <a:schemeClr val="tx1"/>
              </a:solidFill>
              <a:effectLst/>
              <a:latin typeface="+mn-lt"/>
              <a:ea typeface="+mn-ea"/>
              <a:cs typeface="+mn-cs"/>
            </a:rPr>
            <a:t>の算出基礎となった１日の労働時間</a:t>
          </a:r>
          <a:r>
            <a:rPr kumimoji="1" lang="en-US" altLang="ja-JP" sz="900">
              <a:solidFill>
                <a:schemeClr val="tx1"/>
              </a:solidFill>
              <a:effectLst/>
              <a:latin typeface="+mn-lt"/>
              <a:ea typeface="+mn-ea"/>
              <a:cs typeface="+mn-cs"/>
            </a:rPr>
            <a:t>×</a:t>
          </a:r>
          <a:r>
            <a:rPr kumimoji="1" lang="ja-JP" altLang="en-US" sz="900">
              <a:solidFill>
                <a:schemeClr val="tx1"/>
              </a:solidFill>
              <a:effectLst/>
              <a:latin typeface="+mn-lt"/>
              <a:ea typeface="+mn-ea"/>
              <a:cs typeface="+mn-cs"/>
            </a:rPr>
            <a:t>所定勤務日数</a:t>
          </a:r>
          <a:endParaRPr lang="ja-JP" altLang="ja-JP" sz="900">
            <a:solidFill>
              <a:schemeClr val="tx1"/>
            </a:solidFill>
            <a:effectLst/>
          </a:endParaRPr>
        </a:p>
        <a:p>
          <a:r>
            <a:rPr kumimoji="1" lang="ja-JP" altLang="ja-JP" sz="900">
              <a:solidFill>
                <a:schemeClr val="tx1"/>
              </a:solidFill>
              <a:effectLst/>
              <a:latin typeface="+mn-lt"/>
              <a:ea typeface="+mn-ea"/>
              <a:cs typeface="+mn-cs"/>
            </a:rPr>
            <a:t>２　変形労働時間制の場合</a:t>
          </a:r>
          <a:r>
            <a:rPr kumimoji="1" lang="ja-JP" altLang="en-US" sz="900">
              <a:solidFill>
                <a:schemeClr val="tx1"/>
              </a:solidFill>
              <a:effectLst/>
              <a:latin typeface="+mn-lt"/>
              <a:ea typeface="+mn-ea"/>
              <a:cs typeface="+mn-cs"/>
            </a:rPr>
            <a:t>　･･･</a:t>
          </a:r>
          <a:r>
            <a:rPr kumimoji="1" lang="ja-JP" altLang="ja-JP" sz="900">
              <a:solidFill>
                <a:schemeClr val="tx1"/>
              </a:solidFill>
              <a:effectLst/>
              <a:latin typeface="+mn-lt"/>
              <a:ea typeface="+mn-ea"/>
              <a:cs typeface="+mn-cs"/>
            </a:rPr>
            <a:t>対象期間</a:t>
          </a:r>
          <a:r>
            <a:rPr kumimoji="1" lang="ja-JP" altLang="en-US" sz="900">
              <a:solidFill>
                <a:schemeClr val="tx1"/>
              </a:solidFill>
              <a:effectLst/>
              <a:latin typeface="+mn-lt"/>
              <a:ea typeface="+mn-ea"/>
              <a:cs typeface="+mn-cs"/>
            </a:rPr>
            <a:t>中の１週間の平均労働時間</a:t>
          </a:r>
          <a:endParaRPr kumimoji="1" lang="en-US" altLang="ja-JP" sz="900">
            <a:solidFill>
              <a:schemeClr val="tx1"/>
            </a:solidFill>
            <a:effectLst/>
            <a:latin typeface="+mn-lt"/>
            <a:ea typeface="+mn-ea"/>
            <a:cs typeface="+mn-cs"/>
          </a:endParaRPr>
        </a:p>
        <a:p>
          <a:r>
            <a:rPr lang="ja-JP" altLang="en-US" sz="900">
              <a:solidFill>
                <a:schemeClr val="tx1"/>
              </a:solidFill>
              <a:effectLst/>
            </a:rPr>
            <a:t>（</a:t>
          </a:r>
          <a:r>
            <a:rPr lang="en-US" altLang="ja-JP" sz="900">
              <a:solidFill>
                <a:schemeClr val="tx1"/>
              </a:solidFill>
              <a:effectLst/>
            </a:rPr>
            <a:t>※</a:t>
          </a:r>
          <a:r>
            <a:rPr lang="ja-JP" altLang="en-US" sz="900">
              <a:solidFill>
                <a:schemeClr val="tx1"/>
              </a:solidFill>
              <a:effectLst/>
            </a:rPr>
            <a:t>フレックスタイム制または変形労働時間制で総労働時間を定めている場合　</a:t>
          </a:r>
          <a:endParaRPr lang="en-US" altLang="ja-JP" sz="900">
            <a:solidFill>
              <a:schemeClr val="tx1"/>
            </a:solidFill>
            <a:effectLst/>
          </a:endParaRPr>
        </a:p>
        <a:p>
          <a:r>
            <a:rPr lang="ja-JP" altLang="en-US" sz="900">
              <a:solidFill>
                <a:schemeClr val="tx1"/>
              </a:solidFill>
              <a:effectLst/>
            </a:rPr>
            <a:t>　　･･･清算期間（対象期間）の総労働時間 </a:t>
          </a:r>
          <a:r>
            <a:rPr lang="en-US" altLang="ja-JP" sz="900">
              <a:solidFill>
                <a:schemeClr val="tx1"/>
              </a:solidFill>
              <a:effectLst/>
            </a:rPr>
            <a:t>÷ </a:t>
          </a:r>
          <a:r>
            <a:rPr lang="ja-JP" altLang="en-US" sz="900">
              <a:solidFill>
                <a:schemeClr val="tx1"/>
              </a:solidFill>
              <a:effectLst/>
            </a:rPr>
            <a:t>清算期間（対象期間）の月数 </a:t>
          </a:r>
          <a:r>
            <a:rPr lang="en-US" altLang="ja-JP" sz="900">
              <a:solidFill>
                <a:schemeClr val="tx1"/>
              </a:solidFill>
              <a:effectLst/>
            </a:rPr>
            <a:t>× 12 </a:t>
          </a:r>
          <a:r>
            <a:rPr lang="ja-JP" altLang="en-US" sz="900">
              <a:solidFill>
                <a:schemeClr val="tx1"/>
              </a:solidFill>
              <a:effectLst/>
            </a:rPr>
            <a:t>月 </a:t>
          </a:r>
          <a:r>
            <a:rPr lang="en-US" altLang="ja-JP" sz="900">
              <a:solidFill>
                <a:schemeClr val="tx1"/>
              </a:solidFill>
              <a:effectLst/>
            </a:rPr>
            <a:t>÷ 52</a:t>
          </a:r>
          <a:r>
            <a:rPr lang="ja-JP" altLang="en-US" sz="900">
              <a:solidFill>
                <a:schemeClr val="tx1"/>
              </a:solidFill>
              <a:effectLst/>
            </a:rPr>
            <a:t>週）</a:t>
          </a:r>
          <a:endParaRPr lang="ja-JP" altLang="ja-JP" sz="900">
            <a:solidFill>
              <a:schemeClr val="tx1"/>
            </a:solidFill>
            <a:effectLst/>
          </a:endParaRPr>
        </a:p>
        <a:p>
          <a:r>
            <a:rPr kumimoji="1" lang="ja-JP" altLang="en-US" sz="900">
              <a:solidFill>
                <a:schemeClr val="tx1"/>
              </a:solidFill>
              <a:effectLst/>
              <a:latin typeface="+mn-lt"/>
              <a:ea typeface="+mn-ea"/>
              <a:cs typeface="+mn-cs"/>
            </a:rPr>
            <a:t>３</a:t>
          </a:r>
          <a:r>
            <a:rPr kumimoji="1" lang="ja-JP" altLang="ja-JP" sz="900">
              <a:solidFill>
                <a:schemeClr val="tx1"/>
              </a:solidFill>
              <a:effectLst/>
              <a:latin typeface="+mn-lt"/>
              <a:ea typeface="+mn-ea"/>
              <a:cs typeface="+mn-cs"/>
            </a:rPr>
            <a:t>　</a:t>
          </a:r>
          <a:r>
            <a:rPr kumimoji="1" lang="ja-JP" altLang="en-US" sz="900">
              <a:solidFill>
                <a:schemeClr val="tx1"/>
              </a:solidFill>
              <a:effectLst/>
              <a:latin typeface="+mn-lt"/>
              <a:ea typeface="+mn-ea"/>
              <a:cs typeface="+mn-cs"/>
            </a:rPr>
            <a:t>裁量労働</a:t>
          </a:r>
          <a:r>
            <a:rPr kumimoji="1" lang="ja-JP" altLang="ja-JP" sz="900">
              <a:solidFill>
                <a:schemeClr val="tx1"/>
              </a:solidFill>
              <a:effectLst/>
              <a:latin typeface="+mn-lt"/>
              <a:ea typeface="+mn-ea"/>
              <a:cs typeface="+mn-cs"/>
            </a:rPr>
            <a:t>制の場合</a:t>
          </a:r>
          <a:r>
            <a:rPr kumimoji="1" lang="ja-JP" altLang="en-US" sz="900">
              <a:solidFill>
                <a:schemeClr val="tx1"/>
              </a:solidFill>
              <a:effectLst/>
              <a:latin typeface="+mn-lt"/>
              <a:ea typeface="+mn-ea"/>
              <a:cs typeface="+mn-cs"/>
            </a:rPr>
            <a:t>　･･･みなし労働時間</a:t>
          </a:r>
          <a:r>
            <a:rPr kumimoji="1" lang="en-US" altLang="ja-JP" sz="900">
              <a:solidFill>
                <a:schemeClr val="tx1"/>
              </a:solidFill>
              <a:effectLst/>
              <a:latin typeface="+mn-lt"/>
              <a:ea typeface="+mn-ea"/>
              <a:cs typeface="+mn-cs"/>
            </a:rPr>
            <a:t>×</a:t>
          </a:r>
          <a:r>
            <a:rPr kumimoji="1" lang="ja-JP" altLang="en-US" sz="900">
              <a:solidFill>
                <a:schemeClr val="tx1"/>
              </a:solidFill>
              <a:effectLst/>
              <a:latin typeface="+mn-lt"/>
              <a:ea typeface="+mn-ea"/>
              <a:cs typeface="+mn-cs"/>
            </a:rPr>
            <a:t>５</a:t>
          </a:r>
          <a:endParaRPr lang="ja-JP" altLang="ja-JP" sz="900">
            <a:solidFill>
              <a:schemeClr val="tx1"/>
            </a:solidFill>
            <a:effectLst/>
          </a:endParaRPr>
        </a:p>
        <a:p>
          <a:r>
            <a:rPr kumimoji="1" lang="ja-JP" altLang="en-US" sz="900">
              <a:solidFill>
                <a:schemeClr val="tx1"/>
              </a:solidFill>
              <a:effectLst/>
              <a:latin typeface="+mn-lt"/>
              <a:ea typeface="+mn-ea"/>
              <a:cs typeface="+mn-cs"/>
            </a:rPr>
            <a:t>４　</a:t>
          </a:r>
          <a:r>
            <a:rPr kumimoji="1" lang="ja-JP" altLang="ja-JP" sz="900">
              <a:solidFill>
                <a:schemeClr val="tx1"/>
              </a:solidFill>
              <a:effectLst/>
              <a:latin typeface="+mn-lt"/>
              <a:ea typeface="+mn-ea"/>
              <a:cs typeface="+mn-cs"/>
            </a:rPr>
            <a:t>シフト制</a:t>
          </a:r>
          <a:r>
            <a:rPr kumimoji="1" lang="ja-JP" altLang="en-US" sz="900">
              <a:solidFill>
                <a:schemeClr val="tx1"/>
              </a:solidFill>
              <a:effectLst/>
              <a:latin typeface="+mn-lt"/>
              <a:ea typeface="+mn-ea"/>
              <a:cs typeface="+mn-cs"/>
            </a:rPr>
            <a:t>の</a:t>
          </a:r>
          <a:r>
            <a:rPr kumimoji="1" lang="ja-JP" altLang="ja-JP" sz="900">
              <a:solidFill>
                <a:schemeClr val="tx1"/>
              </a:solidFill>
              <a:effectLst/>
              <a:latin typeface="+mn-lt"/>
              <a:ea typeface="+mn-ea"/>
              <a:cs typeface="+mn-cs"/>
            </a:rPr>
            <a:t>場合</a:t>
          </a:r>
          <a:r>
            <a:rPr kumimoji="1" lang="ja-JP" altLang="en-US" sz="900">
              <a:solidFill>
                <a:schemeClr val="tx1"/>
              </a:solidFill>
              <a:effectLst/>
              <a:latin typeface="+mn-lt"/>
              <a:ea typeface="+mn-ea"/>
              <a:cs typeface="+mn-cs"/>
            </a:rPr>
            <a:t>　･･･</a:t>
          </a:r>
          <a:r>
            <a:rPr kumimoji="1" lang="ja-JP" altLang="ja-JP" sz="900">
              <a:solidFill>
                <a:schemeClr val="tx1"/>
              </a:solidFill>
              <a:effectLst/>
              <a:latin typeface="+mn-lt"/>
              <a:ea typeface="+mn-ea"/>
              <a:cs typeface="+mn-cs"/>
            </a:rPr>
            <a:t>該当期間</a:t>
          </a:r>
          <a:r>
            <a:rPr kumimoji="1" lang="en-US" altLang="ja-JP" sz="900" strike="noStrike" baseline="30000">
              <a:solidFill>
                <a:schemeClr val="tx1"/>
              </a:solidFill>
              <a:effectLst/>
              <a:latin typeface="+mn-lt"/>
              <a:ea typeface="+mn-ea"/>
              <a:cs typeface="+mn-cs"/>
            </a:rPr>
            <a:t>※</a:t>
          </a:r>
          <a:r>
            <a:rPr kumimoji="1" lang="ja-JP" altLang="en-US" sz="900" strike="noStrike" baseline="30000">
              <a:solidFill>
                <a:schemeClr val="tx1"/>
              </a:solidFill>
              <a:effectLst/>
              <a:latin typeface="+mn-lt"/>
              <a:ea typeface="+mn-ea"/>
              <a:cs typeface="+mn-cs"/>
            </a:rPr>
            <a:t>１</a:t>
          </a:r>
          <a:r>
            <a:rPr kumimoji="1" lang="ja-JP" altLang="ja-JP" sz="900">
              <a:solidFill>
                <a:schemeClr val="tx1"/>
              </a:solidFill>
              <a:effectLst/>
              <a:latin typeface="+mn-lt"/>
              <a:ea typeface="+mn-ea"/>
              <a:cs typeface="+mn-cs"/>
            </a:rPr>
            <a:t>の実際の労働時間</a:t>
          </a:r>
          <a:r>
            <a:rPr kumimoji="1" lang="en-US" altLang="ja-JP" sz="900" strike="noStrike" baseline="30000">
              <a:solidFill>
                <a:schemeClr val="tx1"/>
              </a:solidFill>
              <a:effectLst/>
              <a:latin typeface="+mn-lt"/>
              <a:ea typeface="+mn-ea"/>
              <a:cs typeface="+mn-cs"/>
            </a:rPr>
            <a:t>※</a:t>
          </a:r>
          <a:r>
            <a:rPr kumimoji="1" lang="ja-JP" altLang="en-US" sz="900" strike="noStrike" baseline="30000">
              <a:solidFill>
                <a:schemeClr val="tx1"/>
              </a:solidFill>
              <a:effectLst/>
              <a:latin typeface="+mn-lt"/>
              <a:ea typeface="+mn-ea"/>
              <a:cs typeface="+mn-cs"/>
            </a:rPr>
            <a:t>２</a:t>
          </a:r>
          <a:r>
            <a:rPr kumimoji="1" lang="ja-JP" altLang="ja-JP" sz="900" strike="noStrike" baseline="30000">
              <a:solidFill>
                <a:schemeClr val="tx1"/>
              </a:solidFill>
              <a:effectLst/>
              <a:latin typeface="+mn-lt"/>
              <a:ea typeface="+mn-ea"/>
              <a:cs typeface="+mn-cs"/>
            </a:rPr>
            <a:t> </a:t>
          </a:r>
          <a:r>
            <a:rPr kumimoji="1" lang="en-US" altLang="ja-JP" sz="900">
              <a:solidFill>
                <a:schemeClr val="tx1"/>
              </a:solidFill>
              <a:effectLst/>
              <a:latin typeface="+mn-lt"/>
              <a:ea typeface="+mn-ea"/>
              <a:cs typeface="+mn-cs"/>
            </a:rPr>
            <a:t>÷</a:t>
          </a:r>
          <a:r>
            <a:rPr kumimoji="1" lang="ja-JP" altLang="ja-JP" sz="900">
              <a:solidFill>
                <a:schemeClr val="tx1"/>
              </a:solidFill>
              <a:effectLst/>
              <a:latin typeface="+mn-lt"/>
              <a:ea typeface="+mn-ea"/>
              <a:cs typeface="+mn-cs"/>
            </a:rPr>
            <a:t>（該当期間の暦日数</a:t>
          </a:r>
          <a:r>
            <a:rPr kumimoji="1" lang="en-US" altLang="ja-JP" sz="900" strike="noStrike" baseline="30000">
              <a:solidFill>
                <a:schemeClr val="tx1"/>
              </a:solidFill>
              <a:effectLst/>
              <a:latin typeface="+mn-lt"/>
              <a:ea typeface="+mn-ea"/>
              <a:cs typeface="+mn-cs"/>
            </a:rPr>
            <a:t>※</a:t>
          </a:r>
          <a:r>
            <a:rPr kumimoji="1" lang="ja-JP" altLang="en-US" sz="900" strike="noStrike" baseline="30000">
              <a:solidFill>
                <a:schemeClr val="tx1"/>
              </a:solidFill>
              <a:effectLst/>
              <a:latin typeface="+mn-lt"/>
              <a:ea typeface="+mn-ea"/>
              <a:cs typeface="+mn-cs"/>
            </a:rPr>
            <a:t>１</a:t>
          </a:r>
          <a:r>
            <a:rPr kumimoji="1" lang="ja-JP" altLang="ja-JP" sz="900">
              <a:solidFill>
                <a:schemeClr val="tx1"/>
              </a:solidFill>
              <a:effectLst/>
              <a:latin typeface="+mn-lt"/>
              <a:ea typeface="+mn-ea"/>
              <a:cs typeface="+mn-cs"/>
            </a:rPr>
            <a:t> </a:t>
          </a:r>
          <a:r>
            <a:rPr kumimoji="1" lang="en-US" altLang="ja-JP" sz="900">
              <a:solidFill>
                <a:schemeClr val="tx1"/>
              </a:solidFill>
              <a:effectLst/>
              <a:latin typeface="+mn-lt"/>
              <a:ea typeface="+mn-ea"/>
              <a:cs typeface="+mn-cs"/>
            </a:rPr>
            <a:t>÷ </a:t>
          </a:r>
          <a:r>
            <a:rPr kumimoji="1" lang="ja-JP" altLang="ja-JP" sz="900">
              <a:solidFill>
                <a:schemeClr val="tx1"/>
              </a:solidFill>
              <a:effectLst/>
              <a:latin typeface="+mn-lt"/>
              <a:ea typeface="+mn-ea"/>
              <a:cs typeface="+mn-cs"/>
            </a:rPr>
            <a:t>７日）</a:t>
          </a:r>
          <a:r>
            <a:rPr kumimoji="1" lang="en-US" altLang="ja-JP" sz="900" strike="noStrike" baseline="30000">
              <a:solidFill>
                <a:schemeClr val="tx1"/>
              </a:solidFill>
              <a:effectLst/>
              <a:latin typeface="+mn-lt"/>
              <a:ea typeface="+mn-ea"/>
              <a:cs typeface="+mn-cs"/>
            </a:rPr>
            <a:t>※</a:t>
          </a:r>
          <a:r>
            <a:rPr kumimoji="1" lang="ja-JP" altLang="en-US" sz="900" strike="noStrike" baseline="30000">
              <a:solidFill>
                <a:schemeClr val="tx1"/>
              </a:solidFill>
              <a:effectLst/>
              <a:latin typeface="+mn-lt"/>
              <a:ea typeface="+mn-ea"/>
              <a:cs typeface="+mn-cs"/>
            </a:rPr>
            <a:t>３</a:t>
          </a:r>
          <a:endParaRPr kumimoji="1" lang="en-US" altLang="ja-JP" sz="900">
            <a:solidFill>
              <a:schemeClr val="tx1"/>
            </a:solidFill>
          </a:endParaRPr>
        </a:p>
        <a:p>
          <a:pPr algn="l"/>
          <a:r>
            <a:rPr kumimoji="1" lang="ja-JP" altLang="en-US" sz="600">
              <a:solidFill>
                <a:schemeClr val="tx1"/>
              </a:solidFill>
            </a:rPr>
            <a:t>　　</a:t>
          </a:r>
          <a:r>
            <a:rPr kumimoji="1" lang="en-US" altLang="ja-JP" sz="600">
              <a:solidFill>
                <a:schemeClr val="tx1"/>
              </a:solidFill>
            </a:rPr>
            <a:t>※</a:t>
          </a:r>
          <a:r>
            <a:rPr kumimoji="1" lang="ja-JP" altLang="en-US" sz="600">
              <a:solidFill>
                <a:schemeClr val="tx1"/>
              </a:solidFill>
            </a:rPr>
            <a:t>１　本来の週所定労働時間を計算する場合は、育児時短就業を開始した日前３か月間（育児時短就業開始時賃金日額の算定に用いる賃金月の直近３か月分）、支給対象月における週所定労働時間を計算する場合は、</a:t>
          </a:r>
          <a:endParaRPr kumimoji="1" lang="en-US" altLang="ja-JP" sz="600">
            <a:solidFill>
              <a:schemeClr val="tx1"/>
            </a:solidFill>
          </a:endParaRPr>
        </a:p>
        <a:p>
          <a:pPr algn="l"/>
          <a:r>
            <a:rPr kumimoji="1" lang="ja-JP" altLang="en-US" sz="600">
              <a:solidFill>
                <a:schemeClr val="tx1"/>
              </a:solidFill>
            </a:rPr>
            <a:t>　　　　その支給対象月に支払われた賃金の算定対象期間（賃金が月末締め・翌月払いの場合は、支給対象月）をいいます。</a:t>
          </a:r>
        </a:p>
        <a:p>
          <a:pPr algn="l"/>
          <a:r>
            <a:rPr kumimoji="1" lang="ja-JP" altLang="en-US" sz="600">
              <a:solidFill>
                <a:schemeClr val="tx1"/>
              </a:solidFill>
            </a:rPr>
            <a:t>　　</a:t>
          </a:r>
          <a:r>
            <a:rPr kumimoji="1" lang="en-US" altLang="ja-JP" sz="600">
              <a:solidFill>
                <a:schemeClr val="tx1"/>
              </a:solidFill>
            </a:rPr>
            <a:t>※</a:t>
          </a:r>
          <a:r>
            <a:rPr kumimoji="1" lang="ja-JP" altLang="en-US" sz="600">
              <a:solidFill>
                <a:schemeClr val="tx1"/>
              </a:solidFill>
            </a:rPr>
            <a:t>２　法定労働時間（１日８時間・１週</a:t>
          </a:r>
          <a:r>
            <a:rPr kumimoji="1" lang="en-US" altLang="ja-JP" sz="600">
              <a:solidFill>
                <a:schemeClr val="tx1"/>
              </a:solidFill>
            </a:rPr>
            <a:t>40</a:t>
          </a:r>
          <a:r>
            <a:rPr kumimoji="1" lang="ja-JP" altLang="en-US" sz="600">
              <a:solidFill>
                <a:schemeClr val="tx1"/>
              </a:solidFill>
            </a:rPr>
            <a:t>時間又は</a:t>
          </a:r>
          <a:r>
            <a:rPr kumimoji="1" lang="en-US" altLang="ja-JP" sz="600">
              <a:solidFill>
                <a:schemeClr val="tx1"/>
              </a:solidFill>
            </a:rPr>
            <a:t>44</a:t>
          </a:r>
          <a:r>
            <a:rPr kumimoji="1" lang="ja-JP" altLang="en-US" sz="600">
              <a:solidFill>
                <a:schemeClr val="tx1"/>
              </a:solidFill>
            </a:rPr>
            <a:t>時間）を超えないものに限ります。</a:t>
          </a:r>
        </a:p>
        <a:p>
          <a:pPr algn="l"/>
          <a:r>
            <a:rPr kumimoji="1" lang="ja-JP" altLang="en-US" sz="600">
              <a:solidFill>
                <a:schemeClr val="tx1"/>
              </a:solidFill>
            </a:rPr>
            <a:t>　　</a:t>
          </a:r>
          <a:r>
            <a:rPr kumimoji="1" lang="en-US" altLang="ja-JP" sz="600">
              <a:solidFill>
                <a:schemeClr val="tx1"/>
              </a:solidFill>
            </a:rPr>
            <a:t>※</a:t>
          </a:r>
          <a:r>
            <a:rPr kumimoji="1" lang="ja-JP" altLang="en-US" sz="600">
              <a:solidFill>
                <a:schemeClr val="tx1"/>
              </a:solidFill>
            </a:rPr>
            <a:t>３　括弧内に端数が生じた場合は小数点第３位を四捨五入してください。</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81"/>
  <sheetViews>
    <sheetView showGridLines="0" tabSelected="1" view="pageBreakPreview" zoomScale="140" zoomScaleNormal="115" zoomScaleSheetLayoutView="140" workbookViewId="0">
      <selection activeCell="W1" sqref="W1"/>
    </sheetView>
  </sheetViews>
  <sheetFormatPr defaultColWidth="8.75" defaultRowHeight="14.25"/>
  <cols>
    <col min="1" max="11" width="3.75" style="1" customWidth="1"/>
    <col min="12" max="12" width="5.875" style="1" customWidth="1"/>
    <col min="13" max="15" width="3.75" style="1" customWidth="1"/>
    <col min="16" max="16" width="4.375" style="1" customWidth="1"/>
    <col min="17" max="17" width="3.75" style="1" customWidth="1"/>
    <col min="18" max="19" width="6.75" style="1" customWidth="1"/>
    <col min="20" max="21" width="3.75" style="1" customWidth="1"/>
    <col min="22" max="22" width="23" style="1" customWidth="1"/>
    <col min="23" max="91" width="3.75" style="1" customWidth="1"/>
    <col min="92" max="16384" width="8.75" style="1"/>
  </cols>
  <sheetData>
    <row r="1" spans="1:36" ht="19.899999999999999" customHeight="1">
      <c r="A1" s="73" t="s">
        <v>0</v>
      </c>
      <c r="B1" s="73"/>
      <c r="C1" s="73"/>
      <c r="D1" s="73"/>
      <c r="E1" s="73"/>
      <c r="F1" s="73"/>
      <c r="G1" s="73"/>
      <c r="H1" s="73"/>
      <c r="I1" s="73"/>
      <c r="J1" s="73"/>
      <c r="K1" s="73"/>
      <c r="L1" s="73"/>
      <c r="M1" s="73"/>
      <c r="N1" s="73"/>
      <c r="O1" s="73"/>
      <c r="P1" s="73"/>
      <c r="Q1" s="73"/>
      <c r="R1" s="73"/>
      <c r="S1" s="73"/>
      <c r="T1" s="73"/>
      <c r="U1" s="73"/>
      <c r="V1" s="73"/>
      <c r="W1" s="35"/>
    </row>
    <row r="2" spans="1:36" ht="7.5" customHeight="1"/>
    <row r="3" spans="1:36" ht="18.75" customHeight="1">
      <c r="A3" s="1" t="s">
        <v>33</v>
      </c>
    </row>
    <row r="4" spans="1:36" ht="19.899999999999999" customHeight="1" thickBot="1">
      <c r="A4" s="1" t="s">
        <v>19</v>
      </c>
    </row>
    <row r="5" spans="1:36" ht="24" customHeight="1" thickTop="1" thickBot="1">
      <c r="B5" s="49"/>
      <c r="C5" s="57" t="s">
        <v>27</v>
      </c>
      <c r="D5" s="58"/>
      <c r="E5" s="58"/>
      <c r="F5" s="58"/>
      <c r="G5" s="58"/>
      <c r="H5" s="58"/>
      <c r="I5" s="58"/>
      <c r="J5" s="83"/>
      <c r="K5" s="79" t="s">
        <v>24</v>
      </c>
      <c r="L5" s="79"/>
      <c r="M5" s="79"/>
      <c r="N5" s="80"/>
      <c r="O5" s="81" t="s">
        <v>23</v>
      </c>
      <c r="P5" s="59"/>
      <c r="R5" s="60" t="s">
        <v>17</v>
      </c>
      <c r="S5" s="61"/>
      <c r="T5" s="61"/>
      <c r="U5" s="62"/>
      <c r="AE5" s="39"/>
    </row>
    <row r="6" spans="1:36" ht="19.899999999999999" customHeight="1" thickTop="1" thickBot="1">
      <c r="B6" s="50"/>
      <c r="C6" s="51"/>
      <c r="D6" s="41" t="s">
        <v>6</v>
      </c>
      <c r="E6" s="42" t="s">
        <v>8</v>
      </c>
      <c r="F6" s="40"/>
      <c r="G6" s="41" t="s">
        <v>6</v>
      </c>
      <c r="H6" s="40"/>
      <c r="I6" s="75" t="s">
        <v>21</v>
      </c>
      <c r="J6" s="82"/>
      <c r="K6" s="40"/>
      <c r="L6" s="41" t="s">
        <v>9</v>
      </c>
      <c r="M6" s="40"/>
      <c r="N6" s="48" t="s">
        <v>10</v>
      </c>
      <c r="O6" s="47"/>
      <c r="P6" s="44" t="s">
        <v>7</v>
      </c>
      <c r="Q6" s="33" t="s">
        <v>18</v>
      </c>
      <c r="R6" s="22">
        <f>IFERROR(ROUNDDOWN((K6+M6/60)*O6,0),)</f>
        <v>0</v>
      </c>
      <c r="S6" s="23" t="s">
        <v>9</v>
      </c>
      <c r="T6" s="23">
        <f>IFERROR(ROUNDDOWN((((K6+M6/60)*O6)-R6)*60,0),0)</f>
        <v>0</v>
      </c>
      <c r="U6" s="24" t="s">
        <v>10</v>
      </c>
      <c r="AD6" s="39"/>
    </row>
    <row r="7" spans="1:36" ht="7.5" customHeight="1">
      <c r="AD7" s="39"/>
    </row>
    <row r="8" spans="1:36" ht="19.899999999999999" customHeight="1" thickBot="1">
      <c r="A8" s="1" t="s">
        <v>22</v>
      </c>
    </row>
    <row r="9" spans="1:36" ht="23.25" customHeight="1" thickTop="1" thickBot="1">
      <c r="B9" s="49"/>
      <c r="C9" s="57" t="s">
        <v>27</v>
      </c>
      <c r="D9" s="58"/>
      <c r="E9" s="58"/>
      <c r="F9" s="58"/>
      <c r="G9" s="58"/>
      <c r="H9" s="58"/>
      <c r="I9" s="58"/>
      <c r="J9" s="83"/>
      <c r="K9" s="79" t="s">
        <v>24</v>
      </c>
      <c r="L9" s="79"/>
      <c r="M9" s="79"/>
      <c r="N9" s="80"/>
      <c r="O9" s="81" t="s">
        <v>23</v>
      </c>
      <c r="P9" s="59"/>
      <c r="R9" s="60" t="s">
        <v>17</v>
      </c>
      <c r="S9" s="61"/>
      <c r="T9" s="61"/>
      <c r="U9" s="62"/>
      <c r="AF9" s="39"/>
      <c r="AG9" s="39"/>
      <c r="AJ9" s="39"/>
    </row>
    <row r="10" spans="1:36" ht="19.899999999999999" customHeight="1" thickTop="1" thickBot="1">
      <c r="B10" s="50"/>
      <c r="C10" s="51"/>
      <c r="D10" s="41" t="s">
        <v>6</v>
      </c>
      <c r="E10" s="42" t="s">
        <v>8</v>
      </c>
      <c r="F10" s="40"/>
      <c r="G10" s="41" t="s">
        <v>6</v>
      </c>
      <c r="H10" s="40"/>
      <c r="I10" s="75" t="s">
        <v>21</v>
      </c>
      <c r="J10" s="82"/>
      <c r="K10" s="40"/>
      <c r="L10" s="41" t="s">
        <v>9</v>
      </c>
      <c r="M10" s="40"/>
      <c r="N10" s="48" t="s">
        <v>10</v>
      </c>
      <c r="O10" s="47">
        <v>5</v>
      </c>
      <c r="P10" s="44" t="s">
        <v>7</v>
      </c>
      <c r="Q10" s="33" t="s">
        <v>18</v>
      </c>
      <c r="R10" s="22">
        <f>IFERROR(ROUNDDOWN((K10+M10/60)*O10,0),)</f>
        <v>0</v>
      </c>
      <c r="S10" s="23" t="s">
        <v>9</v>
      </c>
      <c r="T10" s="23">
        <f>IFERROR(ROUNDDOWN((((K10+M10/60)*O10)-R10)*60,0),0)</f>
        <v>0</v>
      </c>
      <c r="U10" s="24" t="s">
        <v>10</v>
      </c>
    </row>
    <row r="11" spans="1:36" ht="7.5" customHeight="1"/>
    <row r="12" spans="1:36" ht="18.75" customHeight="1">
      <c r="A12" s="1" t="s">
        <v>34</v>
      </c>
    </row>
    <row r="13" spans="1:36" ht="19.899999999999999" customHeight="1" thickBot="1">
      <c r="A13" s="1" t="s">
        <v>19</v>
      </c>
    </row>
    <row r="14" spans="1:36" ht="19.899999999999999" customHeight="1" thickBot="1">
      <c r="B14" s="49"/>
      <c r="C14" s="57" t="s">
        <v>5</v>
      </c>
      <c r="D14" s="58"/>
      <c r="E14" s="58"/>
      <c r="F14" s="58"/>
      <c r="G14" s="58"/>
      <c r="H14" s="58"/>
      <c r="I14" s="58"/>
      <c r="J14" s="58"/>
      <c r="K14" s="76" t="s">
        <v>25</v>
      </c>
      <c r="L14" s="77"/>
      <c r="M14" s="77"/>
      <c r="N14" s="77"/>
      <c r="O14" s="77"/>
      <c r="P14" s="78"/>
      <c r="R14" s="74"/>
      <c r="S14" s="74"/>
      <c r="T14" s="74"/>
      <c r="U14" s="74"/>
      <c r="AE14" s="39"/>
    </row>
    <row r="15" spans="1:36" ht="19.899999999999999" customHeight="1" thickBot="1">
      <c r="B15" s="50"/>
      <c r="C15" s="51"/>
      <c r="D15" s="41" t="s">
        <v>6</v>
      </c>
      <c r="E15" s="42" t="s">
        <v>8</v>
      </c>
      <c r="F15" s="40"/>
      <c r="G15" s="41" t="s">
        <v>6</v>
      </c>
      <c r="H15" s="40"/>
      <c r="I15" s="75" t="s">
        <v>21</v>
      </c>
      <c r="J15" s="75"/>
      <c r="K15" s="46"/>
      <c r="L15" s="40"/>
      <c r="M15" s="45" t="s">
        <v>9</v>
      </c>
      <c r="N15" s="41"/>
      <c r="O15" s="40"/>
      <c r="P15" s="43" t="s">
        <v>10</v>
      </c>
      <c r="Q15" s="33"/>
      <c r="R15" s="49"/>
      <c r="S15" s="49"/>
      <c r="T15" s="49"/>
      <c r="U15" s="49"/>
      <c r="AD15" s="39"/>
    </row>
    <row r="16" spans="1:36" ht="7.5" customHeight="1">
      <c r="AD16" s="39"/>
    </row>
    <row r="17" spans="1:36" ht="19.899999999999999" customHeight="1" thickBot="1">
      <c r="A17" s="1" t="s">
        <v>22</v>
      </c>
    </row>
    <row r="18" spans="1:36" ht="19.899999999999999" customHeight="1" thickBot="1">
      <c r="B18" s="49"/>
      <c r="C18" s="57" t="s">
        <v>5</v>
      </c>
      <c r="D18" s="58"/>
      <c r="E18" s="58"/>
      <c r="F18" s="58"/>
      <c r="G18" s="58"/>
      <c r="H18" s="58"/>
      <c r="I18" s="58"/>
      <c r="J18" s="58"/>
      <c r="K18" s="76" t="s">
        <v>25</v>
      </c>
      <c r="L18" s="77"/>
      <c r="M18" s="77"/>
      <c r="N18" s="77"/>
      <c r="O18" s="77"/>
      <c r="P18" s="78"/>
      <c r="R18" s="74"/>
      <c r="S18" s="74"/>
      <c r="T18" s="74"/>
      <c r="U18" s="74"/>
      <c r="AF18" s="39"/>
      <c r="AG18" s="39"/>
      <c r="AJ18" s="39"/>
    </row>
    <row r="19" spans="1:36" ht="19.899999999999999" customHeight="1" thickBot="1">
      <c r="B19" s="50"/>
      <c r="C19" s="51"/>
      <c r="D19" s="41" t="s">
        <v>6</v>
      </c>
      <c r="E19" s="42" t="s">
        <v>8</v>
      </c>
      <c r="F19" s="40"/>
      <c r="G19" s="41" t="s">
        <v>6</v>
      </c>
      <c r="H19" s="40"/>
      <c r="I19" s="75" t="s">
        <v>21</v>
      </c>
      <c r="J19" s="75"/>
      <c r="K19" s="46"/>
      <c r="L19" s="40"/>
      <c r="M19" s="45" t="s">
        <v>9</v>
      </c>
      <c r="N19" s="41"/>
      <c r="O19" s="40"/>
      <c r="P19" s="43" t="s">
        <v>10</v>
      </c>
      <c r="Q19" s="33"/>
      <c r="R19" s="49"/>
      <c r="S19" s="49"/>
      <c r="T19" s="49"/>
      <c r="U19" s="49"/>
    </row>
    <row r="20" spans="1:36" ht="7.5" customHeight="1"/>
    <row r="21" spans="1:36" ht="19.899999999999999" customHeight="1" thickBot="1">
      <c r="A21" s="1" t="s">
        <v>31</v>
      </c>
    </row>
    <row r="22" spans="1:36" ht="19.899999999999999" customHeight="1" thickTop="1" thickBot="1">
      <c r="B22" s="13"/>
      <c r="C22" s="63" t="s">
        <v>29</v>
      </c>
      <c r="D22" s="63"/>
      <c r="E22" s="63"/>
      <c r="F22" s="63"/>
      <c r="G22" s="63"/>
      <c r="H22" s="63"/>
      <c r="I22" s="63"/>
      <c r="J22" s="65"/>
      <c r="K22" s="64" t="s">
        <v>30</v>
      </c>
      <c r="L22" s="63"/>
      <c r="M22" s="63"/>
      <c r="N22" s="63"/>
      <c r="O22" s="63"/>
      <c r="P22" s="66"/>
      <c r="R22" s="60" t="s">
        <v>17</v>
      </c>
      <c r="S22" s="61"/>
      <c r="T22" s="61"/>
      <c r="U22" s="62"/>
    </row>
    <row r="23" spans="1:36" ht="19.899999999999999" customHeight="1" thickTop="1" thickBot="1">
      <c r="B23" s="6" t="s">
        <v>1</v>
      </c>
      <c r="C23" s="53"/>
      <c r="D23" s="37" t="s">
        <v>6</v>
      </c>
      <c r="E23" s="36" t="s">
        <v>8</v>
      </c>
      <c r="F23" s="53"/>
      <c r="G23" s="37" t="s">
        <v>6</v>
      </c>
      <c r="H23" s="53"/>
      <c r="I23" s="88" t="s">
        <v>21</v>
      </c>
      <c r="J23" s="89"/>
      <c r="K23" s="90"/>
      <c r="L23" s="91"/>
      <c r="M23" s="72" t="s">
        <v>9</v>
      </c>
      <c r="N23" s="72"/>
      <c r="O23" s="53">
        <v>0</v>
      </c>
      <c r="P23" s="8" t="s">
        <v>10</v>
      </c>
      <c r="Q23" s="38" t="s">
        <v>18</v>
      </c>
      <c r="R23" s="22">
        <f>IFERROR(ROUNDDOWN((K23+O23/60)/H23*12/52,0),)</f>
        <v>0</v>
      </c>
      <c r="S23" s="23" t="s">
        <v>9</v>
      </c>
      <c r="T23" s="23">
        <f>IFERROR(ROUNDDOWN((((K23+O23/60)/H23*12/52)-R23)*60,0),0)</f>
        <v>0</v>
      </c>
      <c r="U23" s="24" t="s">
        <v>10</v>
      </c>
    </row>
    <row r="24" spans="1:36" ht="19.899999999999999" customHeight="1" thickTop="1" thickBot="1">
      <c r="B24" s="5" t="s">
        <v>2</v>
      </c>
      <c r="C24" s="54"/>
      <c r="D24" s="3" t="s">
        <v>6</v>
      </c>
      <c r="E24" s="55" t="s">
        <v>8</v>
      </c>
      <c r="F24" s="54"/>
      <c r="G24" s="3" t="s">
        <v>6</v>
      </c>
      <c r="H24" s="54"/>
      <c r="I24" s="92" t="s">
        <v>21</v>
      </c>
      <c r="J24" s="93"/>
      <c r="K24" s="94"/>
      <c r="L24" s="95"/>
      <c r="M24" s="96" t="s">
        <v>9</v>
      </c>
      <c r="N24" s="96"/>
      <c r="O24" s="54">
        <v>0</v>
      </c>
      <c r="P24" s="4" t="s">
        <v>10</v>
      </c>
      <c r="Q24" s="38" t="s">
        <v>18</v>
      </c>
      <c r="R24" s="22">
        <f>IFERROR(ROUNDDOWN((K24+O24/60)/H24*12/52,0),)</f>
        <v>0</v>
      </c>
      <c r="S24" s="23" t="s">
        <v>9</v>
      </c>
      <c r="T24" s="23">
        <f>IFERROR(ROUNDDOWN((((K24+O24/60)/H24*12/52)-R24)*60,0),0)</f>
        <v>0</v>
      </c>
      <c r="U24" s="24" t="s">
        <v>10</v>
      </c>
    </row>
    <row r="25" spans="1:36" ht="7.5" customHeight="1"/>
    <row r="26" spans="1:36" ht="18.75" customHeight="1">
      <c r="A26" s="1" t="s">
        <v>35</v>
      </c>
    </row>
    <row r="27" spans="1:36" ht="19.899999999999999" customHeight="1" thickBot="1">
      <c r="A27" s="1" t="s">
        <v>19</v>
      </c>
    </row>
    <row r="28" spans="1:36" ht="19.899999999999999" customHeight="1" thickTop="1" thickBot="1">
      <c r="B28" s="49"/>
      <c r="C28" s="57" t="s">
        <v>26</v>
      </c>
      <c r="D28" s="58"/>
      <c r="E28" s="58"/>
      <c r="F28" s="58"/>
      <c r="G28" s="58"/>
      <c r="H28" s="58"/>
      <c r="I28" s="59"/>
      <c r="J28" s="52"/>
      <c r="K28" s="52"/>
      <c r="L28" s="52"/>
      <c r="M28" s="52"/>
      <c r="N28" s="52"/>
      <c r="O28" s="52"/>
      <c r="P28" s="52"/>
      <c r="R28" s="60" t="s">
        <v>17</v>
      </c>
      <c r="S28" s="61"/>
      <c r="T28" s="61"/>
      <c r="U28" s="62"/>
      <c r="AB28" s="39"/>
      <c r="AE28" s="39"/>
    </row>
    <row r="29" spans="1:36" ht="19.899999999999999" customHeight="1" thickTop="1" thickBot="1">
      <c r="B29" s="50"/>
      <c r="C29" s="46"/>
      <c r="D29" s="40"/>
      <c r="E29" s="45" t="s">
        <v>9</v>
      </c>
      <c r="F29" s="41"/>
      <c r="G29" s="40"/>
      <c r="H29" s="41" t="s">
        <v>10</v>
      </c>
      <c r="I29" s="43"/>
      <c r="J29" s="52"/>
      <c r="K29" s="52"/>
      <c r="L29" s="52"/>
      <c r="M29" s="52"/>
      <c r="N29" s="52"/>
      <c r="O29" s="52"/>
      <c r="P29" s="52"/>
      <c r="Q29" s="33" t="s">
        <v>18</v>
      </c>
      <c r="R29" s="22">
        <f>IFERROR(ROUNDDOWN((D29+G29/60)*5,0),)</f>
        <v>0</v>
      </c>
      <c r="S29" s="23" t="s">
        <v>9</v>
      </c>
      <c r="T29" s="23">
        <f>IFERROR(ROUNDDOWN((((D29+G29/60)*5)-R29)*60,0),0)</f>
        <v>0</v>
      </c>
      <c r="U29" s="24" t="s">
        <v>10</v>
      </c>
      <c r="AD29" s="39"/>
    </row>
    <row r="30" spans="1:36" ht="7.5" customHeight="1">
      <c r="AD30" s="39"/>
    </row>
    <row r="31" spans="1:36" ht="19.899999999999999" customHeight="1" thickBot="1">
      <c r="A31" s="1" t="s">
        <v>22</v>
      </c>
    </row>
    <row r="32" spans="1:36" ht="19.899999999999999" customHeight="1" thickTop="1" thickBot="1">
      <c r="B32" s="49"/>
      <c r="C32" s="57" t="s">
        <v>26</v>
      </c>
      <c r="D32" s="58"/>
      <c r="E32" s="58"/>
      <c r="F32" s="58"/>
      <c r="G32" s="58"/>
      <c r="H32" s="58"/>
      <c r="I32" s="59"/>
      <c r="J32" s="52"/>
      <c r="K32" s="52"/>
      <c r="L32" s="52"/>
      <c r="M32" s="52"/>
      <c r="N32" s="52"/>
      <c r="O32" s="52"/>
      <c r="P32" s="52"/>
      <c r="R32" s="60" t="s">
        <v>17</v>
      </c>
      <c r="S32" s="61"/>
      <c r="T32" s="61"/>
      <c r="U32" s="62"/>
      <c r="AF32" s="39"/>
      <c r="AG32" s="39"/>
      <c r="AJ32" s="39"/>
    </row>
    <row r="33" spans="1:24" ht="19.899999999999999" customHeight="1" thickTop="1" thickBot="1">
      <c r="B33" s="50"/>
      <c r="C33" s="46"/>
      <c r="D33" s="40"/>
      <c r="E33" s="45" t="s">
        <v>9</v>
      </c>
      <c r="F33" s="41"/>
      <c r="G33" s="40"/>
      <c r="H33" s="41" t="s">
        <v>10</v>
      </c>
      <c r="I33" s="43"/>
      <c r="J33" s="52"/>
      <c r="K33" s="52"/>
      <c r="L33" s="52"/>
      <c r="M33" s="52"/>
      <c r="N33" s="52"/>
      <c r="O33" s="52"/>
      <c r="P33" s="52"/>
      <c r="Q33" s="33" t="s">
        <v>18</v>
      </c>
      <c r="R33" s="22">
        <f>IFERROR(ROUNDDOWN((D33+G33/60)*5,0),)</f>
        <v>0</v>
      </c>
      <c r="S33" s="23" t="s">
        <v>9</v>
      </c>
      <c r="T33" s="102">
        <f>IFERROR(ROUNDDOWN((((D33+G33/60)*5)-R33)*60,0),0)</f>
        <v>0</v>
      </c>
      <c r="U33" s="24" t="s">
        <v>10</v>
      </c>
    </row>
    <row r="34" spans="1:24" ht="7.5" customHeight="1"/>
    <row r="35" spans="1:24" ht="18.75" customHeight="1">
      <c r="A35" s="1" t="s">
        <v>36</v>
      </c>
    </row>
    <row r="36" spans="1:24" ht="19.899999999999999" customHeight="1" thickBot="1">
      <c r="A36" s="1" t="s">
        <v>19</v>
      </c>
    </row>
    <row r="37" spans="1:24" ht="19.899999999999999" customHeight="1" thickBot="1">
      <c r="B37" s="13"/>
      <c r="C37" s="63" t="s">
        <v>5</v>
      </c>
      <c r="D37" s="63"/>
      <c r="E37" s="63"/>
      <c r="F37" s="63"/>
      <c r="G37" s="63"/>
      <c r="H37" s="63"/>
      <c r="I37" s="63"/>
      <c r="J37" s="63"/>
      <c r="K37" s="63"/>
      <c r="L37" s="63"/>
      <c r="M37" s="63"/>
      <c r="N37" s="63"/>
      <c r="O37" s="63"/>
      <c r="P37" s="64" t="s">
        <v>15</v>
      </c>
      <c r="Q37" s="65"/>
      <c r="R37" s="63" t="s">
        <v>11</v>
      </c>
      <c r="S37" s="63"/>
      <c r="T37" s="63"/>
      <c r="U37" s="66"/>
    </row>
    <row r="38" spans="1:24" ht="19.899999999999999" customHeight="1">
      <c r="B38" s="6" t="s">
        <v>1</v>
      </c>
      <c r="C38" s="84" t="s">
        <v>13</v>
      </c>
      <c r="D38" s="85"/>
      <c r="E38" s="27"/>
      <c r="F38" s="14" t="s">
        <v>14</v>
      </c>
      <c r="G38" s="27"/>
      <c r="H38" s="14" t="s">
        <v>6</v>
      </c>
      <c r="I38" s="27"/>
      <c r="J38" s="14" t="s">
        <v>7</v>
      </c>
      <c r="K38" s="15" t="s">
        <v>8</v>
      </c>
      <c r="L38" s="27"/>
      <c r="M38" s="14" t="s">
        <v>6</v>
      </c>
      <c r="N38" s="27"/>
      <c r="O38" s="14" t="s">
        <v>7</v>
      </c>
      <c r="P38" s="29"/>
      <c r="Q38" s="16" t="s">
        <v>7</v>
      </c>
      <c r="R38" s="27"/>
      <c r="S38" s="14" t="s">
        <v>9</v>
      </c>
      <c r="T38" s="27"/>
      <c r="U38" s="8" t="s">
        <v>10</v>
      </c>
    </row>
    <row r="39" spans="1:24" ht="19.899999999999999" customHeight="1">
      <c r="B39" s="9" t="s">
        <v>2</v>
      </c>
      <c r="C39" s="86" t="s">
        <v>13</v>
      </c>
      <c r="D39" s="87"/>
      <c r="E39" s="28"/>
      <c r="F39" s="17" t="s">
        <v>14</v>
      </c>
      <c r="G39" s="28"/>
      <c r="H39" s="17" t="s">
        <v>6</v>
      </c>
      <c r="I39" s="28"/>
      <c r="J39" s="17" t="s">
        <v>7</v>
      </c>
      <c r="K39" s="18" t="s">
        <v>8</v>
      </c>
      <c r="L39" s="28"/>
      <c r="M39" s="17" t="s">
        <v>6</v>
      </c>
      <c r="N39" s="28"/>
      <c r="O39" s="17" t="s">
        <v>7</v>
      </c>
      <c r="P39" s="30"/>
      <c r="Q39" s="19" t="s">
        <v>7</v>
      </c>
      <c r="R39" s="28"/>
      <c r="S39" s="17" t="s">
        <v>9</v>
      </c>
      <c r="T39" s="28"/>
      <c r="U39" s="10" t="s">
        <v>10</v>
      </c>
    </row>
    <row r="40" spans="1:24" ht="19.899999999999999" customHeight="1">
      <c r="B40" s="9" t="s">
        <v>3</v>
      </c>
      <c r="C40" s="86" t="s">
        <v>13</v>
      </c>
      <c r="D40" s="87"/>
      <c r="E40" s="28"/>
      <c r="F40" s="17" t="s">
        <v>14</v>
      </c>
      <c r="G40" s="28"/>
      <c r="H40" s="17" t="s">
        <v>6</v>
      </c>
      <c r="I40" s="28"/>
      <c r="J40" s="17" t="s">
        <v>7</v>
      </c>
      <c r="K40" s="18" t="s">
        <v>8</v>
      </c>
      <c r="L40" s="28"/>
      <c r="M40" s="17" t="s">
        <v>6</v>
      </c>
      <c r="N40" s="28"/>
      <c r="O40" s="17" t="s">
        <v>7</v>
      </c>
      <c r="P40" s="30"/>
      <c r="Q40" s="19" t="s">
        <v>7</v>
      </c>
      <c r="R40" s="28"/>
      <c r="S40" s="17" t="s">
        <v>9</v>
      </c>
      <c r="T40" s="28"/>
      <c r="U40" s="10" t="s">
        <v>10</v>
      </c>
    </row>
    <row r="41" spans="1:24" ht="19.899999999999999" customHeight="1" thickBot="1">
      <c r="B41" s="5" t="s">
        <v>4</v>
      </c>
      <c r="C41" s="67"/>
      <c r="D41" s="68"/>
      <c r="E41" s="68"/>
      <c r="F41" s="68"/>
      <c r="G41" s="68"/>
      <c r="H41" s="68"/>
      <c r="I41" s="68"/>
      <c r="J41" s="68"/>
      <c r="K41" s="68"/>
      <c r="L41" s="68"/>
      <c r="M41" s="68"/>
      <c r="N41" s="68"/>
      <c r="O41" s="69"/>
      <c r="P41" s="12">
        <f>SUM(P38:P40)</f>
        <v>0</v>
      </c>
      <c r="Q41" s="11" t="s">
        <v>7</v>
      </c>
      <c r="R41" s="3">
        <f>SUM(R38:R40)+ROUNDDOWN(SUM(T38:T40)/60,0)</f>
        <v>0</v>
      </c>
      <c r="S41" s="3" t="s">
        <v>9</v>
      </c>
      <c r="T41" s="20">
        <f>(SUM(T38:T40)/60-ROUNDDOWN(SUM(T38:T40)/60,0))*60</f>
        <v>0</v>
      </c>
      <c r="U41" s="4" t="s">
        <v>10</v>
      </c>
    </row>
    <row r="42" spans="1:24" ht="7.5" customHeight="1" thickBot="1"/>
    <row r="43" spans="1:24" ht="19.899999999999999" customHeight="1" thickTop="1" thickBot="1">
      <c r="L43" s="1" t="s">
        <v>20</v>
      </c>
      <c r="R43" s="22">
        <f>IFERROR(ROUNDDOWN((R41+T41/60)/ROUND(P41/7,2),0),0)</f>
        <v>0</v>
      </c>
      <c r="S43" s="23" t="s">
        <v>9</v>
      </c>
      <c r="T43" s="23">
        <f>IFERROR(ROUNDDOWN(((R41+T41/60)/ROUND(P41/7,2)-R43)*60,0),0)</f>
        <v>0</v>
      </c>
      <c r="U43" s="24" t="s">
        <v>10</v>
      </c>
    </row>
    <row r="44" spans="1:24" ht="7.5" customHeight="1" thickTop="1"/>
    <row r="45" spans="1:24" ht="19.899999999999999" customHeight="1" thickBot="1">
      <c r="A45" s="1" t="s">
        <v>22</v>
      </c>
      <c r="X45" s="21"/>
    </row>
    <row r="46" spans="1:24" ht="19.899999999999999" customHeight="1" thickTop="1" thickBot="1">
      <c r="B46" s="13"/>
      <c r="C46" s="63" t="s">
        <v>12</v>
      </c>
      <c r="D46" s="63"/>
      <c r="E46" s="63"/>
      <c r="F46" s="63"/>
      <c r="G46" s="63"/>
      <c r="H46" s="63"/>
      <c r="I46" s="64" t="s">
        <v>16</v>
      </c>
      <c r="J46" s="63"/>
      <c r="K46" s="64" t="s">
        <v>11</v>
      </c>
      <c r="L46" s="63"/>
      <c r="M46" s="63"/>
      <c r="N46" s="63"/>
      <c r="O46" s="63"/>
      <c r="P46" s="66"/>
      <c r="R46" s="60" t="s">
        <v>17</v>
      </c>
      <c r="S46" s="61"/>
      <c r="T46" s="61"/>
      <c r="U46" s="62"/>
    </row>
    <row r="47" spans="1:24" ht="19.899999999999999" customHeight="1" thickTop="1" thickBot="1">
      <c r="B47" s="6" t="s">
        <v>1</v>
      </c>
      <c r="C47" s="84" t="s">
        <v>13</v>
      </c>
      <c r="D47" s="85"/>
      <c r="E47" s="27"/>
      <c r="F47" s="7" t="s">
        <v>14</v>
      </c>
      <c r="G47" s="27"/>
      <c r="H47" s="7" t="s">
        <v>6</v>
      </c>
      <c r="I47" s="29"/>
      <c r="J47" s="7" t="s">
        <v>7</v>
      </c>
      <c r="K47" s="70"/>
      <c r="L47" s="71"/>
      <c r="M47" s="72" t="s">
        <v>9</v>
      </c>
      <c r="N47" s="72"/>
      <c r="O47" s="27"/>
      <c r="P47" s="8" t="s">
        <v>10</v>
      </c>
      <c r="Q47" s="2" t="s">
        <v>18</v>
      </c>
      <c r="R47" s="22">
        <f>IFERROR(ROUNDDOWN((K47+O47/60)/ROUND(I47/7,2),0),0)</f>
        <v>0</v>
      </c>
      <c r="S47" s="23" t="s">
        <v>9</v>
      </c>
      <c r="T47" s="23">
        <f>IFERROR(ROUNDDOWN(((K47+O47/60)/ROUND(I47/7,2)-R47)*60,0),0)</f>
        <v>0</v>
      </c>
      <c r="U47" s="24" t="s">
        <v>10</v>
      </c>
    </row>
    <row r="48" spans="1:24" ht="19.899999999999999" customHeight="1" thickTop="1" thickBot="1">
      <c r="B48" s="25" t="s">
        <v>2</v>
      </c>
      <c r="C48" s="97" t="s">
        <v>13</v>
      </c>
      <c r="D48" s="98"/>
      <c r="E48" s="31"/>
      <c r="F48" s="34" t="s">
        <v>14</v>
      </c>
      <c r="G48" s="31"/>
      <c r="H48" s="34" t="s">
        <v>6</v>
      </c>
      <c r="I48" s="32"/>
      <c r="J48" s="34" t="s">
        <v>7</v>
      </c>
      <c r="K48" s="99"/>
      <c r="L48" s="100"/>
      <c r="M48" s="101" t="s">
        <v>9</v>
      </c>
      <c r="N48" s="101"/>
      <c r="O48" s="31"/>
      <c r="P48" s="26" t="s">
        <v>10</v>
      </c>
      <c r="Q48" s="2" t="s">
        <v>18</v>
      </c>
      <c r="R48" s="22">
        <f t="shared" ref="R48" si="0">IFERROR(ROUNDDOWN((K48+O48/60)/ROUND(I48/7,2),0),0)</f>
        <v>0</v>
      </c>
      <c r="S48" s="23" t="s">
        <v>9</v>
      </c>
      <c r="T48" s="23">
        <f>IFERROR(ROUNDDOWN(((K48+O48/60)/ROUND(I48/7,2)-R48)*60,0),0)</f>
        <v>0</v>
      </c>
      <c r="U48" s="24" t="s">
        <v>10</v>
      </c>
    </row>
    <row r="49" spans="2:22" ht="3.75" customHeight="1"/>
    <row r="50" spans="2:22" ht="16.5" customHeight="1">
      <c r="B50" s="56" t="s">
        <v>32</v>
      </c>
      <c r="C50" s="56"/>
      <c r="D50" s="56"/>
      <c r="E50" s="56"/>
      <c r="F50" s="56"/>
      <c r="G50" s="56"/>
      <c r="H50" s="56"/>
      <c r="I50" s="56"/>
      <c r="J50" s="56"/>
      <c r="K50" s="56"/>
      <c r="L50" s="56"/>
      <c r="M50" s="56"/>
      <c r="N50" s="56"/>
      <c r="O50" s="56"/>
      <c r="P50" s="56"/>
      <c r="Q50" s="56"/>
      <c r="R50" s="56"/>
      <c r="S50" s="56"/>
      <c r="T50" s="56"/>
      <c r="U50" s="56"/>
      <c r="V50" s="56"/>
    </row>
    <row r="51" spans="2:22" ht="16.5" customHeight="1">
      <c r="B51" s="56" t="s">
        <v>28</v>
      </c>
      <c r="C51" s="56"/>
      <c r="D51" s="56"/>
      <c r="E51" s="56"/>
      <c r="F51" s="56"/>
      <c r="G51" s="56"/>
      <c r="H51" s="56"/>
      <c r="I51" s="56"/>
      <c r="J51" s="56"/>
      <c r="K51" s="56"/>
      <c r="L51" s="56"/>
      <c r="M51" s="56"/>
      <c r="N51" s="56"/>
      <c r="O51" s="56"/>
      <c r="P51" s="56"/>
      <c r="Q51" s="56"/>
      <c r="R51" s="56"/>
      <c r="S51" s="56"/>
      <c r="T51" s="56"/>
      <c r="U51" s="56"/>
      <c r="V51" s="56"/>
    </row>
    <row r="52" spans="2:22" ht="3.75" customHeight="1"/>
    <row r="53" spans="2:22" ht="19.899999999999999" customHeight="1"/>
    <row r="54" spans="2:22" ht="19.899999999999999" customHeight="1"/>
    <row r="55" spans="2:22" ht="19.899999999999999" customHeight="1"/>
    <row r="56" spans="2:22" ht="19.899999999999999" customHeight="1"/>
    <row r="57" spans="2:22" ht="19.899999999999999" customHeight="1"/>
    <row r="58" spans="2:22" ht="19.5" customHeight="1"/>
    <row r="59" spans="2:22" ht="12" customHeight="1"/>
    <row r="60" spans="2:22" ht="19.899999999999999" customHeight="1"/>
    <row r="61" spans="2:22" ht="19.899999999999999" customHeight="1"/>
    <row r="62" spans="2:22" ht="19.899999999999999" customHeight="1"/>
    <row r="63" spans="2:22" ht="19.899999999999999" customHeight="1"/>
    <row r="64" spans="2:22" ht="19.899999999999999" customHeight="1"/>
    <row r="65" ht="19.899999999999999" customHeight="1"/>
    <row r="66" ht="19.899999999999999" customHeight="1"/>
    <row r="67" ht="19.899999999999999" customHeight="1"/>
    <row r="68" ht="19.899999999999999" customHeight="1"/>
    <row r="69" ht="19.899999999999999" customHeight="1"/>
    <row r="70" ht="19.899999999999999" customHeight="1"/>
    <row r="71" ht="19.899999999999999" customHeight="1"/>
    <row r="72" ht="19.899999999999999" customHeight="1"/>
    <row r="73" ht="19.899999999999999" customHeight="1"/>
    <row r="74" ht="19.899999999999999" customHeight="1"/>
    <row r="75" ht="19.899999999999999" customHeight="1"/>
    <row r="76" ht="19.899999999999999" customHeight="1"/>
    <row r="77" ht="19.899999999999999" customHeight="1"/>
    <row r="78" ht="19.899999999999999" customHeight="1"/>
    <row r="79" ht="19.899999999999999" customHeight="1"/>
    <row r="80" ht="19.899999999999999" customHeight="1"/>
    <row r="81" ht="19.899999999999999" customHeight="1"/>
  </sheetData>
  <sheetProtection algorithmName="SHA-512" hashValue="tJb3Z7M0GWUkgshT9QKo/nsSN1T7fxkm6y6aQy8e4NcxnnN4e3SKy6xgktvt2+Gsk9oGKX7MBToBCAKdOtWCAQ==" saltValue="9kc4kmULiNJ82rDwWTDMAw==" spinCount="100000" sheet="1" objects="1" scenarios="1"/>
  <mergeCells count="51">
    <mergeCell ref="C40:D40"/>
    <mergeCell ref="C47:D47"/>
    <mergeCell ref="C48:D48"/>
    <mergeCell ref="K48:L48"/>
    <mergeCell ref="M48:N48"/>
    <mergeCell ref="C5:J5"/>
    <mergeCell ref="R5:U5"/>
    <mergeCell ref="I6:J6"/>
    <mergeCell ref="C38:D38"/>
    <mergeCell ref="C39:D39"/>
    <mergeCell ref="C22:J22"/>
    <mergeCell ref="K22:P22"/>
    <mergeCell ref="R22:U22"/>
    <mergeCell ref="I23:J23"/>
    <mergeCell ref="K23:L23"/>
    <mergeCell ref="M23:N23"/>
    <mergeCell ref="I24:J24"/>
    <mergeCell ref="K24:L24"/>
    <mergeCell ref="M24:N24"/>
    <mergeCell ref="A1:V1"/>
    <mergeCell ref="R18:U18"/>
    <mergeCell ref="I19:J19"/>
    <mergeCell ref="C18:J18"/>
    <mergeCell ref="K18:P18"/>
    <mergeCell ref="R14:U14"/>
    <mergeCell ref="I15:J15"/>
    <mergeCell ref="C14:J14"/>
    <mergeCell ref="K14:P14"/>
    <mergeCell ref="K5:N5"/>
    <mergeCell ref="O5:P5"/>
    <mergeCell ref="I10:J10"/>
    <mergeCell ref="K9:N9"/>
    <mergeCell ref="O9:P9"/>
    <mergeCell ref="C9:J9"/>
    <mergeCell ref="R9:U9"/>
    <mergeCell ref="B50:V50"/>
    <mergeCell ref="B51:V51"/>
    <mergeCell ref="C28:I28"/>
    <mergeCell ref="R28:U28"/>
    <mergeCell ref="C32:I32"/>
    <mergeCell ref="R32:U32"/>
    <mergeCell ref="C37:O37"/>
    <mergeCell ref="P37:Q37"/>
    <mergeCell ref="R37:U37"/>
    <mergeCell ref="C41:O41"/>
    <mergeCell ref="C46:H46"/>
    <mergeCell ref="I46:J46"/>
    <mergeCell ref="K46:P46"/>
    <mergeCell ref="R46:U46"/>
    <mergeCell ref="K47:L47"/>
    <mergeCell ref="M47:N47"/>
  </mergeCells>
  <phoneticPr fontId="1"/>
  <conditionalFormatting sqref="C6">
    <cfRule type="cellIs" dxfId="79" priority="84" operator="lessThan">
      <formula>0</formula>
    </cfRule>
    <cfRule type="containsBlanks" dxfId="78" priority="83">
      <formula>LEN(TRIM(C6))=0</formula>
    </cfRule>
    <cfRule type="containsBlanks" dxfId="77" priority="82">
      <formula>LEN(TRIM(C6))=0</formula>
    </cfRule>
  </conditionalFormatting>
  <conditionalFormatting sqref="C10">
    <cfRule type="cellIs" dxfId="76" priority="72" operator="lessThan">
      <formula>0</formula>
    </cfRule>
    <cfRule type="containsBlanks" dxfId="75" priority="71">
      <formula>LEN(TRIM(C10))=0</formula>
    </cfRule>
    <cfRule type="containsBlanks" dxfId="74" priority="70">
      <formula>LEN(TRIM(C10))=0</formula>
    </cfRule>
  </conditionalFormatting>
  <conditionalFormatting sqref="C15">
    <cfRule type="cellIs" dxfId="73" priority="63" operator="lessThan">
      <formula>0</formula>
    </cfRule>
    <cfRule type="containsBlanks" dxfId="72" priority="62">
      <formula>LEN(TRIM(C15))=0</formula>
    </cfRule>
    <cfRule type="containsBlanks" dxfId="71" priority="61">
      <formula>LEN(TRIM(C15))=0</formula>
    </cfRule>
  </conditionalFormatting>
  <conditionalFormatting sqref="C19">
    <cfRule type="cellIs" dxfId="70" priority="52" operator="lessThan">
      <formula>0</formula>
    </cfRule>
    <cfRule type="containsBlanks" dxfId="69" priority="50">
      <formula>LEN(TRIM(C19))=0</formula>
    </cfRule>
    <cfRule type="containsBlanks" dxfId="68" priority="51">
      <formula>LEN(TRIM(C19))=0</formula>
    </cfRule>
  </conditionalFormatting>
  <conditionalFormatting sqref="C23:C24">
    <cfRule type="containsBlanks" dxfId="67" priority="7">
      <formula>LEN(TRIM(C23))=0</formula>
    </cfRule>
    <cfRule type="containsBlanks" dxfId="66" priority="8">
      <formula>LEN(TRIM(C23))=0</formula>
    </cfRule>
    <cfRule type="cellIs" dxfId="65" priority="9" operator="lessThan">
      <formula>0</formula>
    </cfRule>
  </conditionalFormatting>
  <conditionalFormatting sqref="D29">
    <cfRule type="containsBlanks" dxfId="64" priority="15">
      <formula>LEN(TRIM(D29))=0</formula>
    </cfRule>
  </conditionalFormatting>
  <conditionalFormatting sqref="D33">
    <cfRule type="containsBlanks" dxfId="63" priority="13">
      <formula>LEN(TRIM(D33))=0</formula>
    </cfRule>
  </conditionalFormatting>
  <conditionalFormatting sqref="E38:E40">
    <cfRule type="containsBlanks" dxfId="62" priority="152">
      <formula>LEN(TRIM(E38))=0</formula>
    </cfRule>
  </conditionalFormatting>
  <conditionalFormatting sqref="E47:E48">
    <cfRule type="containsBlanks" dxfId="61" priority="143">
      <formula>LEN(TRIM(E47))=0</formula>
    </cfRule>
  </conditionalFormatting>
  <conditionalFormatting sqref="F6">
    <cfRule type="cellIs" dxfId="60" priority="81" operator="lessThan">
      <formula>0</formula>
    </cfRule>
    <cfRule type="containsBlanks" dxfId="59" priority="80">
      <formula>LEN(TRIM(F6))=0</formula>
    </cfRule>
    <cfRule type="containsBlanks" dxfId="58" priority="79">
      <formula>LEN(TRIM(F6))=0</formula>
    </cfRule>
  </conditionalFormatting>
  <conditionalFormatting sqref="F10">
    <cfRule type="cellIs" dxfId="57" priority="69" operator="lessThan">
      <formula>0</formula>
    </cfRule>
    <cfRule type="containsBlanks" dxfId="56" priority="68">
      <formula>LEN(TRIM(F10))=0</formula>
    </cfRule>
    <cfRule type="containsBlanks" dxfId="55" priority="67">
      <formula>LEN(TRIM(F10))=0</formula>
    </cfRule>
  </conditionalFormatting>
  <conditionalFormatting sqref="F15">
    <cfRule type="containsBlanks" dxfId="54" priority="58">
      <formula>LEN(TRIM(F15))=0</formula>
    </cfRule>
    <cfRule type="containsBlanks" dxfId="53" priority="59">
      <formula>LEN(TRIM(F15))=0</formula>
    </cfRule>
    <cfRule type="cellIs" dxfId="52" priority="60" operator="lessThan">
      <formula>0</formula>
    </cfRule>
  </conditionalFormatting>
  <conditionalFormatting sqref="F19">
    <cfRule type="cellIs" dxfId="51" priority="49" operator="lessThan">
      <formula>0</formula>
    </cfRule>
    <cfRule type="containsBlanks" dxfId="50" priority="48">
      <formula>LEN(TRIM(F19))=0</formula>
    </cfRule>
    <cfRule type="containsBlanks" dxfId="49" priority="47">
      <formula>LEN(TRIM(F19))=0</formula>
    </cfRule>
  </conditionalFormatting>
  <conditionalFormatting sqref="F23:F24">
    <cfRule type="cellIs" dxfId="48" priority="6" operator="lessThan">
      <formula>0</formula>
    </cfRule>
    <cfRule type="containsBlanks" dxfId="47" priority="5">
      <formula>LEN(TRIM(F23))=0</formula>
    </cfRule>
    <cfRule type="containsBlanks" dxfId="46" priority="4">
      <formula>LEN(TRIM(F23))=0</formula>
    </cfRule>
  </conditionalFormatting>
  <conditionalFormatting sqref="G29">
    <cfRule type="containsBlanks" dxfId="45" priority="14">
      <formula>LEN(TRIM(G29))=0</formula>
    </cfRule>
  </conditionalFormatting>
  <conditionalFormatting sqref="G33">
    <cfRule type="containsBlanks" dxfId="44" priority="12">
      <formula>LEN(TRIM(G33))=0</formula>
    </cfRule>
  </conditionalFormatting>
  <conditionalFormatting sqref="G38:G40">
    <cfRule type="cellIs" dxfId="43" priority="155" operator="lessThan">
      <formula>0</formula>
    </cfRule>
    <cfRule type="containsBlanks" dxfId="42" priority="154">
      <formula>LEN(TRIM(G38))=0</formula>
    </cfRule>
    <cfRule type="containsBlanks" dxfId="41" priority="153">
      <formula>LEN(TRIM(G38))=0</formula>
    </cfRule>
  </conditionalFormatting>
  <conditionalFormatting sqref="G47:G48">
    <cfRule type="containsBlanks" dxfId="40" priority="141">
      <formula>LEN(TRIM(G47))=0</formula>
    </cfRule>
    <cfRule type="cellIs" dxfId="39" priority="142" operator="lessThan">
      <formula>0</formula>
    </cfRule>
    <cfRule type="containsBlanks" dxfId="38" priority="140">
      <formula>LEN(TRIM(G47))=0</formula>
    </cfRule>
  </conditionalFormatting>
  <conditionalFormatting sqref="H6">
    <cfRule type="cellIs" dxfId="37" priority="78" operator="lessThan">
      <formula>0</formula>
    </cfRule>
    <cfRule type="containsBlanks" dxfId="36" priority="77">
      <formula>LEN(TRIM(H6))=0</formula>
    </cfRule>
    <cfRule type="containsBlanks" dxfId="35" priority="76">
      <formula>LEN(TRIM(H6))=0</formula>
    </cfRule>
  </conditionalFormatting>
  <conditionalFormatting sqref="H10">
    <cfRule type="containsBlanks" dxfId="34" priority="65">
      <formula>LEN(TRIM(H10))=0</formula>
    </cfRule>
    <cfRule type="cellIs" dxfId="33" priority="66" operator="lessThan">
      <formula>0</formula>
    </cfRule>
    <cfRule type="containsBlanks" dxfId="32" priority="64">
      <formula>LEN(TRIM(H10))=0</formula>
    </cfRule>
  </conditionalFormatting>
  <conditionalFormatting sqref="H15">
    <cfRule type="containsBlanks" dxfId="31" priority="55">
      <formula>LEN(TRIM(H15))=0</formula>
    </cfRule>
    <cfRule type="containsBlanks" dxfId="30" priority="56">
      <formula>LEN(TRIM(H15))=0</formula>
    </cfRule>
    <cfRule type="cellIs" dxfId="29" priority="57" operator="lessThan">
      <formula>0</formula>
    </cfRule>
  </conditionalFormatting>
  <conditionalFormatting sqref="H19">
    <cfRule type="cellIs" dxfId="28" priority="46" operator="lessThan">
      <formula>0</formula>
    </cfRule>
    <cfRule type="containsBlanks" dxfId="27" priority="45">
      <formula>LEN(TRIM(H19))=0</formula>
    </cfRule>
    <cfRule type="containsBlanks" dxfId="26" priority="44">
      <formula>LEN(TRIM(H19))=0</formula>
    </cfRule>
  </conditionalFormatting>
  <conditionalFormatting sqref="H23:H24">
    <cfRule type="cellIs" dxfId="25" priority="3" operator="lessThan">
      <formula>0</formula>
    </cfRule>
    <cfRule type="containsBlanks" dxfId="24" priority="1">
      <formula>LEN(TRIM(H23))=0</formula>
    </cfRule>
    <cfRule type="containsBlanks" dxfId="23" priority="2">
      <formula>LEN(TRIM(H23))=0</formula>
    </cfRule>
  </conditionalFormatting>
  <conditionalFormatting sqref="I38:I40">
    <cfRule type="containsBlanks" dxfId="22" priority="148">
      <formula>LEN(TRIM(I38))=0</formula>
    </cfRule>
  </conditionalFormatting>
  <conditionalFormatting sqref="I47:I48">
    <cfRule type="containsBlanks" dxfId="21" priority="139">
      <formula>LEN(TRIM(I47))=0</formula>
    </cfRule>
  </conditionalFormatting>
  <conditionalFormatting sqref="K6">
    <cfRule type="containsBlanks" dxfId="20" priority="85">
      <formula>LEN(TRIM(K6))=0</formula>
    </cfRule>
  </conditionalFormatting>
  <conditionalFormatting sqref="K10">
    <cfRule type="containsBlanks" dxfId="19" priority="73">
      <formula>LEN(TRIM(K10))=0</formula>
    </cfRule>
  </conditionalFormatting>
  <conditionalFormatting sqref="K23:K24">
    <cfRule type="containsBlanks" dxfId="18" priority="11">
      <formula>LEN(TRIM(K23))=0</formula>
    </cfRule>
  </conditionalFormatting>
  <conditionalFormatting sqref="K47:K48">
    <cfRule type="containsBlanks" dxfId="17" priority="138">
      <formula>LEN(TRIM(K47))=0</formula>
    </cfRule>
  </conditionalFormatting>
  <conditionalFormatting sqref="L15">
    <cfRule type="containsBlanks" dxfId="16" priority="54">
      <formula>LEN(TRIM(L15))=0</formula>
    </cfRule>
  </conditionalFormatting>
  <conditionalFormatting sqref="L19">
    <cfRule type="containsBlanks" dxfId="15" priority="43">
      <formula>LEN(TRIM(L19))=0</formula>
    </cfRule>
  </conditionalFormatting>
  <conditionalFormatting sqref="L38:L40">
    <cfRule type="containsBlanks" dxfId="14" priority="149">
      <formula>LEN(TRIM(L38))=0</formula>
    </cfRule>
    <cfRule type="containsBlanks" dxfId="13" priority="150">
      <formula>LEN(TRIM(L38))=0</formula>
    </cfRule>
    <cfRule type="cellIs" dxfId="12" priority="151" operator="lessThan">
      <formula>0</formula>
    </cfRule>
  </conditionalFormatting>
  <conditionalFormatting sqref="M6">
    <cfRule type="containsBlanks" dxfId="11" priority="87">
      <formula>LEN(TRIM(M6))=0</formula>
    </cfRule>
  </conditionalFormatting>
  <conditionalFormatting sqref="M10">
    <cfRule type="containsBlanks" dxfId="10" priority="74">
      <formula>LEN(TRIM(M10))=0</formula>
    </cfRule>
  </conditionalFormatting>
  <conditionalFormatting sqref="N38:N40">
    <cfRule type="containsBlanks" dxfId="9" priority="147">
      <formula>LEN(TRIM(N38))=0</formula>
    </cfRule>
  </conditionalFormatting>
  <conditionalFormatting sqref="O6">
    <cfRule type="containsBlanks" dxfId="8" priority="97">
      <formula>LEN(TRIM(O6))=0</formula>
    </cfRule>
  </conditionalFormatting>
  <conditionalFormatting sqref="O10">
    <cfRule type="containsBlanks" dxfId="7" priority="75">
      <formula>LEN(TRIM(O10))=0</formula>
    </cfRule>
  </conditionalFormatting>
  <conditionalFormatting sqref="O15">
    <cfRule type="containsBlanks" dxfId="6" priority="53">
      <formula>LEN(TRIM(O15))=0</formula>
    </cfRule>
  </conditionalFormatting>
  <conditionalFormatting sqref="O19">
    <cfRule type="containsBlanks" dxfId="5" priority="42">
      <formula>LEN(TRIM(O19))=0</formula>
    </cfRule>
  </conditionalFormatting>
  <conditionalFormatting sqref="O23:O24">
    <cfRule type="containsBlanks" dxfId="4" priority="10">
      <formula>LEN(TRIM(O23))=0</formula>
    </cfRule>
  </conditionalFormatting>
  <conditionalFormatting sqref="O47:O48">
    <cfRule type="containsBlanks" dxfId="3" priority="137">
      <formula>LEN(TRIM(O47))=0</formula>
    </cfRule>
  </conditionalFormatting>
  <conditionalFormatting sqref="P38:P40">
    <cfRule type="containsBlanks" dxfId="2" priority="146">
      <formula>LEN(TRIM(P38))=0</formula>
    </cfRule>
  </conditionalFormatting>
  <conditionalFormatting sqref="R38:R40">
    <cfRule type="containsBlanks" dxfId="1" priority="145">
      <formula>LEN(TRIM(R38))=0</formula>
    </cfRule>
  </conditionalFormatting>
  <conditionalFormatting sqref="T38:T40">
    <cfRule type="containsBlanks" dxfId="0" priority="144">
      <formula>LEN(TRIM(T38))=0</formula>
    </cfRule>
  </conditionalFormatting>
  <dataValidations count="8">
    <dataValidation type="list" allowBlank="1" showInputMessage="1" showErrorMessage="1" sqref="G38:G40 L38:L40 G47:G48 C6 F6 H6 C10 F10 H10 C15 F15 H15 C19 F19 H19 F23:F24 H23:H24 C23:C24" xr:uid="{E18D48A4-D892-4F54-AB0C-573330085035}">
      <formula1>"1,2,3,4,5,6,7,8,9,10,11,12"</formula1>
    </dataValidation>
    <dataValidation type="whole" allowBlank="1" showInputMessage="1" showErrorMessage="1" sqref="E38:E40 E47:E48" xr:uid="{9B43DD14-7C92-4E83-A12D-B94E84033563}">
      <formula1>1</formula1>
      <formula2>99</formula2>
    </dataValidation>
    <dataValidation type="list" allowBlank="1" showInputMessage="1" showErrorMessage="1" sqref="I38:I40 N38:N40" xr:uid="{EACCED0B-DF5F-46BC-9E4E-D507C5F2DC55}">
      <formula1>"1,2,3,4,5,6,7,8,9,10,11,12,13,14,15,16,17,18,19,20,21,22,23,24,25,26,27,28,29,30,31"</formula1>
    </dataValidation>
    <dataValidation type="list" allowBlank="1" showInputMessage="1" showErrorMessage="1" sqref="P38:P40 I47:I48" xr:uid="{6A78C31C-AF57-497F-9C88-6EF8F33EA8CA}">
      <formula1>"28,29,30,31"</formula1>
    </dataValidation>
    <dataValidation type="whole" allowBlank="1" showInputMessage="1" showErrorMessage="1" sqref="R38:R40 K47:K48 K6 L15 K10 L19 D29 D33" xr:uid="{3746CBDB-82E7-4361-B548-01A626FEA599}">
      <formula1>0</formula1>
      <formula2>999</formula2>
    </dataValidation>
    <dataValidation type="whole" allowBlank="1" showInputMessage="1" showErrorMessage="1" sqref="T38:T40 O47:O48 O15 M6 M10 O19 G29 G33 O23:O24" xr:uid="{28CF3C28-F44B-4831-8BD8-F0BCB1A310A5}">
      <formula1>0</formula1>
      <formula2>59</formula2>
    </dataValidation>
    <dataValidation type="list" allowBlank="1" showInputMessage="1" showErrorMessage="1" sqref="O10 O6" xr:uid="{7D03AD5A-2346-4041-AFAF-D64E6D9A299A}">
      <formula1>"1,2,3,4,5,6"</formula1>
    </dataValidation>
    <dataValidation type="whole" allowBlank="1" showInputMessage="1" showErrorMessage="1" sqref="K23:L24" xr:uid="{81921CBB-86E6-4D5A-90C3-F33D3B1626D9}">
      <formula1>0</formula1>
      <formula2>9999</formula2>
    </dataValidation>
  </dataValidations>
  <printOptions horizontalCentered="1"/>
  <pageMargins left="0.70866141732283472" right="0.70866141732283472" top="0.74803149606299213" bottom="0.74803149606299213" header="0.31496062992125984" footer="0.31496062992125984"/>
  <pageSetup paperSize="9" scale="71"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6103242DC2A9741863F42E8BA454556" ma:contentTypeVersion="16" ma:contentTypeDescription="新しいドキュメントを作成します。" ma:contentTypeScope="" ma:versionID="06cb48ee345ccecf75057121f8095481">
  <xsd:schema xmlns:xsd="http://www.w3.org/2001/XMLSchema" xmlns:xs="http://www.w3.org/2001/XMLSchema" xmlns:p="http://schemas.microsoft.com/office/2006/metadata/properties" xmlns:ns2="684c1c50-4c80-4870-89b5-879dfb1bab37" xmlns:ns3="263dbbe5-076b-4606-a03b-9598f5f2f35a" targetNamespace="http://schemas.microsoft.com/office/2006/metadata/properties" ma:root="true" ma:fieldsID="bd384226d0aebff1d8b45dd8fb2c241d" ns2:_="" ns3:_="">
    <xsd:import namespace="684c1c50-4c80-4870-89b5-879dfb1bab37"/>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4c1c50-4c80-4870-89b5-879dfb1bab37"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_Flow_SignoffStatus" ma:index="22" nillable="true" ma:displayName="承認の状態" ma:internalName="_x0024_Resources_x003a_core_x002c_Signoff_Status">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886476a-c4c7-4fa5-8655-0d18e4df2ac2}"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_Flow_SignoffStatus xmlns="684c1c50-4c80-4870-89b5-879dfb1bab37" xsi:nil="true"/>
    <Owner xmlns="684c1c50-4c80-4870-89b5-879dfb1bab37">
      <UserInfo>
        <DisplayName/>
        <AccountId xsi:nil="true"/>
        <AccountType/>
      </UserInfo>
    </Owner>
    <lcf76f155ced4ddcb4097134ff3c332f xmlns="684c1c50-4c80-4870-89b5-879dfb1bab3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7E15E5-92C1-4D6C-8406-B0420E061F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4c1c50-4c80-4870-89b5-879dfb1bab37"/>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CD71741-96A6-48DD-93FE-582BF65379C6}">
  <ds:schemaRefs>
    <ds:schemaRef ds:uri="263dbbe5-076b-4606-a03b-9598f5f2f35a"/>
    <ds:schemaRef ds:uri="http://purl.org/dc/terms/"/>
    <ds:schemaRef ds:uri="http://purl.org/dc/elements/1.1/"/>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684c1c50-4c80-4870-89b5-879dfb1bab37"/>
    <ds:schemaRef ds:uri="http://purl.org/dc/dcmitype/"/>
  </ds:schemaRefs>
</ds:datastoreItem>
</file>

<file path=customXml/itemProps3.xml><?xml version="1.0" encoding="utf-8"?>
<ds:datastoreItem xmlns:ds="http://schemas.openxmlformats.org/officeDocument/2006/customXml" ds:itemID="{6D9E374E-54EB-46DA-80A0-11F4FF0F09B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0x010100C6103242DC2A9741863F42E8BA454556</vt:lpwstr>
  </property>
  <property fmtid="{D5CDD505-2E9C-101B-9397-08002B2CF9AE}" pid="3" name="MediaServiceImageTags">
    <vt:lpwstr/>
  </property>
</Properties>
</file>