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codeName="ThisWorkbook"/>
  <xr:revisionPtr revIDLastSave="914" documentId="8_{7B3F852C-C071-4A6D-87A3-A735C467F8C4}" xr6:coauthVersionLast="47" xr6:coauthVersionMax="47" xr10:uidLastSave="{743821CE-229C-4E5F-B18B-EB6B522DDAC3}"/>
  <bookViews>
    <workbookView xWindow="-120" yWindow="-16320" windowWidth="29040" windowHeight="15720" xr2:uid="{00000000-000D-0000-FFFF-FFFF00000000}"/>
  </bookViews>
  <sheets>
    <sheet name="様式第６号（４）" sheetId="2" r:id="rId1"/>
    <sheet name="プルダウン" sheetId="4" state="hidden" r:id="rId2"/>
  </sheets>
  <definedNames>
    <definedName name="_xlnm.Print_Area" localSheetId="0">'様式第６号（４）'!$A$1:$AF$28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7" i="2" l="1"/>
  <c r="AO16" i="2"/>
  <c r="AO10" i="2"/>
  <c r="AO8" i="2"/>
  <c r="AO9" i="2"/>
  <c r="AO15" i="2"/>
  <c r="AO14" i="2"/>
  <c r="AO13" i="2"/>
  <c r="AO12" i="2"/>
  <c r="AO11" i="2"/>
  <c r="W7" i="2" l="1"/>
  <c r="AE7" i="2" s="1"/>
  <c r="Z7" i="2"/>
  <c r="Z8" i="2"/>
  <c r="Z9" i="2"/>
  <c r="Z10" i="2"/>
  <c r="Z11" i="2"/>
  <c r="Z12" i="2"/>
  <c r="Z13" i="2"/>
  <c r="Z14" i="2"/>
  <c r="Z15" i="2"/>
  <c r="Z16" i="2"/>
  <c r="W16" i="2"/>
  <c r="W8" i="2"/>
  <c r="W9" i="2"/>
  <c r="W10" i="2"/>
  <c r="W11" i="2"/>
  <c r="W12" i="2"/>
  <c r="W13" i="2"/>
  <c r="W14" i="2"/>
  <c r="W15" i="2"/>
  <c r="V16" i="2"/>
  <c r="V15" i="2"/>
  <c r="V9" i="2"/>
  <c r="V10" i="2"/>
  <c r="V11" i="2"/>
  <c r="V12" i="2"/>
  <c r="V13" i="2"/>
  <c r="V14" i="2"/>
  <c r="V8" i="2"/>
  <c r="R8" i="2"/>
  <c r="V7" i="2"/>
  <c r="R7" i="2"/>
  <c r="U16" i="2"/>
  <c r="U8" i="2"/>
  <c r="U9" i="2"/>
  <c r="U10" i="2"/>
  <c r="U11" i="2"/>
  <c r="U12" i="2"/>
  <c r="U13" i="2"/>
  <c r="U14" i="2"/>
  <c r="U15" i="2"/>
  <c r="U7" i="2"/>
  <c r="R16" i="2"/>
  <c r="R9" i="2"/>
  <c r="R10" i="2"/>
  <c r="R11" i="2"/>
  <c r="R12" i="2"/>
  <c r="R13" i="2"/>
  <c r="R14" i="2"/>
  <c r="R15" i="2"/>
  <c r="Q16" i="2"/>
  <c r="Q9" i="2"/>
  <c r="Q10" i="2"/>
  <c r="Q11" i="2"/>
  <c r="Q12" i="2"/>
  <c r="Q13" i="2"/>
  <c r="Q14" i="2"/>
  <c r="Q15" i="2"/>
  <c r="Q8" i="2"/>
  <c r="Q7" i="2"/>
  <c r="AB16" i="2" l="1"/>
  <c r="AD16" i="2" s="1"/>
  <c r="AE16" i="2"/>
  <c r="AB15" i="2"/>
  <c r="AD15" i="2" s="1"/>
  <c r="AE15" i="2"/>
  <c r="AB14" i="2"/>
  <c r="AD14" i="2" s="1"/>
  <c r="AE14" i="2"/>
  <c r="AB13" i="2"/>
  <c r="AD13" i="2" s="1"/>
  <c r="AE13" i="2"/>
  <c r="AB12" i="2"/>
  <c r="AD12" i="2" s="1"/>
  <c r="AE12" i="2"/>
  <c r="AB11" i="2"/>
  <c r="AD11" i="2" s="1"/>
  <c r="AE11" i="2"/>
  <c r="AB10" i="2"/>
  <c r="AD10" i="2" s="1"/>
  <c r="AE10" i="2"/>
  <c r="AB9" i="2"/>
  <c r="AD9" i="2" s="1"/>
  <c r="AE9" i="2"/>
  <c r="AB8" i="2"/>
  <c r="AD8" i="2" s="1"/>
  <c r="AE8" i="2"/>
  <c r="AB7" i="2"/>
  <c r="AF14" i="2" l="1"/>
  <c r="AF8" i="2"/>
  <c r="AF10" i="2"/>
  <c r="AD7" i="2"/>
  <c r="AF7" i="2" s="1"/>
  <c r="AF13" i="2"/>
  <c r="AF15" i="2"/>
  <c r="AF16" i="2"/>
  <c r="AF12" i="2"/>
  <c r="AF11" i="2"/>
  <c r="AF9" i="2"/>
  <c r="AF17"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 authorId="0" shapeId="0" xr:uid="{E9966B64-3BBF-4D5A-A16D-2E26D4AC1866}">
      <text>
        <r>
          <rPr>
            <b/>
            <sz val="28"/>
            <color indexed="81"/>
            <rFont val="MS P ゴシック"/>
            <family val="3"/>
            <charset val="128"/>
          </rPr>
          <t>赤色に着色されているセルに入力してください。
（青色のセルは自動入力されます。）</t>
        </r>
      </text>
    </comment>
  </commentList>
</comments>
</file>

<file path=xl/sharedStrings.xml><?xml version="1.0" encoding="utf-8"?>
<sst xmlns="http://schemas.openxmlformats.org/spreadsheetml/2006/main" count="96" uniqueCount="49">
  <si>
    <t>出向元事業所賃金補助額・負担額調書</t>
    <rPh sb="0" eb="2">
      <t>シュッコウ</t>
    </rPh>
    <rPh sb="2" eb="3">
      <t>モト</t>
    </rPh>
    <rPh sb="3" eb="6">
      <t>ジギョウショ</t>
    </rPh>
    <rPh sb="6" eb="8">
      <t>チンギン</t>
    </rPh>
    <rPh sb="8" eb="10">
      <t>ホジョ</t>
    </rPh>
    <rPh sb="10" eb="11">
      <t>ガク</t>
    </rPh>
    <rPh sb="12" eb="14">
      <t>フタン</t>
    </rPh>
    <rPh sb="14" eb="15">
      <t>ガク</t>
    </rPh>
    <rPh sb="15" eb="17">
      <t>チョウショ</t>
    </rPh>
    <phoneticPr fontId="1"/>
  </si>
  <si>
    <t>※様式下部の記載要領を読んで記載すること。</t>
    <rPh sb="1" eb="3">
      <t>ヨウシキ</t>
    </rPh>
    <rPh sb="3" eb="5">
      <t>カブ</t>
    </rPh>
    <rPh sb="6" eb="8">
      <t>キサイ</t>
    </rPh>
    <rPh sb="8" eb="10">
      <t>ヨウリョウ</t>
    </rPh>
    <rPh sb="11" eb="12">
      <t>ヨ</t>
    </rPh>
    <rPh sb="14" eb="16">
      <t>キサイ</t>
    </rPh>
    <phoneticPr fontId="1"/>
  </si>
  <si>
    <r>
      <t xml:space="preserve">①出向先事業所
</t>
    </r>
    <r>
      <rPr>
        <sz val="8"/>
        <rFont val="游ゴシック"/>
        <family val="3"/>
        <charset val="128"/>
        <scheme val="minor"/>
      </rPr>
      <t>※名称のみで可</t>
    </r>
    <rPh sb="1" eb="4">
      <t>シュッコウサキ</t>
    </rPh>
    <rPh sb="4" eb="7">
      <t>ジギョウショ</t>
    </rPh>
    <rPh sb="9" eb="11">
      <t>メイショウ</t>
    </rPh>
    <rPh sb="14" eb="15">
      <t>カ</t>
    </rPh>
    <phoneticPr fontId="3"/>
  </si>
  <si>
    <t>②出向労働者氏名</t>
    <rPh sb="1" eb="6">
      <t>シュッコウロウドウシャ</t>
    </rPh>
    <rPh sb="6" eb="8">
      <t>シメイ</t>
    </rPh>
    <phoneticPr fontId="1"/>
  </si>
  <si>
    <r>
      <t xml:space="preserve">③被保険者番号
</t>
    </r>
    <r>
      <rPr>
        <sz val="8"/>
        <rFont val="游ゴシック"/>
        <family val="3"/>
        <charset val="128"/>
        <scheme val="minor"/>
      </rPr>
      <t>（４桁－６桁－１桁）</t>
    </r>
    <rPh sb="1" eb="5">
      <t>ヒホケンシャ</t>
    </rPh>
    <rPh sb="5" eb="7">
      <t>バンゴウ</t>
    </rPh>
    <rPh sb="10" eb="11">
      <t>ケタ</t>
    </rPh>
    <rPh sb="13" eb="14">
      <t>ケタ</t>
    </rPh>
    <rPh sb="16" eb="17">
      <t>ケタ</t>
    </rPh>
    <phoneticPr fontId="1"/>
  </si>
  <si>
    <t>④支給対象期初日</t>
    <rPh sb="1" eb="8">
      <t>シキュウタイショウキショニチ</t>
    </rPh>
    <phoneticPr fontId="1"/>
  </si>
  <si>
    <t>⑤支給対象期末日</t>
    <rPh sb="1" eb="3">
      <t>シキュウ</t>
    </rPh>
    <rPh sb="3" eb="5">
      <t>タイショウ</t>
    </rPh>
    <rPh sb="5" eb="6">
      <t>キ</t>
    </rPh>
    <rPh sb="6" eb="8">
      <t>マツジツ</t>
    </rPh>
    <phoneticPr fontId="1"/>
  </si>
  <si>
    <t>⑥支給対象期の日数</t>
    <rPh sb="1" eb="3">
      <t>シキュウ</t>
    </rPh>
    <rPh sb="3" eb="6">
      <t>タイショウキ</t>
    </rPh>
    <rPh sb="7" eb="9">
      <t>ニッスウ</t>
    </rPh>
    <phoneticPr fontId="1"/>
  </si>
  <si>
    <t>⑦労働日に通常支払われる賃金の額</t>
    <rPh sb="1" eb="4">
      <t>ロウドウビ</t>
    </rPh>
    <rPh sb="5" eb="7">
      <t>ツウジョウ</t>
    </rPh>
    <rPh sb="7" eb="9">
      <t>シハラ</t>
    </rPh>
    <rPh sb="12" eb="14">
      <t>チンギン</t>
    </rPh>
    <rPh sb="15" eb="16">
      <t>ガク</t>
    </rPh>
    <phoneticPr fontId="1"/>
  </si>
  <si>
    <t>⑧記載要領４により
算定した額（円）</t>
    <rPh sb="1" eb="3">
      <t>キサイ</t>
    </rPh>
    <rPh sb="3" eb="5">
      <t>ヨウリョウ</t>
    </rPh>
    <rPh sb="10" eb="12">
      <t>サンテイ</t>
    </rPh>
    <rPh sb="14" eb="15">
      <t>ガク</t>
    </rPh>
    <rPh sb="16" eb="17">
      <t>エン</t>
    </rPh>
    <phoneticPr fontId="1"/>
  </si>
  <si>
    <t>⑨記載要領５により算定した額（円）</t>
    <rPh sb="1" eb="3">
      <t>キサイ</t>
    </rPh>
    <rPh sb="3" eb="5">
      <t>ヨウリョウ</t>
    </rPh>
    <rPh sb="9" eb="11">
      <t>サンテイ</t>
    </rPh>
    <rPh sb="13" eb="14">
      <t>ガク</t>
    </rPh>
    <rPh sb="15" eb="16">
      <t>エン</t>
    </rPh>
    <phoneticPr fontId="1"/>
  </si>
  <si>
    <t>⑩助成率</t>
    <rPh sb="1" eb="3">
      <t>ジョセイ</t>
    </rPh>
    <rPh sb="3" eb="4">
      <t>リツ</t>
    </rPh>
    <phoneticPr fontId="1"/>
  </si>
  <si>
    <t>⑪記載要領７により算定した額（円）</t>
    <rPh sb="1" eb="5">
      <t>キサイヨウリョウ</t>
    </rPh>
    <rPh sb="9" eb="11">
      <t>サンテイ</t>
    </rPh>
    <rPh sb="13" eb="14">
      <t>ガク</t>
    </rPh>
    <rPh sb="15" eb="16">
      <t>エン</t>
    </rPh>
    <phoneticPr fontId="1"/>
  </si>
  <si>
    <t>⑫記載要領８により算定した額（円）</t>
    <rPh sb="1" eb="5">
      <t>キサイヨウリョウ</t>
    </rPh>
    <rPh sb="9" eb="11">
      <t>サンテイ</t>
    </rPh>
    <rPh sb="13" eb="14">
      <t>ガク</t>
    </rPh>
    <rPh sb="15" eb="16">
      <t>エン</t>
    </rPh>
    <phoneticPr fontId="1"/>
  </si>
  <si>
    <t>⑬記載要領９により算定した額（円）
（支給対象補填額）</t>
    <rPh sb="1" eb="5">
      <t>キサイヨウリョウ</t>
    </rPh>
    <rPh sb="9" eb="11">
      <t>サンテイ</t>
    </rPh>
    <rPh sb="13" eb="14">
      <t>ガク</t>
    </rPh>
    <rPh sb="15" eb="16">
      <t>エン</t>
    </rPh>
    <rPh sb="19" eb="21">
      <t>シキュウ</t>
    </rPh>
    <rPh sb="21" eb="23">
      <t>タイショウ</t>
    </rPh>
    <rPh sb="23" eb="26">
      <t>ホテンガク</t>
    </rPh>
    <phoneticPr fontId="1"/>
  </si>
  <si>
    <t>イ（円）</t>
    <rPh sb="2" eb="3">
      <t>エン</t>
    </rPh>
    <phoneticPr fontId="1"/>
  </si>
  <si>
    <t>ロ（円）</t>
    <rPh sb="2" eb="3">
      <t>エン</t>
    </rPh>
    <phoneticPr fontId="1"/>
  </si>
  <si>
    <t>ハ（％）</t>
    <phoneticPr fontId="1"/>
  </si>
  <si>
    <t>ー</t>
    <phoneticPr fontId="1"/>
  </si>
  <si>
    <t>年</t>
    <rPh sb="0" eb="1">
      <t>ネン</t>
    </rPh>
    <phoneticPr fontId="1"/>
  </si>
  <si>
    <t>助成率</t>
    <rPh sb="0" eb="3">
      <t>ジョセイリツ</t>
    </rPh>
    <phoneticPr fontId="1"/>
  </si>
  <si>
    <t>雇用保険手当日額</t>
    <rPh sb="0" eb="2">
      <t>コヨウ</t>
    </rPh>
    <rPh sb="2" eb="4">
      <t>ホケン</t>
    </rPh>
    <rPh sb="4" eb="6">
      <t>テアテ</t>
    </rPh>
    <rPh sb="6" eb="8">
      <t>ニチガク</t>
    </rPh>
    <phoneticPr fontId="1"/>
  </si>
  <si>
    <t>合計</t>
    <rPh sb="0" eb="2">
      <t>ゴウケイ</t>
    </rPh>
    <phoneticPr fontId="1"/>
  </si>
  <si>
    <t>【記載要領】</t>
    <rPh sb="1" eb="3">
      <t>キサイ</t>
    </rPh>
    <rPh sb="3" eb="5">
      <t>ヨウリョウ</t>
    </rPh>
    <phoneticPr fontId="1"/>
  </si>
  <si>
    <t>適用期間初日</t>
    <rPh sb="0" eb="4">
      <t>テキヨウキカン</t>
    </rPh>
    <rPh sb="4" eb="6">
      <t>ショニチ</t>
    </rPh>
    <phoneticPr fontId="1"/>
  </si>
  <si>
    <t>適用期間末日</t>
    <rPh sb="0" eb="2">
      <t>テキヨウ</t>
    </rPh>
    <rPh sb="2" eb="4">
      <t>キカン</t>
    </rPh>
    <rPh sb="4" eb="6">
      <t>マツジツ</t>
    </rPh>
    <phoneticPr fontId="1"/>
  </si>
  <si>
    <t>基本手当日額</t>
    <rPh sb="0" eb="2">
      <t>キホン</t>
    </rPh>
    <rPh sb="2" eb="4">
      <t>テアテ</t>
    </rPh>
    <rPh sb="4" eb="6">
      <t>ニチガク</t>
    </rPh>
    <phoneticPr fontId="1"/>
  </si>
  <si>
    <t>　②欄以下は、出向先事業所ごとに上からまとめて記載してください。</t>
    <rPh sb="2" eb="3">
      <t>ラン</t>
    </rPh>
    <rPh sb="3" eb="5">
      <t>イカ</t>
    </rPh>
    <rPh sb="7" eb="10">
      <t>シュッコウサキ</t>
    </rPh>
    <rPh sb="10" eb="13">
      <t>ジギョウショ</t>
    </rPh>
    <rPh sb="16" eb="17">
      <t>ウエ</t>
    </rPh>
    <rPh sb="23" eb="25">
      <t>キサイ</t>
    </rPh>
    <phoneticPr fontId="1"/>
  </si>
  <si>
    <t>　本助成金等の対象となる出向の終了後６か月以内に当該労働者を再度出向させるものであった場合、当該労働者の出向は本助成金の支給対象とならないため、記載しないよう留意ください。</t>
    <rPh sb="1" eb="5">
      <t>ホンジョセイキン</t>
    </rPh>
    <rPh sb="5" eb="6">
      <t>トウ</t>
    </rPh>
    <rPh sb="7" eb="9">
      <t>タイショウ</t>
    </rPh>
    <rPh sb="12" eb="14">
      <t>シュッコウ</t>
    </rPh>
    <rPh sb="15" eb="18">
      <t>シュウリョウゴ</t>
    </rPh>
    <rPh sb="20" eb="21">
      <t>ゲツ</t>
    </rPh>
    <rPh sb="21" eb="23">
      <t>イナイ</t>
    </rPh>
    <rPh sb="24" eb="26">
      <t>トウガイ</t>
    </rPh>
    <rPh sb="26" eb="29">
      <t>ロウドウシャ</t>
    </rPh>
    <rPh sb="30" eb="32">
      <t>サイド</t>
    </rPh>
    <rPh sb="32" eb="34">
      <t>シュッコウ</t>
    </rPh>
    <rPh sb="43" eb="45">
      <t>バアイ</t>
    </rPh>
    <rPh sb="46" eb="48">
      <t>トウガイ</t>
    </rPh>
    <rPh sb="48" eb="51">
      <t>ロウドウシャ</t>
    </rPh>
    <rPh sb="52" eb="54">
      <t>シュッコウ</t>
    </rPh>
    <rPh sb="55" eb="56">
      <t>ホン</t>
    </rPh>
    <rPh sb="56" eb="59">
      <t>ジョセイキン</t>
    </rPh>
    <rPh sb="60" eb="62">
      <t>シキュウ</t>
    </rPh>
    <rPh sb="62" eb="64">
      <t>タイショウ</t>
    </rPh>
    <rPh sb="72" eb="74">
      <t>キサイ</t>
    </rPh>
    <rPh sb="79" eb="81">
      <t>リュウイ</t>
    </rPh>
    <phoneticPr fontId="1"/>
  </si>
  <si>
    <t>　⑦イ欄及びロ欄は、それぞれ次の方法によって算出した額を記載してください。なお、イ欄、ロ欄及びハ欄は小数点を切り上げとしてください。
・イ欄の額＝【当該出向労働者の出向開始日の前日における時間外等の割増賃金の算定の基準となる１時間当たりの賃金】×【当該出向労働者の出向開始日前１週間の総所定労働時間数÷当該出向労働者の出向開始日前１週間の総所定労働日数】
・ロ欄の額＝【当該出向労働者の当該支給対象期の末日における時間外等の割増賃金の算定の基礎となる１時間当たりの賃金の額】×【当該出向労働者の支給対象期の末日前１週間の総所定労働時間数÷当該出向労働者の支給対象期の末日前１週間の総所定労働日数】
※ただし、当該出向労働者が支給対象期の中途で出向が終了した場合は、ロ欄の額は以下となります。
・ロ欄の額＝【当該出向労働者の当該出向終了日における時間外等の割増賃金の算定の基礎となる１時間当たりの賃金の額】×【当該出向労働者の出向終了日前１週間の総所定労働時間数÷当該出向労働者の出向終了日前１週間の総所定労働日数】
・ハ欄　（⑦ロ欄÷⑦イ欄）×100で算出することで％表記としてください。</t>
    <rPh sb="3" eb="4">
      <t>ラン</t>
    </rPh>
    <rPh sb="4" eb="5">
      <t>オヨ</t>
    </rPh>
    <rPh sb="7" eb="8">
      <t>ラン</t>
    </rPh>
    <rPh sb="14" eb="15">
      <t>ツギ</t>
    </rPh>
    <rPh sb="16" eb="18">
      <t>ホウホウ</t>
    </rPh>
    <rPh sb="22" eb="24">
      <t>サンシュツ</t>
    </rPh>
    <rPh sb="26" eb="27">
      <t>ガク</t>
    </rPh>
    <rPh sb="28" eb="30">
      <t>キサイ</t>
    </rPh>
    <rPh sb="41" eb="42">
      <t>ラン</t>
    </rPh>
    <rPh sb="44" eb="45">
      <t>ラン</t>
    </rPh>
    <rPh sb="45" eb="46">
      <t>オヨ</t>
    </rPh>
    <rPh sb="48" eb="49">
      <t>ラン</t>
    </rPh>
    <rPh sb="50" eb="53">
      <t>ショウスウテン</t>
    </rPh>
    <rPh sb="54" eb="55">
      <t>キ</t>
    </rPh>
    <rPh sb="56" eb="57">
      <t>ア</t>
    </rPh>
    <rPh sb="70" eb="71">
      <t>ラン</t>
    </rPh>
    <rPh sb="72" eb="73">
      <t>ガク</t>
    </rPh>
    <rPh sb="75" eb="77">
      <t>トウガイ</t>
    </rPh>
    <rPh sb="77" eb="79">
      <t>シュッコウ</t>
    </rPh>
    <rPh sb="79" eb="82">
      <t>ロウドウシャ</t>
    </rPh>
    <rPh sb="83" eb="85">
      <t>シュッコウ</t>
    </rPh>
    <rPh sb="85" eb="88">
      <t>カイシビ</t>
    </rPh>
    <rPh sb="89" eb="91">
      <t>ゼンジツ</t>
    </rPh>
    <rPh sb="95" eb="98">
      <t>ジカンガイ</t>
    </rPh>
    <rPh sb="98" eb="99">
      <t>トウ</t>
    </rPh>
    <rPh sb="100" eb="102">
      <t>ワリマシ</t>
    </rPh>
    <rPh sb="102" eb="104">
      <t>チンギン</t>
    </rPh>
    <rPh sb="105" eb="107">
      <t>サンテイ</t>
    </rPh>
    <rPh sb="108" eb="110">
      <t>キジュン</t>
    </rPh>
    <rPh sb="114" eb="116">
      <t>ジカン</t>
    </rPh>
    <rPh sb="116" eb="117">
      <t>ア</t>
    </rPh>
    <rPh sb="120" eb="122">
      <t>チンギン</t>
    </rPh>
    <rPh sb="125" eb="132">
      <t>トウガイシュッコウロウドウシャ</t>
    </rPh>
    <rPh sb="133" eb="135">
      <t>シュッコウ</t>
    </rPh>
    <rPh sb="135" eb="138">
      <t>カイシビ</t>
    </rPh>
    <rPh sb="138" eb="139">
      <t>マエ</t>
    </rPh>
    <rPh sb="140" eb="142">
      <t>シュウカン</t>
    </rPh>
    <rPh sb="143" eb="144">
      <t>ソウ</t>
    </rPh>
    <rPh sb="144" eb="146">
      <t>ショテイ</t>
    </rPh>
    <rPh sb="146" eb="148">
      <t>ロウドウ</t>
    </rPh>
    <rPh sb="148" eb="151">
      <t>ジカンスウ</t>
    </rPh>
    <rPh sb="152" eb="154">
      <t>トウガイ</t>
    </rPh>
    <rPh sb="154" eb="159">
      <t>シュッコウロウドウシャ</t>
    </rPh>
    <rPh sb="160" eb="166">
      <t>シュッコウカイシビマエ</t>
    </rPh>
    <rPh sb="167" eb="169">
      <t>シュウカン</t>
    </rPh>
    <rPh sb="170" eb="171">
      <t>ソウ</t>
    </rPh>
    <rPh sb="171" eb="173">
      <t>ショテイ</t>
    </rPh>
    <rPh sb="173" eb="175">
      <t>ロウドウ</t>
    </rPh>
    <rPh sb="175" eb="177">
      <t>ニッスウ</t>
    </rPh>
    <rPh sb="182" eb="183">
      <t>ラン</t>
    </rPh>
    <rPh sb="184" eb="185">
      <t>ガク</t>
    </rPh>
    <rPh sb="187" eb="189">
      <t>トウガイ</t>
    </rPh>
    <rPh sb="189" eb="191">
      <t>シュッコウ</t>
    </rPh>
    <rPh sb="191" eb="194">
      <t>ロウドウシャ</t>
    </rPh>
    <rPh sb="195" eb="197">
      <t>トウガイ</t>
    </rPh>
    <rPh sb="197" eb="202">
      <t>シキュウタイショウキ</t>
    </rPh>
    <rPh sb="203" eb="205">
      <t>マツジツ</t>
    </rPh>
    <rPh sb="209" eb="212">
      <t>ジカンガイ</t>
    </rPh>
    <rPh sb="212" eb="213">
      <t>トウ</t>
    </rPh>
    <rPh sb="214" eb="216">
      <t>ワリマシ</t>
    </rPh>
    <rPh sb="216" eb="218">
      <t>チンギン</t>
    </rPh>
    <rPh sb="219" eb="221">
      <t>サンテイ</t>
    </rPh>
    <rPh sb="222" eb="224">
      <t>キソ</t>
    </rPh>
    <rPh sb="228" eb="230">
      <t>ジカン</t>
    </rPh>
    <rPh sb="230" eb="231">
      <t>ア</t>
    </rPh>
    <rPh sb="234" eb="236">
      <t>チンギン</t>
    </rPh>
    <rPh sb="237" eb="238">
      <t>ガク</t>
    </rPh>
    <rPh sb="241" eb="243">
      <t>トウガイ</t>
    </rPh>
    <rPh sb="243" eb="245">
      <t>シュッコウ</t>
    </rPh>
    <rPh sb="245" eb="247">
      <t>ロウドウ</t>
    </rPh>
    <rPh sb="247" eb="248">
      <t>モノ</t>
    </rPh>
    <rPh sb="249" eb="251">
      <t>シキュウ</t>
    </rPh>
    <rPh sb="251" eb="254">
      <t>タイショウキ</t>
    </rPh>
    <rPh sb="255" eb="257">
      <t>マツジツ</t>
    </rPh>
    <rPh sb="259" eb="261">
      <t>シュウカン</t>
    </rPh>
    <rPh sb="262" eb="263">
      <t>ソウ</t>
    </rPh>
    <rPh sb="263" eb="265">
      <t>ショテイ</t>
    </rPh>
    <rPh sb="265" eb="267">
      <t>ロウドウ</t>
    </rPh>
    <rPh sb="267" eb="270">
      <t>ジカンスウ</t>
    </rPh>
    <rPh sb="271" eb="273">
      <t>トウガイ</t>
    </rPh>
    <rPh sb="273" eb="275">
      <t>シュッコウ</t>
    </rPh>
    <rPh sb="275" eb="278">
      <t>ロウドウシャ</t>
    </rPh>
    <rPh sb="279" eb="281">
      <t>シキュウ</t>
    </rPh>
    <rPh sb="281" eb="284">
      <t>タイショウキ</t>
    </rPh>
    <rPh sb="285" eb="287">
      <t>マツジツ</t>
    </rPh>
    <rPh sb="289" eb="291">
      <t>シュウカン</t>
    </rPh>
    <rPh sb="292" eb="293">
      <t>ソウ</t>
    </rPh>
    <rPh sb="293" eb="295">
      <t>ショテイ</t>
    </rPh>
    <rPh sb="295" eb="297">
      <t>ロウドウ</t>
    </rPh>
    <rPh sb="297" eb="299">
      <t>ニッスウ</t>
    </rPh>
    <rPh sb="306" eb="308">
      <t>トウガイ</t>
    </rPh>
    <rPh sb="308" eb="310">
      <t>シュッコウ</t>
    </rPh>
    <rPh sb="310" eb="313">
      <t>ロウドウシャ</t>
    </rPh>
    <rPh sb="314" eb="316">
      <t>シキュウ</t>
    </rPh>
    <rPh sb="316" eb="319">
      <t>タイショウキ</t>
    </rPh>
    <rPh sb="320" eb="322">
      <t>チュウト</t>
    </rPh>
    <rPh sb="323" eb="325">
      <t>シュッコウ</t>
    </rPh>
    <rPh sb="326" eb="328">
      <t>シュウリョウ</t>
    </rPh>
    <rPh sb="330" eb="332">
      <t>バアイ</t>
    </rPh>
    <rPh sb="335" eb="336">
      <t>ラン</t>
    </rPh>
    <rPh sb="337" eb="338">
      <t>ガク</t>
    </rPh>
    <rPh sb="339" eb="341">
      <t>イカ</t>
    </rPh>
    <rPh sb="350" eb="351">
      <t>ラン</t>
    </rPh>
    <rPh sb="352" eb="353">
      <t>ガク</t>
    </rPh>
    <rPh sb="355" eb="357">
      <t>トウガイ</t>
    </rPh>
    <rPh sb="357" eb="359">
      <t>シュッコウ</t>
    </rPh>
    <rPh sb="359" eb="362">
      <t>ロウドウシャ</t>
    </rPh>
    <rPh sb="363" eb="365">
      <t>トウガイ</t>
    </rPh>
    <rPh sb="365" eb="367">
      <t>シュッコウ</t>
    </rPh>
    <rPh sb="367" eb="370">
      <t>シュウリョウビ</t>
    </rPh>
    <rPh sb="374" eb="377">
      <t>ジカンガイ</t>
    </rPh>
    <rPh sb="377" eb="378">
      <t>トウ</t>
    </rPh>
    <rPh sb="379" eb="381">
      <t>ワリマシ</t>
    </rPh>
    <rPh sb="381" eb="383">
      <t>チンギン</t>
    </rPh>
    <rPh sb="384" eb="386">
      <t>サンテイ</t>
    </rPh>
    <rPh sb="387" eb="389">
      <t>キソ</t>
    </rPh>
    <rPh sb="393" eb="395">
      <t>ジカン</t>
    </rPh>
    <rPh sb="395" eb="396">
      <t>ア</t>
    </rPh>
    <rPh sb="399" eb="401">
      <t>チンギン</t>
    </rPh>
    <rPh sb="402" eb="403">
      <t>ガク</t>
    </rPh>
    <rPh sb="406" eb="408">
      <t>トウガイ</t>
    </rPh>
    <rPh sb="408" eb="410">
      <t>シュッコウ</t>
    </rPh>
    <rPh sb="410" eb="413">
      <t>ロウドウシャ</t>
    </rPh>
    <rPh sb="414" eb="416">
      <t>シュッコウ</t>
    </rPh>
    <rPh sb="416" eb="419">
      <t>シュウリョウビ</t>
    </rPh>
    <rPh sb="419" eb="420">
      <t>マエ</t>
    </rPh>
    <rPh sb="421" eb="423">
      <t>シュウカン</t>
    </rPh>
    <rPh sb="424" eb="425">
      <t>ソウ</t>
    </rPh>
    <rPh sb="425" eb="427">
      <t>ショテイ</t>
    </rPh>
    <rPh sb="427" eb="429">
      <t>ロウドウ</t>
    </rPh>
    <rPh sb="429" eb="431">
      <t>ジカン</t>
    </rPh>
    <rPh sb="431" eb="432">
      <t>スウ</t>
    </rPh>
    <rPh sb="433" eb="435">
      <t>トウガイ</t>
    </rPh>
    <rPh sb="435" eb="440">
      <t>シュッコウロウドウシャ</t>
    </rPh>
    <rPh sb="441" eb="446">
      <t>シュッコウシュウリョウビ</t>
    </rPh>
    <rPh sb="446" eb="447">
      <t>マエ</t>
    </rPh>
    <rPh sb="448" eb="450">
      <t>シュウカン</t>
    </rPh>
    <rPh sb="451" eb="452">
      <t>ソウ</t>
    </rPh>
    <rPh sb="452" eb="454">
      <t>ショテイ</t>
    </rPh>
    <rPh sb="454" eb="456">
      <t>ロウドウ</t>
    </rPh>
    <rPh sb="456" eb="458">
      <t>ニッスウ</t>
    </rPh>
    <rPh sb="463" eb="464">
      <t>ラン</t>
    </rPh>
    <rPh sb="468" eb="469">
      <t>ラン</t>
    </rPh>
    <rPh sb="472" eb="473">
      <t>ラン</t>
    </rPh>
    <rPh sb="479" eb="481">
      <t>サンシュツ</t>
    </rPh>
    <rPh sb="487" eb="489">
      <t>ヒョウキ</t>
    </rPh>
    <phoneticPr fontId="1"/>
  </si>
  <si>
    <r>
      <t xml:space="preserve">　⑧欄には以下AとBのどちらか該当する方で算定して記入してください。
</t>
    </r>
    <r>
      <rPr>
        <u/>
        <sz val="14"/>
        <rFont val="ＭＳ 明朝"/>
        <family val="1"/>
        <charset val="128"/>
      </rPr>
      <t xml:space="preserve">■A 出向元事業所から賃金補助のある場合（A型またはB型の場合）
</t>
    </r>
    <r>
      <rPr>
        <sz val="14"/>
        <rFont val="ＭＳ 明朝"/>
        <family val="1"/>
        <charset val="128"/>
      </rPr>
      <t xml:space="preserve">　⑧欄には、出向元事業主が出向先事業主に対して出向労働者の賃金（臨時に支払われた賃金及び３か月を超える期間ごとに支払われる賃金を除く。）について補助した額のうち支給対象期（当該出向労働者が支給対象期の中途で出向を終了した場合には、支給対象期の初日から出向終了日までの間。）において出向労働者の賃金に補填された額（その合計は、様式第６号（２）の⑥欄の合計と一致するもの。）を記載してください。
　なお、出向元事業主が出向先に対して賃金の一部を補助するとともに、出向元事業主と出向先事業主の両方が賃金を支払う場合（B型の場合）は、上記で計算した額と、様式第６号（２）の⑨欄の額（e）を合算した額を⑧欄には記載してください。
</t>
    </r>
    <r>
      <rPr>
        <u/>
        <sz val="14"/>
        <rFont val="ＭＳ 明朝"/>
        <family val="1"/>
        <charset val="128"/>
      </rPr>
      <t>■B 出向元事業所から賃金支給のある場合（C型またはD型）</t>
    </r>
    <r>
      <rPr>
        <sz val="14"/>
        <rFont val="ＭＳ 明朝"/>
        <family val="1"/>
        <charset val="128"/>
      </rPr>
      <t xml:space="preserve">
　⑧欄には、出向元事業主が当該支給対象期（当該出向労働者が支給対象期の中途で出向を終了した場合には、支給対象期の初日から出向終了日までの間）における出向労働者の賃金（臨時に支払われた賃金及び３か月を超える期間ごとに支払われる賃金を除く。）として支払った額のうち出向元事業主の負担額（その合計は様式第６号（２）の⑨欄の合計と一致するもの。）を記載してください。</t>
    </r>
    <rPh sb="2" eb="3">
      <t>ラン</t>
    </rPh>
    <rPh sb="5" eb="7">
      <t>イカ</t>
    </rPh>
    <rPh sb="15" eb="17">
      <t>ガイトウ</t>
    </rPh>
    <rPh sb="19" eb="20">
      <t>ホウ</t>
    </rPh>
    <rPh sb="21" eb="23">
      <t>サンテイ</t>
    </rPh>
    <rPh sb="25" eb="27">
      <t>キニュウ</t>
    </rPh>
    <rPh sb="39" eb="41">
      <t>シュッコウ</t>
    </rPh>
    <rPh sb="41" eb="42">
      <t>モト</t>
    </rPh>
    <rPh sb="42" eb="45">
      <t>ジギョウショ</t>
    </rPh>
    <rPh sb="47" eb="49">
      <t>チンギン</t>
    </rPh>
    <rPh sb="49" eb="51">
      <t>ホジョ</t>
    </rPh>
    <rPh sb="54" eb="56">
      <t>バアイ</t>
    </rPh>
    <rPh sb="58" eb="59">
      <t>ガタ</t>
    </rPh>
    <rPh sb="63" eb="64">
      <t>ガタ</t>
    </rPh>
    <rPh sb="65" eb="67">
      <t>バアイ</t>
    </rPh>
    <rPh sb="71" eb="72">
      <t>ラン</t>
    </rPh>
    <rPh sb="75" eb="77">
      <t>シュッコウ</t>
    </rPh>
    <rPh sb="77" eb="78">
      <t>モト</t>
    </rPh>
    <rPh sb="78" eb="81">
      <t>ジギョウヌシ</t>
    </rPh>
    <rPh sb="82" eb="85">
      <t>シュッコウサキ</t>
    </rPh>
    <rPh sb="85" eb="88">
      <t>ジギョウヌシ</t>
    </rPh>
    <rPh sb="89" eb="90">
      <t>タイ</t>
    </rPh>
    <rPh sb="196" eb="198">
      <t>シュウリョウ</t>
    </rPh>
    <rPh sb="255" eb="257">
      <t>キサイ</t>
    </rPh>
    <rPh sb="269" eb="272">
      <t>シュッコウモト</t>
    </rPh>
    <rPh sb="327" eb="329">
      <t>バアイ</t>
    </rPh>
    <rPh sb="342" eb="345">
      <t>ヨウシキダイ</t>
    </rPh>
    <rPh sb="346" eb="347">
      <t>ゴウ</t>
    </rPh>
    <rPh sb="352" eb="353">
      <t>ラン</t>
    </rPh>
    <rPh sb="354" eb="355">
      <t>ガク</t>
    </rPh>
    <rPh sb="359" eb="361">
      <t>ガッサン</t>
    </rPh>
    <rPh sb="363" eb="364">
      <t>ガク</t>
    </rPh>
    <rPh sb="366" eb="367">
      <t>ラン</t>
    </rPh>
    <rPh sb="369" eb="371">
      <t>キサイ</t>
    </rPh>
    <rPh sb="383" eb="386">
      <t>ジギョウショ</t>
    </rPh>
    <rPh sb="388" eb="390">
      <t>チンギン</t>
    </rPh>
    <rPh sb="390" eb="392">
      <t>シキュウ</t>
    </rPh>
    <rPh sb="395" eb="397">
      <t>バアイ</t>
    </rPh>
    <rPh sb="402" eb="403">
      <t>ガタ</t>
    </rPh>
    <rPh sb="407" eb="408">
      <t>ガタ</t>
    </rPh>
    <rPh sb="409" eb="410">
      <t>ラン</t>
    </rPh>
    <rPh sb="413" eb="416">
      <t>シュッコウモト</t>
    </rPh>
    <rPh sb="416" eb="419">
      <t>ジギョウヌシ</t>
    </rPh>
    <rPh sb="420" eb="422">
      <t>トウガイ</t>
    </rPh>
    <rPh sb="422" eb="424">
      <t>シキュウ</t>
    </rPh>
    <rPh sb="424" eb="427">
      <t>タイショウキ</t>
    </rPh>
    <rPh sb="428" eb="430">
      <t>トウガイ</t>
    </rPh>
    <rPh sb="430" eb="432">
      <t>シュッコウ</t>
    </rPh>
    <rPh sb="432" eb="435">
      <t>ロウドウシャ</t>
    </rPh>
    <rPh sb="436" eb="438">
      <t>シキュウ</t>
    </rPh>
    <rPh sb="438" eb="441">
      <t>タイショウキ</t>
    </rPh>
    <rPh sb="442" eb="444">
      <t>チュウト</t>
    </rPh>
    <rPh sb="445" eb="447">
      <t>シュッコウ</t>
    </rPh>
    <rPh sb="448" eb="450">
      <t>シュウリョウ</t>
    </rPh>
    <rPh sb="452" eb="454">
      <t>バアイ</t>
    </rPh>
    <rPh sb="457" eb="459">
      <t>シキュウ</t>
    </rPh>
    <rPh sb="459" eb="462">
      <t>タイショウキ</t>
    </rPh>
    <rPh sb="463" eb="465">
      <t>ショニチ</t>
    </rPh>
    <rPh sb="465" eb="466">
      <t>ヒ</t>
    </rPh>
    <rPh sb="481" eb="483">
      <t>シュッコウ</t>
    </rPh>
    <rPh sb="483" eb="486">
      <t>ロウドウシャ</t>
    </rPh>
    <rPh sb="487" eb="489">
      <t>チンギン</t>
    </rPh>
    <rPh sb="490" eb="492">
      <t>リンジ</t>
    </rPh>
    <rPh sb="493" eb="495">
      <t>シハラ</t>
    </rPh>
    <rPh sb="498" eb="500">
      <t>チンギン</t>
    </rPh>
    <rPh sb="500" eb="501">
      <t>オヨ</t>
    </rPh>
    <rPh sb="504" eb="505">
      <t>ゲツ</t>
    </rPh>
    <rPh sb="506" eb="507">
      <t>コ</t>
    </rPh>
    <rPh sb="509" eb="511">
      <t>キカン</t>
    </rPh>
    <rPh sb="514" eb="516">
      <t>シハラ</t>
    </rPh>
    <rPh sb="519" eb="521">
      <t>チンギン</t>
    </rPh>
    <rPh sb="522" eb="523">
      <t>ノゾ</t>
    </rPh>
    <rPh sb="529" eb="531">
      <t>シハラ</t>
    </rPh>
    <rPh sb="533" eb="534">
      <t>ガク</t>
    </rPh>
    <rPh sb="537" eb="539">
      <t>シュッコウ</t>
    </rPh>
    <rPh sb="539" eb="540">
      <t>モト</t>
    </rPh>
    <rPh sb="540" eb="543">
      <t>ジギョウヌシ</t>
    </rPh>
    <rPh sb="544" eb="546">
      <t>フタン</t>
    </rPh>
    <rPh sb="550" eb="552">
      <t>ゴウケイ</t>
    </rPh>
    <rPh sb="553" eb="555">
      <t>ヨウシキ</t>
    </rPh>
    <rPh sb="555" eb="556">
      <t>ダイ</t>
    </rPh>
    <rPh sb="557" eb="558">
      <t>ゴウ</t>
    </rPh>
    <rPh sb="563" eb="564">
      <t>ラン</t>
    </rPh>
    <rPh sb="565" eb="567">
      <t>ゴウケイ</t>
    </rPh>
    <rPh sb="568" eb="570">
      <t>イッチ</t>
    </rPh>
    <rPh sb="577" eb="579">
      <t>キサイ</t>
    </rPh>
    <phoneticPr fontId="1"/>
  </si>
  <si>
    <t>　⑨欄には、⑦イ欄×⑥欄×330/365×１/２によって算出した金額を記載してください。（小数点以下は切り捨てとしてください。）。</t>
    <rPh sb="2" eb="3">
      <t>ラン</t>
    </rPh>
    <rPh sb="8" eb="9">
      <t>ラン</t>
    </rPh>
    <rPh sb="11" eb="12">
      <t>ラン</t>
    </rPh>
    <rPh sb="28" eb="30">
      <t>サンシュツ</t>
    </rPh>
    <rPh sb="32" eb="34">
      <t>キンガク</t>
    </rPh>
    <rPh sb="35" eb="37">
      <t>キサイ</t>
    </rPh>
    <rPh sb="45" eb="48">
      <t>ショウスウテン</t>
    </rPh>
    <rPh sb="48" eb="50">
      <t>イカ</t>
    </rPh>
    <rPh sb="51" eb="52">
      <t>キ</t>
    </rPh>
    <rPh sb="53" eb="54">
      <t>ス</t>
    </rPh>
    <phoneticPr fontId="1"/>
  </si>
  <si>
    <t>　⑩欄には、以下から該当する助成率を選択してください。
・通常制度
中小企業：２/３　大企業１/２
・令和６年能登半島地震に伴う特例措置を利用している事業主で、新潟県、富山県、石川県及び福井県の区域内の事業所
中小企業：４/５　大企業２/３
※能登半島地震豪雨・半島過疎臨時特例においては出向の助成率の引上げはありませんので、中小企業：２/３、大企業：１/２となります。</t>
    <rPh sb="2" eb="3">
      <t>ラン</t>
    </rPh>
    <rPh sb="6" eb="8">
      <t>イカ</t>
    </rPh>
    <rPh sb="10" eb="12">
      <t>ガイトウ</t>
    </rPh>
    <rPh sb="14" eb="17">
      <t>ジョセイリツ</t>
    </rPh>
    <rPh sb="18" eb="20">
      <t>センタク</t>
    </rPh>
    <rPh sb="30" eb="32">
      <t>ツウジョウ</t>
    </rPh>
    <rPh sb="32" eb="34">
      <t>セイド</t>
    </rPh>
    <rPh sb="35" eb="37">
      <t>チュウショウ</t>
    </rPh>
    <rPh sb="37" eb="39">
      <t>キギョウ</t>
    </rPh>
    <rPh sb="44" eb="47">
      <t>ダイキギョウ</t>
    </rPh>
    <rPh sb="53" eb="55">
      <t>レイワ</t>
    </rPh>
    <rPh sb="56" eb="57">
      <t>ネン</t>
    </rPh>
    <rPh sb="57" eb="59">
      <t>ノト</t>
    </rPh>
    <rPh sb="59" eb="61">
      <t>ハントウ</t>
    </rPh>
    <rPh sb="61" eb="63">
      <t>ジシン</t>
    </rPh>
    <rPh sb="64" eb="65">
      <t>トモナ</t>
    </rPh>
    <rPh sb="66" eb="68">
      <t>トクレイ</t>
    </rPh>
    <rPh sb="68" eb="70">
      <t>ソチ</t>
    </rPh>
    <rPh sb="71" eb="73">
      <t>リヨウ</t>
    </rPh>
    <rPh sb="77" eb="80">
      <t>ジギョウヌシ</t>
    </rPh>
    <rPh sb="82" eb="84">
      <t>ニイガタ</t>
    </rPh>
    <rPh sb="84" eb="85">
      <t>ケン</t>
    </rPh>
    <rPh sb="86" eb="88">
      <t>トヤマ</t>
    </rPh>
    <rPh sb="88" eb="89">
      <t>ケン</t>
    </rPh>
    <rPh sb="90" eb="92">
      <t>イシカワ</t>
    </rPh>
    <rPh sb="92" eb="93">
      <t>ケン</t>
    </rPh>
    <rPh sb="93" eb="94">
      <t>オヨ</t>
    </rPh>
    <rPh sb="95" eb="98">
      <t>フクイケン</t>
    </rPh>
    <rPh sb="99" eb="101">
      <t>クイキ</t>
    </rPh>
    <rPh sb="101" eb="102">
      <t>ナイ</t>
    </rPh>
    <rPh sb="103" eb="106">
      <t>ジギョウショ</t>
    </rPh>
    <rPh sb="107" eb="111">
      <t>チュウショウキギョウ</t>
    </rPh>
    <rPh sb="116" eb="119">
      <t>ダイキギョウ</t>
    </rPh>
    <rPh sb="125" eb="133">
      <t>ノトハントウジシンゴウウ</t>
    </rPh>
    <rPh sb="134" eb="142">
      <t>ハントウカソリンジトクレイ</t>
    </rPh>
    <rPh sb="147" eb="149">
      <t>シュッコウ</t>
    </rPh>
    <rPh sb="150" eb="153">
      <t>ジョセイリツ</t>
    </rPh>
    <rPh sb="154" eb="155">
      <t>ヒ</t>
    </rPh>
    <rPh sb="155" eb="156">
      <t>ア</t>
    </rPh>
    <rPh sb="166" eb="170">
      <t>チュウショウキギョウ</t>
    </rPh>
    <rPh sb="175" eb="178">
      <t>ダイキギョウ</t>
    </rPh>
    <phoneticPr fontId="1"/>
  </si>
  <si>
    <t>　⑪欄には、（⑧欄と⑨欄のいずれか低い方）×⑩欄の助成率によって算出した金額を記載してください。（小数点以下は切り捨てとしてください。）。</t>
    <rPh sb="2" eb="3">
      <t>ラン</t>
    </rPh>
    <rPh sb="8" eb="9">
      <t>ラン</t>
    </rPh>
    <rPh sb="11" eb="12">
      <t>ラン</t>
    </rPh>
    <rPh sb="17" eb="18">
      <t>ヒク</t>
    </rPh>
    <rPh sb="19" eb="20">
      <t>ホウ</t>
    </rPh>
    <rPh sb="23" eb="24">
      <t>ラン</t>
    </rPh>
    <rPh sb="25" eb="28">
      <t>ジョセイリツ</t>
    </rPh>
    <rPh sb="32" eb="34">
      <t>サンシュツ</t>
    </rPh>
    <rPh sb="36" eb="38">
      <t>キンガク</t>
    </rPh>
    <rPh sb="39" eb="41">
      <t>キサイ</t>
    </rPh>
    <rPh sb="49" eb="54">
      <t>ショウスウテンイカ</t>
    </rPh>
    <rPh sb="55" eb="56">
      <t>キ</t>
    </rPh>
    <rPh sb="57" eb="58">
      <t>ス</t>
    </rPh>
    <phoneticPr fontId="1"/>
  </si>
  <si>
    <t>　⑬欄には、⑪欄と⑫欄のいずれか低い方の金額を記載してください。</t>
    <rPh sb="2" eb="3">
      <t>ラン</t>
    </rPh>
    <rPh sb="7" eb="8">
      <t>ラン</t>
    </rPh>
    <rPh sb="10" eb="11">
      <t>ラン</t>
    </rPh>
    <rPh sb="16" eb="17">
      <t>ヒク</t>
    </rPh>
    <rPh sb="18" eb="19">
      <t>ホウ</t>
    </rPh>
    <rPh sb="20" eb="22">
      <t>キンガク</t>
    </rPh>
    <rPh sb="23" eb="25">
      <t>キサイ</t>
    </rPh>
    <phoneticPr fontId="1"/>
  </si>
  <si>
    <t>小売業・サービス業・飲食店・卸売業・その他</t>
    <rPh sb="0" eb="3">
      <t>コウリギョウ</t>
    </rPh>
    <rPh sb="8" eb="9">
      <t>ギョウ</t>
    </rPh>
    <rPh sb="10" eb="12">
      <t>インショク</t>
    </rPh>
    <rPh sb="12" eb="13">
      <t>ミセ</t>
    </rPh>
    <rPh sb="14" eb="17">
      <t>オロシウリギョウ</t>
    </rPh>
    <rPh sb="20" eb="21">
      <t>ホカ</t>
    </rPh>
    <phoneticPr fontId="1"/>
  </si>
  <si>
    <t>事業所内／事業所外</t>
    <rPh sb="0" eb="3">
      <t>ジギョウショ</t>
    </rPh>
    <rPh sb="3" eb="4">
      <t>ナイ</t>
    </rPh>
    <rPh sb="5" eb="8">
      <t>ジギョウショ</t>
    </rPh>
    <rPh sb="8" eb="9">
      <t>ガイ</t>
    </rPh>
    <phoneticPr fontId="1"/>
  </si>
  <si>
    <t>普通</t>
    <rPh sb="0" eb="2">
      <t>フツウ</t>
    </rPh>
    <phoneticPr fontId="1"/>
  </si>
  <si>
    <t>小売業</t>
    <rPh sb="0" eb="3">
      <t>コウリギョウ</t>
    </rPh>
    <phoneticPr fontId="1"/>
  </si>
  <si>
    <t>事業所内</t>
    <rPh sb="0" eb="3">
      <t>ジギョウショ</t>
    </rPh>
    <rPh sb="3" eb="4">
      <t>ナイ</t>
    </rPh>
    <phoneticPr fontId="1"/>
  </si>
  <si>
    <t>当座</t>
    <rPh sb="0" eb="2">
      <t>トウザ</t>
    </rPh>
    <phoneticPr fontId="1"/>
  </si>
  <si>
    <t>サービス業</t>
    <rPh sb="4" eb="5">
      <t>ギョウ</t>
    </rPh>
    <phoneticPr fontId="1"/>
  </si>
  <si>
    <t>事業所外</t>
    <rPh sb="0" eb="3">
      <t>ジギョウショ</t>
    </rPh>
    <rPh sb="3" eb="4">
      <t>ガイ</t>
    </rPh>
    <phoneticPr fontId="1"/>
  </si>
  <si>
    <t>その他</t>
    <rPh sb="2" eb="3">
      <t>タ</t>
    </rPh>
    <phoneticPr fontId="1"/>
  </si>
  <si>
    <t>飲食店</t>
    <rPh sb="0" eb="2">
      <t>インショク</t>
    </rPh>
    <rPh sb="2" eb="3">
      <t>ミセ</t>
    </rPh>
    <phoneticPr fontId="1"/>
  </si>
  <si>
    <t>卸売業</t>
    <rPh sb="0" eb="3">
      <t>オロシウリギョウ</t>
    </rPh>
    <phoneticPr fontId="1"/>
  </si>
  <si>
    <t>その他</t>
    <rPh sb="2" eb="3">
      <t>ホカ</t>
    </rPh>
    <phoneticPr fontId="1"/>
  </si>
  <si>
    <t>　⑫欄には、雇用保険基本手当日額の最高額（令和７年８月１日時点で8,870円）×支給対象期日数×330/365により算出した金額を記載してください。（小数点以下は切り捨てとしてください。）。</t>
    <rPh sb="2" eb="3">
      <t>ラン</t>
    </rPh>
    <rPh sb="6" eb="8">
      <t>コヨウ</t>
    </rPh>
    <rPh sb="8" eb="10">
      <t>ホケン</t>
    </rPh>
    <rPh sb="10" eb="12">
      <t>キホン</t>
    </rPh>
    <rPh sb="12" eb="14">
      <t>テアテ</t>
    </rPh>
    <rPh sb="14" eb="16">
      <t>ニチガク</t>
    </rPh>
    <rPh sb="17" eb="20">
      <t>サイコウガク</t>
    </rPh>
    <rPh sb="21" eb="23">
      <t>レイワ</t>
    </rPh>
    <rPh sb="24" eb="25">
      <t>ネン</t>
    </rPh>
    <rPh sb="26" eb="27">
      <t>ガツ</t>
    </rPh>
    <rPh sb="28" eb="29">
      <t>ニチ</t>
    </rPh>
    <rPh sb="29" eb="31">
      <t>ジテン</t>
    </rPh>
    <rPh sb="37" eb="38">
      <t>エン</t>
    </rPh>
    <rPh sb="40" eb="42">
      <t>シキュウ</t>
    </rPh>
    <rPh sb="42" eb="45">
      <t>タイショウキ</t>
    </rPh>
    <rPh sb="45" eb="47">
      <t>ニッスウ</t>
    </rPh>
    <rPh sb="58" eb="60">
      <t>サンシュツ</t>
    </rPh>
    <rPh sb="62" eb="64">
      <t>キンガク</t>
    </rPh>
    <rPh sb="65" eb="67">
      <t>キサイ</t>
    </rPh>
    <rPh sb="75" eb="80">
      <t>ショウスウテンイカ</t>
    </rPh>
    <rPh sb="81" eb="82">
      <t>キ</t>
    </rPh>
    <rPh sb="83" eb="84">
      <t>ス</t>
    </rPh>
    <phoneticPr fontId="1"/>
  </si>
  <si>
    <t>様式第６号（４）（R７.８）</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</si>
</sst>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
    <numFmt numFmtId="177" formatCode="0_);[Red]\(0\)"/>
  </numFmts>
  <fonts count="20">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6"/>
      <name val="ＭＳ Ｐゴシック"/>
      <family val="3"/>
      <charset val="128"/>
    </font>
    <font>
      <sz val="11"/>
      <color theme="1"/>
      <name val="游ゴシック"/>
      <family val="2"/>
      <charset val="128"/>
      <scheme val="minor"/>
    </font>
    <font>
      <sz val="14"/>
      <name val="ＭＳ 明朝"/>
      <family val="1"/>
      <charset val="128"/>
    </font>
    <font>
      <sz val="11"/>
      <name val="ＭＳ 明朝"/>
      <family val="1"/>
      <charset val="128"/>
    </font>
    <font>
      <b/>
      <sz val="22"/>
      <name val="ＭＳ 明朝"/>
      <family val="1"/>
      <charset val="128"/>
    </font>
    <font>
      <sz val="14"/>
      <name val="游ゴシック"/>
      <family val="3"/>
      <charset val="128"/>
      <scheme val="minor"/>
    </font>
    <font>
      <sz val="11"/>
      <name val="游ゴシック"/>
      <family val="3"/>
      <charset val="128"/>
      <scheme val="minor"/>
    </font>
    <font>
      <sz val="11"/>
      <name val="ＭＳ Ｐ明朝"/>
      <family val="1"/>
      <charset val="128"/>
    </font>
    <font>
      <b/>
      <sz val="11"/>
      <name val="游ゴシック"/>
      <family val="3"/>
      <charset val="128"/>
      <scheme val="minor"/>
    </font>
    <font>
      <sz val="8"/>
      <name val="游ゴシック"/>
      <family val="3"/>
      <charset val="128"/>
      <scheme val="minor"/>
    </font>
    <font>
      <sz val="11"/>
      <name val="游ゴシック Light"/>
      <family val="3"/>
      <charset val="128"/>
      <scheme val="major"/>
    </font>
    <font>
      <sz val="11"/>
      <name val="游ゴシック"/>
      <family val="2"/>
      <charset val="128"/>
      <scheme val="minor"/>
    </font>
    <font>
      <u/>
      <sz val="14"/>
      <name val="ＭＳ 明朝"/>
      <family val="1"/>
      <charset val="128"/>
    </font>
    <font>
      <sz val="9"/>
      <name val="ＭＳ Ｐ明朝"/>
      <family val="1"/>
      <charset val="128"/>
    </font>
    <font>
      <b/>
      <sz val="28"/>
      <color indexed="81"/>
      <name val="MS P ゴシック"/>
      <family val="3"/>
      <charset val="128"/>
    </font>
    <font>
      <sz val="14"/>
      <color theme="1"/>
      <name val="ＭＳ 明朝"/>
      <family val="1"/>
      <charset val="128"/>
    </font>
    <font>
      <sz val="11"/>
      <color rgb="FFFF0000"/>
      <name val="ＭＳ 明朝"/>
      <family val="1"/>
      <charset val="128"/>
    </font>
  </fonts>
  <fills count="5">
    <fill>
      <patternFill patternType="none"/>
    </fill>
    <fill>
      <patternFill patternType="gray125"/>
    </fill>
    <fill>
      <patternFill patternType="solid">
        <fgColor rgb="FFFFCCCC"/>
        <bgColor indexed="64"/>
      </patternFill>
    </fill>
    <fill>
      <patternFill patternType="solid">
        <fgColor theme="4" tint="0.79998168889431442"/>
        <bgColor indexed="64"/>
      </patternFill>
    </fill>
    <fill>
      <patternFill patternType="solid">
        <fgColor rgb="FFFFFF0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dotted">
        <color indexed="64"/>
      </left>
      <right style="dotted">
        <color indexed="64"/>
      </right>
      <top/>
      <bottom/>
      <diagonal/>
    </border>
    <border>
      <left style="hair">
        <color indexed="64"/>
      </left>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right style="double">
        <color auto="1"/>
      </right>
      <top/>
      <bottom/>
      <diagonal/>
    </border>
    <border>
      <left style="double">
        <color auto="1"/>
      </left>
      <right style="hair">
        <color indexed="64"/>
      </right>
      <top/>
      <bottom/>
      <diagonal/>
    </border>
    <border>
      <left/>
      <right style="double">
        <color auto="1"/>
      </right>
      <top/>
      <bottom style="double">
        <color auto="1"/>
      </bottom>
      <diagonal/>
    </border>
    <border>
      <left style="double">
        <color auto="1"/>
      </left>
      <right/>
      <top/>
      <bottom style="double">
        <color auto="1"/>
      </bottom>
      <diagonal/>
    </border>
    <border>
      <left/>
      <right/>
      <top/>
      <bottom style="double">
        <color auto="1"/>
      </bottom>
      <diagonal/>
    </border>
    <border>
      <left style="dotted">
        <color indexed="64"/>
      </left>
      <right style="dotted">
        <color indexed="64"/>
      </right>
      <top/>
      <bottom style="double">
        <color auto="1"/>
      </bottom>
      <diagonal/>
    </border>
    <border>
      <left style="double">
        <color auto="1"/>
      </left>
      <right/>
      <top style="double">
        <color auto="1"/>
      </top>
      <bottom style="double">
        <color auto="1"/>
      </bottom>
      <diagonal/>
    </border>
    <border diagonalUp="1">
      <left/>
      <right/>
      <top style="double">
        <color auto="1"/>
      </top>
      <bottom style="double">
        <color auto="1"/>
      </bottom>
      <diagonal style="thin">
        <color auto="1"/>
      </diagonal>
    </border>
    <border diagonalUp="1">
      <left/>
      <right style="double">
        <color auto="1"/>
      </right>
      <top style="double">
        <color auto="1"/>
      </top>
      <bottom style="double">
        <color auto="1"/>
      </bottom>
      <diagonal style="thin">
        <color auto="1"/>
      </diagonal>
    </border>
    <border diagonalUp="1">
      <left style="thin">
        <color auto="1"/>
      </left>
      <right/>
      <top style="double">
        <color auto="1"/>
      </top>
      <bottom style="double">
        <color auto="1"/>
      </bottom>
      <diagonal style="thin">
        <color auto="1"/>
      </diagonal>
    </border>
    <border>
      <left/>
      <right style="thin">
        <color indexed="64"/>
      </right>
      <top style="double">
        <color auto="1"/>
      </top>
      <bottom/>
      <diagonal/>
    </border>
    <border>
      <left/>
      <right style="thin">
        <color indexed="64"/>
      </right>
      <top/>
      <bottom style="double">
        <color auto="1"/>
      </bottom>
      <diagonal/>
    </border>
    <border>
      <left/>
      <right style="thin">
        <color indexed="64"/>
      </right>
      <top/>
      <bottom/>
      <diagonal/>
    </border>
    <border>
      <left style="thin">
        <color indexed="64"/>
      </left>
      <right/>
      <top style="double">
        <color auto="1"/>
      </top>
      <bottom/>
      <diagonal/>
    </border>
    <border>
      <left style="thin">
        <color indexed="64"/>
      </left>
      <right/>
      <top/>
      <bottom style="double">
        <color auto="1"/>
      </bottom>
      <diagonal/>
    </border>
    <border>
      <left style="thin">
        <color indexed="64"/>
      </left>
      <right/>
      <top/>
      <bottom/>
      <diagonal/>
    </border>
    <border>
      <left style="thin">
        <color auto="1"/>
      </left>
      <right style="thin">
        <color auto="1"/>
      </right>
      <top style="double">
        <color auto="1"/>
      </top>
      <bottom/>
      <diagonal/>
    </border>
    <border>
      <left style="thin">
        <color auto="1"/>
      </left>
      <right style="thin">
        <color auto="1"/>
      </right>
      <top/>
      <bottom style="double">
        <color auto="1"/>
      </bottom>
      <diagonal/>
    </border>
    <border>
      <left style="thin">
        <color auto="1"/>
      </left>
      <right style="thin">
        <color auto="1"/>
      </right>
      <top/>
      <bottom/>
      <diagonal/>
    </border>
    <border>
      <left style="double">
        <color auto="1"/>
      </left>
      <right style="hair">
        <color indexed="64"/>
      </right>
      <top style="thin">
        <color auto="1"/>
      </top>
      <bottom style="thin">
        <color auto="1"/>
      </bottom>
      <diagonal/>
    </border>
    <border>
      <left style="hair">
        <color indexed="64"/>
      </left>
      <right/>
      <top style="thin">
        <color auto="1"/>
      </top>
      <bottom style="thin">
        <color auto="1"/>
      </bottom>
      <diagonal/>
    </border>
    <border>
      <left/>
      <right/>
      <top style="thin">
        <color auto="1"/>
      </top>
      <bottom style="thin">
        <color auto="1"/>
      </bottom>
      <diagonal/>
    </border>
    <border>
      <left style="thin">
        <color indexed="64"/>
      </left>
      <right/>
      <top style="thin">
        <color auto="1"/>
      </top>
      <bottom style="thin">
        <color auto="1"/>
      </bottom>
      <diagonal/>
    </border>
    <border>
      <left/>
      <right style="thin">
        <color indexed="64"/>
      </right>
      <top style="thin">
        <color auto="1"/>
      </top>
      <bottom style="thin">
        <color auto="1"/>
      </bottom>
      <diagonal/>
    </border>
    <border>
      <left/>
      <right style="double">
        <color auto="1"/>
      </right>
      <top style="thin">
        <color auto="1"/>
      </top>
      <bottom style="thin">
        <color auto="1"/>
      </bottom>
      <diagonal/>
    </border>
    <border>
      <left style="thin">
        <color auto="1"/>
      </left>
      <right style="double">
        <color auto="1"/>
      </right>
      <top style="thin">
        <color auto="1"/>
      </top>
      <bottom style="thin">
        <color auto="1"/>
      </bottom>
      <diagonal/>
    </border>
    <border>
      <left style="dotted">
        <color auto="1"/>
      </left>
      <right style="dotted">
        <color auto="1"/>
      </right>
      <top style="double">
        <color auto="1"/>
      </top>
      <bottom/>
      <diagonal/>
    </border>
    <border>
      <left style="dotted">
        <color auto="1"/>
      </left>
      <right style="dotted">
        <color auto="1"/>
      </right>
      <top style="thin">
        <color auto="1"/>
      </top>
      <bottom style="thin">
        <color auto="1"/>
      </bottom>
      <diagonal/>
    </border>
    <border>
      <left style="thin">
        <color auto="1"/>
      </left>
      <right/>
      <top style="thin">
        <color indexed="64"/>
      </top>
      <bottom style="double">
        <color auto="1"/>
      </bottom>
      <diagonal/>
    </border>
    <border>
      <left style="dotted">
        <color auto="1"/>
      </left>
      <right style="dotted">
        <color auto="1"/>
      </right>
      <top style="thin">
        <color indexed="64"/>
      </top>
      <bottom style="double">
        <color auto="1"/>
      </bottom>
      <diagonal/>
    </border>
    <border>
      <left/>
      <right style="thin">
        <color auto="1"/>
      </right>
      <top style="thin">
        <color indexed="64"/>
      </top>
      <bottom style="double">
        <color auto="1"/>
      </bottom>
      <diagonal/>
    </border>
  </borders>
  <cellStyleXfs count="4">
    <xf numFmtId="0" fontId="0" fillId="0" borderId="0">
      <alignment vertical="center"/>
    </xf>
    <xf numFmtId="0" fontId="2" fillId="0" borderId="0">
      <alignment vertical="center"/>
    </xf>
    <xf numFmtId="9" fontId="4" fillId="0" borderId="0" applyFont="0" applyFill="0" applyBorder="0" applyAlignment="0" applyProtection="0">
      <alignment vertical="center"/>
    </xf>
    <xf numFmtId="38" fontId="4" fillId="0" borderId="0" applyFont="0" applyFill="0" applyBorder="0" applyAlignment="0" applyProtection="0">
      <alignment vertical="center"/>
    </xf>
  </cellStyleXfs>
  <cellXfs count="108">
    <xf numFmtId="0" fontId="0" fillId="0" borderId="0" xfId="0">
      <alignment vertical="center"/>
    </xf>
    <xf numFmtId="0" fontId="5" fillId="0" borderId="0" xfId="1" applyFont="1">
      <alignment vertical="center"/>
    </xf>
    <xf numFmtId="0" fontId="6" fillId="0" borderId="0" xfId="1" applyFont="1">
      <alignment vertical="center"/>
    </xf>
    <xf numFmtId="0" fontId="8" fillId="0" borderId="0" xfId="1" applyFont="1">
      <alignment vertical="center"/>
    </xf>
    <xf numFmtId="0" fontId="9" fillId="0" borderId="0" xfId="1" applyFont="1">
      <alignment vertical="center"/>
    </xf>
    <xf numFmtId="0" fontId="10" fillId="0" borderId="0" xfId="1" applyFont="1">
      <alignment vertical="center"/>
    </xf>
    <xf numFmtId="0" fontId="6" fillId="0" borderId="0" xfId="1" applyFont="1" applyAlignment="1">
      <alignment horizontal="right" vertical="center"/>
    </xf>
    <xf numFmtId="0" fontId="6" fillId="0" borderId="1" xfId="1" applyFont="1" applyBorder="1">
      <alignment vertical="center"/>
    </xf>
    <xf numFmtId="12" fontId="6" fillId="0" borderId="0" xfId="1" applyNumberFormat="1" applyFont="1" applyAlignment="1">
      <alignment horizontal="right" vertical="center"/>
    </xf>
    <xf numFmtId="0" fontId="9" fillId="0" borderId="0" xfId="1" applyFont="1" applyAlignment="1">
      <alignment horizontal="center" vertical="center" wrapText="1"/>
    </xf>
    <xf numFmtId="0" fontId="9" fillId="3" borderId="0" xfId="1" applyFont="1" applyFill="1" applyAlignment="1">
      <alignment horizontal="right" vertical="center"/>
    </xf>
    <xf numFmtId="9" fontId="9" fillId="3" borderId="0" xfId="2" applyFont="1" applyFill="1" applyBorder="1" applyAlignment="1" applyProtection="1">
      <alignment horizontal="right" vertical="center" wrapText="1"/>
    </xf>
    <xf numFmtId="38" fontId="9" fillId="3" borderId="0" xfId="3" applyFont="1" applyFill="1" applyBorder="1" applyAlignment="1" applyProtection="1">
      <alignment horizontal="right" vertical="center" wrapText="1"/>
    </xf>
    <xf numFmtId="0" fontId="6" fillId="0" borderId="0" xfId="1" applyFont="1" applyAlignment="1">
      <alignment horizontal="center" vertical="center"/>
    </xf>
    <xf numFmtId="0" fontId="5" fillId="0" borderId="0" xfId="1" applyFont="1" applyAlignment="1">
      <alignment vertical="top"/>
    </xf>
    <xf numFmtId="0" fontId="6" fillId="0" borderId="0" xfId="1" applyFont="1" applyAlignment="1">
      <alignment vertical="top"/>
    </xf>
    <xf numFmtId="0" fontId="6" fillId="0" borderId="0" xfId="1" applyFont="1" applyAlignment="1">
      <alignment horizontal="left" vertical="center"/>
    </xf>
    <xf numFmtId="0" fontId="16" fillId="0" borderId="0" xfId="1" applyFont="1" applyAlignment="1">
      <alignment vertical="top" wrapText="1"/>
    </xf>
    <xf numFmtId="0" fontId="10" fillId="0" borderId="0" xfId="1" applyFont="1" applyAlignment="1">
      <alignment vertical="top" wrapText="1"/>
    </xf>
    <xf numFmtId="0" fontId="9" fillId="0" borderId="0" xfId="1" applyFont="1" applyAlignment="1">
      <alignment vertical="top" wrapText="1"/>
    </xf>
    <xf numFmtId="38" fontId="9" fillId="3" borderId="7" xfId="3" applyFont="1" applyFill="1" applyBorder="1" applyAlignment="1" applyProtection="1">
      <alignment horizontal="right" vertical="center" wrapText="1"/>
    </xf>
    <xf numFmtId="38" fontId="13" fillId="3" borderId="9" xfId="3" applyFont="1" applyFill="1" applyBorder="1" applyAlignment="1" applyProtection="1">
      <alignment horizontal="right" vertical="center" shrinkToFit="1"/>
    </xf>
    <xf numFmtId="0" fontId="9" fillId="0" borderId="11" xfId="1" applyFont="1" applyBorder="1" applyAlignment="1">
      <alignment horizontal="center" vertical="center" wrapText="1"/>
    </xf>
    <xf numFmtId="0" fontId="9" fillId="3" borderId="19" xfId="1" applyFont="1" applyFill="1" applyBorder="1" applyAlignment="1">
      <alignment horizontal="right" vertical="center" wrapText="1"/>
    </xf>
    <xf numFmtId="0" fontId="9" fillId="3" borderId="18" xfId="1" applyFont="1" applyFill="1" applyBorder="1" applyAlignment="1">
      <alignment horizontal="right" vertical="center" wrapText="1"/>
    </xf>
    <xf numFmtId="177" fontId="9" fillId="3" borderId="25" xfId="1" applyNumberFormat="1" applyFont="1" applyFill="1" applyBorder="1" applyAlignment="1">
      <alignment horizontal="center" vertical="center" wrapText="1"/>
    </xf>
    <xf numFmtId="177" fontId="9" fillId="3" borderId="24" xfId="1" applyNumberFormat="1" applyFont="1" applyFill="1" applyBorder="1" applyAlignment="1">
      <alignment horizontal="center" vertical="center" wrapText="1"/>
    </xf>
    <xf numFmtId="38" fontId="9" fillId="3" borderId="25" xfId="3" applyFont="1" applyFill="1" applyBorder="1" applyAlignment="1" applyProtection="1">
      <alignment horizontal="right" vertical="center" wrapText="1"/>
    </xf>
    <xf numFmtId="38" fontId="9" fillId="3" borderId="24" xfId="3" applyFont="1" applyFill="1" applyBorder="1" applyAlignment="1" applyProtection="1">
      <alignment horizontal="right" vertical="center" wrapText="1"/>
    </xf>
    <xf numFmtId="0" fontId="9" fillId="0" borderId="28" xfId="1" applyFont="1" applyBorder="1" applyAlignment="1">
      <alignment horizontal="center" vertical="center" wrapText="1"/>
    </xf>
    <xf numFmtId="0" fontId="9" fillId="3" borderId="30" xfId="1" applyFont="1" applyFill="1" applyBorder="1" applyAlignment="1">
      <alignment horizontal="right" vertical="center" wrapText="1"/>
    </xf>
    <xf numFmtId="0" fontId="9" fillId="3" borderId="28" xfId="1" applyFont="1" applyFill="1" applyBorder="1" applyAlignment="1">
      <alignment horizontal="right" vertical="center"/>
    </xf>
    <xf numFmtId="177" fontId="9" fillId="3" borderId="1" xfId="1" applyNumberFormat="1" applyFont="1" applyFill="1" applyBorder="1" applyAlignment="1">
      <alignment horizontal="center" vertical="center" wrapText="1"/>
    </xf>
    <xf numFmtId="9" fontId="9" fillId="3" borderId="28" xfId="2" applyFont="1" applyFill="1" applyBorder="1" applyAlignment="1" applyProtection="1">
      <alignment horizontal="right" vertical="center" wrapText="1"/>
    </xf>
    <xf numFmtId="38" fontId="9" fillId="3" borderId="28" xfId="3" applyFont="1" applyFill="1" applyBorder="1" applyAlignment="1" applyProtection="1">
      <alignment horizontal="right" vertical="center" wrapText="1"/>
    </xf>
    <xf numFmtId="38" fontId="9" fillId="3" borderId="1" xfId="3" applyFont="1" applyFill="1" applyBorder="1" applyAlignment="1" applyProtection="1">
      <alignment horizontal="right" vertical="center" wrapText="1"/>
    </xf>
    <xf numFmtId="38" fontId="9" fillId="3" borderId="31" xfId="3" applyFont="1" applyFill="1" applyBorder="1" applyAlignment="1" applyProtection="1">
      <alignment horizontal="right" vertical="center" wrapText="1"/>
    </xf>
    <xf numFmtId="38" fontId="9" fillId="3" borderId="32" xfId="3" applyFont="1" applyFill="1" applyBorder="1" applyAlignment="1" applyProtection="1">
      <alignment horizontal="right" vertical="center" wrapText="1"/>
    </xf>
    <xf numFmtId="0" fontId="9" fillId="0" borderId="33" xfId="1" applyFont="1" applyBorder="1" applyAlignment="1">
      <alignment horizontal="center" vertical="center" wrapText="1"/>
    </xf>
    <xf numFmtId="0" fontId="9" fillId="0" borderId="34" xfId="1" applyFont="1" applyBorder="1" applyAlignment="1">
      <alignment horizontal="center" vertical="center" wrapText="1"/>
    </xf>
    <xf numFmtId="0" fontId="9" fillId="0" borderId="2" xfId="1" applyFont="1" applyBorder="1" applyAlignment="1">
      <alignment horizontal="center" vertical="center" wrapText="1"/>
    </xf>
    <xf numFmtId="0" fontId="9" fillId="0" borderId="12" xfId="1" applyFont="1" applyBorder="1" applyAlignment="1">
      <alignment horizontal="center" vertical="center" wrapText="1"/>
    </xf>
    <xf numFmtId="0" fontId="9" fillId="3" borderId="33" xfId="1" applyFont="1" applyFill="1" applyBorder="1" applyAlignment="1">
      <alignment horizontal="right" vertical="center" wrapText="1"/>
    </xf>
    <xf numFmtId="0" fontId="9" fillId="3" borderId="34" xfId="1" applyFont="1" applyFill="1" applyBorder="1" applyAlignment="1">
      <alignment horizontal="right" vertical="center" wrapText="1"/>
    </xf>
    <xf numFmtId="0" fontId="9" fillId="3" borderId="2" xfId="1" applyFont="1" applyFill="1" applyBorder="1" applyAlignment="1">
      <alignment horizontal="right" vertical="center" wrapText="1"/>
    </xf>
    <xf numFmtId="0" fontId="9" fillId="3" borderId="12" xfId="1" applyFont="1" applyFill="1" applyBorder="1" applyAlignment="1">
      <alignment horizontal="right" vertical="center" wrapText="1"/>
    </xf>
    <xf numFmtId="0" fontId="11" fillId="0" borderId="35" xfId="1" applyFont="1" applyBorder="1" applyAlignment="1">
      <alignment horizontal="center" vertical="center" wrapText="1"/>
    </xf>
    <xf numFmtId="0" fontId="11" fillId="0" borderId="36" xfId="1" applyFont="1" applyBorder="1" applyAlignment="1">
      <alignment horizontal="center" vertical="center" wrapText="1"/>
    </xf>
    <xf numFmtId="0" fontId="11" fillId="0" borderId="37" xfId="1" applyFont="1" applyBorder="1" applyAlignment="1">
      <alignment horizontal="center" vertical="center" wrapText="1"/>
    </xf>
    <xf numFmtId="0" fontId="13" fillId="0" borderId="8" xfId="1" applyFont="1" applyBorder="1" applyAlignment="1">
      <alignment horizontal="center" vertical="center" shrinkToFit="1"/>
    </xf>
    <xf numFmtId="0" fontId="13" fillId="0" borderId="26" xfId="1" applyFont="1" applyBorder="1" applyAlignment="1">
      <alignment horizontal="center" vertical="center" shrinkToFit="1"/>
    </xf>
    <xf numFmtId="0" fontId="9" fillId="0" borderId="13" xfId="1" applyFont="1" applyBorder="1" applyAlignment="1">
      <alignment horizontal="center" vertical="center" shrinkToFit="1"/>
    </xf>
    <xf numFmtId="0" fontId="13" fillId="0" borderId="0" xfId="1" applyFont="1" applyAlignment="1">
      <alignment horizontal="center" vertical="center" shrinkToFit="1"/>
    </xf>
    <xf numFmtId="49" fontId="13" fillId="0" borderId="0" xfId="1" applyNumberFormat="1" applyFont="1" applyAlignment="1">
      <alignment horizontal="center" vertical="center" shrinkToFit="1"/>
    </xf>
    <xf numFmtId="49" fontId="13" fillId="0" borderId="0" xfId="1" applyNumberFormat="1" applyFont="1" applyAlignment="1">
      <alignment vertical="center" shrinkToFit="1"/>
    </xf>
    <xf numFmtId="0" fontId="9" fillId="2" borderId="0" xfId="1" applyFont="1" applyFill="1" applyAlignment="1" applyProtection="1">
      <alignment horizontal="center" vertical="center" wrapText="1"/>
      <protection locked="0"/>
    </xf>
    <xf numFmtId="0" fontId="9" fillId="2" borderId="28" xfId="1" applyFont="1" applyFill="1" applyBorder="1" applyAlignment="1" applyProtection="1">
      <alignment horizontal="center" vertical="center" wrapText="1"/>
      <protection locked="0"/>
    </xf>
    <xf numFmtId="176" fontId="14" fillId="2" borderId="22" xfId="0" applyNumberFormat="1" applyFont="1" applyFill="1" applyBorder="1" applyProtection="1">
      <alignment vertical="center"/>
      <protection locked="0"/>
    </xf>
    <xf numFmtId="176" fontId="14" fillId="2" borderId="29" xfId="0" applyNumberFormat="1" applyFont="1" applyFill="1" applyBorder="1" applyProtection="1">
      <alignment vertical="center"/>
      <protection locked="0"/>
    </xf>
    <xf numFmtId="176" fontId="14" fillId="2" borderId="21" xfId="0" applyNumberFormat="1" applyFont="1" applyFill="1" applyBorder="1" applyProtection="1">
      <alignment vertical="center"/>
      <protection locked="0"/>
    </xf>
    <xf numFmtId="176" fontId="14" fillId="2" borderId="0" xfId="0" applyNumberFormat="1" applyFont="1" applyFill="1" applyProtection="1">
      <alignment vertical="center"/>
      <protection locked="0"/>
    </xf>
    <xf numFmtId="176" fontId="14" fillId="2" borderId="28" xfId="0" applyNumberFormat="1" applyFont="1" applyFill="1" applyBorder="1" applyProtection="1">
      <alignment vertical="center"/>
      <protection locked="0"/>
    </xf>
    <xf numFmtId="38" fontId="9" fillId="2" borderId="0" xfId="3" applyFont="1" applyFill="1" applyBorder="1" applyAlignment="1" applyProtection="1">
      <alignment horizontal="right" vertical="center" wrapText="1"/>
      <protection locked="0"/>
    </xf>
    <xf numFmtId="38" fontId="9" fillId="2" borderId="2" xfId="3" applyFont="1" applyFill="1" applyBorder="1" applyAlignment="1" applyProtection="1">
      <alignment horizontal="right" vertical="center" wrapText="1"/>
      <protection locked="0"/>
    </xf>
    <xf numFmtId="38" fontId="9" fillId="2" borderId="28" xfId="3" applyFont="1" applyFill="1" applyBorder="1" applyAlignment="1" applyProtection="1">
      <alignment horizontal="right" vertical="center" wrapText="1"/>
      <protection locked="0"/>
    </xf>
    <xf numFmtId="38" fontId="9" fillId="2" borderId="34" xfId="3" applyFont="1" applyFill="1" applyBorder="1" applyAlignment="1" applyProtection="1">
      <alignment horizontal="right" vertical="center" wrapText="1"/>
      <protection locked="0"/>
    </xf>
    <xf numFmtId="38" fontId="9" fillId="2" borderId="12" xfId="3" applyFont="1" applyFill="1" applyBorder="1" applyAlignment="1" applyProtection="1">
      <alignment horizontal="right" vertical="center" wrapText="1"/>
      <protection locked="0"/>
    </xf>
    <xf numFmtId="38" fontId="9" fillId="2" borderId="25" xfId="3" applyFont="1" applyFill="1" applyBorder="1" applyAlignment="1" applyProtection="1">
      <alignment horizontal="right" vertical="center" wrapText="1"/>
      <protection locked="0"/>
    </xf>
    <xf numFmtId="38" fontId="9" fillId="2" borderId="1" xfId="3" applyFont="1" applyFill="1" applyBorder="1" applyAlignment="1" applyProtection="1">
      <alignment horizontal="right" vertical="center" wrapText="1"/>
      <protection locked="0"/>
    </xf>
    <xf numFmtId="38" fontId="9" fillId="2" borderId="24" xfId="3" applyFont="1" applyFill="1" applyBorder="1" applyAlignment="1" applyProtection="1">
      <alignment horizontal="right" vertical="center" wrapText="1"/>
      <protection locked="0"/>
    </xf>
    <xf numFmtId="12" fontId="9" fillId="2" borderId="25" xfId="1" applyNumberFormat="1" applyFont="1" applyFill="1" applyBorder="1" applyAlignment="1" applyProtection="1">
      <alignment horizontal="center" vertical="center" wrapText="1"/>
      <protection locked="0"/>
    </xf>
    <xf numFmtId="12" fontId="9" fillId="2" borderId="1" xfId="1" applyNumberFormat="1" applyFont="1" applyFill="1" applyBorder="1" applyAlignment="1" applyProtection="1">
      <alignment horizontal="center" vertical="center" wrapText="1"/>
      <protection locked="0"/>
    </xf>
    <xf numFmtId="12" fontId="9" fillId="2" borderId="24" xfId="1" applyNumberFormat="1" applyFont="1" applyFill="1" applyBorder="1" applyAlignment="1" applyProtection="1">
      <alignment horizontal="center" vertical="center" wrapText="1"/>
      <protection locked="0"/>
    </xf>
    <xf numFmtId="14" fontId="19" fillId="4" borderId="0" xfId="1" applyNumberFormat="1" applyFont="1" applyFill="1" applyAlignment="1">
      <alignment horizontal="center" vertical="center"/>
    </xf>
    <xf numFmtId="0" fontId="19" fillId="4" borderId="0" xfId="1" applyFont="1" applyFill="1" applyAlignment="1">
      <alignment horizontal="center" vertical="center"/>
    </xf>
    <xf numFmtId="0" fontId="13" fillId="2" borderId="3" xfId="1" applyFont="1" applyFill="1" applyBorder="1" applyAlignment="1" applyProtection="1">
      <alignment horizontal="left" vertical="center" wrapText="1" shrinkToFit="1"/>
      <protection locked="0"/>
    </xf>
    <xf numFmtId="0" fontId="13" fillId="2" borderId="0" xfId="1" applyFont="1" applyFill="1" applyAlignment="1" applyProtection="1">
      <alignment horizontal="left" vertical="center" wrapText="1" shrinkToFit="1"/>
      <protection locked="0"/>
    </xf>
    <xf numFmtId="0" fontId="13" fillId="2" borderId="27" xfId="1" applyFont="1" applyFill="1" applyBorder="1" applyAlignment="1" applyProtection="1">
      <alignment horizontal="left" vertical="center" wrapText="1" shrinkToFit="1"/>
      <protection locked="0"/>
    </xf>
    <xf numFmtId="0" fontId="13" fillId="2" borderId="28" xfId="1" applyFont="1" applyFill="1" applyBorder="1" applyAlignment="1" applyProtection="1">
      <alignment horizontal="left" vertical="center" wrapText="1" shrinkToFit="1"/>
      <protection locked="0"/>
    </xf>
    <xf numFmtId="0" fontId="13" fillId="2" borderId="29" xfId="1" applyFont="1" applyFill="1" applyBorder="1" applyAlignment="1" applyProtection="1">
      <alignment horizontal="center" vertical="center" wrapText="1" shrinkToFit="1"/>
      <protection locked="0"/>
    </xf>
    <xf numFmtId="0" fontId="13" fillId="2" borderId="30" xfId="1" applyFont="1" applyFill="1" applyBorder="1" applyAlignment="1" applyProtection="1">
      <alignment horizontal="center" vertical="center" wrapText="1" shrinkToFit="1"/>
      <protection locked="0"/>
    </xf>
    <xf numFmtId="0" fontId="13" fillId="2" borderId="22" xfId="1" applyFont="1" applyFill="1" applyBorder="1" applyAlignment="1" applyProtection="1">
      <alignment horizontal="center" vertical="center" wrapText="1" shrinkToFit="1"/>
      <protection locked="0"/>
    </xf>
    <xf numFmtId="0" fontId="13" fillId="2" borderId="19" xfId="1" applyFont="1" applyFill="1" applyBorder="1" applyAlignment="1" applyProtection="1">
      <alignment horizontal="center" vertical="center" wrapText="1" shrinkToFit="1"/>
      <protection locked="0"/>
    </xf>
    <xf numFmtId="0" fontId="11" fillId="0" borderId="20" xfId="1" applyFont="1" applyBorder="1" applyAlignment="1">
      <alignment horizontal="center" vertical="center" wrapText="1"/>
    </xf>
    <xf numFmtId="0" fontId="11" fillId="0" borderId="5" xfId="1" applyFont="1" applyBorder="1" applyAlignment="1">
      <alignment horizontal="center" vertical="center" wrapText="1"/>
    </xf>
    <xf numFmtId="0" fontId="11" fillId="0" borderId="17" xfId="1" applyFont="1" applyBorder="1" applyAlignment="1">
      <alignment horizontal="center" vertical="center" wrapText="1"/>
    </xf>
    <xf numFmtId="0" fontId="11" fillId="0" borderId="21" xfId="1" applyFont="1" applyBorder="1" applyAlignment="1">
      <alignment horizontal="center" vertical="center" wrapText="1"/>
    </xf>
    <xf numFmtId="0" fontId="11" fillId="0" borderId="11" xfId="1" applyFont="1" applyBorder="1" applyAlignment="1">
      <alignment horizontal="center" vertical="center" wrapText="1"/>
    </xf>
    <xf numFmtId="0" fontId="11" fillId="0" borderId="18" xfId="1" applyFont="1" applyBorder="1" applyAlignment="1">
      <alignment horizontal="center" vertical="center" wrapText="1"/>
    </xf>
    <xf numFmtId="0" fontId="7" fillId="0" borderId="0" xfId="1" applyFont="1" applyAlignment="1">
      <alignment horizontal="center" vertical="center"/>
    </xf>
    <xf numFmtId="0" fontId="10" fillId="0" borderId="0" xfId="1" applyFont="1" applyAlignment="1">
      <alignment vertical="top" wrapText="1"/>
    </xf>
    <xf numFmtId="0" fontId="9" fillId="0" borderId="0" xfId="1" applyFont="1" applyAlignment="1">
      <alignment vertical="top" wrapText="1"/>
    </xf>
    <xf numFmtId="0" fontId="9" fillId="0" borderId="0" xfId="1" applyFont="1" applyAlignment="1">
      <alignment vertical="center"/>
    </xf>
    <xf numFmtId="0" fontId="5" fillId="0" borderId="0" xfId="1" applyFont="1" applyAlignment="1">
      <alignment horizontal="left" vertical="top" wrapText="1"/>
    </xf>
    <xf numFmtId="0" fontId="5" fillId="0" borderId="0" xfId="1" applyFont="1" applyAlignment="1">
      <alignment horizontal="left" vertical="center"/>
    </xf>
    <xf numFmtId="0" fontId="18" fillId="0" borderId="0" xfId="1" applyFont="1" applyFill="1" applyAlignment="1">
      <alignment horizontal="left" vertical="center"/>
    </xf>
    <xf numFmtId="0" fontId="13" fillId="2" borderId="21" xfId="1" applyFont="1" applyFill="1" applyBorder="1" applyAlignment="1" applyProtection="1">
      <alignment horizontal="center" vertical="center" wrapText="1" shrinkToFit="1"/>
      <protection locked="0"/>
    </xf>
    <xf numFmtId="0" fontId="13" fillId="2" borderId="18" xfId="1" applyFont="1" applyFill="1" applyBorder="1" applyAlignment="1" applyProtection="1">
      <alignment horizontal="center" vertical="center" wrapText="1" shrinkToFit="1"/>
      <protection locked="0"/>
    </xf>
    <xf numFmtId="0" fontId="5" fillId="0" borderId="0" xfId="1" applyFont="1" applyAlignment="1">
      <alignment horizontal="left" vertical="top"/>
    </xf>
    <xf numFmtId="0" fontId="11" fillId="0" borderId="23" xfId="1" applyFont="1" applyBorder="1" applyAlignment="1">
      <alignment horizontal="center" vertical="center" wrapText="1"/>
    </xf>
    <xf numFmtId="0" fontId="11" fillId="0" borderId="24" xfId="1" applyFont="1" applyBorder="1" applyAlignment="1">
      <alignment horizontal="center" vertical="center" wrapText="1"/>
    </xf>
    <xf numFmtId="0" fontId="11" fillId="0" borderId="4" xfId="1" applyFont="1" applyBorder="1" applyAlignment="1">
      <alignment horizontal="center" vertical="center" wrapText="1"/>
    </xf>
    <xf numFmtId="0" fontId="11" fillId="0" borderId="10" xfId="1" applyFont="1" applyBorder="1" applyAlignment="1">
      <alignment horizontal="center" vertical="center" wrapText="1"/>
    </xf>
    <xf numFmtId="0" fontId="11" fillId="0" borderId="6" xfId="1" applyFont="1" applyBorder="1" applyAlignment="1">
      <alignment horizontal="center" vertical="center" wrapText="1"/>
    </xf>
    <xf numFmtId="0" fontId="11" fillId="0" borderId="9" xfId="1" applyFont="1" applyBorder="1" applyAlignment="1">
      <alignment horizontal="center" vertical="center" wrapText="1"/>
    </xf>
    <xf numFmtId="0" fontId="13" fillId="0" borderId="16" xfId="1" applyFont="1" applyBorder="1" applyAlignment="1">
      <alignment horizontal="center" vertical="center" shrinkToFit="1"/>
    </xf>
    <xf numFmtId="0" fontId="13" fillId="0" borderId="14" xfId="1" applyFont="1" applyBorder="1" applyAlignment="1">
      <alignment horizontal="center" vertical="center" shrinkToFit="1"/>
    </xf>
    <xf numFmtId="0" fontId="13" fillId="0" borderId="15" xfId="1" applyFont="1" applyBorder="1" applyAlignment="1">
      <alignment horizontal="center" vertical="center" shrinkToFit="1"/>
    </xf>
  </cellXfs>
  <cellStyles count="4">
    <cellStyle name="パーセント" xfId="2" builtinId="5"/>
    <cellStyle name="桁区切り" xfId="3" builtinId="6"/>
    <cellStyle name="標準" xfId="0" builtinId="0"/>
    <cellStyle name="標準 2" xfId="1" xr:uid="{00000000-0005-0000-0000-000001000000}"/>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ln w="38100">
          <a:solidFill>
            <a:schemeClr val="tx1"/>
          </a:solidFill>
        </a:ln>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AQ63"/>
  <sheetViews>
    <sheetView tabSelected="1" view="pageBreakPreview" topLeftCell="C1" zoomScale="70" zoomScaleNormal="70" zoomScaleSheetLayoutView="70" workbookViewId="0">
      <selection activeCell="C7" sqref="C7:G7"/>
    </sheetView>
  </sheetViews>
  <sheetFormatPr defaultColWidth="9" defaultRowHeight="13.5"/>
  <cols>
    <col min="1" max="1" width="3.125" style="2" customWidth="1"/>
    <col min="2" max="2" width="5.625" style="2" customWidth="1"/>
    <col min="3" max="4" width="3.75" style="2" customWidth="1"/>
    <col min="5" max="5" width="2.75" style="2" customWidth="1"/>
    <col min="6" max="6" width="5.5" style="2" customWidth="1"/>
    <col min="7" max="7" width="3.5" style="2" customWidth="1"/>
    <col min="8" max="9" width="9.625" style="2" customWidth="1"/>
    <col min="10" max="10" width="10.625" style="2" customWidth="1"/>
    <col min="11" max="11" width="5.25" style="2" customWidth="1"/>
    <col min="12" max="12" width="10.625" style="2" customWidth="1"/>
    <col min="13" max="13" width="6.125" style="2" customWidth="1"/>
    <col min="14" max="14" width="4.625" style="2" customWidth="1"/>
    <col min="15" max="15" width="10.25" style="2" bestFit="1" customWidth="1"/>
    <col min="16" max="16" width="5.625" style="2" customWidth="1"/>
    <col min="17" max="18" width="7.625" style="2" customWidth="1"/>
    <col min="19" max="19" width="10.25" style="2" bestFit="1" customWidth="1"/>
    <col min="20" max="20" width="5.625" style="2" customWidth="1"/>
    <col min="21" max="22" width="7.625" style="2" customWidth="1"/>
    <col min="23" max="23" width="10.625" style="2" customWidth="1"/>
    <col min="24" max="24" width="12.375" style="2" customWidth="1"/>
    <col min="25" max="25" width="12.875" style="2" customWidth="1"/>
    <col min="26" max="26" width="11.625" style="2" customWidth="1"/>
    <col min="27" max="28" width="18.625" style="2" customWidth="1"/>
    <col min="29" max="29" width="8.75" style="2" customWidth="1"/>
    <col min="30" max="31" width="18.625" style="2" customWidth="1"/>
    <col min="32" max="32" width="33.25" style="2" customWidth="1"/>
    <col min="33" max="33" width="4.75" style="2" customWidth="1"/>
    <col min="34" max="36" width="9" style="2" hidden="1" customWidth="1"/>
    <col min="37" max="37" width="7.5" style="2" hidden="1" customWidth="1"/>
    <col min="38" max="38" width="5.375" style="2" hidden="1" customWidth="1"/>
    <col min="39" max="39" width="3.875" style="2" hidden="1" customWidth="1"/>
    <col min="40" max="40" width="18.375" style="2" hidden="1" customWidth="1"/>
    <col min="41" max="43" width="13.875" style="2" hidden="1" customWidth="1"/>
    <col min="44" max="16384" width="9" style="2"/>
  </cols>
  <sheetData>
    <row r="1" spans="2:41" ht="22.5" customHeight="1">
      <c r="B1" s="1" t="s">
        <v>48</v>
      </c>
      <c r="C1" s="1"/>
      <c r="D1" s="1"/>
      <c r="E1" s="1"/>
      <c r="F1" s="1"/>
    </row>
    <row r="2" spans="2:41" ht="14.25" customHeight="1"/>
    <row r="3" spans="2:41" ht="45.75" customHeight="1">
      <c r="B3" s="89" t="s">
        <v>0</v>
      </c>
      <c r="C3" s="89"/>
      <c r="D3" s="89"/>
      <c r="E3" s="89"/>
      <c r="F3" s="89"/>
      <c r="G3" s="89"/>
      <c r="H3" s="89"/>
      <c r="I3" s="89"/>
      <c r="J3" s="89"/>
      <c r="K3" s="89"/>
      <c r="L3" s="89"/>
      <c r="M3" s="89"/>
      <c r="N3" s="89"/>
      <c r="O3" s="89"/>
      <c r="P3" s="89"/>
      <c r="Q3" s="89"/>
      <c r="R3" s="89"/>
      <c r="S3" s="89"/>
      <c r="T3" s="89"/>
      <c r="U3" s="89"/>
      <c r="V3" s="89"/>
      <c r="W3" s="89"/>
      <c r="X3" s="89"/>
      <c r="Y3" s="89"/>
      <c r="Z3" s="89"/>
      <c r="AA3" s="89"/>
      <c r="AB3" s="89"/>
      <c r="AC3" s="89"/>
      <c r="AD3" s="89"/>
      <c r="AE3" s="89"/>
      <c r="AF3" s="89"/>
    </row>
    <row r="4" spans="2:41" ht="26.25" customHeight="1" thickBot="1">
      <c r="B4" s="3" t="s">
        <v>1</v>
      </c>
      <c r="C4" s="4"/>
      <c r="D4" s="4"/>
      <c r="E4" s="4"/>
      <c r="F4" s="4"/>
      <c r="G4" s="4"/>
      <c r="H4" s="4"/>
      <c r="I4" s="4"/>
      <c r="J4" s="4"/>
      <c r="K4" s="4"/>
      <c r="L4" s="4"/>
      <c r="M4" s="4"/>
      <c r="N4" s="4"/>
      <c r="O4" s="4"/>
      <c r="P4" s="4"/>
      <c r="Q4" s="4"/>
      <c r="R4" s="4"/>
      <c r="S4" s="4"/>
      <c r="T4" s="4"/>
      <c r="U4" s="4"/>
      <c r="V4" s="4"/>
      <c r="W4" s="4"/>
      <c r="X4" s="4"/>
      <c r="Y4" s="4"/>
      <c r="Z4" s="4"/>
      <c r="AA4" s="4"/>
      <c r="AB4" s="5"/>
      <c r="AC4" s="5"/>
      <c r="AD4" s="5"/>
      <c r="AE4" s="5"/>
      <c r="AF4" s="5"/>
    </row>
    <row r="5" spans="2:41" ht="64.5" customHeight="1" thickTop="1">
      <c r="B5" s="101" t="s">
        <v>2</v>
      </c>
      <c r="C5" s="84"/>
      <c r="D5" s="84"/>
      <c r="E5" s="84"/>
      <c r="F5" s="84"/>
      <c r="G5" s="84"/>
      <c r="H5" s="83" t="s">
        <v>3</v>
      </c>
      <c r="I5" s="85"/>
      <c r="J5" s="84" t="s">
        <v>4</v>
      </c>
      <c r="K5" s="84"/>
      <c r="L5" s="84"/>
      <c r="M5" s="84"/>
      <c r="N5" s="84"/>
      <c r="O5" s="83" t="s">
        <v>5</v>
      </c>
      <c r="P5" s="84"/>
      <c r="Q5" s="84"/>
      <c r="R5" s="85"/>
      <c r="S5" s="84" t="s">
        <v>6</v>
      </c>
      <c r="T5" s="84"/>
      <c r="U5" s="84"/>
      <c r="V5" s="84"/>
      <c r="W5" s="99" t="s">
        <v>7</v>
      </c>
      <c r="X5" s="84" t="s">
        <v>8</v>
      </c>
      <c r="Y5" s="84"/>
      <c r="Z5" s="84"/>
      <c r="AA5" s="99" t="s">
        <v>9</v>
      </c>
      <c r="AB5" s="84" t="s">
        <v>10</v>
      </c>
      <c r="AC5" s="99" t="s">
        <v>11</v>
      </c>
      <c r="AD5" s="84" t="s">
        <v>12</v>
      </c>
      <c r="AE5" s="99" t="s">
        <v>13</v>
      </c>
      <c r="AF5" s="103" t="s">
        <v>14</v>
      </c>
    </row>
    <row r="6" spans="2:41" ht="32.25" customHeight="1" thickBot="1">
      <c r="B6" s="102"/>
      <c r="C6" s="87"/>
      <c r="D6" s="87"/>
      <c r="E6" s="87"/>
      <c r="F6" s="87"/>
      <c r="G6" s="87"/>
      <c r="H6" s="86"/>
      <c r="I6" s="88"/>
      <c r="J6" s="87"/>
      <c r="K6" s="87"/>
      <c r="L6" s="87"/>
      <c r="M6" s="87"/>
      <c r="N6" s="87"/>
      <c r="O6" s="86"/>
      <c r="P6" s="87"/>
      <c r="Q6" s="87"/>
      <c r="R6" s="88"/>
      <c r="S6" s="87"/>
      <c r="T6" s="87"/>
      <c r="U6" s="87"/>
      <c r="V6" s="87"/>
      <c r="W6" s="100"/>
      <c r="X6" s="46" t="s">
        <v>15</v>
      </c>
      <c r="Y6" s="47" t="s">
        <v>16</v>
      </c>
      <c r="Z6" s="48" t="s">
        <v>17</v>
      </c>
      <c r="AA6" s="100"/>
      <c r="AB6" s="87"/>
      <c r="AC6" s="100"/>
      <c r="AD6" s="87"/>
      <c r="AE6" s="100"/>
      <c r="AF6" s="104"/>
    </row>
    <row r="7" spans="2:41" ht="45" customHeight="1" thickTop="1">
      <c r="B7" s="49">
        <v>1</v>
      </c>
      <c r="C7" s="75"/>
      <c r="D7" s="76"/>
      <c r="E7" s="76"/>
      <c r="F7" s="76"/>
      <c r="G7" s="76"/>
      <c r="H7" s="81"/>
      <c r="I7" s="82"/>
      <c r="J7" s="55"/>
      <c r="K7" s="38" t="s">
        <v>18</v>
      </c>
      <c r="L7" s="55"/>
      <c r="M7" s="38" t="s">
        <v>18</v>
      </c>
      <c r="N7" s="55"/>
      <c r="O7" s="57"/>
      <c r="P7" s="9" t="s">
        <v>19</v>
      </c>
      <c r="Q7" s="42" t="str">
        <f>IF(O7="","",MONTH(O7))&amp;"月"</f>
        <v>月</v>
      </c>
      <c r="R7" s="23" t="str">
        <f>IF(O7="","",DAY(O7))&amp;"日"</f>
        <v>日</v>
      </c>
      <c r="S7" s="60"/>
      <c r="T7" s="9" t="s">
        <v>19</v>
      </c>
      <c r="U7" s="42" t="str">
        <f>IF(S7="","",MONTH(S7))&amp;"月"</f>
        <v>月</v>
      </c>
      <c r="V7" s="10" t="str">
        <f>IF(S7="","",DAY(S7))&amp;"日"</f>
        <v>日</v>
      </c>
      <c r="W7" s="25" t="str">
        <f>IF(OR(O7="",S7=""),"",DATEDIF(O7,S7,"D")+1)</f>
        <v/>
      </c>
      <c r="X7" s="62"/>
      <c r="Y7" s="63"/>
      <c r="Z7" s="11" t="str">
        <f>IF(OR(X7="",Y7=""),"",Y7/X7)</f>
        <v/>
      </c>
      <c r="AA7" s="67"/>
      <c r="AB7" s="12" t="str">
        <f>IF(OR(X7="",W7=""),"",ROUNDDOWN(X7*W7*330/365*1/2,0))</f>
        <v/>
      </c>
      <c r="AC7" s="70"/>
      <c r="AD7" s="12" t="str">
        <f t="shared" ref="AD7:AD16" si="0">IF(OR(AA7="",AB7="",AC7=""),"",ROUNDDOWN(IF(AA7&gt;AB7,AB7,AA7)*AC7,0))</f>
        <v/>
      </c>
      <c r="AE7" s="27" t="str">
        <f>IF(W7="","",IF(AO7="","",ROUNDDOWN(AO7*W7*330/365,0)))</f>
        <v/>
      </c>
      <c r="AF7" s="20" t="str">
        <f>IF(OR(AD7="",AE7=""),"",MIN(AD7:AE7))</f>
        <v/>
      </c>
      <c r="AK7" s="6" t="s">
        <v>20</v>
      </c>
      <c r="AM7" s="2">
        <v>1</v>
      </c>
      <c r="AN7" s="7" t="s">
        <v>21</v>
      </c>
      <c r="AO7" s="7" t="str">
        <f>IF(AND(AO20&lt;=O7,O7&lt;=AP20),AQ20,IF(AND(AO21&lt;=O7,O7&lt;=AP21),AQ21,""))</f>
        <v/>
      </c>
    </row>
    <row r="8" spans="2:41" ht="45" customHeight="1">
      <c r="B8" s="50">
        <v>2</v>
      </c>
      <c r="C8" s="77"/>
      <c r="D8" s="78"/>
      <c r="E8" s="78"/>
      <c r="F8" s="78"/>
      <c r="G8" s="78"/>
      <c r="H8" s="79"/>
      <c r="I8" s="80"/>
      <c r="J8" s="56"/>
      <c r="K8" s="39" t="s">
        <v>18</v>
      </c>
      <c r="L8" s="56"/>
      <c r="M8" s="39" t="s">
        <v>18</v>
      </c>
      <c r="N8" s="56"/>
      <c r="O8" s="58"/>
      <c r="P8" s="29" t="s">
        <v>19</v>
      </c>
      <c r="Q8" s="43" t="str">
        <f>IF(O8="","",MONTH(O8))&amp;"月"</f>
        <v>月</v>
      </c>
      <c r="R8" s="30" t="str">
        <f>IF(O8="","",DAY(O8))&amp;"日"</f>
        <v>日</v>
      </c>
      <c r="S8" s="61"/>
      <c r="T8" s="29" t="s">
        <v>19</v>
      </c>
      <c r="U8" s="43" t="str">
        <f>IF(S8="","",MONTH(S8))&amp;"月"</f>
        <v>月</v>
      </c>
      <c r="V8" s="31" t="str">
        <f>IF(S8="","",DAY(S8))&amp;"日"</f>
        <v>日</v>
      </c>
      <c r="W8" s="32" t="str">
        <f>IF(OR(O8="",S8=""),"",DATEDIF(O8,S8,"D")+1)</f>
        <v/>
      </c>
      <c r="X8" s="64"/>
      <c r="Y8" s="65"/>
      <c r="Z8" s="33" t="str">
        <f t="shared" ref="Z8:Z16" si="1">IF(OR(X8="",Y8=""),"",Y8/X8)</f>
        <v/>
      </c>
      <c r="AA8" s="68"/>
      <c r="AB8" s="34" t="str">
        <f t="shared" ref="AB8:AB16" si="2">IF(OR(X8="",W8=""),"",ROUNDDOWN(X8*W8*330/365*1/2,0))</f>
        <v/>
      </c>
      <c r="AC8" s="71"/>
      <c r="AD8" s="34" t="str">
        <f t="shared" si="0"/>
        <v/>
      </c>
      <c r="AE8" s="35" t="str">
        <f t="shared" ref="AE8:AE16" si="3">IF(W8="","",IF(AO8="","",ROUNDDOWN(AO8*W8*330/365,0)))</f>
        <v/>
      </c>
      <c r="AF8" s="36" t="str">
        <f t="shared" ref="AF8:AF16" si="4">IF(OR(AD8="",AE8=""),"",MIN(AD8:AE8))</f>
        <v/>
      </c>
      <c r="AK8" s="8">
        <v>0.5</v>
      </c>
      <c r="AM8" s="2">
        <v>2</v>
      </c>
      <c r="AN8" s="7" t="s">
        <v>21</v>
      </c>
      <c r="AO8" s="7" t="str">
        <f>IF(AND(AO20&lt;=O8,O8&lt;=AP20),AQ20,IF(AND(AO21&lt;=O8,O8&lt;=AP21),AQ21,""))</f>
        <v/>
      </c>
    </row>
    <row r="9" spans="2:41" ht="45" customHeight="1">
      <c r="B9" s="49">
        <v>3</v>
      </c>
      <c r="C9" s="75"/>
      <c r="D9" s="76"/>
      <c r="E9" s="76"/>
      <c r="F9" s="76"/>
      <c r="G9" s="76"/>
      <c r="H9" s="81"/>
      <c r="I9" s="82"/>
      <c r="J9" s="55"/>
      <c r="K9" s="40" t="s">
        <v>18</v>
      </c>
      <c r="L9" s="56"/>
      <c r="M9" s="40" t="s">
        <v>18</v>
      </c>
      <c r="N9" s="55"/>
      <c r="O9" s="57"/>
      <c r="P9" s="9" t="s">
        <v>19</v>
      </c>
      <c r="Q9" s="44" t="str">
        <f t="shared" ref="Q9:Q15" si="5">IF(O9="","",MONTH(O9))&amp;"月"</f>
        <v>月</v>
      </c>
      <c r="R9" s="23" t="str">
        <f t="shared" ref="R9:R15" si="6">IF(O9="","",DAY(O9))&amp;"日"</f>
        <v>日</v>
      </c>
      <c r="S9" s="60"/>
      <c r="T9" s="9" t="s">
        <v>19</v>
      </c>
      <c r="U9" s="44" t="str">
        <f t="shared" ref="U9:U15" si="7">IF(S9="","",MONTH(S9))&amp;"月"</f>
        <v>月</v>
      </c>
      <c r="V9" s="10" t="str">
        <f t="shared" ref="V9:V14" si="8">IF(S9="","",DAY(S9))&amp;"日"</f>
        <v>日</v>
      </c>
      <c r="W9" s="25" t="str">
        <f t="shared" ref="W9:W15" si="9">IF(OR(O9="",S9=""),"",DATEDIF(O9,S9,"D")+1)</f>
        <v/>
      </c>
      <c r="X9" s="62"/>
      <c r="Y9" s="63"/>
      <c r="Z9" s="11" t="str">
        <f t="shared" si="1"/>
        <v/>
      </c>
      <c r="AA9" s="67"/>
      <c r="AB9" s="12" t="str">
        <f t="shared" si="2"/>
        <v/>
      </c>
      <c r="AC9" s="70"/>
      <c r="AD9" s="12" t="str">
        <f t="shared" si="0"/>
        <v/>
      </c>
      <c r="AE9" s="27" t="str">
        <f t="shared" si="3"/>
        <v/>
      </c>
      <c r="AF9" s="20" t="str">
        <f t="shared" si="4"/>
        <v/>
      </c>
      <c r="AK9" s="8">
        <v>0.66666666666666663</v>
      </c>
      <c r="AM9" s="2">
        <v>3</v>
      </c>
      <c r="AN9" s="7" t="s">
        <v>21</v>
      </c>
      <c r="AO9" s="7" t="str">
        <f>IF(AND(AO20&lt;=O9,O9&lt;=AP20),AQ20,IF(AND(AO21&lt;=O9,O9&lt;=AP21),AQ21,""))</f>
        <v/>
      </c>
    </row>
    <row r="10" spans="2:41" ht="45" customHeight="1">
      <c r="B10" s="50">
        <v>4</v>
      </c>
      <c r="C10" s="77"/>
      <c r="D10" s="78"/>
      <c r="E10" s="78"/>
      <c r="F10" s="78"/>
      <c r="G10" s="78"/>
      <c r="H10" s="79"/>
      <c r="I10" s="80"/>
      <c r="J10" s="56"/>
      <c r="K10" s="39" t="s">
        <v>18</v>
      </c>
      <c r="L10" s="56"/>
      <c r="M10" s="39" t="s">
        <v>18</v>
      </c>
      <c r="N10" s="56"/>
      <c r="O10" s="58"/>
      <c r="P10" s="29" t="s">
        <v>19</v>
      </c>
      <c r="Q10" s="43" t="str">
        <f t="shared" si="5"/>
        <v>月</v>
      </c>
      <c r="R10" s="30" t="str">
        <f t="shared" si="6"/>
        <v>日</v>
      </c>
      <c r="S10" s="61"/>
      <c r="T10" s="29" t="s">
        <v>19</v>
      </c>
      <c r="U10" s="43" t="str">
        <f t="shared" si="7"/>
        <v>月</v>
      </c>
      <c r="V10" s="31" t="str">
        <f t="shared" si="8"/>
        <v>日</v>
      </c>
      <c r="W10" s="32" t="str">
        <f t="shared" si="9"/>
        <v/>
      </c>
      <c r="X10" s="64"/>
      <c r="Y10" s="65"/>
      <c r="Z10" s="33" t="str">
        <f t="shared" si="1"/>
        <v/>
      </c>
      <c r="AA10" s="68"/>
      <c r="AB10" s="34" t="str">
        <f t="shared" si="2"/>
        <v/>
      </c>
      <c r="AC10" s="71"/>
      <c r="AD10" s="34" t="str">
        <f t="shared" si="0"/>
        <v/>
      </c>
      <c r="AE10" s="35" t="str">
        <f t="shared" si="3"/>
        <v/>
      </c>
      <c r="AF10" s="36" t="str">
        <f t="shared" si="4"/>
        <v/>
      </c>
      <c r="AK10" s="8">
        <v>0.8</v>
      </c>
      <c r="AM10" s="2">
        <v>4</v>
      </c>
      <c r="AN10" s="7" t="s">
        <v>21</v>
      </c>
      <c r="AO10" s="7" t="str">
        <f>IF(AND(AO20&lt;=O10,O10&lt;=AP20),AQ20,IF(AND(AO21&lt;=O10,O10&lt;=AP21),AQ21,""))</f>
        <v/>
      </c>
    </row>
    <row r="11" spans="2:41" ht="45" customHeight="1">
      <c r="B11" s="49">
        <v>5</v>
      </c>
      <c r="C11" s="75"/>
      <c r="D11" s="76"/>
      <c r="E11" s="76"/>
      <c r="F11" s="76"/>
      <c r="G11" s="76"/>
      <c r="H11" s="81"/>
      <c r="I11" s="82"/>
      <c r="J11" s="55"/>
      <c r="K11" s="40" t="s">
        <v>18</v>
      </c>
      <c r="L11" s="55"/>
      <c r="M11" s="40" t="s">
        <v>18</v>
      </c>
      <c r="N11" s="55"/>
      <c r="O11" s="57"/>
      <c r="P11" s="9" t="s">
        <v>19</v>
      </c>
      <c r="Q11" s="44" t="str">
        <f t="shared" si="5"/>
        <v>月</v>
      </c>
      <c r="R11" s="23" t="str">
        <f t="shared" si="6"/>
        <v>日</v>
      </c>
      <c r="S11" s="60"/>
      <c r="T11" s="9" t="s">
        <v>19</v>
      </c>
      <c r="U11" s="44" t="str">
        <f t="shared" si="7"/>
        <v>月</v>
      </c>
      <c r="V11" s="10" t="str">
        <f t="shared" si="8"/>
        <v>日</v>
      </c>
      <c r="W11" s="25" t="str">
        <f t="shared" si="9"/>
        <v/>
      </c>
      <c r="X11" s="62"/>
      <c r="Y11" s="63"/>
      <c r="Z11" s="11" t="str">
        <f t="shared" si="1"/>
        <v/>
      </c>
      <c r="AA11" s="67"/>
      <c r="AB11" s="12" t="str">
        <f t="shared" si="2"/>
        <v/>
      </c>
      <c r="AC11" s="70"/>
      <c r="AD11" s="12" t="str">
        <f t="shared" si="0"/>
        <v/>
      </c>
      <c r="AE11" s="27" t="str">
        <f t="shared" si="3"/>
        <v/>
      </c>
      <c r="AF11" s="20" t="str">
        <f t="shared" si="4"/>
        <v/>
      </c>
      <c r="AM11" s="2">
        <v>5</v>
      </c>
      <c r="AN11" s="7" t="s">
        <v>21</v>
      </c>
      <c r="AO11" s="7" t="str">
        <f>IF(AND(AO20&lt;=O11,O11&lt;=AP20),AQ20,IF(AND(AO21&lt;=O11,O11&lt;=AP21),AQ21,""))</f>
        <v/>
      </c>
    </row>
    <row r="12" spans="2:41" ht="45" customHeight="1">
      <c r="B12" s="50">
        <v>6</v>
      </c>
      <c r="C12" s="77"/>
      <c r="D12" s="78"/>
      <c r="E12" s="78"/>
      <c r="F12" s="78"/>
      <c r="G12" s="78"/>
      <c r="H12" s="79"/>
      <c r="I12" s="80"/>
      <c r="J12" s="56"/>
      <c r="K12" s="39" t="s">
        <v>18</v>
      </c>
      <c r="L12" s="56"/>
      <c r="M12" s="39" t="s">
        <v>18</v>
      </c>
      <c r="N12" s="56"/>
      <c r="O12" s="58"/>
      <c r="P12" s="29" t="s">
        <v>19</v>
      </c>
      <c r="Q12" s="43" t="str">
        <f t="shared" si="5"/>
        <v>月</v>
      </c>
      <c r="R12" s="30" t="str">
        <f t="shared" si="6"/>
        <v>日</v>
      </c>
      <c r="S12" s="61"/>
      <c r="T12" s="29" t="s">
        <v>19</v>
      </c>
      <c r="U12" s="43" t="str">
        <f t="shared" si="7"/>
        <v>月</v>
      </c>
      <c r="V12" s="31" t="str">
        <f t="shared" si="8"/>
        <v>日</v>
      </c>
      <c r="W12" s="32" t="str">
        <f t="shared" si="9"/>
        <v/>
      </c>
      <c r="X12" s="64"/>
      <c r="Y12" s="65"/>
      <c r="Z12" s="33" t="str">
        <f t="shared" si="1"/>
        <v/>
      </c>
      <c r="AA12" s="68"/>
      <c r="AB12" s="34" t="str">
        <f t="shared" si="2"/>
        <v/>
      </c>
      <c r="AC12" s="71"/>
      <c r="AD12" s="34" t="str">
        <f t="shared" si="0"/>
        <v/>
      </c>
      <c r="AE12" s="35" t="str">
        <f t="shared" si="3"/>
        <v/>
      </c>
      <c r="AF12" s="36" t="str">
        <f t="shared" si="4"/>
        <v/>
      </c>
      <c r="AM12" s="2">
        <v>6</v>
      </c>
      <c r="AN12" s="7" t="s">
        <v>21</v>
      </c>
      <c r="AO12" s="7" t="str">
        <f>IF(AND(AO20&lt;=O12,O12&lt;=AP20),AQ20,IF(AND(AO21&lt;=O12,O12&lt;=AP21),AQ21,""))</f>
        <v/>
      </c>
    </row>
    <row r="13" spans="2:41" ht="45" customHeight="1">
      <c r="B13" s="49">
        <v>7</v>
      </c>
      <c r="C13" s="75"/>
      <c r="D13" s="76"/>
      <c r="E13" s="76"/>
      <c r="F13" s="76"/>
      <c r="G13" s="76"/>
      <c r="H13" s="81"/>
      <c r="I13" s="82"/>
      <c r="J13" s="55"/>
      <c r="K13" s="40" t="s">
        <v>18</v>
      </c>
      <c r="L13" s="55"/>
      <c r="M13" s="40" t="s">
        <v>18</v>
      </c>
      <c r="N13" s="55"/>
      <c r="O13" s="57"/>
      <c r="P13" s="9" t="s">
        <v>19</v>
      </c>
      <c r="Q13" s="44" t="str">
        <f t="shared" si="5"/>
        <v>月</v>
      </c>
      <c r="R13" s="23" t="str">
        <f t="shared" si="6"/>
        <v>日</v>
      </c>
      <c r="S13" s="60"/>
      <c r="T13" s="9" t="s">
        <v>19</v>
      </c>
      <c r="U13" s="44" t="str">
        <f t="shared" si="7"/>
        <v>月</v>
      </c>
      <c r="V13" s="10" t="str">
        <f t="shared" si="8"/>
        <v>日</v>
      </c>
      <c r="W13" s="25" t="str">
        <f t="shared" si="9"/>
        <v/>
      </c>
      <c r="X13" s="62"/>
      <c r="Y13" s="63"/>
      <c r="Z13" s="11" t="str">
        <f t="shared" si="1"/>
        <v/>
      </c>
      <c r="AA13" s="67"/>
      <c r="AB13" s="12" t="str">
        <f t="shared" si="2"/>
        <v/>
      </c>
      <c r="AC13" s="70"/>
      <c r="AD13" s="12" t="str">
        <f t="shared" si="0"/>
        <v/>
      </c>
      <c r="AE13" s="27" t="str">
        <f t="shared" si="3"/>
        <v/>
      </c>
      <c r="AF13" s="20" t="str">
        <f t="shared" si="4"/>
        <v/>
      </c>
      <c r="AM13" s="2">
        <v>7</v>
      </c>
      <c r="AN13" s="7" t="s">
        <v>21</v>
      </c>
      <c r="AO13" s="7" t="str">
        <f>IF(AND(AO20&lt;=O13,O13&lt;=AP20),AQ20,IF(AND(AO21&lt;=O13,O13&lt;=AP21),AQ21,""))</f>
        <v/>
      </c>
    </row>
    <row r="14" spans="2:41" ht="45" customHeight="1">
      <c r="B14" s="50">
        <v>8</v>
      </c>
      <c r="C14" s="77"/>
      <c r="D14" s="78"/>
      <c r="E14" s="78"/>
      <c r="F14" s="78"/>
      <c r="G14" s="78"/>
      <c r="H14" s="79"/>
      <c r="I14" s="80"/>
      <c r="J14" s="56"/>
      <c r="K14" s="39" t="s">
        <v>18</v>
      </c>
      <c r="L14" s="56"/>
      <c r="M14" s="39" t="s">
        <v>18</v>
      </c>
      <c r="N14" s="56"/>
      <c r="O14" s="58"/>
      <c r="P14" s="29" t="s">
        <v>19</v>
      </c>
      <c r="Q14" s="43" t="str">
        <f t="shared" si="5"/>
        <v>月</v>
      </c>
      <c r="R14" s="30" t="str">
        <f t="shared" si="6"/>
        <v>日</v>
      </c>
      <c r="S14" s="61"/>
      <c r="T14" s="29" t="s">
        <v>19</v>
      </c>
      <c r="U14" s="43" t="str">
        <f t="shared" si="7"/>
        <v>月</v>
      </c>
      <c r="V14" s="31" t="str">
        <f t="shared" si="8"/>
        <v>日</v>
      </c>
      <c r="W14" s="32" t="str">
        <f t="shared" si="9"/>
        <v/>
      </c>
      <c r="X14" s="64"/>
      <c r="Y14" s="65"/>
      <c r="Z14" s="33" t="str">
        <f t="shared" si="1"/>
        <v/>
      </c>
      <c r="AA14" s="68"/>
      <c r="AB14" s="34" t="str">
        <f t="shared" si="2"/>
        <v/>
      </c>
      <c r="AC14" s="71"/>
      <c r="AD14" s="34" t="str">
        <f t="shared" si="0"/>
        <v/>
      </c>
      <c r="AE14" s="35" t="str">
        <f t="shared" si="3"/>
        <v/>
      </c>
      <c r="AF14" s="36" t="str">
        <f t="shared" si="4"/>
        <v/>
      </c>
      <c r="AM14" s="2">
        <v>8</v>
      </c>
      <c r="AN14" s="7" t="s">
        <v>21</v>
      </c>
      <c r="AO14" s="7" t="str">
        <f>IF(AND(AO20&lt;=O14,O14&lt;=AP20),AQ20,IF(AND(AO21&lt;=O14,O14&lt;=AP21),AQ21,""))</f>
        <v/>
      </c>
    </row>
    <row r="15" spans="2:41" ht="45" customHeight="1">
      <c r="B15" s="50">
        <v>9</v>
      </c>
      <c r="C15" s="77"/>
      <c r="D15" s="78"/>
      <c r="E15" s="78"/>
      <c r="F15" s="78"/>
      <c r="G15" s="78"/>
      <c r="H15" s="79"/>
      <c r="I15" s="80"/>
      <c r="J15" s="56"/>
      <c r="K15" s="39" t="s">
        <v>18</v>
      </c>
      <c r="L15" s="56"/>
      <c r="M15" s="39" t="s">
        <v>18</v>
      </c>
      <c r="N15" s="56"/>
      <c r="O15" s="58"/>
      <c r="P15" s="29" t="s">
        <v>19</v>
      </c>
      <c r="Q15" s="43" t="str">
        <f t="shared" si="5"/>
        <v>月</v>
      </c>
      <c r="R15" s="30" t="str">
        <f t="shared" si="6"/>
        <v>日</v>
      </c>
      <c r="S15" s="61"/>
      <c r="T15" s="29" t="s">
        <v>19</v>
      </c>
      <c r="U15" s="43" t="str">
        <f t="shared" si="7"/>
        <v>月</v>
      </c>
      <c r="V15" s="31" t="str">
        <f>IF(S15="","",DAY(S15))&amp;"日"</f>
        <v>日</v>
      </c>
      <c r="W15" s="32" t="str">
        <f t="shared" si="9"/>
        <v/>
      </c>
      <c r="X15" s="64"/>
      <c r="Y15" s="65"/>
      <c r="Z15" s="33" t="str">
        <f t="shared" si="1"/>
        <v/>
      </c>
      <c r="AA15" s="68"/>
      <c r="AB15" s="34" t="str">
        <f t="shared" si="2"/>
        <v/>
      </c>
      <c r="AC15" s="71"/>
      <c r="AD15" s="34" t="str">
        <f t="shared" si="0"/>
        <v/>
      </c>
      <c r="AE15" s="35" t="str">
        <f t="shared" si="3"/>
        <v/>
      </c>
      <c r="AF15" s="36" t="str">
        <f t="shared" si="4"/>
        <v/>
      </c>
      <c r="AM15" s="2">
        <v>9</v>
      </c>
      <c r="AN15" s="7" t="s">
        <v>21</v>
      </c>
      <c r="AO15" s="7" t="str">
        <f>IF(AND(AO20&lt;=O15,O15&lt;=AP20),AQ20,IF(AND(AO21&lt;=O15,O15&lt;=AP21),AQ21,""))</f>
        <v/>
      </c>
    </row>
    <row r="16" spans="2:41" ht="45" customHeight="1" thickBot="1">
      <c r="B16" s="49">
        <v>10</v>
      </c>
      <c r="C16" s="75"/>
      <c r="D16" s="76"/>
      <c r="E16" s="76"/>
      <c r="F16" s="76"/>
      <c r="G16" s="76"/>
      <c r="H16" s="96"/>
      <c r="I16" s="97"/>
      <c r="J16" s="55"/>
      <c r="K16" s="41" t="s">
        <v>18</v>
      </c>
      <c r="L16" s="55"/>
      <c r="M16" s="41" t="s">
        <v>18</v>
      </c>
      <c r="N16" s="55"/>
      <c r="O16" s="59"/>
      <c r="P16" s="22" t="s">
        <v>19</v>
      </c>
      <c r="Q16" s="45" t="str">
        <f>IF(O16="","",MONTH(O16))&amp;"月"</f>
        <v>月</v>
      </c>
      <c r="R16" s="24" t="str">
        <f>IF(O16="","",DAY(O16))&amp;"日"</f>
        <v>日</v>
      </c>
      <c r="S16" s="60"/>
      <c r="T16" s="9" t="s">
        <v>19</v>
      </c>
      <c r="U16" s="45" t="str">
        <f>IF(S16="","",MONTH(S16))&amp;"月"</f>
        <v>月</v>
      </c>
      <c r="V16" s="10" t="str">
        <f>IF(S16="","",DAY(S16))&amp;"日"</f>
        <v>日</v>
      </c>
      <c r="W16" s="26" t="str">
        <f>IF(OR(O16="",S16=""),"",DATEDIF(O16,S16,"D")+1)</f>
        <v/>
      </c>
      <c r="X16" s="62"/>
      <c r="Y16" s="66"/>
      <c r="Z16" s="11" t="str">
        <f t="shared" si="1"/>
        <v/>
      </c>
      <c r="AA16" s="69"/>
      <c r="AB16" s="12" t="str">
        <f t="shared" si="2"/>
        <v/>
      </c>
      <c r="AC16" s="72"/>
      <c r="AD16" s="12" t="str">
        <f t="shared" si="0"/>
        <v/>
      </c>
      <c r="AE16" s="28" t="str">
        <f t="shared" si="3"/>
        <v/>
      </c>
      <c r="AF16" s="37" t="str">
        <f t="shared" si="4"/>
        <v/>
      </c>
      <c r="AM16" s="2">
        <v>10</v>
      </c>
      <c r="AN16" s="7" t="s">
        <v>21</v>
      </c>
      <c r="AO16" s="7" t="str">
        <f>IF(AND(AO20&lt;=O16,O16&lt;=AP20),AQ20,IF(AND(AO21&lt;=O16,O16&lt;=AP21),AQ21,""))</f>
        <v/>
      </c>
    </row>
    <row r="17" spans="2:43" ht="60" customHeight="1" thickTop="1" thickBot="1">
      <c r="B17" s="51" t="s">
        <v>22</v>
      </c>
      <c r="C17" s="105">
        <v>1</v>
      </c>
      <c r="D17" s="106"/>
      <c r="E17" s="106"/>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7"/>
      <c r="AF17" s="21" t="str">
        <f>IF(AND(AF7="",AF8="",AF9="",AF10="",AF11="",AF12="",AF13="",AF14="",AF15="",AF16=""),"",SUM(AF7:AF16))</f>
        <v/>
      </c>
    </row>
    <row r="18" spans="2:43" ht="9.75" customHeight="1" thickTop="1">
      <c r="B18" s="52"/>
      <c r="C18" s="52"/>
      <c r="D18" s="52"/>
      <c r="E18" s="52"/>
      <c r="F18" s="52"/>
      <c r="G18" s="52"/>
      <c r="H18" s="52"/>
      <c r="I18" s="53"/>
      <c r="J18" s="53"/>
      <c r="K18" s="53"/>
      <c r="L18" s="53"/>
      <c r="M18" s="53"/>
      <c r="N18" s="53"/>
      <c r="O18" s="53"/>
      <c r="P18" s="53"/>
      <c r="Q18" s="53"/>
      <c r="R18" s="54"/>
      <c r="S18" s="53"/>
      <c r="T18" s="53"/>
      <c r="U18" s="53"/>
      <c r="V18" s="54"/>
      <c r="W18" s="54"/>
      <c r="X18" s="54"/>
      <c r="Y18" s="54"/>
      <c r="Z18" s="54"/>
      <c r="AA18" s="54"/>
      <c r="AB18" s="52"/>
      <c r="AC18" s="52"/>
      <c r="AD18" s="52"/>
      <c r="AE18" s="52"/>
      <c r="AF18" s="52"/>
    </row>
    <row r="19" spans="2:43" ht="37.5" customHeight="1">
      <c r="B19" s="1" t="s">
        <v>23</v>
      </c>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N19" s="13"/>
      <c r="AO19" s="13" t="s">
        <v>24</v>
      </c>
      <c r="AP19" s="13" t="s">
        <v>25</v>
      </c>
      <c r="AQ19" s="13" t="s">
        <v>26</v>
      </c>
    </row>
    <row r="20" spans="2:43" ht="24" customHeight="1">
      <c r="B20" s="14">
        <v>1</v>
      </c>
      <c r="C20" s="93" t="s">
        <v>27</v>
      </c>
      <c r="D20" s="93"/>
      <c r="E20" s="93"/>
      <c r="F20" s="93"/>
      <c r="G20" s="93"/>
      <c r="H20" s="93"/>
      <c r="I20" s="93"/>
      <c r="J20" s="93"/>
      <c r="K20" s="93"/>
      <c r="L20" s="93"/>
      <c r="M20" s="93"/>
      <c r="N20" s="93"/>
      <c r="O20" s="93"/>
      <c r="P20" s="93"/>
      <c r="Q20" s="93"/>
      <c r="R20" s="93"/>
      <c r="S20" s="93"/>
      <c r="T20" s="93"/>
      <c r="U20" s="93"/>
      <c r="V20" s="93"/>
      <c r="W20" s="93"/>
      <c r="X20" s="93"/>
      <c r="Y20" s="93"/>
      <c r="Z20" s="93"/>
      <c r="AA20" s="93"/>
      <c r="AB20" s="93"/>
      <c r="AC20" s="93"/>
      <c r="AD20" s="93"/>
      <c r="AE20" s="93"/>
      <c r="AF20" s="93"/>
      <c r="AN20" s="13"/>
      <c r="AO20" s="73">
        <v>45505</v>
      </c>
      <c r="AP20" s="73">
        <v>45869</v>
      </c>
      <c r="AQ20" s="74">
        <v>8635</v>
      </c>
    </row>
    <row r="21" spans="2:43" ht="27" customHeight="1">
      <c r="B21" s="14">
        <v>2</v>
      </c>
      <c r="C21" s="93" t="s">
        <v>28</v>
      </c>
      <c r="D21" s="93"/>
      <c r="E21" s="93"/>
      <c r="F21" s="93"/>
      <c r="G21" s="93"/>
      <c r="H21" s="93"/>
      <c r="I21" s="93"/>
      <c r="J21" s="93"/>
      <c r="K21" s="93"/>
      <c r="L21" s="93"/>
      <c r="M21" s="93"/>
      <c r="N21" s="93"/>
      <c r="O21" s="93"/>
      <c r="P21" s="93"/>
      <c r="Q21" s="93"/>
      <c r="R21" s="93"/>
      <c r="S21" s="93"/>
      <c r="T21" s="93"/>
      <c r="U21" s="93"/>
      <c r="V21" s="93"/>
      <c r="W21" s="93"/>
      <c r="X21" s="93"/>
      <c r="Y21" s="93"/>
      <c r="Z21" s="93"/>
      <c r="AA21" s="93"/>
      <c r="AB21" s="93"/>
      <c r="AC21" s="93"/>
      <c r="AD21" s="93"/>
      <c r="AE21" s="93"/>
      <c r="AF21" s="93"/>
      <c r="AN21" s="13"/>
      <c r="AO21" s="73">
        <v>45870</v>
      </c>
      <c r="AP21" s="73">
        <v>46234</v>
      </c>
      <c r="AQ21" s="74">
        <v>8870</v>
      </c>
    </row>
    <row r="22" spans="2:43" ht="174.75" customHeight="1">
      <c r="B22" s="14">
        <v>3</v>
      </c>
      <c r="C22" s="93" t="s">
        <v>29</v>
      </c>
      <c r="D22" s="93"/>
      <c r="E22" s="93"/>
      <c r="F22" s="93"/>
      <c r="G22" s="93"/>
      <c r="H22" s="93"/>
      <c r="I22" s="93"/>
      <c r="J22" s="93"/>
      <c r="K22" s="93"/>
      <c r="L22" s="93"/>
      <c r="M22" s="93"/>
      <c r="N22" s="93"/>
      <c r="O22" s="93"/>
      <c r="P22" s="93"/>
      <c r="Q22" s="93"/>
      <c r="R22" s="93"/>
      <c r="S22" s="93"/>
      <c r="T22" s="93"/>
      <c r="U22" s="93"/>
      <c r="V22" s="93"/>
      <c r="W22" s="93"/>
      <c r="X22" s="93"/>
      <c r="Y22" s="93"/>
      <c r="Z22" s="93"/>
      <c r="AA22" s="93"/>
      <c r="AB22" s="93"/>
      <c r="AC22" s="93"/>
      <c r="AD22" s="93"/>
      <c r="AE22" s="93"/>
      <c r="AF22" s="93"/>
      <c r="AN22" s="13"/>
      <c r="AO22" s="13"/>
      <c r="AP22" s="13"/>
      <c r="AQ22" s="13"/>
    </row>
    <row r="23" spans="2:43" ht="189.75" customHeight="1">
      <c r="B23" s="14">
        <v>4</v>
      </c>
      <c r="C23" s="93" t="s">
        <v>30</v>
      </c>
      <c r="D23" s="93"/>
      <c r="E23" s="93"/>
      <c r="F23" s="93"/>
      <c r="G23" s="93"/>
      <c r="H23" s="93"/>
      <c r="I23" s="93"/>
      <c r="J23" s="93"/>
      <c r="K23" s="93"/>
      <c r="L23" s="93"/>
      <c r="M23" s="93"/>
      <c r="N23" s="93"/>
      <c r="O23" s="93"/>
      <c r="P23" s="93"/>
      <c r="Q23" s="93"/>
      <c r="R23" s="93"/>
      <c r="S23" s="93"/>
      <c r="T23" s="93"/>
      <c r="U23" s="93"/>
      <c r="V23" s="93"/>
      <c r="W23" s="93"/>
      <c r="X23" s="93"/>
      <c r="Y23" s="93"/>
      <c r="Z23" s="93"/>
      <c r="AA23" s="93"/>
      <c r="AB23" s="93"/>
      <c r="AC23" s="93"/>
      <c r="AD23" s="93"/>
      <c r="AE23" s="93"/>
      <c r="AF23" s="93"/>
    </row>
    <row r="24" spans="2:43" ht="27" customHeight="1">
      <c r="B24" s="14">
        <v>5</v>
      </c>
      <c r="C24" s="93" t="s">
        <v>31</v>
      </c>
      <c r="D24" s="98"/>
      <c r="E24" s="98"/>
      <c r="F24" s="98"/>
      <c r="G24" s="98"/>
      <c r="H24" s="98"/>
      <c r="I24" s="98"/>
      <c r="J24" s="98"/>
      <c r="K24" s="98"/>
      <c r="L24" s="98"/>
      <c r="M24" s="98"/>
      <c r="N24" s="98"/>
      <c r="O24" s="98"/>
      <c r="P24" s="98"/>
      <c r="Q24" s="98"/>
      <c r="R24" s="98"/>
      <c r="S24" s="98"/>
      <c r="T24" s="98"/>
      <c r="U24" s="98"/>
      <c r="V24" s="98"/>
      <c r="W24" s="98"/>
      <c r="X24" s="98"/>
      <c r="Y24" s="98"/>
      <c r="Z24" s="98"/>
      <c r="AA24" s="98"/>
      <c r="AB24" s="98"/>
      <c r="AC24" s="98"/>
      <c r="AD24" s="98"/>
      <c r="AE24" s="98"/>
      <c r="AF24" s="98"/>
    </row>
    <row r="25" spans="2:43" ht="173.25" customHeight="1">
      <c r="B25" s="14">
        <v>6</v>
      </c>
      <c r="C25" s="93" t="s">
        <v>32</v>
      </c>
      <c r="D25" s="98"/>
      <c r="E25" s="98"/>
      <c r="F25" s="98"/>
      <c r="G25" s="98"/>
      <c r="H25" s="98"/>
      <c r="I25" s="98"/>
      <c r="J25" s="98"/>
      <c r="K25" s="98"/>
      <c r="L25" s="98"/>
      <c r="M25" s="98"/>
      <c r="N25" s="98"/>
      <c r="O25" s="98"/>
      <c r="P25" s="98"/>
      <c r="Q25" s="98"/>
      <c r="R25" s="98"/>
      <c r="S25" s="98"/>
      <c r="T25" s="98"/>
      <c r="U25" s="98"/>
      <c r="V25" s="98"/>
      <c r="W25" s="98"/>
      <c r="X25" s="98"/>
      <c r="Y25" s="98"/>
      <c r="Z25" s="98"/>
      <c r="AA25" s="98"/>
      <c r="AB25" s="98"/>
      <c r="AC25" s="98"/>
      <c r="AD25" s="98"/>
      <c r="AE25" s="98"/>
      <c r="AF25" s="98"/>
    </row>
    <row r="26" spans="2:43" ht="20.100000000000001" customHeight="1">
      <c r="B26" s="14">
        <v>7</v>
      </c>
      <c r="C26" s="94" t="s">
        <v>33</v>
      </c>
      <c r="D26" s="94"/>
      <c r="E26" s="94"/>
      <c r="F26" s="94"/>
      <c r="G26" s="94"/>
      <c r="H26" s="94"/>
      <c r="I26" s="94"/>
      <c r="J26" s="94"/>
      <c r="K26" s="94"/>
      <c r="L26" s="94"/>
      <c r="M26" s="94"/>
      <c r="N26" s="94"/>
      <c r="O26" s="94"/>
      <c r="P26" s="94"/>
      <c r="Q26" s="94"/>
      <c r="R26" s="94"/>
      <c r="S26" s="94"/>
      <c r="T26" s="94"/>
      <c r="U26" s="94"/>
      <c r="V26" s="94"/>
      <c r="W26" s="94"/>
      <c r="X26" s="94"/>
      <c r="Y26" s="94"/>
      <c r="Z26" s="94"/>
      <c r="AA26" s="94"/>
      <c r="AB26" s="94"/>
      <c r="AC26" s="94"/>
      <c r="AD26" s="94"/>
      <c r="AE26" s="94"/>
      <c r="AF26" s="94"/>
    </row>
    <row r="27" spans="2:43" ht="20.100000000000001" customHeight="1">
      <c r="B27" s="14">
        <v>8</v>
      </c>
      <c r="C27" s="95" t="s">
        <v>47</v>
      </c>
      <c r="D27" s="95"/>
      <c r="E27" s="95"/>
      <c r="F27" s="95"/>
      <c r="G27" s="95"/>
      <c r="H27" s="95"/>
      <c r="I27" s="95"/>
      <c r="J27" s="95"/>
      <c r="K27" s="95"/>
      <c r="L27" s="95"/>
      <c r="M27" s="95"/>
      <c r="N27" s="95"/>
      <c r="O27" s="95"/>
      <c r="P27" s="95"/>
      <c r="Q27" s="95"/>
      <c r="R27" s="95"/>
      <c r="S27" s="95"/>
      <c r="T27" s="95"/>
      <c r="U27" s="95"/>
      <c r="V27" s="95"/>
      <c r="W27" s="95"/>
      <c r="X27" s="95"/>
      <c r="Y27" s="95"/>
      <c r="Z27" s="95"/>
      <c r="AA27" s="95"/>
      <c r="AB27" s="95"/>
      <c r="AC27" s="95"/>
      <c r="AD27" s="95"/>
      <c r="AE27" s="95"/>
      <c r="AF27" s="95"/>
    </row>
    <row r="28" spans="2:43" ht="20.100000000000001" customHeight="1">
      <c r="B28" s="14">
        <v>9</v>
      </c>
      <c r="C28" s="94" t="s">
        <v>34</v>
      </c>
      <c r="D28" s="94"/>
      <c r="E28" s="94"/>
      <c r="F28" s="94"/>
      <c r="G28" s="94"/>
      <c r="H28" s="94"/>
      <c r="I28" s="94"/>
      <c r="J28" s="94"/>
      <c r="K28" s="94"/>
      <c r="L28" s="94"/>
      <c r="M28" s="94"/>
      <c r="N28" s="94"/>
      <c r="O28" s="94"/>
      <c r="P28" s="94"/>
      <c r="Q28" s="94"/>
      <c r="R28" s="94"/>
      <c r="S28" s="94"/>
      <c r="T28" s="94"/>
      <c r="U28" s="94"/>
      <c r="V28" s="94"/>
      <c r="W28" s="94"/>
      <c r="X28" s="94"/>
      <c r="Y28" s="94"/>
      <c r="Z28" s="94"/>
      <c r="AA28" s="94"/>
      <c r="AB28" s="94"/>
      <c r="AC28" s="94"/>
      <c r="AD28" s="94"/>
      <c r="AE28" s="94"/>
      <c r="AF28" s="94"/>
    </row>
    <row r="29" spans="2:43" ht="20.100000000000001" customHeight="1">
      <c r="B29" s="15"/>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row>
    <row r="30" spans="2:43" ht="20.100000000000001" customHeight="1">
      <c r="B30" s="15"/>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row>
    <row r="31" spans="2:43" ht="20.100000000000001" customHeight="1">
      <c r="B31" s="15"/>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row>
    <row r="32" spans="2:43" ht="20.100000000000001" customHeight="1">
      <c r="B32" s="15"/>
    </row>
    <row r="33" spans="2:32" ht="20.100000000000001" customHeight="1">
      <c r="B33" s="15"/>
    </row>
    <row r="34" spans="2:32" ht="20.100000000000001" customHeight="1">
      <c r="AA34" s="4"/>
    </row>
    <row r="35" spans="2:32" ht="14.25" customHeight="1">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row>
    <row r="58" spans="2:32" ht="18.75">
      <c r="B58" s="18"/>
      <c r="C58" s="90"/>
      <c r="D58" s="91"/>
      <c r="E58" s="91"/>
      <c r="F58" s="91"/>
      <c r="G58" s="91"/>
      <c r="H58" s="91"/>
      <c r="I58" s="91"/>
      <c r="J58" s="91"/>
      <c r="K58" s="91"/>
      <c r="L58" s="91"/>
      <c r="M58" s="91"/>
      <c r="N58" s="91"/>
      <c r="O58" s="91"/>
      <c r="P58" s="91"/>
      <c r="Q58" s="91"/>
      <c r="R58" s="91"/>
      <c r="S58" s="91"/>
      <c r="T58" s="91"/>
      <c r="U58" s="91"/>
      <c r="V58" s="91"/>
      <c r="W58" s="91"/>
      <c r="X58" s="91"/>
      <c r="Y58" s="91"/>
      <c r="Z58" s="91"/>
      <c r="AA58" s="91"/>
      <c r="AB58" s="91"/>
      <c r="AC58" s="91"/>
      <c r="AD58" s="91"/>
      <c r="AE58" s="19"/>
      <c r="AF58" s="19"/>
    </row>
    <row r="59" spans="2:32" ht="18.75">
      <c r="B59" s="18"/>
      <c r="C59" s="91"/>
      <c r="D59" s="91"/>
      <c r="E59" s="91"/>
      <c r="F59" s="91"/>
      <c r="G59" s="91"/>
      <c r="H59" s="91"/>
      <c r="I59" s="91"/>
      <c r="J59" s="91"/>
      <c r="K59" s="91"/>
      <c r="L59" s="91"/>
      <c r="M59" s="91"/>
      <c r="N59" s="91"/>
      <c r="O59" s="91"/>
      <c r="P59" s="91"/>
      <c r="Q59" s="91"/>
      <c r="R59" s="91"/>
      <c r="S59" s="91"/>
      <c r="T59" s="91"/>
      <c r="U59" s="91"/>
      <c r="V59" s="91"/>
      <c r="W59" s="91"/>
      <c r="X59" s="91"/>
      <c r="Y59" s="91"/>
      <c r="Z59" s="91"/>
      <c r="AA59" s="91"/>
      <c r="AB59" s="91"/>
      <c r="AC59" s="91"/>
      <c r="AD59" s="91"/>
      <c r="AE59" s="19"/>
      <c r="AF59" s="19"/>
    </row>
    <row r="60" spans="2:32" ht="18.75">
      <c r="B60" s="18"/>
      <c r="C60" s="91"/>
      <c r="D60" s="91"/>
      <c r="E60" s="91"/>
      <c r="F60" s="91"/>
      <c r="G60" s="91"/>
      <c r="H60" s="91"/>
      <c r="I60" s="91"/>
      <c r="J60" s="91"/>
      <c r="K60" s="91"/>
      <c r="L60" s="91"/>
      <c r="M60" s="91"/>
      <c r="N60" s="91"/>
      <c r="O60" s="91"/>
      <c r="P60" s="91"/>
      <c r="Q60" s="91"/>
      <c r="R60" s="91"/>
      <c r="S60" s="91"/>
      <c r="T60" s="91"/>
      <c r="U60" s="91"/>
      <c r="V60" s="91"/>
      <c r="W60" s="91"/>
      <c r="X60" s="91"/>
      <c r="Y60" s="91"/>
      <c r="Z60" s="91"/>
      <c r="AA60" s="91"/>
      <c r="AB60" s="91"/>
      <c r="AC60" s="91"/>
      <c r="AD60" s="91"/>
      <c r="AE60" s="19"/>
      <c r="AF60" s="19"/>
    </row>
    <row r="61" spans="2:32" ht="18.75">
      <c r="B61" s="18"/>
      <c r="C61" s="91"/>
      <c r="D61" s="91"/>
      <c r="E61" s="91"/>
      <c r="F61" s="91"/>
      <c r="G61" s="91"/>
      <c r="H61" s="91"/>
      <c r="I61" s="91"/>
      <c r="J61" s="91"/>
      <c r="K61" s="91"/>
      <c r="L61" s="91"/>
      <c r="M61" s="91"/>
      <c r="N61" s="91"/>
      <c r="O61" s="91"/>
      <c r="P61" s="91"/>
      <c r="Q61" s="91"/>
      <c r="R61" s="91"/>
      <c r="S61" s="91"/>
      <c r="T61" s="91"/>
      <c r="U61" s="91"/>
      <c r="V61" s="91"/>
      <c r="W61" s="91"/>
      <c r="X61" s="91"/>
      <c r="Y61" s="91"/>
      <c r="Z61" s="91"/>
      <c r="AA61" s="91"/>
      <c r="AB61" s="91"/>
      <c r="AC61" s="91"/>
      <c r="AD61" s="91"/>
      <c r="AE61" s="19"/>
      <c r="AF61" s="19"/>
    </row>
    <row r="62" spans="2:32" ht="18.75">
      <c r="C62" s="92"/>
      <c r="D62" s="92"/>
      <c r="E62" s="92"/>
      <c r="F62" s="92"/>
      <c r="G62" s="92"/>
      <c r="H62" s="92"/>
      <c r="I62" s="92"/>
      <c r="J62" s="92"/>
      <c r="K62" s="92"/>
      <c r="L62" s="92"/>
      <c r="M62" s="92"/>
      <c r="N62" s="92"/>
      <c r="O62" s="92"/>
      <c r="P62" s="92"/>
      <c r="Q62" s="92"/>
      <c r="R62" s="92"/>
      <c r="S62" s="92"/>
      <c r="T62" s="92"/>
      <c r="U62" s="92"/>
      <c r="V62" s="92"/>
      <c r="W62" s="92"/>
      <c r="X62" s="92"/>
      <c r="Y62" s="92"/>
      <c r="Z62" s="92"/>
      <c r="AA62" s="92"/>
      <c r="AB62" s="92"/>
      <c r="AC62" s="92"/>
      <c r="AD62" s="92"/>
      <c r="AE62" s="4"/>
      <c r="AF62" s="4"/>
    </row>
    <row r="63" spans="2:32" ht="18.75">
      <c r="C63" s="92"/>
      <c r="D63" s="92"/>
      <c r="E63" s="92"/>
      <c r="F63" s="92"/>
      <c r="G63" s="92"/>
      <c r="H63" s="92"/>
      <c r="I63" s="92"/>
      <c r="J63" s="92"/>
      <c r="K63" s="92"/>
      <c r="L63" s="92"/>
      <c r="M63" s="92"/>
      <c r="N63" s="92"/>
      <c r="O63" s="92"/>
      <c r="P63" s="92"/>
      <c r="Q63" s="92"/>
      <c r="R63" s="92"/>
      <c r="S63" s="92"/>
      <c r="T63" s="92"/>
      <c r="U63" s="92"/>
      <c r="V63" s="92"/>
      <c r="W63" s="92"/>
      <c r="X63" s="92"/>
      <c r="Y63" s="92"/>
      <c r="Z63" s="92"/>
      <c r="AA63" s="92"/>
      <c r="AB63" s="92"/>
      <c r="AC63" s="92"/>
      <c r="AD63" s="92"/>
      <c r="AE63" s="4"/>
      <c r="AF63" s="4"/>
    </row>
  </sheetData>
  <sheetProtection algorithmName="SHA-512" hashValue="CMMZh+Cx0uWIwvZz8EZDs/1H+Nw6rlS+dy7M8dE3wlmmWSpEk/jPiC129AlIrnZ3BlqKJE7XzZ7CVR+1RwixWA==" saltValue="57iDx6k/wZfMQPHH/3LkiA==" spinCount="100000" sheet="1" formatCells="0" selectLockedCells="1"/>
  <mergeCells count="45">
    <mergeCell ref="C24:AF24"/>
    <mergeCell ref="H7:I7"/>
    <mergeCell ref="H8:I8"/>
    <mergeCell ref="X5:Z5"/>
    <mergeCell ref="W5:W6"/>
    <mergeCell ref="AE5:AE6"/>
    <mergeCell ref="B5:G6"/>
    <mergeCell ref="J5:N6"/>
    <mergeCell ref="AA5:AA6"/>
    <mergeCell ref="AB5:AB6"/>
    <mergeCell ref="AD5:AD6"/>
    <mergeCell ref="AC5:AC6"/>
    <mergeCell ref="H5:I6"/>
    <mergeCell ref="H11:I11"/>
    <mergeCell ref="AF5:AF6"/>
    <mergeCell ref="C17:AE17"/>
    <mergeCell ref="B3:AF3"/>
    <mergeCell ref="C58:AD63"/>
    <mergeCell ref="C16:G16"/>
    <mergeCell ref="C21:AF21"/>
    <mergeCell ref="C22:AF22"/>
    <mergeCell ref="C15:G15"/>
    <mergeCell ref="C26:AF26"/>
    <mergeCell ref="C27:AF27"/>
    <mergeCell ref="C28:AF28"/>
    <mergeCell ref="H16:I16"/>
    <mergeCell ref="C25:AF25"/>
    <mergeCell ref="H14:I14"/>
    <mergeCell ref="C23:AF23"/>
    <mergeCell ref="C20:AF20"/>
    <mergeCell ref="C13:G13"/>
    <mergeCell ref="C14:G14"/>
    <mergeCell ref="O5:R6"/>
    <mergeCell ref="S5:V6"/>
    <mergeCell ref="C8:G8"/>
    <mergeCell ref="C9:G9"/>
    <mergeCell ref="C10:G10"/>
    <mergeCell ref="C11:G11"/>
    <mergeCell ref="C12:G12"/>
    <mergeCell ref="H15:I15"/>
    <mergeCell ref="C7:G7"/>
    <mergeCell ref="H12:I12"/>
    <mergeCell ref="H13:I13"/>
    <mergeCell ref="H9:I9"/>
    <mergeCell ref="H10:I10"/>
  </mergeCells>
  <phoneticPr fontId="1"/>
  <dataValidations count="3">
    <dataValidation imeMode="hiragana" allowBlank="1" showInputMessage="1" showErrorMessage="1" sqref="D18:Q18 S18:U18 C7:C18 H7:H16 D7:G7 D15:G16" xr:uid="{8945E545-9A1B-4C3A-985D-AF4935F461ED}"/>
    <dataValidation type="date" operator="greaterThanOrEqual" allowBlank="1" showInputMessage="1" showErrorMessage="1" promptTitle="日付入力欄" prompt="yyyy/mm/dd形式で入力してください。_x000a_自動的に和暦標記となり、月日欄は自動で入力されます。_x000a_例：令和7年４月1日の場合_x000a_2025/4/1" sqref="O7:O16 S7:S16" xr:uid="{244CA998-1FA7-4EC2-9F9A-CE65AFA7BDE0}">
      <formula1>36526</formula1>
    </dataValidation>
    <dataValidation type="list" allowBlank="1" showInputMessage="1" showErrorMessage="1" sqref="AC7:AC16" xr:uid="{5898F44F-4801-4677-B7B5-176E0D6D29A5}">
      <formula1>$AK$8:$AK$10</formula1>
    </dataValidation>
  </dataValidations>
  <printOptions horizontalCentered="1" verticalCentered="1"/>
  <pageMargins left="0.25" right="0.25" top="0.75" bottom="0.75" header="0.3" footer="0.3"/>
  <pageSetup paperSize="9" scale="34" fitToWidth="0" fitToHeight="0" orientation="landscape" r:id="rId1"/>
  <rowBreaks count="1" manualBreakCount="1">
    <brk id="29" max="36"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6"/>
  <sheetViews>
    <sheetView workbookViewId="0">
      <selection activeCell="C4" sqref="C4"/>
    </sheetView>
  </sheetViews>
  <sheetFormatPr defaultRowHeight="18.75"/>
  <cols>
    <col min="1" max="1" width="44.25" bestFit="1" customWidth="1"/>
  </cols>
  <sheetData>
    <row r="1" spans="1:3">
      <c r="A1" t="s">
        <v>35</v>
      </c>
      <c r="B1" t="s">
        <v>36</v>
      </c>
      <c r="C1" t="s">
        <v>37</v>
      </c>
    </row>
    <row r="2" spans="1:3">
      <c r="A2" t="s">
        <v>38</v>
      </c>
      <c r="B2" t="s">
        <v>39</v>
      </c>
      <c r="C2" t="s">
        <v>40</v>
      </c>
    </row>
    <row r="3" spans="1:3">
      <c r="A3" t="s">
        <v>41</v>
      </c>
      <c r="B3" t="s">
        <v>42</v>
      </c>
      <c r="C3" t="s">
        <v>43</v>
      </c>
    </row>
    <row r="4" spans="1:3">
      <c r="A4" t="s">
        <v>44</v>
      </c>
    </row>
    <row r="5" spans="1:3">
      <c r="A5" t="s">
        <v>45</v>
      </c>
    </row>
    <row r="6" spans="1:3">
      <c r="A6" t="s">
        <v>46</v>
      </c>
    </row>
  </sheetData>
  <phoneticPr fontId="1"/>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093B4EF6AFF5A448D523FC8F2B78220" ma:contentTypeVersion="13" ma:contentTypeDescription="新しいドキュメントを作成します。" ma:contentTypeScope="" ma:versionID="3286b9a260b1f69b461cc80039d32c4b">
  <xsd:schema xmlns:xsd="http://www.w3.org/2001/XMLSchema" xmlns:xs="http://www.w3.org/2001/XMLSchema" xmlns:p="http://schemas.microsoft.com/office/2006/metadata/properties" xmlns:ns2="494730db-5bd4-4a92-ba60-ff0834ebe7f9" xmlns:ns3="263dbbe5-076b-4606-a03b-9598f5f2f35a" targetNamespace="http://schemas.microsoft.com/office/2006/metadata/properties" ma:root="true" ma:fieldsID="fe84d2092d53112473fea19595c51d63" ns2:_="" ns3:_="">
    <xsd:import namespace="494730db-5bd4-4a92-ba60-ff0834ebe7f9"/>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4730db-5bd4-4a92-ba60-ff0834ebe7f9"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c5676a3-b373-4bfa-ab2b-a34323d72cde}"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494730db-5bd4-4a92-ba60-ff0834ebe7f9">
      <Terms xmlns="http://schemas.microsoft.com/office/infopath/2007/PartnerControls"/>
    </lcf76f155ced4ddcb4097134ff3c332f>
    <Owner xmlns="494730db-5bd4-4a92-ba60-ff0834ebe7f9">
      <UserInfo>
        <DisplayName/>
        <AccountId xsi:nil="true"/>
        <AccountType/>
      </UserInfo>
    </Own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745CAE5-DE1C-4A99-97BE-B6EBED750D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4730db-5bd4-4a92-ba60-ff0834ebe7f9"/>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FAB7855-80C3-451A-B10A-33C0AF06F3F3}">
  <ds:schemaRefs>
    <ds:schemaRef ds:uri="http://schemas.microsoft.com/office/2006/metadata/properties"/>
    <ds:schemaRef ds:uri="http://schemas.microsoft.com/office/infopath/2007/PartnerControls"/>
    <ds:schemaRef ds:uri="263dbbe5-076b-4606-a03b-9598f5f2f35a"/>
    <ds:schemaRef ds:uri="494730db-5bd4-4a92-ba60-ff0834ebe7f9"/>
  </ds:schemaRefs>
</ds:datastoreItem>
</file>

<file path=customXml/itemProps3.xml><?xml version="1.0" encoding="utf-8"?>
<ds:datastoreItem xmlns:ds="http://schemas.openxmlformats.org/officeDocument/2006/customXml" ds:itemID="{A00CFAC1-FE45-4006-9709-11D30CFA8AE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様式第６号（４）</vt:lpstr>
      <vt:lpstr>プルダウン</vt:lpstr>
      <vt:lpstr>'様式第６号（４）'!Print_Area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0x0101001093B4EF6AFF5A448D523FC8F2B78220</vt:lpwstr>
  </property>
  <property fmtid="{D5CDD505-2E9C-101B-9397-08002B2CF9AE}" pid="3" name="MediaServiceImageTags">
    <vt:lpwstr/>
  </property>
</Properties>
</file>