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535" yWindow="0" windowWidth="22260" windowHeight="12645" tabRatio="795"/>
  </bookViews>
  <sheets>
    <sheet name="建普様式第2号別紙１" sheetId="1" r:id="rId1"/>
    <sheet name="建普様式第2号別紙１内訳表" sheetId="2" r:id="rId2"/>
  </sheets>
  <definedNames>
    <definedName name="OLE_LINK1" localSheetId="0">建普様式第2号別紙１!$B$2</definedName>
    <definedName name="OLE_LINK1" localSheetId="1">建普様式第2号別紙１内訳表!$B$2</definedName>
    <definedName name="_xlnm.Print_Area" localSheetId="0">建普様式第2号別紙１!$B$1:$V$42</definedName>
    <definedName name="_xlnm.Print_Area" localSheetId="1">建普様式第2号別紙１内訳表!$B$1:$S$49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Q11" i="2" l="1"/>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11" i="2"/>
  <c r="D43" i="2"/>
  <c r="C43"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11" i="2"/>
  <c r="L10" i="2" l="1"/>
  <c r="R37" i="2" s="1"/>
  <c r="H10" i="2"/>
  <c r="R24" i="2" l="1"/>
  <c r="Q24" i="2"/>
  <c r="M19" i="1" l="1"/>
  <c r="K19" i="1"/>
  <c r="I19" i="1"/>
  <c r="L43" i="2"/>
  <c r="H43" i="2"/>
  <c r="R39" i="2" l="1"/>
  <c r="R42" i="2" s="1"/>
  <c r="G43" i="2"/>
  <c r="K43" i="2"/>
  <c r="Q39" i="2" l="1"/>
  <c r="Q42" i="2" s="1"/>
  <c r="P19" i="1" l="1"/>
  <c r="G18" i="1"/>
  <c r="G17" i="1"/>
  <c r="G16" i="1"/>
  <c r="G15" i="1"/>
  <c r="G14" i="1"/>
  <c r="G13" i="1"/>
  <c r="G12" i="1"/>
  <c r="G11" i="1"/>
  <c r="G10" i="1"/>
  <c r="G9" i="1"/>
  <c r="G8" i="1"/>
  <c r="G19" i="1" l="1"/>
</calcChain>
</file>

<file path=xl/sharedStrings.xml><?xml version="1.0" encoding="utf-8"?>
<sst xmlns="http://schemas.openxmlformats.org/spreadsheetml/2006/main" count="235" uniqueCount="111">
  <si>
    <t>※算定基準額</t>
  </si>
  <si>
    <t>計</t>
  </si>
  <si>
    <t>円</t>
  </si>
  <si>
    <t>※助成額</t>
  </si>
  <si>
    <t>（注）裏面の注意事項を参照してください。</t>
  </si>
  <si>
    <t xml:space="preserve"> </t>
  </si>
  <si>
    <t>算定基準額の合計×2/3</t>
  </si>
  <si>
    <t>事業報告書</t>
    <rPh sb="2" eb="4">
      <t>ホウコク</t>
    </rPh>
    <phoneticPr fontId="2"/>
  </si>
  <si>
    <t>②　人件費所要額</t>
    <rPh sb="2" eb="5">
      <t>ジンケンヒ</t>
    </rPh>
    <rPh sb="5" eb="8">
      <t>ショヨウガク</t>
    </rPh>
    <phoneticPr fontId="2"/>
  </si>
  <si>
    <t>③　算出基礎</t>
    <rPh sb="2" eb="4">
      <t>サンシュツ</t>
    </rPh>
    <rPh sb="4" eb="6">
      <t>キソ</t>
    </rPh>
    <phoneticPr fontId="2"/>
  </si>
  <si>
    <t>円</t>
    <rPh sb="0" eb="1">
      <t>エン</t>
    </rPh>
    <phoneticPr fontId="2"/>
  </si>
  <si>
    <t>記入上の注意事項等について</t>
    <phoneticPr fontId="2"/>
  </si>
  <si>
    <t>２．添付書類について</t>
    <phoneticPr fontId="2"/>
  </si>
  <si>
    <t>実労働
時間</t>
    <rPh sb="0" eb="3">
      <t>ジツロウドウ</t>
    </rPh>
    <rPh sb="4" eb="6">
      <t>ジカン</t>
    </rPh>
    <phoneticPr fontId="2"/>
  </si>
  <si>
    <t>年月日</t>
    <rPh sb="0" eb="3">
      <t>ネンガッピ</t>
    </rPh>
    <phoneticPr fontId="2"/>
  </si>
  <si>
    <t>合計</t>
    <rPh sb="0" eb="2">
      <t>ゴウケイ</t>
    </rPh>
    <phoneticPr fontId="2"/>
  </si>
  <si>
    <t>小計</t>
    <rPh sb="0" eb="1">
      <t>ショウ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</si>
  <si>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</si>
  <si>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</si>
  <si>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</si>
  <si>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</si>
  <si>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</si>
  <si>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</si>
  <si>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</si>
  <si>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</si>
  <si>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</si>
  <si>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</si>
  <si>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</si>
  <si>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</si>
  <si>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賃金支払日</t>
    <rPh sb="0" eb="2">
      <t>チンギン</t>
    </rPh>
    <rPh sb="2" eb="5">
      <t>シハライビ</t>
    </rPh>
    <phoneticPr fontId="2"/>
  </si>
  <si>
    <t>当月</t>
    <rPh sb="0" eb="2">
      <t>トウゲツ</t>
    </rPh>
    <phoneticPr fontId="2"/>
  </si>
  <si>
    <t>翌月</t>
    <rPh sb="0" eb="2">
      <t>ヨクゲツ</t>
    </rPh>
    <phoneticPr fontId="2"/>
  </si>
  <si>
    <t>締め</t>
    <rPh sb="0" eb="1">
      <t>シ</t>
    </rPh>
    <phoneticPr fontId="2"/>
  </si>
  <si>
    <t>賃金計算締切日</t>
    <rPh sb="0" eb="2">
      <t>チンギン</t>
    </rPh>
    <rPh sb="2" eb="4">
      <t>ケイサン</t>
    </rPh>
    <rPh sb="4" eb="7">
      <t>シメキリビ</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</si>
  <si>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</si>
  <si>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</si>
  <si>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</si>
  <si>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</si>
  <si>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</si>
  <si>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</si>
  <si>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</si>
  <si>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</si>
  <si>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</si>
  <si>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</si>
  <si>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</si>
  <si>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</si>
  <si>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</si>
  <si>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</si>
  <si>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</si>
  <si>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</si>
  <si>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</si>
  <si>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</si>
  <si>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</si>
  <si>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</si>
  <si>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</si>
  <si>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</si>
  <si>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</si>
  <si>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</si>
  <si>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</si>
  <si>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</si>
  <si>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</si>
  <si>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</si>
  <si>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</si>
  <si>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</si>
  <si>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</si>
  <si>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末日</t>
    <rPh sb="0" eb="1">
      <t>マツ</t>
    </rPh>
    <rPh sb="1" eb="2">
      <t>ジツ</t>
    </rPh>
    <phoneticPr fontId="2"/>
  </si>
  <si>
    <t>払い</t>
    <rPh sb="0" eb="1">
      <t>バラ</t>
    </rPh>
    <phoneticPr fontId="2"/>
  </si>
  <si>
    <t>毎月</t>
    <rPh sb="0" eb="2">
      <t>マイツキ</t>
    </rPh>
    <phoneticPr fontId="2"/>
  </si>
  <si>
    <t>月分</t>
    <rPh sb="0" eb="1">
      <t>ガツ</t>
    </rPh>
    <rPh sb="1" eb="2">
      <t>ブン</t>
    </rPh>
    <phoneticPr fontId="2"/>
  </si>
  <si>
    <t>基本給</t>
    <rPh sb="0" eb="3">
      <t>キホンキュウ</t>
    </rPh>
    <phoneticPr fontId="2"/>
  </si>
  <si>
    <t>社会保険料</t>
    <rPh sb="0" eb="2">
      <t>シャカイ</t>
    </rPh>
    <rPh sb="2" eb="5">
      <t>ホケンリョウ</t>
    </rPh>
    <phoneticPr fontId="2"/>
  </si>
  <si>
    <t>～</t>
    <phoneticPr fontId="2"/>
  </si>
  <si>
    <t>円</t>
    <rPh sb="0" eb="1">
      <t>エン</t>
    </rPh>
    <phoneticPr fontId="2"/>
  </si>
  <si>
    <t>諸手当</t>
    <rPh sb="0" eb="3">
      <t>ショテアテ</t>
    </rPh>
    <phoneticPr fontId="2"/>
  </si>
  <si>
    <t>（中小建設事業主団体以外
の場合は1/2）</t>
    <rPh sb="10" eb="11">
      <t>イ</t>
    </rPh>
    <phoneticPr fontId="2"/>
  </si>
  <si>
    <t>報告対象期間：</t>
    <rPh sb="0" eb="2">
      <t>ホウコク</t>
    </rPh>
    <rPh sb="2" eb="4">
      <t>タイショウ</t>
    </rPh>
    <rPh sb="4" eb="6">
      <t>キカン</t>
    </rPh>
    <phoneticPr fontId="2"/>
  </si>
  <si>
    <t>第１四半期</t>
    <rPh sb="0" eb="1">
      <t>ダイ</t>
    </rPh>
    <rPh sb="2" eb="5">
      <t>シハンキ</t>
    </rPh>
    <phoneticPr fontId="2"/>
  </si>
  <si>
    <t>第２四半期</t>
  </si>
  <si>
    <t>第３四半期</t>
  </si>
  <si>
    <t>第４四半期</t>
  </si>
  <si>
    <t>－</t>
  </si>
  <si>
    <t>－</t>
    <phoneticPr fontId="2"/>
  </si>
  <si>
    <t>（建普様式第２号別紙１）</t>
    <rPh sb="2" eb="3">
      <t>フ</t>
    </rPh>
    <phoneticPr fontId="2"/>
  </si>
  <si>
    <t>事業推進員の氏名：</t>
    <phoneticPr fontId="2"/>
  </si>
  <si>
    <t>（事業推進員　人件費）</t>
    <rPh sb="7" eb="10">
      <t>ジンケンヒ</t>
    </rPh>
    <phoneticPr fontId="2"/>
  </si>
  <si>
    <t>＜記載方法＞</t>
    <rPh sb="1" eb="3">
      <t>キサイ</t>
    </rPh>
    <rPh sb="3" eb="5">
      <t>ホウホウ</t>
    </rPh>
    <phoneticPr fontId="2"/>
  </si>
  <si>
    <t>①事業推進員の氏名</t>
    <rPh sb="5" eb="6">
      <t>イン</t>
    </rPh>
    <phoneticPr fontId="2"/>
  </si>
  <si>
    <t>　(2)　出勤簿</t>
    <phoneticPr fontId="2"/>
  </si>
  <si>
    <t>⑤　備　　　　　　　考</t>
    <phoneticPr fontId="2"/>
  </si>
  <si>
    <t>第１
四半期</t>
    <rPh sb="0" eb="1">
      <t>ダイ</t>
    </rPh>
    <rPh sb="3" eb="6">
      <t>シハンキ</t>
    </rPh>
    <phoneticPr fontId="2"/>
  </si>
  <si>
    <t>累計</t>
    <rPh sb="0" eb="2">
      <t>ルイケイ</t>
    </rPh>
    <phoneticPr fontId="2"/>
  </si>
  <si>
    <t>計</t>
    <rPh sb="0" eb="1">
      <t>ケイ</t>
    </rPh>
    <phoneticPr fontId="2"/>
  </si>
  <si>
    <t>１．記入方法について</t>
    <rPh sb="2" eb="4">
      <t>キニュウ</t>
    </rPh>
    <rPh sb="4" eb="6">
      <t>ホウホウ</t>
    </rPh>
    <phoneticPr fontId="2"/>
  </si>
  <si>
    <t>　事業推進員の人件費助成を申請する場合、以下の書類を添付してください。</t>
    <rPh sb="13" eb="15">
      <t>シンセイ</t>
    </rPh>
    <phoneticPr fontId="2"/>
  </si>
  <si>
    <t>　(3)　事業推進員　業務日誌（建普様式第２号様式別紙１ 内訳表）</t>
    <rPh sb="5" eb="7">
      <t>ジギョウ</t>
    </rPh>
    <rPh sb="7" eb="9">
      <t>スイシン</t>
    </rPh>
    <rPh sb="9" eb="10">
      <t>イン</t>
    </rPh>
    <rPh sb="11" eb="13">
      <t>ギョウム</t>
    </rPh>
    <rPh sb="13" eb="15">
      <t>ニッシ</t>
    </rPh>
    <rPh sb="16" eb="17">
      <t>タツル</t>
    </rPh>
    <rPh sb="17" eb="18">
      <t>フ</t>
    </rPh>
    <rPh sb="18" eb="20">
      <t>ヨウシキ</t>
    </rPh>
    <rPh sb="20" eb="21">
      <t>ダイ</t>
    </rPh>
    <rPh sb="22" eb="23">
      <t>ゴウ</t>
    </rPh>
    <rPh sb="23" eb="25">
      <t>ヨウシキ</t>
    </rPh>
    <rPh sb="25" eb="27">
      <t>ベッシ</t>
    </rPh>
    <rPh sb="29" eb="31">
      <t>ウチワケ</t>
    </rPh>
    <rPh sb="31" eb="32">
      <t>ヒョウ</t>
    </rPh>
    <phoneticPr fontId="2"/>
  </si>
  <si>
    <t>（建普様式第２号別紙１ 内訳表）</t>
    <rPh sb="2" eb="3">
      <t>フ</t>
    </rPh>
    <rPh sb="12" eb="15">
      <t>ウチワケヒョウ</t>
    </rPh>
    <phoneticPr fontId="2"/>
  </si>
  <si>
    <t>給与額（円）</t>
    <phoneticPr fontId="2"/>
  </si>
  <si>
    <t>　(4)　※印欄は、記入しないでください。</t>
    <phoneticPr fontId="2"/>
  </si>
  <si>
    <t>④　事業計画策定・効果検証事業の従事時間に係る人件費</t>
    <rPh sb="2" eb="4">
      <t>ジギョウ</t>
    </rPh>
    <rPh sb="4" eb="6">
      <t>ケイカク</t>
    </rPh>
    <rPh sb="6" eb="8">
      <t>サクテイ</t>
    </rPh>
    <rPh sb="9" eb="11">
      <t>コウカ</t>
    </rPh>
    <rPh sb="11" eb="13">
      <t>ケンショウ</t>
    </rPh>
    <rPh sb="13" eb="15">
      <t>ジギョウ</t>
    </rPh>
    <rPh sb="16" eb="18">
      <t>ジュウジ</t>
    </rPh>
    <rPh sb="18" eb="20">
      <t>ジカン</t>
    </rPh>
    <rPh sb="21" eb="22">
      <t>カカ</t>
    </rPh>
    <rPh sb="23" eb="26">
      <t>ジンケンヒ</t>
    </rPh>
    <phoneticPr fontId="2"/>
  </si>
  <si>
    <t>うち事業計画策定・効果検証事業の時間</t>
    <rPh sb="2" eb="4">
      <t>ジギョウ</t>
    </rPh>
    <rPh sb="4" eb="6">
      <t>ケイカク</t>
    </rPh>
    <rPh sb="6" eb="8">
      <t>サクテイ</t>
    </rPh>
    <rPh sb="9" eb="11">
      <t>コウカ</t>
    </rPh>
    <rPh sb="11" eb="13">
      <t>ケンショウ</t>
    </rPh>
    <rPh sb="13" eb="15">
      <t>ジギョウ</t>
    </rPh>
    <rPh sb="16" eb="18">
      <t>ジカン</t>
    </rPh>
    <phoneticPr fontId="2"/>
  </si>
  <si>
    <t>（建普様式第２号別紙１の裏面）</t>
    <rPh sb="2" eb="3">
      <t>フ</t>
    </rPh>
    <phoneticPr fontId="2"/>
  </si>
  <si>
    <t>事業推進員　業務日報</t>
    <rPh sb="0" eb="2">
      <t>ジギョウ</t>
    </rPh>
    <rPh sb="2" eb="4">
      <t>スイシン</t>
    </rPh>
    <rPh sb="4" eb="5">
      <t>イン</t>
    </rPh>
    <rPh sb="6" eb="8">
      <t>ギョウム</t>
    </rPh>
    <rPh sb="8" eb="10">
      <t>ニッポウ</t>
    </rPh>
    <phoneticPr fontId="2"/>
  </si>
  <si>
    <t xml:space="preserve">  (1)　「② 人件費所要額」欄は、基本給、諸手当（賞与、超過勤務手当、通勤手当等）及び社会保険料（健康保険、厚生年金保険、介護保険、厚生年金基金及び労働保険のうち
      事業主負担分）の合計額を記載してください。事業推進員が所属団体の業務や若年者及び女性に魅力ある職場づくり事業コースの業務、建設キャリアアップ等普及促進コー
      スの事業計画策定・効果検証事業以外の業務などを兼務している場合において、その業務も含めて一括して人件費の支払いを行っている場合は、その人件費も合計額に含め
      て記載してください。</t>
    <rPh sb="37" eb="39">
      <t>ツウキン</t>
    </rPh>
    <rPh sb="39" eb="41">
      <t>テアテ</t>
    </rPh>
    <rPh sb="41" eb="42">
      <t>トウ</t>
    </rPh>
    <rPh sb="43" eb="44">
      <t>オヨ</t>
    </rPh>
    <rPh sb="45" eb="47">
      <t>シャカイ</t>
    </rPh>
    <rPh sb="47" eb="50">
      <t>ホケンリョウ</t>
    </rPh>
    <rPh sb="102" eb="104">
      <t>キサイ</t>
    </rPh>
    <rPh sb="111" eb="113">
      <t>ジギョウ</t>
    </rPh>
    <rPh sb="113" eb="115">
      <t>スイシン</t>
    </rPh>
    <rPh sb="115" eb="116">
      <t>イン</t>
    </rPh>
    <rPh sb="117" eb="119">
      <t>ショゾク</t>
    </rPh>
    <rPh sb="119" eb="121">
      <t>ダンタイ</t>
    </rPh>
    <rPh sb="122" eb="124">
      <t>ギョウム</t>
    </rPh>
    <rPh sb="148" eb="150">
      <t>ギョウム</t>
    </rPh>
    <rPh sb="151" eb="153">
      <t>ケンセツ</t>
    </rPh>
    <rPh sb="160" eb="161">
      <t>ナド</t>
    </rPh>
    <rPh sb="161" eb="163">
      <t>フキュウ</t>
    </rPh>
    <rPh sb="163" eb="165">
      <t>ソクシン</t>
    </rPh>
    <rPh sb="176" eb="178">
      <t>ジギョウ</t>
    </rPh>
    <rPh sb="178" eb="180">
      <t>ケイカク</t>
    </rPh>
    <rPh sb="180" eb="182">
      <t>サクテイ</t>
    </rPh>
    <rPh sb="183" eb="185">
      <t>コウカ</t>
    </rPh>
    <rPh sb="185" eb="187">
      <t>ケンショウ</t>
    </rPh>
    <rPh sb="187" eb="189">
      <t>ジギョウ</t>
    </rPh>
    <rPh sb="189" eb="191">
      <t>イガイ</t>
    </rPh>
    <rPh sb="192" eb="194">
      <t>ギョウム</t>
    </rPh>
    <rPh sb="197" eb="199">
      <t>ケンム</t>
    </rPh>
    <rPh sb="203" eb="205">
      <t>バアイ</t>
    </rPh>
    <rPh sb="212" eb="214">
      <t>ギョウム</t>
    </rPh>
    <rPh sb="215" eb="216">
      <t>フク</t>
    </rPh>
    <rPh sb="218" eb="220">
      <t>イッカツ</t>
    </rPh>
    <rPh sb="222" eb="225">
      <t>ジンケンヒ</t>
    </rPh>
    <rPh sb="226" eb="228">
      <t>シハラ</t>
    </rPh>
    <rPh sb="230" eb="231">
      <t>オコナ</t>
    </rPh>
    <rPh sb="235" eb="237">
      <t>バアイ</t>
    </rPh>
    <rPh sb="241" eb="244">
      <t>ジンケンヒ</t>
    </rPh>
    <rPh sb="245" eb="248">
      <t>ゴウケイガク</t>
    </rPh>
    <rPh sb="249" eb="250">
      <t>フク</t>
    </rPh>
    <rPh sb="259" eb="261">
      <t>キサイ</t>
    </rPh>
    <phoneticPr fontId="2"/>
  </si>
  <si>
    <t>　(2)　「③ 算出基礎」欄は、建設キャリアアップシステム等普及促進コースの「事業計画策定・効果検証事業」に従事した時間分の人件費を算出するため、「②の人件費所要額」
　　　と別添の「業務日誌」に基づき、同事業の対象となる人件費の算出根拠を記載してください。</t>
    <rPh sb="16" eb="18">
      <t>ケンセツ</t>
    </rPh>
    <rPh sb="29" eb="30">
      <t>ナド</t>
    </rPh>
    <rPh sb="30" eb="32">
      <t>フキュウ</t>
    </rPh>
    <rPh sb="32" eb="34">
      <t>ソクシン</t>
    </rPh>
    <rPh sb="54" eb="56">
      <t>ジュウジ</t>
    </rPh>
    <rPh sb="58" eb="60">
      <t>ジカン</t>
    </rPh>
    <rPh sb="60" eb="61">
      <t>ブン</t>
    </rPh>
    <rPh sb="62" eb="65">
      <t>ジンケンヒ</t>
    </rPh>
    <rPh sb="66" eb="68">
      <t>サンシュツ</t>
    </rPh>
    <rPh sb="76" eb="79">
      <t>ジンケンヒ</t>
    </rPh>
    <rPh sb="88" eb="90">
      <t>ベッテン</t>
    </rPh>
    <rPh sb="92" eb="94">
      <t>ギョウム</t>
    </rPh>
    <rPh sb="94" eb="96">
      <t>ニッシ</t>
    </rPh>
    <rPh sb="98" eb="99">
      <t>モト</t>
    </rPh>
    <rPh sb="102" eb="103">
      <t>ドウ</t>
    </rPh>
    <rPh sb="103" eb="105">
      <t>ジギョウ</t>
    </rPh>
    <rPh sb="106" eb="108">
      <t>タイショウ</t>
    </rPh>
    <rPh sb="111" eb="114">
      <t>ジンケンヒ</t>
    </rPh>
    <rPh sb="115" eb="117">
      <t>サンシュツ</t>
    </rPh>
    <rPh sb="117" eb="119">
      <t>コンキョ</t>
    </rPh>
    <phoneticPr fontId="2"/>
  </si>
  <si>
    <t>　(3)　「④　事業計画策定・効果検証事業の従事時間に係る人件費」欄は、③「算出基礎」に基づいて算出した建設キャリアアップシステム等普及促進コースの「事業計画策定・
　　　効果検証事業」に従事した時間分の人件費を記載してください。</t>
    <rPh sb="38" eb="40">
      <t>サンシュツ</t>
    </rPh>
    <rPh sb="40" eb="42">
      <t>キソ</t>
    </rPh>
    <rPh sb="44" eb="45">
      <t>モト</t>
    </rPh>
    <rPh sb="48" eb="50">
      <t>サンシュツ</t>
    </rPh>
    <phoneticPr fontId="2"/>
  </si>
  <si>
    <t>　(1)　人件費の支払証明書（団体の長から発令を受けた事業推進員の基本給、諸手当、賞与、超過勤務手当等につき記載した賃金台帳並びに健康保険、厚生年金保険及び労働保険
　　　料の領収書等支払状況が証明できる書類をいうものであることをいいます。）</t>
    <phoneticPr fontId="2"/>
  </si>
  <si>
    <t>１　「所定労働時間」欄は、事業推進員の辞令書、雇用契約書等で定められた事業推進員として１日の労働時間数（若年者及び女性に魅力ある職場づくり事業コースなど建設キャリアアップ等
　　普及促進コースの事業計画策定・効果検証事業以外の業務を兼務している場合であって、その業務も含めて一括して人件費の支払いを行っている場合は、その業務に従事した時間数を含む。
　　）を記載してください。</t>
    <rPh sb="3" eb="5">
      <t>ショテイ</t>
    </rPh>
    <rPh sb="5" eb="7">
      <t>ロウドウ</t>
    </rPh>
    <rPh sb="7" eb="9">
      <t>ジカン</t>
    </rPh>
    <rPh sb="10" eb="11">
      <t>ラン</t>
    </rPh>
    <rPh sb="13" eb="15">
      <t>ジギョウ</t>
    </rPh>
    <rPh sb="15" eb="17">
      <t>スイシン</t>
    </rPh>
    <rPh sb="17" eb="18">
      <t>イン</t>
    </rPh>
    <rPh sb="19" eb="21">
      <t>ジレイ</t>
    </rPh>
    <rPh sb="21" eb="22">
      <t>ショ</t>
    </rPh>
    <rPh sb="23" eb="25">
      <t>コヨウ</t>
    </rPh>
    <rPh sb="25" eb="28">
      <t>ケイヤクショ</t>
    </rPh>
    <rPh sb="28" eb="29">
      <t>ナド</t>
    </rPh>
    <rPh sb="30" eb="31">
      <t>サダ</t>
    </rPh>
    <rPh sb="35" eb="37">
      <t>ジギョウ</t>
    </rPh>
    <rPh sb="37" eb="39">
      <t>スイシン</t>
    </rPh>
    <rPh sb="39" eb="40">
      <t>イン</t>
    </rPh>
    <rPh sb="44" eb="45">
      <t>ニチ</t>
    </rPh>
    <rPh sb="46" eb="48">
      <t>ロウドウ</t>
    </rPh>
    <rPh sb="48" eb="50">
      <t>ジカン</t>
    </rPh>
    <rPh sb="50" eb="51">
      <t>スウ</t>
    </rPh>
    <rPh sb="52" eb="55">
      <t>ジャクネンシャ</t>
    </rPh>
    <rPh sb="55" eb="56">
      <t>オヨ</t>
    </rPh>
    <rPh sb="57" eb="59">
      <t>ジョセイ</t>
    </rPh>
    <rPh sb="60" eb="62">
      <t>ミリョク</t>
    </rPh>
    <rPh sb="64" eb="66">
      <t>ショクバ</t>
    </rPh>
    <rPh sb="69" eb="71">
      <t>ジギョウ</t>
    </rPh>
    <rPh sb="76" eb="78">
      <t>ケンセツ</t>
    </rPh>
    <rPh sb="97" eb="99">
      <t>ジギョウ</t>
    </rPh>
    <rPh sb="99" eb="101">
      <t>ケイカク</t>
    </rPh>
    <rPh sb="101" eb="103">
      <t>サクテイ</t>
    </rPh>
    <rPh sb="104" eb="106">
      <t>コウカ</t>
    </rPh>
    <rPh sb="106" eb="108">
      <t>ケンショウ</t>
    </rPh>
    <rPh sb="108" eb="110">
      <t>ジギョウ</t>
    </rPh>
    <rPh sb="116" eb="118">
      <t>ケンム</t>
    </rPh>
    <rPh sb="122" eb="124">
      <t>バアイ</t>
    </rPh>
    <rPh sb="160" eb="162">
      <t>ギョウム</t>
    </rPh>
    <rPh sb="171" eb="172">
      <t>フク</t>
    </rPh>
    <rPh sb="179" eb="181">
      <t>キサイ</t>
    </rPh>
    <phoneticPr fontId="2"/>
  </si>
  <si>
    <t>２　「実労働時間」欄は、若年者及び女性に魅力ある職場づくり事業コースなど建設キャリアアップ等普及促進コースの事業計画策定・効果検証事業以外の業務に従事した時間数も含めた実際
　　の労働時間数を記載してください。</t>
    <rPh sb="3" eb="6">
      <t>ジツロウドウ</t>
    </rPh>
    <rPh sb="6" eb="8">
      <t>ジカン</t>
    </rPh>
    <rPh sb="9" eb="10">
      <t>ラン</t>
    </rPh>
    <rPh sb="36" eb="38">
      <t>ケンセツ</t>
    </rPh>
    <rPh sb="45" eb="46">
      <t>ナド</t>
    </rPh>
    <rPh sb="46" eb="48">
      <t>フキュウ</t>
    </rPh>
    <rPh sb="48" eb="50">
      <t>ソクシン</t>
    </rPh>
    <rPh sb="54" eb="56">
      <t>ジギョウ</t>
    </rPh>
    <rPh sb="56" eb="58">
      <t>ケイカク</t>
    </rPh>
    <rPh sb="58" eb="60">
      <t>サクテイ</t>
    </rPh>
    <rPh sb="61" eb="63">
      <t>コウカ</t>
    </rPh>
    <rPh sb="63" eb="65">
      <t>ケンショウ</t>
    </rPh>
    <rPh sb="65" eb="67">
      <t>ジギョウ</t>
    </rPh>
    <rPh sb="67" eb="69">
      <t>イガイ</t>
    </rPh>
    <rPh sb="70" eb="72">
      <t>ギョウム</t>
    </rPh>
    <rPh sb="73" eb="75">
      <t>ジュウジ</t>
    </rPh>
    <rPh sb="77" eb="80">
      <t>ジカンスウ</t>
    </rPh>
    <rPh sb="81" eb="82">
      <t>フク</t>
    </rPh>
    <rPh sb="84" eb="86">
      <t>ジッサイ</t>
    </rPh>
    <rPh sb="90" eb="92">
      <t>ロウドウ</t>
    </rPh>
    <rPh sb="92" eb="94">
      <t>ジカン</t>
    </rPh>
    <rPh sb="94" eb="95">
      <t>スウ</t>
    </rPh>
    <rPh sb="96" eb="98">
      <t>キサイ</t>
    </rPh>
    <phoneticPr fontId="2"/>
  </si>
  <si>
    <t>３　「うち事業計画策定・効果検証事業の時間」欄は、上記２の「実労働時間」欄の時間数のうち、建設キャリアアップ等普及促進コースの「事業計画策定・効果検証事業」に従事した時間数
　　を記載してください。</t>
    <rPh sb="5" eb="7">
      <t>ジギョウ</t>
    </rPh>
    <rPh sb="7" eb="9">
      <t>ケイカク</t>
    </rPh>
    <rPh sb="9" eb="11">
      <t>サクテイ</t>
    </rPh>
    <rPh sb="12" eb="14">
      <t>コウカ</t>
    </rPh>
    <rPh sb="14" eb="16">
      <t>ケンショウ</t>
    </rPh>
    <rPh sb="16" eb="18">
      <t>ジギョウ</t>
    </rPh>
    <rPh sb="19" eb="21">
      <t>ジカン</t>
    </rPh>
    <rPh sb="22" eb="23">
      <t>ラン</t>
    </rPh>
    <rPh sb="25" eb="27">
      <t>ジョウキ</t>
    </rPh>
    <rPh sb="30" eb="33">
      <t>ジツロウドウ</t>
    </rPh>
    <rPh sb="33" eb="35">
      <t>ジカン</t>
    </rPh>
    <rPh sb="36" eb="37">
      <t>ラン</t>
    </rPh>
    <rPh sb="38" eb="41">
      <t>ジカンスウ</t>
    </rPh>
    <rPh sb="45" eb="47">
      <t>ケンセツ</t>
    </rPh>
    <rPh sb="54" eb="55">
      <t>ナド</t>
    </rPh>
    <rPh sb="55" eb="57">
      <t>フキュウ</t>
    </rPh>
    <rPh sb="57" eb="59">
      <t>ソクシン</t>
    </rPh>
    <rPh sb="79" eb="81">
      <t>ジュウジ</t>
    </rPh>
    <rPh sb="83" eb="86">
      <t>ジカンスウ</t>
    </rPh>
    <rPh sb="90" eb="92">
      <t>キサイ</t>
    </rPh>
    <phoneticPr fontId="2"/>
  </si>
  <si>
    <t>（R4.4）</t>
    <phoneticPr fontId="2"/>
  </si>
  <si>
    <t>(R4.4)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</si>
</sst>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2"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8"/>
      <color theme="1"/>
      <name val="ＭＳ 明朝"/>
      <family val="1"/>
      <charset val="128"/>
    </font>
    <font>
      <sz val="12"/>
      <name val="ＭＳ 明朝"/>
      <family val="1"/>
      <charset val="128"/>
    </font>
    <font>
      <sz val="11"/>
      <name val="ＭＳ 明朝"/>
      <family val="1"/>
      <charset val="128"/>
    </font>
    <font>
      <sz val="12"/>
      <name val="ＭＳ ゴシック"/>
      <family val="3"/>
      <charset val="128"/>
    </font>
    <font>
      <b/>
      <sz val="18"/>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
      <b/>
      <sz val="14"/>
      <name val="ＭＳ ゴシック"/>
      <family val="3"/>
      <charset val="128"/>
    </font>
    <font>
      <sz val="16"/>
      <name val="ＭＳ ゴシック"/>
      <family val="3"/>
      <charset val="128"/>
    </font>
    <font>
      <sz val="11"/>
      <name val="ＭＳ ゴシック"/>
      <family val="3"/>
      <charset val="128"/>
    </font>
    <font>
      <sz val="9"/>
      <name val="ＭＳ ゴシック"/>
      <family val="3"/>
      <charset val="128"/>
    </font>
    <font>
      <b/>
      <sz val="18"/>
      <color theme="1"/>
      <name val="ＭＳ ゴシック"/>
      <family val="3"/>
      <charset val="128"/>
    </font>
    <font>
      <b/>
      <sz val="14"/>
      <color theme="1"/>
      <name val="ＭＳ ゴシック"/>
      <family val="3"/>
      <charset val="128"/>
    </font>
    <font>
      <b/>
      <sz val="12"/>
      <color theme="1"/>
      <name val="ＭＳ 明朝"/>
      <family val="1"/>
      <charset val="128"/>
    </font>
    <font>
      <b/>
      <sz val="18"/>
      <color theme="1"/>
      <name val="ＭＳ 明朝"/>
      <family val="1"/>
      <charset val="128"/>
    </font>
    <font>
      <b/>
      <u/>
      <sz val="18"/>
      <color theme="1"/>
      <name val="ＭＳ 明朝"/>
      <family val="1"/>
      <charset val="128"/>
    </font>
    <font>
      <strike/>
      <sz val="18"/>
      <color theme="1"/>
      <name val="ＭＳ 明朝"/>
      <family val="1"/>
      <charset val="128"/>
    </font>
  </fonts>
  <fills count="2">
    <fill>
      <patternFill patternType="none"/>
    </fill>
    <fill>
      <patternFill patternType="gray125"/>
    </fill>
  </fills>
  <borders count="49">
    <border>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97">
    <xf numFmtId="0" fontId="0" fillId="0" borderId="0" xfId="0"/>
    <xf numFmtId="0" fontId="3" fillId="0" borderId="0" xfId="0" applyFont="1"/>
    <xf numFmtId="0" fontId="3" fillId="0" borderId="0" xfId="0" applyFont="1" applyAlignment="1">
      <alignment horizontal="right"/>
    </xf>
    <xf numFmtId="0" fontId="4" fillId="0" borderId="0" xfId="0" applyFont="1"/>
    <xf numFmtId="0" fontId="5" fillId="0" borderId="0" xfId="0" applyFont="1"/>
    <xf numFmtId="0" fontId="5" fillId="0" borderId="0" xfId="0" applyFont="1" applyBorder="1" applyAlignment="1">
      <alignment horizontal="center" vertical="center" wrapText="1"/>
    </xf>
    <xf numFmtId="0" fontId="6" fillId="0" borderId="0" xfId="0" applyFont="1"/>
    <xf numFmtId="57" fontId="7" fillId="0" borderId="4" xfId="0" applyNumberFormat="1" applyFont="1" applyBorder="1" applyAlignment="1">
      <alignment horizontal="center" vertical="center"/>
    </xf>
    <xf numFmtId="0" fontId="8" fillId="0" borderId="0" xfId="0" applyFont="1" applyAlignment="1">
      <alignment vertical="center"/>
    </xf>
    <xf numFmtId="0" fontId="7" fillId="0" borderId="0" xfId="0" applyFont="1"/>
    <xf numFmtId="0" fontId="7" fillId="0" borderId="0" xfId="0" applyFont="1" applyBorder="1" applyAlignment="1">
      <alignment horizontal="center" vertical="center" wrapText="1"/>
    </xf>
    <xf numFmtId="0" fontId="7" fillId="0" borderId="0" xfId="0" applyFont="1" applyBorder="1" applyAlignment="1">
      <alignment vertical="center"/>
    </xf>
    <xf numFmtId="0" fontId="9" fillId="0" borderId="0" xfId="0" applyFont="1" applyBorder="1" applyAlignment="1">
      <alignment vertical="center" wrapText="1"/>
    </xf>
    <xf numFmtId="57" fontId="7" fillId="0" borderId="4" xfId="0" applyNumberFormat="1" applyFont="1" applyBorder="1"/>
    <xf numFmtId="0" fontId="5" fillId="0" borderId="0" xfId="0" applyFont="1" applyAlignment="1">
      <alignment horizontal="left" vertical="center"/>
    </xf>
    <xf numFmtId="0" fontId="5" fillId="0" borderId="0" xfId="0" applyFont="1" applyAlignment="1">
      <alignment horizontal="right"/>
    </xf>
    <xf numFmtId="0" fontId="7" fillId="0" borderId="4" xfId="0" applyFont="1" applyBorder="1" applyAlignment="1">
      <alignment horizontal="center" vertical="center" wrapText="1"/>
    </xf>
    <xf numFmtId="57" fontId="7" fillId="0" borderId="8" xfId="0" applyNumberFormat="1" applyFont="1" applyBorder="1" applyAlignment="1">
      <alignment horizontal="center" vertical="center"/>
    </xf>
    <xf numFmtId="38" fontId="7" fillId="0" borderId="36" xfId="1" applyFont="1" applyBorder="1" applyAlignment="1">
      <alignment horizontal="right" vertical="center"/>
    </xf>
    <xf numFmtId="0" fontId="12" fillId="0" borderId="0" xfId="0" applyFont="1" applyAlignment="1">
      <alignment horizontal="center" vertical="center"/>
    </xf>
    <xf numFmtId="0" fontId="7" fillId="0" borderId="0" xfId="0" applyFont="1" applyAlignment="1">
      <alignment horizontal="justify" vertical="center"/>
    </xf>
    <xf numFmtId="0" fontId="7" fillId="0" borderId="8" xfId="0" applyFont="1" applyBorder="1" applyAlignment="1">
      <alignment horizontal="center" vertical="center"/>
    </xf>
    <xf numFmtId="0" fontId="9" fillId="0" borderId="8" xfId="0" applyFont="1" applyBorder="1" applyAlignment="1">
      <alignment horizontal="center"/>
    </xf>
    <xf numFmtId="57" fontId="7" fillId="0" borderId="26" xfId="0" applyNumberFormat="1" applyFont="1" applyBorder="1" applyAlignment="1">
      <alignment horizontal="center" vertical="center"/>
    </xf>
    <xf numFmtId="0" fontId="7" fillId="0" borderId="7" xfId="0" applyNumberFormat="1" applyFont="1" applyBorder="1" applyAlignment="1">
      <alignment horizontal="center" vertical="center"/>
    </xf>
    <xf numFmtId="0" fontId="10" fillId="0" borderId="4" xfId="0" applyNumberFormat="1" applyFont="1" applyBorder="1" applyAlignment="1">
      <alignment horizontal="center" vertical="center"/>
    </xf>
    <xf numFmtId="176" fontId="7" fillId="0" borderId="4" xfId="0" applyNumberFormat="1" applyFont="1" applyBorder="1" applyAlignment="1">
      <alignment horizontal="right" vertical="center" wrapText="1"/>
    </xf>
    <xf numFmtId="0" fontId="7" fillId="0" borderId="18" xfId="0" applyNumberFormat="1" applyFont="1" applyBorder="1" applyAlignment="1">
      <alignment horizontal="center" vertical="center"/>
    </xf>
    <xf numFmtId="176" fontId="10" fillId="0" borderId="4" xfId="0" applyNumberFormat="1" applyFont="1" applyBorder="1" applyAlignment="1">
      <alignment horizontal="right" vertical="center" wrapText="1"/>
    </xf>
    <xf numFmtId="0" fontId="7" fillId="0" borderId="12" xfId="0" applyNumberFormat="1" applyFont="1" applyBorder="1" applyAlignment="1">
      <alignment horizontal="center" vertical="center"/>
    </xf>
    <xf numFmtId="0" fontId="7" fillId="0" borderId="9" xfId="0" applyNumberFormat="1" applyFont="1" applyBorder="1" applyAlignment="1">
      <alignment horizontal="center" vertical="center"/>
    </xf>
    <xf numFmtId="176" fontId="10" fillId="0" borderId="13" xfId="0" applyNumberFormat="1" applyFont="1" applyBorder="1" applyAlignment="1">
      <alignment horizontal="right" vertical="center" wrapText="1"/>
    </xf>
    <xf numFmtId="0" fontId="14" fillId="0" borderId="0" xfId="0" applyFont="1" applyBorder="1" applyAlignment="1">
      <alignment vertical="center" wrapText="1"/>
    </xf>
    <xf numFmtId="0" fontId="14" fillId="0" borderId="0" xfId="0" applyFont="1" applyBorder="1" applyAlignment="1">
      <alignment vertical="center"/>
    </xf>
    <xf numFmtId="0" fontId="14" fillId="0" borderId="11" xfId="0" applyFont="1" applyBorder="1" applyAlignment="1">
      <alignment vertical="center" wrapText="1"/>
    </xf>
    <xf numFmtId="0" fontId="14" fillId="0" borderId="11" xfId="0" applyFont="1" applyBorder="1" applyAlignment="1">
      <alignment vertical="center"/>
    </xf>
    <xf numFmtId="57" fontId="7" fillId="0" borderId="0" xfId="0" applyNumberFormat="1" applyFont="1" applyBorder="1" applyAlignment="1">
      <alignment horizontal="center" vertical="center"/>
    </xf>
    <xf numFmtId="57" fontId="7" fillId="0" borderId="0" xfId="0" applyNumberFormat="1" applyFont="1" applyBorder="1" applyAlignment="1">
      <alignment vertical="center"/>
    </xf>
    <xf numFmtId="57" fontId="10" fillId="0" borderId="4" xfId="0" applyNumberFormat="1" applyFont="1" applyBorder="1" applyAlignment="1">
      <alignment horizontal="center" vertical="center"/>
    </xf>
    <xf numFmtId="0" fontId="7" fillId="0" borderId="0" xfId="0" applyFont="1" applyBorder="1"/>
    <xf numFmtId="0" fontId="5" fillId="0" borderId="4" xfId="0" applyFont="1" applyBorder="1" applyAlignment="1">
      <alignment horizontal="center"/>
    </xf>
    <xf numFmtId="0" fontId="5" fillId="0" borderId="0" xfId="0" applyFont="1" applyAlignment="1">
      <alignment horizontal="justify" vertical="center"/>
    </xf>
    <xf numFmtId="0" fontId="3" fillId="0" borderId="0" xfId="0" applyFont="1" applyAlignment="1">
      <alignment horizontal="justify" vertical="center"/>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7" xfId="0" applyFont="1" applyBorder="1" applyAlignment="1">
      <alignment horizontal="center" vertical="center" wrapText="1"/>
    </xf>
    <xf numFmtId="0" fontId="3" fillId="0" borderId="18" xfId="0" applyFont="1" applyBorder="1" applyAlignment="1">
      <alignment vertical="center" wrapText="1"/>
    </xf>
    <xf numFmtId="3" fontId="18" fillId="0" borderId="17" xfId="0" applyNumberFormat="1" applyFont="1" applyBorder="1" applyAlignment="1">
      <alignment horizontal="center" vertical="center" wrapText="1"/>
    </xf>
    <xf numFmtId="0" fontId="18" fillId="0" borderId="4" xfId="0" applyFont="1" applyBorder="1" applyAlignment="1">
      <alignment horizontal="center" vertical="center" wrapText="1"/>
    </xf>
    <xf numFmtId="38" fontId="18" fillId="0" borderId="16" xfId="1" applyFont="1" applyBorder="1" applyAlignment="1">
      <alignment horizontal="right" vertical="center" wrapText="1"/>
    </xf>
    <xf numFmtId="38" fontId="3" fillId="0" borderId="16" xfId="1" applyFont="1" applyBorder="1" applyAlignment="1">
      <alignment horizontal="right" vertical="center" wrapText="1"/>
    </xf>
    <xf numFmtId="0" fontId="3" fillId="0" borderId="2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vertical="center" wrapText="1"/>
    </xf>
    <xf numFmtId="0" fontId="3" fillId="0" borderId="13" xfId="0" applyFont="1" applyBorder="1" applyAlignment="1">
      <alignment vertical="center" wrapText="1"/>
    </xf>
    <xf numFmtId="38" fontId="3" fillId="0" borderId="6" xfId="1" applyFont="1" applyBorder="1" applyAlignment="1">
      <alignment horizontal="right" vertical="center" wrapText="1"/>
    </xf>
    <xf numFmtId="0" fontId="3" fillId="0" borderId="26" xfId="0" applyFont="1" applyBorder="1" applyAlignment="1">
      <alignment horizontal="center" vertical="center" wrapText="1"/>
    </xf>
    <xf numFmtId="0" fontId="3" fillId="0" borderId="4" xfId="0" applyFont="1" applyBorder="1" applyAlignment="1">
      <alignment vertical="center" wrapText="1"/>
    </xf>
    <xf numFmtId="38" fontId="3" fillId="0" borderId="17" xfId="1" applyFont="1" applyBorder="1" applyAlignment="1">
      <alignment horizontal="right" vertical="center" wrapText="1"/>
    </xf>
    <xf numFmtId="0" fontId="3"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0" fontId="3" fillId="0" borderId="15" xfId="0" applyFont="1" applyBorder="1" applyAlignment="1">
      <alignment vertical="center" wrapText="1"/>
    </xf>
    <xf numFmtId="38" fontId="3" fillId="0" borderId="11" xfId="1" applyFont="1" applyBorder="1" applyAlignment="1">
      <alignment horizontal="right" vertical="center" wrapText="1"/>
    </xf>
    <xf numFmtId="0" fontId="3" fillId="0" borderId="2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vertical="center" wrapText="1"/>
    </xf>
    <xf numFmtId="0" fontId="3" fillId="0" borderId="14" xfId="0" applyFont="1" applyBorder="1" applyAlignment="1">
      <alignment vertical="center" wrapText="1"/>
    </xf>
    <xf numFmtId="38" fontId="3" fillId="0" borderId="0" xfId="1" applyFont="1" applyBorder="1" applyAlignment="1">
      <alignment horizontal="right" vertical="center" wrapText="1"/>
    </xf>
    <xf numFmtId="0" fontId="3" fillId="0" borderId="0" xfId="0" applyFont="1" applyAlignment="1">
      <alignment horizontal="left" vertical="center"/>
    </xf>
    <xf numFmtId="0" fontId="19" fillId="0" borderId="0" xfId="0" applyFont="1" applyAlignment="1">
      <alignment horizontal="justify" vertical="center"/>
    </xf>
    <xf numFmtId="0" fontId="20" fillId="0" borderId="0" xfId="0" applyFont="1" applyAlignment="1">
      <alignment horizontal="left" vertical="center"/>
    </xf>
    <xf numFmtId="0" fontId="4" fillId="0" borderId="0" xfId="0" applyFont="1" applyAlignment="1">
      <alignment horizontal="justify" vertical="center"/>
    </xf>
    <xf numFmtId="0" fontId="3" fillId="0" borderId="3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38" fontId="3" fillId="0" borderId="5" xfId="1" applyFont="1" applyBorder="1" applyAlignment="1">
      <alignment horizontal="right" vertical="center" wrapText="1"/>
    </xf>
    <xf numFmtId="38" fontId="3" fillId="0" borderId="8" xfId="1" applyFont="1" applyBorder="1" applyAlignment="1">
      <alignment horizontal="right" vertical="center" wrapText="1"/>
    </xf>
    <xf numFmtId="38" fontId="3" fillId="0" borderId="24" xfId="1" applyFont="1" applyBorder="1" applyAlignment="1">
      <alignment horizontal="right"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20" fillId="0" borderId="0" xfId="0" applyFont="1" applyAlignment="1">
      <alignment horizontal="left" vertical="center"/>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0" xfId="0" applyFont="1" applyBorder="1" applyAlignment="1">
      <alignment horizontal="center" vertical="center" wrapText="1"/>
    </xf>
    <xf numFmtId="0" fontId="19"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0" xfId="0" applyFont="1" applyBorder="1" applyAlignment="1">
      <alignment horizontal="left" vertical="center" wrapText="1"/>
    </xf>
    <xf numFmtId="0" fontId="3"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1" xfId="0" applyFont="1" applyBorder="1" applyAlignment="1">
      <alignment horizontal="left" vertical="center" wrapText="1"/>
    </xf>
    <xf numFmtId="0" fontId="4" fillId="0" borderId="0" xfId="0" applyFont="1" applyFill="1" applyAlignment="1">
      <alignment horizontal="left" vertical="center" wrapText="1"/>
    </xf>
    <xf numFmtId="0" fontId="21" fillId="0" borderId="0" xfId="0" applyFont="1" applyFill="1" applyAlignment="1">
      <alignment horizontal="left" vertical="center" wrapText="1"/>
    </xf>
    <xf numFmtId="0" fontId="7" fillId="0" borderId="36" xfId="0" applyFont="1" applyBorder="1" applyAlignment="1">
      <alignment horizontal="center" vertical="center"/>
    </xf>
    <xf numFmtId="0" fontId="7" fillId="0" borderId="4" xfId="0" applyFont="1" applyBorder="1" applyAlignment="1">
      <alignment horizontal="center" vertical="center"/>
    </xf>
    <xf numFmtId="57" fontId="7" fillId="0" borderId="36" xfId="0" applyNumberFormat="1" applyFont="1" applyBorder="1" applyAlignment="1">
      <alignment horizontal="center" vertical="center"/>
    </xf>
    <xf numFmtId="38" fontId="7" fillId="0" borderId="36" xfId="1" applyFont="1" applyBorder="1" applyAlignment="1">
      <alignment horizontal="right" vertical="center"/>
    </xf>
    <xf numFmtId="38" fontId="10" fillId="0" borderId="4" xfId="1" applyFont="1" applyBorder="1" applyAlignment="1">
      <alignment horizontal="right" vertical="center"/>
    </xf>
    <xf numFmtId="38" fontId="10" fillId="0" borderId="13" xfId="1" applyFont="1" applyBorder="1" applyAlignment="1">
      <alignment horizontal="right" vertical="center"/>
    </xf>
    <xf numFmtId="0" fontId="7" fillId="0" borderId="4" xfId="0" applyFont="1" applyBorder="1" applyAlignment="1">
      <alignment horizontal="center" vertical="center" wrapText="1"/>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5"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9" xfId="0" applyNumberFormat="1" applyFont="1" applyBorder="1" applyAlignment="1">
      <alignment horizontal="center" vertical="center"/>
    </xf>
    <xf numFmtId="0" fontId="7" fillId="0" borderId="16" xfId="0" applyFont="1" applyBorder="1" applyAlignment="1">
      <alignment horizontal="center"/>
    </xf>
    <xf numFmtId="0" fontId="7" fillId="0" borderId="18" xfId="0" applyFont="1" applyBorder="1" applyAlignment="1">
      <alignment horizontal="center"/>
    </xf>
    <xf numFmtId="0" fontId="10" fillId="0" borderId="16" xfId="0" applyNumberFormat="1" applyFont="1" applyBorder="1" applyAlignment="1">
      <alignment horizontal="center" vertical="center"/>
    </xf>
    <xf numFmtId="0" fontId="10" fillId="0" borderId="18" xfId="0" applyNumberFormat="1" applyFont="1" applyBorder="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5" xfId="0" applyFont="1" applyBorder="1" applyAlignment="1">
      <alignment horizontal="center"/>
    </xf>
    <xf numFmtId="0" fontId="7" fillId="0" borderId="7" xfId="0" applyFont="1" applyBorder="1" applyAlignment="1">
      <alignment horizontal="center"/>
    </xf>
    <xf numFmtId="0" fontId="7" fillId="0" borderId="0" xfId="0" applyFont="1" applyAlignment="1">
      <alignment horizontal="right"/>
    </xf>
    <xf numFmtId="0" fontId="13" fillId="0" borderId="11" xfId="0" applyFont="1" applyBorder="1" applyAlignment="1">
      <alignment horizontal="center"/>
    </xf>
    <xf numFmtId="0" fontId="7" fillId="0" borderId="16"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8" fillId="0" borderId="0" xfId="0" applyFont="1" applyAlignment="1">
      <alignment horizontal="center" vertical="center"/>
    </xf>
    <xf numFmtId="0" fontId="12" fillId="0" borderId="0" xfId="0" applyFont="1" applyAlignment="1">
      <alignment horizontal="center" vertical="center"/>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17" xfId="0" applyFont="1" applyBorder="1" applyAlignment="1">
      <alignment horizontal="center" vertical="center"/>
    </xf>
    <xf numFmtId="0" fontId="9"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6" xfId="0" applyNumberFormat="1" applyFont="1" applyBorder="1" applyAlignment="1">
      <alignment horizontal="center" vertical="center"/>
    </xf>
    <xf numFmtId="0" fontId="10" fillId="0" borderId="11" xfId="0" applyFont="1" applyBorder="1" applyAlignment="1">
      <alignment horizontal="center"/>
    </xf>
    <xf numFmtId="0" fontId="15" fillId="0" borderId="16" xfId="0" applyFont="1" applyBorder="1" applyAlignment="1">
      <alignment horizontal="center" vertical="center" wrapText="1"/>
    </xf>
    <xf numFmtId="0" fontId="15" fillId="0" borderId="4" xfId="0" applyFont="1" applyBorder="1" applyAlignment="1">
      <alignment horizontal="center" vertical="center" wrapText="1"/>
    </xf>
    <xf numFmtId="0" fontId="9" fillId="0" borderId="5" xfId="0" applyFont="1" applyBorder="1" applyAlignment="1">
      <alignment horizontal="center" wrapText="1"/>
    </xf>
    <xf numFmtId="0" fontId="9" fillId="0" borderId="7" xfId="0" applyFont="1" applyBorder="1" applyAlignment="1">
      <alignment horizontal="center" wrapText="1"/>
    </xf>
    <xf numFmtId="0" fontId="9" fillId="0" borderId="10" xfId="0" applyFont="1" applyBorder="1" applyAlignment="1">
      <alignment horizontal="center" wrapText="1"/>
    </xf>
    <xf numFmtId="0" fontId="9" fillId="0" borderId="12" xfId="0" applyFont="1" applyBorder="1" applyAlignment="1">
      <alignment horizontal="center" wrapText="1"/>
    </xf>
    <xf numFmtId="0" fontId="11" fillId="0" borderId="4" xfId="0" applyFont="1" applyBorder="1" applyAlignment="1">
      <alignment horizontal="center" vertical="center" wrapText="1"/>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0" fontId="14" fillId="0" borderId="4" xfId="0" applyFont="1" applyBorder="1" applyAlignment="1">
      <alignment horizontal="center" vertical="center"/>
    </xf>
    <xf numFmtId="57" fontId="10" fillId="0" borderId="10" xfId="0" applyNumberFormat="1" applyFont="1" applyBorder="1" applyAlignment="1">
      <alignment horizontal="center" vertical="center"/>
    </xf>
    <xf numFmtId="57" fontId="10" fillId="0" borderId="12" xfId="0" applyNumberFormat="1" applyFont="1" applyBorder="1" applyAlignment="1">
      <alignment horizontal="center" vertical="center"/>
    </xf>
    <xf numFmtId="0" fontId="5" fillId="0" borderId="0" xfId="0" applyFont="1" applyAlignment="1">
      <alignment horizontal="right"/>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2"/>
  <sheetViews>
    <sheetView showZeros="0" tabSelected="1" view="pageBreakPreview" zoomScale="80" zoomScaleNormal="100" zoomScaleSheetLayoutView="80" workbookViewId="0">
      <selection activeCell="U26" sqref="U26"/>
    </sheetView>
  </sheetViews>
  <sheetFormatPr defaultRowHeight="14.25" x14ac:dyDescent="0.15"/>
  <cols>
    <col min="1" max="1" width="5" style="1" customWidth="1"/>
    <col min="2" max="2" width="38.625" style="1" customWidth="1"/>
    <col min="3" max="5" width="4.375" style="1" customWidth="1"/>
    <col min="6" max="6" width="6.25" style="1" customWidth="1"/>
    <col min="7" max="7" width="15" style="1" customWidth="1"/>
    <col min="8" max="8" width="3.5" style="1" bestFit="1" customWidth="1"/>
    <col min="9" max="9" width="15" style="1" customWidth="1"/>
    <col min="10" max="10" width="3.5" style="1" bestFit="1" customWidth="1"/>
    <col min="11" max="11" width="15" style="1" customWidth="1"/>
    <col min="12" max="12" width="3.5" style="1" bestFit="1" customWidth="1"/>
    <col min="13" max="13" width="15" style="1" customWidth="1"/>
    <col min="14" max="14" width="3.5" style="1" bestFit="1" customWidth="1"/>
    <col min="15" max="15" width="49" style="1" customWidth="1"/>
    <col min="16" max="16" width="16.125" style="1" customWidth="1"/>
    <col min="17" max="17" width="5.5" style="1" customWidth="1"/>
    <col min="18" max="18" width="16.125" style="1" customWidth="1"/>
    <col min="19" max="19" width="5.5" style="1" customWidth="1"/>
    <col min="20" max="20" width="7.75" style="1" customWidth="1"/>
    <col min="21" max="21" width="32.375" style="1" customWidth="1"/>
    <col min="22" max="22" width="3.5" style="1" hidden="1" customWidth="1"/>
    <col min="23" max="16384" width="9" style="1"/>
  </cols>
  <sheetData>
    <row r="1" spans="2:22" ht="22.5" customHeight="1" x14ac:dyDescent="0.15">
      <c r="B1" s="1" t="s">
        <v>82</v>
      </c>
    </row>
    <row r="2" spans="2:22" ht="34.5" customHeight="1" x14ac:dyDescent="0.15">
      <c r="B2" s="114" t="s">
        <v>7</v>
      </c>
      <c r="C2" s="114"/>
      <c r="D2" s="114"/>
      <c r="E2" s="114"/>
      <c r="F2" s="114"/>
      <c r="G2" s="114"/>
      <c r="H2" s="114"/>
      <c r="I2" s="114"/>
      <c r="J2" s="114"/>
      <c r="K2" s="114"/>
      <c r="L2" s="114"/>
      <c r="M2" s="114"/>
      <c r="N2" s="114"/>
      <c r="O2" s="114"/>
      <c r="P2" s="114"/>
      <c r="Q2" s="114"/>
      <c r="R2" s="114"/>
      <c r="S2" s="114"/>
      <c r="T2" s="114"/>
      <c r="U2" s="114"/>
      <c r="V2" s="114"/>
    </row>
    <row r="3" spans="2:22" ht="22.5" customHeight="1" x14ac:dyDescent="0.15">
      <c r="B3" s="115" t="s">
        <v>84</v>
      </c>
      <c r="C3" s="115"/>
      <c r="D3" s="115"/>
      <c r="E3" s="115"/>
      <c r="F3" s="115"/>
      <c r="G3" s="115"/>
      <c r="H3" s="115"/>
      <c r="I3" s="115"/>
      <c r="J3" s="115"/>
      <c r="K3" s="115"/>
      <c r="L3" s="115"/>
      <c r="M3" s="115"/>
      <c r="N3" s="115"/>
      <c r="O3" s="115"/>
      <c r="P3" s="115"/>
      <c r="Q3" s="115"/>
      <c r="R3" s="115"/>
      <c r="S3" s="115"/>
      <c r="T3" s="115"/>
      <c r="U3" s="115"/>
      <c r="V3" s="115"/>
    </row>
    <row r="4" spans="2:22" ht="15" thickBot="1" x14ac:dyDescent="0.2">
      <c r="B4" s="42"/>
    </row>
    <row r="5" spans="2:22" ht="41.25" customHeight="1" x14ac:dyDescent="0.15">
      <c r="B5" s="104" t="s">
        <v>86</v>
      </c>
      <c r="C5" s="75" t="s">
        <v>8</v>
      </c>
      <c r="D5" s="106"/>
      <c r="E5" s="106"/>
      <c r="F5" s="106"/>
      <c r="G5" s="106"/>
      <c r="H5" s="106"/>
      <c r="I5" s="43"/>
      <c r="J5" s="43"/>
      <c r="K5" s="43"/>
      <c r="L5" s="43"/>
      <c r="M5" s="43"/>
      <c r="N5" s="43"/>
      <c r="O5" s="97" t="s">
        <v>9</v>
      </c>
      <c r="P5" s="75" t="s">
        <v>98</v>
      </c>
      <c r="Q5" s="76"/>
      <c r="R5" s="75" t="s">
        <v>0</v>
      </c>
      <c r="S5" s="76"/>
      <c r="T5" s="75" t="s">
        <v>88</v>
      </c>
      <c r="U5" s="106"/>
      <c r="V5" s="111"/>
    </row>
    <row r="6" spans="2:22" ht="41.25" customHeight="1" x14ac:dyDescent="0.15">
      <c r="B6" s="105"/>
      <c r="C6" s="77"/>
      <c r="D6" s="107"/>
      <c r="E6" s="107"/>
      <c r="F6" s="107"/>
      <c r="G6" s="107"/>
      <c r="H6" s="78"/>
      <c r="I6" s="44" t="s">
        <v>69</v>
      </c>
      <c r="J6" s="45"/>
      <c r="K6" s="45" t="s">
        <v>73</v>
      </c>
      <c r="L6" s="45"/>
      <c r="M6" s="45" t="s">
        <v>70</v>
      </c>
      <c r="N6" s="45"/>
      <c r="O6" s="98"/>
      <c r="P6" s="77"/>
      <c r="Q6" s="78"/>
      <c r="R6" s="77"/>
      <c r="S6" s="78"/>
      <c r="T6" s="77"/>
      <c r="U6" s="107"/>
      <c r="V6" s="112"/>
    </row>
    <row r="7" spans="2:22" ht="39.75" customHeight="1" x14ac:dyDescent="0.15">
      <c r="B7" s="46"/>
      <c r="C7" s="47"/>
      <c r="D7" s="45" t="s">
        <v>71</v>
      </c>
      <c r="E7" s="47"/>
      <c r="F7" s="48" t="s">
        <v>68</v>
      </c>
      <c r="G7" s="54">
        <f t="shared" ref="G7:G18" si="0">I7+K7+M7</f>
        <v>0</v>
      </c>
      <c r="H7" s="48" t="s">
        <v>10</v>
      </c>
      <c r="I7" s="49"/>
      <c r="J7" s="48" t="s">
        <v>10</v>
      </c>
      <c r="K7" s="49"/>
      <c r="L7" s="48" t="s">
        <v>10</v>
      </c>
      <c r="M7" s="49"/>
      <c r="N7" s="48" t="s">
        <v>10</v>
      </c>
      <c r="O7" s="50"/>
      <c r="P7" s="51"/>
      <c r="Q7" s="48" t="s">
        <v>10</v>
      </c>
      <c r="R7" s="52"/>
      <c r="S7" s="48" t="s">
        <v>72</v>
      </c>
      <c r="T7" s="79"/>
      <c r="U7" s="80"/>
      <c r="V7" s="81"/>
    </row>
    <row r="8" spans="2:22" ht="39.75" customHeight="1" x14ac:dyDescent="0.15">
      <c r="B8" s="53"/>
      <c r="C8" s="54"/>
      <c r="D8" s="45" t="s">
        <v>71</v>
      </c>
      <c r="E8" s="54"/>
      <c r="F8" s="48" t="s">
        <v>68</v>
      </c>
      <c r="G8" s="54">
        <f t="shared" si="0"/>
        <v>0</v>
      </c>
      <c r="H8" s="55" t="s">
        <v>10</v>
      </c>
      <c r="I8" s="54"/>
      <c r="J8" s="55" t="s">
        <v>10</v>
      </c>
      <c r="K8" s="54"/>
      <c r="L8" s="55" t="s">
        <v>10</v>
      </c>
      <c r="M8" s="54"/>
      <c r="N8" s="55" t="s">
        <v>10</v>
      </c>
      <c r="O8" s="56"/>
      <c r="P8" s="57"/>
      <c r="Q8" s="48" t="s">
        <v>10</v>
      </c>
      <c r="R8" s="57"/>
      <c r="S8" s="48" t="s">
        <v>72</v>
      </c>
      <c r="T8" s="134"/>
      <c r="U8" s="135"/>
      <c r="V8" s="136"/>
    </row>
    <row r="9" spans="2:22" ht="39.75" customHeight="1" x14ac:dyDescent="0.15">
      <c r="B9" s="58"/>
      <c r="C9" s="45"/>
      <c r="D9" s="45" t="s">
        <v>71</v>
      </c>
      <c r="E9" s="45"/>
      <c r="F9" s="48" t="s">
        <v>68</v>
      </c>
      <c r="G9" s="45">
        <f t="shared" si="0"/>
        <v>0</v>
      </c>
      <c r="H9" s="48" t="s">
        <v>10</v>
      </c>
      <c r="I9" s="45"/>
      <c r="J9" s="48" t="s">
        <v>10</v>
      </c>
      <c r="K9" s="45"/>
      <c r="L9" s="48" t="s">
        <v>10</v>
      </c>
      <c r="M9" s="45"/>
      <c r="N9" s="48" t="s">
        <v>10</v>
      </c>
      <c r="O9" s="59"/>
      <c r="P9" s="60"/>
      <c r="Q9" s="48" t="s">
        <v>10</v>
      </c>
      <c r="R9" s="60"/>
      <c r="S9" s="48" t="s">
        <v>72</v>
      </c>
      <c r="T9" s="79"/>
      <c r="U9" s="80"/>
      <c r="V9" s="81"/>
    </row>
    <row r="10" spans="2:22" ht="39.75" customHeight="1" x14ac:dyDescent="0.15">
      <c r="B10" s="58"/>
      <c r="C10" s="45"/>
      <c r="D10" s="45" t="s">
        <v>71</v>
      </c>
      <c r="E10" s="45"/>
      <c r="F10" s="48" t="s">
        <v>68</v>
      </c>
      <c r="G10" s="45">
        <f t="shared" si="0"/>
        <v>0</v>
      </c>
      <c r="H10" s="48" t="s">
        <v>10</v>
      </c>
      <c r="I10" s="45"/>
      <c r="J10" s="48" t="s">
        <v>10</v>
      </c>
      <c r="K10" s="45"/>
      <c r="L10" s="48" t="s">
        <v>10</v>
      </c>
      <c r="M10" s="45"/>
      <c r="N10" s="48" t="s">
        <v>10</v>
      </c>
      <c r="O10" s="59"/>
      <c r="P10" s="60"/>
      <c r="Q10" s="48" t="s">
        <v>10</v>
      </c>
      <c r="R10" s="60"/>
      <c r="S10" s="48" t="s">
        <v>72</v>
      </c>
      <c r="T10" s="79"/>
      <c r="U10" s="80"/>
      <c r="V10" s="81"/>
    </row>
    <row r="11" spans="2:22" ht="39.75" customHeight="1" x14ac:dyDescent="0.15">
      <c r="B11" s="58"/>
      <c r="C11" s="45"/>
      <c r="D11" s="45" t="s">
        <v>71</v>
      </c>
      <c r="E11" s="45"/>
      <c r="F11" s="48" t="s">
        <v>68</v>
      </c>
      <c r="G11" s="45">
        <f t="shared" si="0"/>
        <v>0</v>
      </c>
      <c r="H11" s="48" t="s">
        <v>10</v>
      </c>
      <c r="I11" s="45"/>
      <c r="J11" s="48" t="s">
        <v>10</v>
      </c>
      <c r="K11" s="45"/>
      <c r="L11" s="48" t="s">
        <v>10</v>
      </c>
      <c r="M11" s="45"/>
      <c r="N11" s="48" t="s">
        <v>10</v>
      </c>
      <c r="O11" s="59"/>
      <c r="P11" s="60"/>
      <c r="Q11" s="48" t="s">
        <v>10</v>
      </c>
      <c r="R11" s="60"/>
      <c r="S11" s="48" t="s">
        <v>72</v>
      </c>
      <c r="T11" s="79"/>
      <c r="U11" s="80"/>
      <c r="V11" s="81"/>
    </row>
    <row r="12" spans="2:22" ht="39.75" customHeight="1" x14ac:dyDescent="0.15">
      <c r="B12" s="58"/>
      <c r="C12" s="45"/>
      <c r="D12" s="45" t="s">
        <v>71</v>
      </c>
      <c r="E12" s="45"/>
      <c r="F12" s="48" t="s">
        <v>68</v>
      </c>
      <c r="G12" s="45">
        <f t="shared" si="0"/>
        <v>0</v>
      </c>
      <c r="H12" s="48" t="s">
        <v>10</v>
      </c>
      <c r="I12" s="45"/>
      <c r="J12" s="48" t="s">
        <v>10</v>
      </c>
      <c r="K12" s="45"/>
      <c r="L12" s="48" t="s">
        <v>10</v>
      </c>
      <c r="M12" s="45"/>
      <c r="N12" s="48" t="s">
        <v>10</v>
      </c>
      <c r="O12" s="59"/>
      <c r="P12" s="60"/>
      <c r="Q12" s="48" t="s">
        <v>10</v>
      </c>
      <c r="R12" s="60"/>
      <c r="S12" s="48" t="s">
        <v>72</v>
      </c>
      <c r="T12" s="79"/>
      <c r="U12" s="80"/>
      <c r="V12" s="81"/>
    </row>
    <row r="13" spans="2:22" ht="39.75" customHeight="1" x14ac:dyDescent="0.15">
      <c r="B13" s="58"/>
      <c r="C13" s="45"/>
      <c r="D13" s="45" t="s">
        <v>71</v>
      </c>
      <c r="E13" s="45"/>
      <c r="F13" s="48" t="s">
        <v>68</v>
      </c>
      <c r="G13" s="45">
        <f t="shared" si="0"/>
        <v>0</v>
      </c>
      <c r="H13" s="48" t="s">
        <v>10</v>
      </c>
      <c r="I13" s="45"/>
      <c r="J13" s="48" t="s">
        <v>10</v>
      </c>
      <c r="K13" s="45"/>
      <c r="L13" s="48" t="s">
        <v>10</v>
      </c>
      <c r="M13" s="45"/>
      <c r="N13" s="48" t="s">
        <v>10</v>
      </c>
      <c r="O13" s="59"/>
      <c r="P13" s="60"/>
      <c r="Q13" s="48" t="s">
        <v>10</v>
      </c>
      <c r="R13" s="60"/>
      <c r="S13" s="48" t="s">
        <v>72</v>
      </c>
      <c r="T13" s="79"/>
      <c r="U13" s="80"/>
      <c r="V13" s="81"/>
    </row>
    <row r="14" spans="2:22" ht="39.75" customHeight="1" x14ac:dyDescent="0.15">
      <c r="B14" s="58"/>
      <c r="C14" s="45"/>
      <c r="D14" s="45" t="s">
        <v>71</v>
      </c>
      <c r="E14" s="45"/>
      <c r="F14" s="48" t="s">
        <v>68</v>
      </c>
      <c r="G14" s="45">
        <f t="shared" si="0"/>
        <v>0</v>
      </c>
      <c r="H14" s="48" t="s">
        <v>10</v>
      </c>
      <c r="I14" s="45"/>
      <c r="J14" s="48" t="s">
        <v>10</v>
      </c>
      <c r="K14" s="45"/>
      <c r="L14" s="48" t="s">
        <v>10</v>
      </c>
      <c r="M14" s="45"/>
      <c r="N14" s="48" t="s">
        <v>10</v>
      </c>
      <c r="O14" s="59"/>
      <c r="P14" s="60"/>
      <c r="Q14" s="48" t="s">
        <v>10</v>
      </c>
      <c r="R14" s="60"/>
      <c r="S14" s="48" t="s">
        <v>72</v>
      </c>
      <c r="T14" s="79"/>
      <c r="U14" s="80"/>
      <c r="V14" s="81"/>
    </row>
    <row r="15" spans="2:22" ht="39.75" customHeight="1" x14ac:dyDescent="0.15">
      <c r="B15" s="61"/>
      <c r="C15" s="62"/>
      <c r="D15" s="45" t="s">
        <v>71</v>
      </c>
      <c r="E15" s="62"/>
      <c r="F15" s="48" t="s">
        <v>68</v>
      </c>
      <c r="G15" s="62">
        <f t="shared" si="0"/>
        <v>0</v>
      </c>
      <c r="H15" s="63" t="s">
        <v>10</v>
      </c>
      <c r="I15" s="62"/>
      <c r="J15" s="63" t="s">
        <v>10</v>
      </c>
      <c r="K15" s="62"/>
      <c r="L15" s="63" t="s">
        <v>10</v>
      </c>
      <c r="M15" s="62"/>
      <c r="N15" s="63" t="s">
        <v>10</v>
      </c>
      <c r="O15" s="64"/>
      <c r="P15" s="65"/>
      <c r="Q15" s="48" t="s">
        <v>10</v>
      </c>
      <c r="R15" s="65"/>
      <c r="S15" s="48" t="s">
        <v>72</v>
      </c>
      <c r="T15" s="119"/>
      <c r="U15" s="120"/>
      <c r="V15" s="121"/>
    </row>
    <row r="16" spans="2:22" ht="39.75" customHeight="1" x14ac:dyDescent="0.15">
      <c r="B16" s="66"/>
      <c r="C16" s="67"/>
      <c r="D16" s="45" t="s">
        <v>71</v>
      </c>
      <c r="E16" s="67"/>
      <c r="F16" s="48" t="s">
        <v>68</v>
      </c>
      <c r="G16" s="67">
        <f t="shared" si="0"/>
        <v>0</v>
      </c>
      <c r="H16" s="68" t="s">
        <v>10</v>
      </c>
      <c r="I16" s="67"/>
      <c r="J16" s="68" t="s">
        <v>10</v>
      </c>
      <c r="K16" s="67"/>
      <c r="L16" s="68" t="s">
        <v>10</v>
      </c>
      <c r="M16" s="67"/>
      <c r="N16" s="68" t="s">
        <v>10</v>
      </c>
      <c r="O16" s="69"/>
      <c r="P16" s="70"/>
      <c r="Q16" s="48" t="s">
        <v>10</v>
      </c>
      <c r="R16" s="70"/>
      <c r="S16" s="48" t="s">
        <v>72</v>
      </c>
      <c r="T16" s="116"/>
      <c r="U16" s="117"/>
      <c r="V16" s="118"/>
    </row>
    <row r="17" spans="2:22" ht="39.75" customHeight="1" x14ac:dyDescent="0.15">
      <c r="B17" s="58"/>
      <c r="C17" s="44"/>
      <c r="D17" s="45" t="s">
        <v>71</v>
      </c>
      <c r="E17" s="45"/>
      <c r="F17" s="48" t="s">
        <v>68</v>
      </c>
      <c r="G17" s="44">
        <f t="shared" si="0"/>
        <v>0</v>
      </c>
      <c r="H17" s="48" t="s">
        <v>10</v>
      </c>
      <c r="I17" s="44"/>
      <c r="J17" s="48" t="s">
        <v>10</v>
      </c>
      <c r="K17" s="44"/>
      <c r="L17" s="48" t="s">
        <v>10</v>
      </c>
      <c r="M17" s="44"/>
      <c r="N17" s="48" t="s">
        <v>10</v>
      </c>
      <c r="O17" s="59"/>
      <c r="P17" s="60"/>
      <c r="Q17" s="48" t="s">
        <v>10</v>
      </c>
      <c r="R17" s="60"/>
      <c r="S17" s="48" t="s">
        <v>72</v>
      </c>
      <c r="T17" s="79"/>
      <c r="U17" s="80"/>
      <c r="V17" s="81"/>
    </row>
    <row r="18" spans="2:22" ht="39.75" customHeight="1" x14ac:dyDescent="0.15">
      <c r="B18" s="61"/>
      <c r="C18" s="62"/>
      <c r="D18" s="45" t="s">
        <v>71</v>
      </c>
      <c r="E18" s="62"/>
      <c r="F18" s="48" t="s">
        <v>68</v>
      </c>
      <c r="G18" s="62">
        <f t="shared" si="0"/>
        <v>0</v>
      </c>
      <c r="H18" s="63" t="s">
        <v>10</v>
      </c>
      <c r="I18" s="62"/>
      <c r="J18" s="63" t="s">
        <v>10</v>
      </c>
      <c r="K18" s="62"/>
      <c r="L18" s="63" t="s">
        <v>10</v>
      </c>
      <c r="M18" s="62"/>
      <c r="N18" s="63" t="s">
        <v>10</v>
      </c>
      <c r="O18" s="64"/>
      <c r="P18" s="52"/>
      <c r="Q18" s="48" t="s">
        <v>10</v>
      </c>
      <c r="R18" s="52"/>
      <c r="S18" s="48" t="s">
        <v>72</v>
      </c>
      <c r="T18" s="119"/>
      <c r="U18" s="120"/>
      <c r="V18" s="121"/>
    </row>
    <row r="19" spans="2:22" ht="21" customHeight="1" x14ac:dyDescent="0.15">
      <c r="B19" s="128" t="s">
        <v>1</v>
      </c>
      <c r="C19" s="82"/>
      <c r="D19" s="83"/>
      <c r="E19" s="83"/>
      <c r="F19" s="84"/>
      <c r="G19" s="108">
        <f>SUM(G7:G18)</f>
        <v>0</v>
      </c>
      <c r="H19" s="94" t="s">
        <v>10</v>
      </c>
      <c r="I19" s="108">
        <f>SUM(I7:I18)</f>
        <v>0</v>
      </c>
      <c r="J19" s="94" t="s">
        <v>10</v>
      </c>
      <c r="K19" s="108">
        <f>SUM(K7:K18)</f>
        <v>0</v>
      </c>
      <c r="L19" s="94" t="s">
        <v>10</v>
      </c>
      <c r="M19" s="108">
        <f>SUM(M7:M18)</f>
        <v>0</v>
      </c>
      <c r="N19" s="94" t="s">
        <v>10</v>
      </c>
      <c r="O19" s="131"/>
      <c r="P19" s="91">
        <f>SUM(P7:P18)</f>
        <v>0</v>
      </c>
      <c r="Q19" s="94" t="s">
        <v>2</v>
      </c>
      <c r="R19" s="91"/>
      <c r="S19" s="94" t="s">
        <v>2</v>
      </c>
      <c r="T19" s="125" t="s">
        <v>3</v>
      </c>
      <c r="U19" s="122" t="s">
        <v>6</v>
      </c>
      <c r="V19" s="123"/>
    </row>
    <row r="20" spans="2:22" ht="31.5" customHeight="1" x14ac:dyDescent="0.15">
      <c r="B20" s="129"/>
      <c r="C20" s="85"/>
      <c r="D20" s="86"/>
      <c r="E20" s="86"/>
      <c r="F20" s="87"/>
      <c r="G20" s="109"/>
      <c r="H20" s="95"/>
      <c r="I20" s="109"/>
      <c r="J20" s="95"/>
      <c r="K20" s="109"/>
      <c r="L20" s="95"/>
      <c r="M20" s="109"/>
      <c r="N20" s="95"/>
      <c r="O20" s="132"/>
      <c r="P20" s="92"/>
      <c r="Q20" s="95"/>
      <c r="R20" s="92"/>
      <c r="S20" s="95"/>
      <c r="T20" s="126"/>
      <c r="U20" s="124" t="s">
        <v>74</v>
      </c>
      <c r="V20" s="99"/>
    </row>
    <row r="21" spans="2:22" ht="18.75" customHeight="1" x14ac:dyDescent="0.15">
      <c r="B21" s="129"/>
      <c r="C21" s="85"/>
      <c r="D21" s="86"/>
      <c r="E21" s="86"/>
      <c r="F21" s="87"/>
      <c r="G21" s="109"/>
      <c r="H21" s="95"/>
      <c r="I21" s="109"/>
      <c r="J21" s="95"/>
      <c r="K21" s="109"/>
      <c r="L21" s="95"/>
      <c r="M21" s="109"/>
      <c r="N21" s="95"/>
      <c r="O21" s="132"/>
      <c r="P21" s="92"/>
      <c r="Q21" s="95"/>
      <c r="R21" s="92"/>
      <c r="S21" s="95"/>
      <c r="T21" s="126"/>
      <c r="U21" s="92"/>
      <c r="V21" s="99" t="s">
        <v>2</v>
      </c>
    </row>
    <row r="22" spans="2:22" ht="18.75" customHeight="1" x14ac:dyDescent="0.15">
      <c r="B22" s="129"/>
      <c r="C22" s="85"/>
      <c r="D22" s="86"/>
      <c r="E22" s="86"/>
      <c r="F22" s="87"/>
      <c r="G22" s="109"/>
      <c r="H22" s="95"/>
      <c r="I22" s="109"/>
      <c r="J22" s="95"/>
      <c r="K22" s="109"/>
      <c r="L22" s="95"/>
      <c r="M22" s="109"/>
      <c r="N22" s="95"/>
      <c r="O22" s="132"/>
      <c r="P22" s="92"/>
      <c r="Q22" s="95"/>
      <c r="R22" s="92"/>
      <c r="S22" s="95"/>
      <c r="T22" s="126"/>
      <c r="U22" s="92"/>
      <c r="V22" s="99"/>
    </row>
    <row r="23" spans="2:22" ht="19.5" customHeight="1" thickBot="1" x14ac:dyDescent="0.2">
      <c r="B23" s="130"/>
      <c r="C23" s="88"/>
      <c r="D23" s="89"/>
      <c r="E23" s="89"/>
      <c r="F23" s="90"/>
      <c r="G23" s="110"/>
      <c r="H23" s="96"/>
      <c r="I23" s="110"/>
      <c r="J23" s="96"/>
      <c r="K23" s="110"/>
      <c r="L23" s="96"/>
      <c r="M23" s="110"/>
      <c r="N23" s="96"/>
      <c r="O23" s="133"/>
      <c r="P23" s="93"/>
      <c r="Q23" s="96"/>
      <c r="R23" s="93"/>
      <c r="S23" s="96"/>
      <c r="T23" s="127"/>
      <c r="U23" s="93"/>
      <c r="V23" s="100"/>
    </row>
    <row r="24" spans="2:22" x14ac:dyDescent="0.15">
      <c r="B24" s="42"/>
    </row>
    <row r="25" spans="2:22" x14ac:dyDescent="0.15">
      <c r="B25" s="71" t="s">
        <v>4</v>
      </c>
      <c r="U25" s="2" t="s">
        <v>110</v>
      </c>
    </row>
    <row r="26" spans="2:22" x14ac:dyDescent="0.15">
      <c r="B26" s="71"/>
      <c r="U26" s="2"/>
    </row>
    <row r="27" spans="2:22" x14ac:dyDescent="0.15">
      <c r="B27" s="1" t="s">
        <v>100</v>
      </c>
    </row>
    <row r="28" spans="2:22" ht="21" x14ac:dyDescent="0.15">
      <c r="B28" s="113" t="s">
        <v>11</v>
      </c>
      <c r="C28" s="113"/>
      <c r="D28" s="113"/>
      <c r="E28" s="113"/>
      <c r="F28" s="113"/>
      <c r="G28" s="113"/>
      <c r="H28" s="113"/>
      <c r="I28" s="113"/>
      <c r="J28" s="113"/>
      <c r="K28" s="113"/>
      <c r="L28" s="113"/>
      <c r="M28" s="113"/>
      <c r="N28" s="113"/>
      <c r="O28" s="113"/>
      <c r="P28" s="113"/>
      <c r="Q28" s="113"/>
      <c r="R28" s="113"/>
      <c r="S28" s="113"/>
      <c r="T28" s="113"/>
      <c r="U28" s="113"/>
      <c r="V28" s="113"/>
    </row>
    <row r="29" spans="2:22" ht="21" x14ac:dyDescent="0.2">
      <c r="B29" s="72"/>
      <c r="C29" s="3"/>
      <c r="D29" s="3"/>
      <c r="E29" s="3"/>
      <c r="F29" s="3"/>
      <c r="G29" s="3"/>
      <c r="H29" s="3"/>
      <c r="I29" s="3"/>
      <c r="J29" s="3"/>
      <c r="K29" s="3"/>
      <c r="L29" s="3"/>
      <c r="M29" s="3"/>
      <c r="N29" s="3"/>
      <c r="O29" s="3"/>
      <c r="P29" s="3"/>
      <c r="Q29" s="3"/>
      <c r="R29" s="3"/>
      <c r="S29" s="3"/>
      <c r="T29" s="3"/>
      <c r="U29" s="3"/>
      <c r="V29" s="3"/>
    </row>
    <row r="30" spans="2:22" ht="28.5" customHeight="1" x14ac:dyDescent="0.2">
      <c r="B30" s="73" t="s">
        <v>92</v>
      </c>
      <c r="C30" s="3"/>
      <c r="D30" s="3"/>
      <c r="E30" s="3"/>
      <c r="F30" s="3"/>
      <c r="G30" s="3"/>
      <c r="H30" s="3"/>
      <c r="I30" s="3"/>
      <c r="J30" s="3"/>
      <c r="K30" s="3"/>
      <c r="L30" s="3"/>
      <c r="M30" s="3"/>
      <c r="N30" s="3"/>
      <c r="O30" s="3"/>
      <c r="P30" s="3"/>
      <c r="Q30" s="3"/>
      <c r="R30" s="3"/>
      <c r="S30" s="3"/>
      <c r="T30" s="3"/>
      <c r="U30" s="3"/>
      <c r="V30" s="3"/>
    </row>
    <row r="31" spans="2:22" ht="95.25" customHeight="1" x14ac:dyDescent="0.2">
      <c r="B31" s="101" t="s">
        <v>102</v>
      </c>
      <c r="C31" s="102"/>
      <c r="D31" s="102"/>
      <c r="E31" s="102"/>
      <c r="F31" s="102"/>
      <c r="G31" s="102"/>
      <c r="H31" s="102"/>
      <c r="I31" s="102"/>
      <c r="J31" s="102"/>
      <c r="K31" s="102"/>
      <c r="L31" s="102"/>
      <c r="M31" s="102"/>
      <c r="N31" s="102"/>
      <c r="O31" s="102"/>
      <c r="P31" s="102"/>
      <c r="Q31" s="102"/>
      <c r="R31" s="102"/>
      <c r="S31" s="102"/>
      <c r="T31" s="102"/>
      <c r="U31" s="102"/>
      <c r="V31" s="3"/>
    </row>
    <row r="32" spans="2:22" ht="51" customHeight="1" x14ac:dyDescent="0.2">
      <c r="B32" s="101" t="s">
        <v>103</v>
      </c>
      <c r="C32" s="101"/>
      <c r="D32" s="101"/>
      <c r="E32" s="101"/>
      <c r="F32" s="101"/>
      <c r="G32" s="101"/>
      <c r="H32" s="101"/>
      <c r="I32" s="101"/>
      <c r="J32" s="101"/>
      <c r="K32" s="101"/>
      <c r="L32" s="101"/>
      <c r="M32" s="101"/>
      <c r="N32" s="101"/>
      <c r="O32" s="101"/>
      <c r="P32" s="101"/>
      <c r="Q32" s="101"/>
      <c r="R32" s="101"/>
      <c r="S32" s="101"/>
      <c r="T32" s="101"/>
      <c r="U32" s="101"/>
      <c r="V32" s="3"/>
    </row>
    <row r="33" spans="2:22" ht="51" customHeight="1" x14ac:dyDescent="0.2">
      <c r="B33" s="101" t="s">
        <v>104</v>
      </c>
      <c r="C33" s="101"/>
      <c r="D33" s="101"/>
      <c r="E33" s="101"/>
      <c r="F33" s="101"/>
      <c r="G33" s="101"/>
      <c r="H33" s="101"/>
      <c r="I33" s="101"/>
      <c r="J33" s="101"/>
      <c r="K33" s="101"/>
      <c r="L33" s="101"/>
      <c r="M33" s="101"/>
      <c r="N33" s="101"/>
      <c r="O33" s="101"/>
      <c r="P33" s="101"/>
      <c r="Q33" s="101"/>
      <c r="R33" s="101"/>
      <c r="S33" s="101"/>
      <c r="T33" s="101"/>
      <c r="U33" s="101"/>
      <c r="V33" s="3"/>
    </row>
    <row r="34" spans="2:22" ht="33.75" customHeight="1" x14ac:dyDescent="0.2">
      <c r="B34" s="101" t="s">
        <v>97</v>
      </c>
      <c r="C34" s="101"/>
      <c r="D34" s="101"/>
      <c r="E34" s="101"/>
      <c r="F34" s="101"/>
      <c r="G34" s="101"/>
      <c r="H34" s="101"/>
      <c r="I34" s="101"/>
      <c r="J34" s="101"/>
      <c r="K34" s="101"/>
      <c r="L34" s="101"/>
      <c r="M34" s="101"/>
      <c r="N34" s="101"/>
      <c r="O34" s="101"/>
      <c r="P34" s="101"/>
      <c r="Q34" s="101"/>
      <c r="R34" s="101"/>
      <c r="S34" s="101"/>
      <c r="T34" s="101"/>
      <c r="U34" s="101"/>
      <c r="V34" s="3"/>
    </row>
    <row r="35" spans="2:22" ht="21" x14ac:dyDescent="0.2">
      <c r="B35" s="74" t="s">
        <v>5</v>
      </c>
      <c r="C35" s="3"/>
      <c r="D35" s="3"/>
      <c r="E35" s="3"/>
      <c r="F35" s="3"/>
      <c r="G35" s="3"/>
      <c r="H35" s="3"/>
      <c r="I35" s="3"/>
      <c r="J35" s="3"/>
      <c r="K35" s="3"/>
      <c r="L35" s="3"/>
      <c r="M35" s="3"/>
      <c r="N35" s="3"/>
      <c r="O35" s="3"/>
      <c r="P35" s="3"/>
      <c r="Q35" s="3"/>
      <c r="R35" s="3"/>
      <c r="S35" s="3"/>
      <c r="T35" s="3"/>
      <c r="U35" s="3"/>
      <c r="V35" s="3"/>
    </row>
    <row r="36" spans="2:22" ht="21" x14ac:dyDescent="0.2">
      <c r="B36" s="103" t="s">
        <v>12</v>
      </c>
      <c r="C36" s="3"/>
      <c r="D36" s="3"/>
      <c r="E36" s="3"/>
      <c r="F36" s="3"/>
      <c r="G36" s="3"/>
      <c r="H36" s="3"/>
      <c r="I36" s="3"/>
      <c r="J36" s="3"/>
      <c r="K36" s="3"/>
      <c r="L36" s="3"/>
      <c r="M36" s="3"/>
      <c r="N36" s="3"/>
      <c r="O36" s="3"/>
      <c r="P36" s="3"/>
      <c r="Q36" s="3"/>
      <c r="R36" s="3"/>
      <c r="S36" s="3"/>
      <c r="T36" s="3"/>
      <c r="U36" s="3"/>
      <c r="V36" s="3"/>
    </row>
    <row r="37" spans="2:22" ht="21" x14ac:dyDescent="0.2">
      <c r="B37" s="103"/>
      <c r="C37" s="3"/>
      <c r="D37" s="3"/>
      <c r="E37" s="3"/>
      <c r="F37" s="3"/>
      <c r="G37" s="3"/>
      <c r="H37" s="3"/>
      <c r="I37" s="3"/>
      <c r="J37" s="3"/>
      <c r="K37" s="3"/>
      <c r="L37" s="3"/>
      <c r="M37" s="3"/>
      <c r="N37" s="3"/>
      <c r="O37" s="3"/>
      <c r="P37" s="3"/>
      <c r="Q37" s="3"/>
      <c r="R37" s="3"/>
      <c r="S37" s="3"/>
      <c r="T37" s="3"/>
      <c r="U37" s="3"/>
      <c r="V37" s="3"/>
    </row>
    <row r="38" spans="2:22" ht="32.25" customHeight="1" x14ac:dyDescent="0.2">
      <c r="B38" s="101" t="s">
        <v>93</v>
      </c>
      <c r="C38" s="102"/>
      <c r="D38" s="102"/>
      <c r="E38" s="102"/>
      <c r="F38" s="102"/>
      <c r="G38" s="102"/>
      <c r="H38" s="102"/>
      <c r="I38" s="102"/>
      <c r="J38" s="102"/>
      <c r="K38" s="102"/>
      <c r="L38" s="102"/>
      <c r="M38" s="102"/>
      <c r="N38" s="102"/>
      <c r="O38" s="102"/>
      <c r="P38" s="102"/>
      <c r="Q38" s="102"/>
      <c r="R38" s="102"/>
      <c r="S38" s="102"/>
      <c r="T38" s="102"/>
      <c r="U38" s="102"/>
      <c r="V38" s="3"/>
    </row>
    <row r="39" spans="2:22" ht="47.25" customHeight="1" x14ac:dyDescent="0.2">
      <c r="B39" s="101" t="s">
        <v>105</v>
      </c>
      <c r="C39" s="101"/>
      <c r="D39" s="101"/>
      <c r="E39" s="101"/>
      <c r="F39" s="101"/>
      <c r="G39" s="101"/>
      <c r="H39" s="101"/>
      <c r="I39" s="101"/>
      <c r="J39" s="101"/>
      <c r="K39" s="101"/>
      <c r="L39" s="101"/>
      <c r="M39" s="101"/>
      <c r="N39" s="101"/>
      <c r="O39" s="101"/>
      <c r="P39" s="101"/>
      <c r="Q39" s="101"/>
      <c r="R39" s="101"/>
      <c r="S39" s="101"/>
      <c r="T39" s="101"/>
      <c r="U39" s="101"/>
      <c r="V39" s="3"/>
    </row>
    <row r="40" spans="2:22" ht="32.25" customHeight="1" x14ac:dyDescent="0.2">
      <c r="B40" s="101" t="s">
        <v>87</v>
      </c>
      <c r="C40" s="101"/>
      <c r="D40" s="101"/>
      <c r="E40" s="101"/>
      <c r="F40" s="101"/>
      <c r="G40" s="101"/>
      <c r="H40" s="101"/>
      <c r="I40" s="101"/>
      <c r="J40" s="101"/>
      <c r="K40" s="101"/>
      <c r="L40" s="101"/>
      <c r="M40" s="101"/>
      <c r="N40" s="101"/>
      <c r="O40" s="101"/>
      <c r="P40" s="101"/>
      <c r="Q40" s="101"/>
      <c r="R40" s="101"/>
      <c r="S40" s="101"/>
      <c r="T40" s="101"/>
      <c r="U40" s="101"/>
      <c r="V40" s="3"/>
    </row>
    <row r="41" spans="2:22" ht="32.25" customHeight="1" x14ac:dyDescent="0.2">
      <c r="B41" s="137" t="s">
        <v>94</v>
      </c>
      <c r="C41" s="138"/>
      <c r="D41" s="138"/>
      <c r="E41" s="138"/>
      <c r="F41" s="138"/>
      <c r="G41" s="138"/>
      <c r="H41" s="138"/>
      <c r="I41" s="138"/>
      <c r="J41" s="138"/>
      <c r="K41" s="138"/>
      <c r="L41" s="138"/>
      <c r="M41" s="138"/>
      <c r="N41" s="138"/>
      <c r="O41" s="138"/>
      <c r="P41" s="138"/>
      <c r="Q41" s="138"/>
      <c r="R41" s="138"/>
      <c r="S41" s="138"/>
      <c r="T41" s="138"/>
      <c r="U41" s="138"/>
      <c r="V41" s="3"/>
    </row>
    <row r="42" spans="2:22" ht="21" x14ac:dyDescent="0.2">
      <c r="B42" s="74"/>
      <c r="C42" s="3"/>
      <c r="D42" s="3"/>
      <c r="E42" s="3"/>
      <c r="F42" s="3"/>
      <c r="G42" s="3"/>
      <c r="H42" s="3"/>
      <c r="I42" s="3"/>
      <c r="J42" s="3"/>
      <c r="K42" s="3"/>
      <c r="L42" s="3"/>
      <c r="M42" s="3"/>
      <c r="N42" s="3"/>
      <c r="O42" s="3"/>
      <c r="P42" s="3"/>
      <c r="Q42" s="3"/>
      <c r="R42" s="3"/>
      <c r="S42" s="3"/>
      <c r="T42" s="3"/>
      <c r="U42" s="3"/>
      <c r="V42" s="3"/>
    </row>
  </sheetData>
  <mergeCells count="50">
    <mergeCell ref="B33:U33"/>
    <mergeCell ref="B34:U34"/>
    <mergeCell ref="B39:U39"/>
    <mergeCell ref="B40:U40"/>
    <mergeCell ref="B41:U41"/>
    <mergeCell ref="B28:V28"/>
    <mergeCell ref="B2:V2"/>
    <mergeCell ref="B3:V3"/>
    <mergeCell ref="R19:R23"/>
    <mergeCell ref="U21:U23"/>
    <mergeCell ref="T16:V16"/>
    <mergeCell ref="T17:V17"/>
    <mergeCell ref="T18:V18"/>
    <mergeCell ref="U19:V19"/>
    <mergeCell ref="U20:V20"/>
    <mergeCell ref="T19:T23"/>
    <mergeCell ref="T15:V15"/>
    <mergeCell ref="B19:B23"/>
    <mergeCell ref="O19:O23"/>
    <mergeCell ref="T7:V7"/>
    <mergeCell ref="T8:V8"/>
    <mergeCell ref="B31:U31"/>
    <mergeCell ref="B36:B37"/>
    <mergeCell ref="B38:U38"/>
    <mergeCell ref="B32:U32"/>
    <mergeCell ref="B5:B6"/>
    <mergeCell ref="C5:H6"/>
    <mergeCell ref="M19:M23"/>
    <mergeCell ref="N19:N23"/>
    <mergeCell ref="K19:K23"/>
    <mergeCell ref="L19:L23"/>
    <mergeCell ref="I19:I23"/>
    <mergeCell ref="J19:J23"/>
    <mergeCell ref="G19:G23"/>
    <mergeCell ref="H19:H23"/>
    <mergeCell ref="T5:V6"/>
    <mergeCell ref="T10:V10"/>
    <mergeCell ref="P5:Q6"/>
    <mergeCell ref="T14:V14"/>
    <mergeCell ref="C19:F23"/>
    <mergeCell ref="P19:P23"/>
    <mergeCell ref="Q19:Q23"/>
    <mergeCell ref="O5:O6"/>
    <mergeCell ref="R5:S6"/>
    <mergeCell ref="T9:V9"/>
    <mergeCell ref="T12:V12"/>
    <mergeCell ref="T13:V13"/>
    <mergeCell ref="S19:S23"/>
    <mergeCell ref="V21:V23"/>
    <mergeCell ref="T11:V11"/>
  </mergeCells>
  <phoneticPr fontId="2"/>
  <printOptions horizontalCentered="1"/>
  <pageMargins left="0.31496062992125984" right="0.31496062992125984" top="0.74803149606299213" bottom="0" header="0.31496062992125984" footer="0.31496062992125984"/>
  <pageSetup paperSize="9" scale="49" fitToHeight="2" orientation="landscape" r:id="rId1"/>
  <rowBreaks count="1" manualBreakCount="1">
    <brk id="25"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114"/>
  <sheetViews>
    <sheetView view="pageBreakPreview" zoomScale="80" zoomScaleNormal="100" zoomScaleSheetLayoutView="80" workbookViewId="0">
      <selection activeCell="AD55" sqref="AD55"/>
    </sheetView>
  </sheetViews>
  <sheetFormatPr defaultRowHeight="14.25" x14ac:dyDescent="0.15"/>
  <cols>
    <col min="1" max="1" width="5" style="4" customWidth="1"/>
    <col min="2" max="2" width="13.125" style="4" customWidth="1"/>
    <col min="3" max="3" width="14.375" style="4" customWidth="1"/>
    <col min="4" max="5" width="7.5" style="4" customWidth="1"/>
    <col min="6" max="6" width="13.25" style="4" customWidth="1"/>
    <col min="7" max="7" width="15.375" style="4" customWidth="1"/>
    <col min="8" max="9" width="7.5" style="4" customWidth="1"/>
    <col min="10" max="10" width="13.125" style="4" customWidth="1"/>
    <col min="11" max="11" width="16" style="4" customWidth="1"/>
    <col min="12" max="12" width="7.625" style="4" customWidth="1"/>
    <col min="13" max="13" width="8" style="4" customWidth="1"/>
    <col min="14" max="14" width="5.125" style="4" customWidth="1"/>
    <col min="15" max="15" width="7.125" style="4" customWidth="1"/>
    <col min="16" max="16" width="8.25" style="4" customWidth="1"/>
    <col min="17" max="17" width="19.375" style="4" customWidth="1"/>
    <col min="18" max="18" width="11.5" style="4" customWidth="1"/>
    <col min="19" max="19" width="10.375" style="4" customWidth="1"/>
    <col min="20" max="21" width="7.5" style="4" customWidth="1"/>
    <col min="22" max="25" width="11.625" style="4" hidden="1" customWidth="1"/>
    <col min="26" max="27" width="9" style="4"/>
    <col min="28" max="28" width="10.25" style="4" customWidth="1"/>
    <col min="29" max="16384" width="9" style="4"/>
  </cols>
  <sheetData>
    <row r="1" spans="2:25" x14ac:dyDescent="0.15">
      <c r="B1" s="6" t="s">
        <v>95</v>
      </c>
      <c r="C1" s="6"/>
      <c r="D1" s="6"/>
      <c r="E1" s="6"/>
      <c r="F1" s="6"/>
      <c r="G1" s="6"/>
      <c r="H1" s="6"/>
      <c r="I1" s="6"/>
      <c r="J1" s="6"/>
      <c r="K1" s="6"/>
      <c r="L1" s="6"/>
      <c r="M1" s="6"/>
      <c r="N1" s="6"/>
      <c r="O1" s="6"/>
      <c r="P1" s="6"/>
      <c r="Q1" s="6"/>
      <c r="R1" s="6"/>
      <c r="S1" s="6"/>
      <c r="T1" s="6"/>
      <c r="U1" s="6"/>
      <c r="V1" s="6"/>
      <c r="W1" s="6"/>
      <c r="X1" s="6"/>
    </row>
    <row r="2" spans="2:25" s="9" customFormat="1" ht="34.5" customHeight="1" x14ac:dyDescent="0.15">
      <c r="B2" s="165" t="s">
        <v>101</v>
      </c>
      <c r="C2" s="165"/>
      <c r="D2" s="165"/>
      <c r="E2" s="165"/>
      <c r="F2" s="165"/>
      <c r="G2" s="165"/>
      <c r="H2" s="165"/>
      <c r="I2" s="165"/>
      <c r="J2" s="165"/>
      <c r="K2" s="165"/>
      <c r="L2" s="165"/>
      <c r="M2" s="165"/>
      <c r="N2" s="165"/>
      <c r="O2" s="165"/>
      <c r="P2" s="165"/>
      <c r="Q2" s="165"/>
      <c r="R2" s="165"/>
      <c r="S2" s="165"/>
      <c r="T2" s="8"/>
      <c r="U2" s="8"/>
      <c r="V2" s="8"/>
      <c r="W2" s="8"/>
      <c r="X2" s="8"/>
    </row>
    <row r="3" spans="2:25" s="9" customFormat="1" ht="22.5" customHeight="1" x14ac:dyDescent="0.15">
      <c r="B3" s="166"/>
      <c r="C3" s="166"/>
      <c r="D3" s="166"/>
      <c r="E3" s="166"/>
      <c r="F3" s="166"/>
      <c r="G3" s="166"/>
      <c r="H3" s="166"/>
      <c r="I3" s="166"/>
      <c r="J3" s="166"/>
      <c r="K3" s="166"/>
      <c r="L3" s="166"/>
      <c r="M3" s="166"/>
      <c r="N3" s="166"/>
      <c r="O3" s="166"/>
      <c r="P3" s="166"/>
      <c r="Q3" s="166"/>
      <c r="R3" s="166"/>
      <c r="S3" s="166"/>
      <c r="T3" s="19"/>
      <c r="U3" s="19"/>
      <c r="V3" s="19"/>
      <c r="W3" s="19"/>
      <c r="X3" s="19"/>
    </row>
    <row r="4" spans="2:25" s="9" customFormat="1" ht="27" customHeight="1" x14ac:dyDescent="0.15">
      <c r="B4" s="161" t="s">
        <v>83</v>
      </c>
      <c r="C4" s="161"/>
      <c r="D4" s="161"/>
      <c r="E4" s="183"/>
      <c r="F4" s="183"/>
      <c r="G4" s="183"/>
      <c r="H4" s="19"/>
      <c r="I4" s="19"/>
      <c r="J4" s="19"/>
      <c r="K4" s="19"/>
      <c r="L4" s="19"/>
      <c r="M4" s="19"/>
      <c r="N4" s="19"/>
      <c r="O4" s="19"/>
      <c r="P4" s="19"/>
      <c r="Q4" s="19"/>
      <c r="R4" s="19"/>
      <c r="S4" s="19"/>
      <c r="T4" s="19"/>
      <c r="U4" s="19"/>
      <c r="V4" s="19"/>
      <c r="W4" s="19"/>
      <c r="X4" s="19"/>
    </row>
    <row r="5" spans="2:25" s="9" customFormat="1" ht="27" customHeight="1" x14ac:dyDescent="0.2">
      <c r="B5" s="161" t="s">
        <v>75</v>
      </c>
      <c r="C5" s="161"/>
      <c r="D5" s="161"/>
      <c r="E5" s="162"/>
      <c r="F5" s="162"/>
      <c r="G5" s="162"/>
      <c r="H5" s="20"/>
      <c r="I5" s="20"/>
      <c r="J5" s="20"/>
      <c r="K5" s="20"/>
      <c r="L5" s="20"/>
      <c r="M5" s="20"/>
      <c r="N5" s="20"/>
      <c r="O5" s="20"/>
      <c r="P5" s="20"/>
      <c r="Q5" s="20"/>
      <c r="R5" s="20"/>
      <c r="S5" s="20"/>
      <c r="T5" s="20"/>
      <c r="U5" s="20"/>
      <c r="V5" s="20"/>
      <c r="W5" s="20"/>
      <c r="X5" s="20"/>
    </row>
    <row r="6" spans="2:25" s="9" customFormat="1" x14ac:dyDescent="0.15">
      <c r="B6" s="20"/>
      <c r="C6" s="20"/>
      <c r="D6" s="20"/>
      <c r="E6" s="20"/>
      <c r="F6" s="20"/>
      <c r="G6" s="20"/>
      <c r="H6" s="20"/>
      <c r="I6" s="20"/>
      <c r="J6" s="20"/>
      <c r="K6" s="20"/>
      <c r="L6" s="20"/>
      <c r="M6" s="20"/>
      <c r="N6" s="20"/>
      <c r="O6" s="20"/>
      <c r="P6" s="20"/>
      <c r="Q6" s="20"/>
      <c r="R6" s="20"/>
      <c r="S6" s="20"/>
      <c r="T6" s="20"/>
      <c r="U6" s="20"/>
      <c r="V6" s="20"/>
      <c r="W6" s="20"/>
      <c r="X6" s="20"/>
    </row>
    <row r="7" spans="2:25" s="9" customFormat="1" x14ac:dyDescent="0.15">
      <c r="B7" s="20"/>
      <c r="C7" s="20"/>
      <c r="D7" s="20"/>
      <c r="E7" s="20"/>
      <c r="F7" s="20"/>
      <c r="G7" s="20"/>
      <c r="H7" s="20"/>
      <c r="I7" s="20"/>
      <c r="J7" s="20"/>
      <c r="K7" s="20"/>
      <c r="L7" s="20"/>
      <c r="M7" s="20"/>
      <c r="N7" s="20"/>
      <c r="O7" s="20"/>
      <c r="P7" s="20"/>
      <c r="Q7" s="20"/>
      <c r="R7" s="20"/>
      <c r="S7" s="20"/>
      <c r="T7" s="20"/>
      <c r="U7" s="20"/>
      <c r="V7" s="20"/>
      <c r="W7" s="20"/>
      <c r="X7" s="20"/>
    </row>
    <row r="8" spans="2:25" s="9" customFormat="1" x14ac:dyDescent="0.15">
      <c r="B8" s="20"/>
      <c r="C8" s="20"/>
      <c r="D8" s="20"/>
      <c r="E8" s="20"/>
      <c r="F8" s="20"/>
      <c r="G8" s="20"/>
      <c r="H8" s="20"/>
      <c r="I8" s="20"/>
      <c r="J8" s="20"/>
      <c r="K8" s="20"/>
      <c r="L8" s="20"/>
      <c r="M8" s="20"/>
      <c r="N8" s="20"/>
      <c r="O8" s="20"/>
      <c r="P8" s="20"/>
      <c r="Q8" s="20"/>
      <c r="R8" s="20"/>
      <c r="S8" s="20"/>
      <c r="T8" s="20"/>
      <c r="U8" s="20"/>
      <c r="V8" s="20"/>
      <c r="W8" s="20"/>
      <c r="X8" s="20"/>
    </row>
    <row r="9" spans="2:25" s="9" customFormat="1" ht="21.75" customHeight="1" x14ac:dyDescent="0.15">
      <c r="B9" s="140" t="s">
        <v>14</v>
      </c>
      <c r="C9" s="167" t="s">
        <v>13</v>
      </c>
      <c r="D9" s="147"/>
      <c r="E9" s="140"/>
      <c r="F9" s="140" t="s">
        <v>14</v>
      </c>
      <c r="G9" s="167" t="s">
        <v>13</v>
      </c>
      <c r="H9" s="169"/>
      <c r="I9" s="147"/>
      <c r="J9" s="140" t="s">
        <v>14</v>
      </c>
      <c r="K9" s="167" t="s">
        <v>13</v>
      </c>
      <c r="L9" s="169"/>
      <c r="M9" s="147"/>
      <c r="N9" s="21"/>
      <c r="O9" s="11"/>
      <c r="P9" s="11"/>
      <c r="Q9" s="12"/>
      <c r="R9" s="11"/>
      <c r="S9" s="11"/>
    </row>
    <row r="10" spans="2:25" s="9" customFormat="1" ht="49.5" customHeight="1" x14ac:dyDescent="0.15">
      <c r="B10" s="140"/>
      <c r="C10" s="168"/>
      <c r="D10" s="168" t="s">
        <v>99</v>
      </c>
      <c r="E10" s="170"/>
      <c r="F10" s="140"/>
      <c r="G10" s="168"/>
      <c r="H10" s="168" t="str">
        <f>D10</f>
        <v>うち事業計画策定・効果検証事業の時間</v>
      </c>
      <c r="I10" s="170"/>
      <c r="J10" s="140"/>
      <c r="K10" s="168"/>
      <c r="L10" s="168" t="str">
        <f>D10</f>
        <v>うち事業計画策定・効果検証事業の時間</v>
      </c>
      <c r="M10" s="170"/>
      <c r="N10" s="22"/>
      <c r="O10" s="11"/>
      <c r="P10" s="11"/>
      <c r="Q10" s="145" t="s">
        <v>96</v>
      </c>
      <c r="R10" s="145"/>
      <c r="S10" s="145"/>
      <c r="V10" s="9" t="s">
        <v>76</v>
      </c>
      <c r="W10" s="9" t="s">
        <v>77</v>
      </c>
      <c r="X10" s="9" t="s">
        <v>78</v>
      </c>
      <c r="Y10" s="9" t="s">
        <v>79</v>
      </c>
    </row>
    <row r="11" spans="2:25" s="9" customFormat="1" ht="15" customHeight="1" x14ac:dyDescent="0.15">
      <c r="B11" s="23" t="str">
        <f>IF($E$5="","",IF($E$5=$V$10,V11,IF($E$5=$W$10,W11,IF($E$5=$X$10,X11,IF($E$5=$Y$10,Y11)))))</f>
        <v/>
      </c>
      <c r="C11" s="24"/>
      <c r="D11" s="163"/>
      <c r="E11" s="164"/>
      <c r="F11" s="7" t="str">
        <f>IF($E$5="","",IF($E$5=$V$10,V43,IF($E$5=$W$10,W43,IF($E$5=$X$10,X43,IF($E$5=$Y$10,Y43)))))</f>
        <v/>
      </c>
      <c r="G11" s="25"/>
      <c r="H11" s="155"/>
      <c r="I11" s="156"/>
      <c r="J11" s="7" t="str">
        <f>IF($E$5="","",IF($E$5=$V$10,V72,IF($E$5=$W$10,W72,IF($E$5=$X$10,X72,IF($E$5=$Y$10,Y72)))))</f>
        <v/>
      </c>
      <c r="K11" s="25"/>
      <c r="L11" s="155"/>
      <c r="M11" s="156"/>
      <c r="N11" s="17"/>
      <c r="O11" s="10"/>
      <c r="P11" s="10"/>
      <c r="Q11" s="16" t="str">
        <f>IF(E5="","第　　四半期",E5)</f>
        <v>第　　四半期</v>
      </c>
      <c r="R11" s="145" t="s">
        <v>90</v>
      </c>
      <c r="S11" s="145"/>
      <c r="V11" s="7">
        <v>44652</v>
      </c>
      <c r="W11" s="7">
        <v>44743</v>
      </c>
      <c r="X11" s="13">
        <v>44835</v>
      </c>
      <c r="Y11" s="13">
        <v>44927</v>
      </c>
    </row>
    <row r="12" spans="2:25" s="9" customFormat="1" ht="15" customHeight="1" x14ac:dyDescent="0.15">
      <c r="B12" s="23" t="str">
        <f t="shared" ref="B12:B42" si="0">IF($E$5="","",IF($E$5=$V$10,V12,IF($E$5=$W$10,W12,IF($E$5=$X$10,X12,IF($E$5=$Y$10,Y12)))))</f>
        <v/>
      </c>
      <c r="C12" s="24"/>
      <c r="D12" s="163"/>
      <c r="E12" s="164"/>
      <c r="F12" s="7" t="str">
        <f t="shared" ref="F12:F16" si="1">IF($E$5="","",IF($E$5=$V$10,V44,IF($E$5=$W$10,W44,IF($E$5=$X$10,X44,IF($E$5=$Y$10,Y44)))))</f>
        <v/>
      </c>
      <c r="G12" s="25"/>
      <c r="H12" s="155"/>
      <c r="I12" s="156"/>
      <c r="J12" s="7" t="str">
        <f t="shared" ref="J12:J42" si="2">IF($E$5="","",IF($E$5=$V$10,V73,IF($E$5=$W$10,W73,IF($E$5=$X$10,X73,IF($E$5=$Y$10,Y73)))))</f>
        <v/>
      </c>
      <c r="K12" s="25"/>
      <c r="L12" s="155"/>
      <c r="M12" s="156"/>
      <c r="N12" s="17"/>
      <c r="O12" s="157" t="s">
        <v>17</v>
      </c>
      <c r="P12" s="158"/>
      <c r="Q12" s="26"/>
      <c r="R12" s="143"/>
      <c r="S12" s="143"/>
      <c r="V12" s="7">
        <v>44653</v>
      </c>
      <c r="W12" s="7">
        <v>44744</v>
      </c>
      <c r="X12" s="13">
        <v>44836</v>
      </c>
      <c r="Y12" s="13">
        <v>44928</v>
      </c>
    </row>
    <row r="13" spans="2:25" s="9" customFormat="1" ht="15" customHeight="1" x14ac:dyDescent="0.15">
      <c r="B13" s="23" t="str">
        <f t="shared" si="0"/>
        <v/>
      </c>
      <c r="C13" s="27"/>
      <c r="D13" s="163"/>
      <c r="E13" s="164"/>
      <c r="F13" s="7" t="str">
        <f t="shared" si="1"/>
        <v/>
      </c>
      <c r="G13" s="25"/>
      <c r="H13" s="155"/>
      <c r="I13" s="156"/>
      <c r="J13" s="7" t="str">
        <f t="shared" si="2"/>
        <v/>
      </c>
      <c r="K13" s="25"/>
      <c r="L13" s="155"/>
      <c r="M13" s="156"/>
      <c r="N13" s="17"/>
      <c r="O13" s="157" t="s">
        <v>18</v>
      </c>
      <c r="P13" s="158"/>
      <c r="Q13" s="28"/>
      <c r="R13" s="143"/>
      <c r="S13" s="143"/>
      <c r="V13" s="7">
        <v>44654</v>
      </c>
      <c r="W13" s="7">
        <v>44745</v>
      </c>
      <c r="X13" s="13">
        <v>44837</v>
      </c>
      <c r="Y13" s="13">
        <v>44929</v>
      </c>
    </row>
    <row r="14" spans="2:25" s="9" customFormat="1" ht="15" customHeight="1" x14ac:dyDescent="0.15">
      <c r="B14" s="23" t="str">
        <f t="shared" si="0"/>
        <v/>
      </c>
      <c r="C14" s="27"/>
      <c r="D14" s="163"/>
      <c r="E14" s="164"/>
      <c r="F14" s="7" t="str">
        <f t="shared" si="1"/>
        <v/>
      </c>
      <c r="G14" s="25"/>
      <c r="H14" s="155"/>
      <c r="I14" s="156"/>
      <c r="J14" s="7" t="str">
        <f t="shared" si="2"/>
        <v/>
      </c>
      <c r="K14" s="25"/>
      <c r="L14" s="155"/>
      <c r="M14" s="156"/>
      <c r="N14" s="17"/>
      <c r="O14" s="146" t="s">
        <v>19</v>
      </c>
      <c r="P14" s="147"/>
      <c r="Q14" s="28"/>
      <c r="R14" s="143"/>
      <c r="S14" s="143"/>
      <c r="V14" s="7">
        <v>44655</v>
      </c>
      <c r="W14" s="7">
        <v>44746</v>
      </c>
      <c r="X14" s="13">
        <v>44838</v>
      </c>
      <c r="Y14" s="13">
        <v>44930</v>
      </c>
    </row>
    <row r="15" spans="2:25" s="9" customFormat="1" ht="15" customHeight="1" x14ac:dyDescent="0.15">
      <c r="B15" s="23" t="str">
        <f t="shared" si="0"/>
        <v/>
      </c>
      <c r="C15" s="27"/>
      <c r="D15" s="163"/>
      <c r="E15" s="164"/>
      <c r="F15" s="7" t="str">
        <f t="shared" si="1"/>
        <v/>
      </c>
      <c r="G15" s="25"/>
      <c r="H15" s="155"/>
      <c r="I15" s="156"/>
      <c r="J15" s="7" t="str">
        <f t="shared" si="2"/>
        <v/>
      </c>
      <c r="K15" s="25"/>
      <c r="L15" s="155"/>
      <c r="M15" s="156"/>
      <c r="N15" s="17"/>
      <c r="O15" s="146" t="s">
        <v>20</v>
      </c>
      <c r="P15" s="147"/>
      <c r="Q15" s="28"/>
      <c r="R15" s="143"/>
      <c r="S15" s="143"/>
      <c r="V15" s="7">
        <v>44656</v>
      </c>
      <c r="W15" s="7">
        <v>44747</v>
      </c>
      <c r="X15" s="13">
        <v>44839</v>
      </c>
      <c r="Y15" s="13">
        <v>44931</v>
      </c>
    </row>
    <row r="16" spans="2:25" s="9" customFormat="1" ht="15" customHeight="1" x14ac:dyDescent="0.15">
      <c r="B16" s="23" t="str">
        <f t="shared" si="0"/>
        <v/>
      </c>
      <c r="C16" s="27"/>
      <c r="D16" s="163"/>
      <c r="E16" s="164"/>
      <c r="F16" s="7" t="str">
        <f t="shared" si="1"/>
        <v/>
      </c>
      <c r="G16" s="25"/>
      <c r="H16" s="155"/>
      <c r="I16" s="156"/>
      <c r="J16" s="7" t="str">
        <f t="shared" si="2"/>
        <v/>
      </c>
      <c r="K16" s="25"/>
      <c r="L16" s="155"/>
      <c r="M16" s="156"/>
      <c r="N16" s="17"/>
      <c r="O16" s="146" t="s">
        <v>21</v>
      </c>
      <c r="P16" s="147"/>
      <c r="Q16" s="28"/>
      <c r="R16" s="143"/>
      <c r="S16" s="143"/>
      <c r="V16" s="7">
        <v>44657</v>
      </c>
      <c r="W16" s="7">
        <v>44748</v>
      </c>
      <c r="X16" s="13">
        <v>44840</v>
      </c>
      <c r="Y16" s="13">
        <v>44932</v>
      </c>
    </row>
    <row r="17" spans="2:25" s="9" customFormat="1" ht="15" customHeight="1" x14ac:dyDescent="0.15">
      <c r="B17" s="23" t="str">
        <f t="shared" si="0"/>
        <v/>
      </c>
      <c r="C17" s="27"/>
      <c r="D17" s="163"/>
      <c r="E17" s="164"/>
      <c r="F17" s="7" t="str">
        <f>IF($E$5="","",IF($E$5=$V$10,#REF!,IF($E$5=$W$10,#REF!,IF($E$5=$X$10,#REF!,IF($E$5=$Y$10,#REF!)))))</f>
        <v/>
      </c>
      <c r="G17" s="25"/>
      <c r="H17" s="155"/>
      <c r="I17" s="156"/>
      <c r="J17" s="7" t="str">
        <f t="shared" si="2"/>
        <v/>
      </c>
      <c r="K17" s="25"/>
      <c r="L17" s="155"/>
      <c r="M17" s="156"/>
      <c r="N17" s="17"/>
      <c r="O17" s="153" t="s">
        <v>22</v>
      </c>
      <c r="P17" s="154"/>
      <c r="Q17" s="28"/>
      <c r="R17" s="143"/>
      <c r="S17" s="143"/>
      <c r="V17" s="7">
        <v>44658</v>
      </c>
      <c r="W17" s="7">
        <v>44749</v>
      </c>
      <c r="X17" s="13">
        <v>44841</v>
      </c>
      <c r="Y17" s="13">
        <v>44933</v>
      </c>
    </row>
    <row r="18" spans="2:25" s="9" customFormat="1" ht="15" customHeight="1" x14ac:dyDescent="0.15">
      <c r="B18" s="23" t="str">
        <f t="shared" si="0"/>
        <v/>
      </c>
      <c r="C18" s="27"/>
      <c r="D18" s="163"/>
      <c r="E18" s="164"/>
      <c r="F18" s="7" t="str">
        <f>IF($E$5="","",IF($E$5=$V$10,#REF!,IF($E$5=$W$10,#REF!,IF($E$5=$X$10,#REF!,IF($E$5=$Y$10,#REF!)))))</f>
        <v/>
      </c>
      <c r="G18" s="25"/>
      <c r="H18" s="155"/>
      <c r="I18" s="156"/>
      <c r="J18" s="7" t="str">
        <f t="shared" si="2"/>
        <v/>
      </c>
      <c r="K18" s="25"/>
      <c r="L18" s="155"/>
      <c r="M18" s="156"/>
      <c r="N18" s="17"/>
      <c r="O18" s="157" t="s">
        <v>23</v>
      </c>
      <c r="P18" s="158"/>
      <c r="Q18" s="28"/>
      <c r="R18" s="143"/>
      <c r="S18" s="143"/>
      <c r="V18" s="7">
        <v>44659</v>
      </c>
      <c r="W18" s="7">
        <v>44750</v>
      </c>
      <c r="X18" s="13">
        <v>44842</v>
      </c>
      <c r="Y18" s="13">
        <v>44934</v>
      </c>
    </row>
    <row r="19" spans="2:25" s="9" customFormat="1" ht="15" customHeight="1" x14ac:dyDescent="0.15">
      <c r="B19" s="23" t="str">
        <f t="shared" si="0"/>
        <v/>
      </c>
      <c r="C19" s="29"/>
      <c r="D19" s="163"/>
      <c r="E19" s="164"/>
      <c r="F19" s="7" t="str">
        <f>IF($E$5="","",IF($E$5=$V$10,#REF!,IF($E$5=$W$10,#REF!,IF($E$5=$X$10,#REF!,IF($E$5=$Y$10,#REF!)))))</f>
        <v/>
      </c>
      <c r="G19" s="25"/>
      <c r="H19" s="155"/>
      <c r="I19" s="156"/>
      <c r="J19" s="7" t="str">
        <f t="shared" si="2"/>
        <v/>
      </c>
      <c r="K19" s="25"/>
      <c r="L19" s="155"/>
      <c r="M19" s="156"/>
      <c r="N19" s="17"/>
      <c r="O19" s="157" t="s">
        <v>24</v>
      </c>
      <c r="P19" s="158"/>
      <c r="Q19" s="28"/>
      <c r="R19" s="143"/>
      <c r="S19" s="143"/>
      <c r="V19" s="7">
        <v>44660</v>
      </c>
      <c r="W19" s="7">
        <v>44751</v>
      </c>
      <c r="X19" s="13">
        <v>44843</v>
      </c>
      <c r="Y19" s="13">
        <v>44935</v>
      </c>
    </row>
    <row r="20" spans="2:25" s="9" customFormat="1" ht="15" customHeight="1" x14ac:dyDescent="0.15">
      <c r="B20" s="23" t="str">
        <f t="shared" si="0"/>
        <v/>
      </c>
      <c r="C20" s="30"/>
      <c r="D20" s="163"/>
      <c r="E20" s="164"/>
      <c r="F20" s="7" t="str">
        <f>IF($E$5="","",IF($E$5=$V$10,V49,IF($E$5=$W$10,W49,IF($E$5=$X$10,X49,IF($E$5=$Y$10,Y49)))))</f>
        <v/>
      </c>
      <c r="G20" s="25"/>
      <c r="H20" s="155"/>
      <c r="I20" s="156"/>
      <c r="J20" s="7" t="str">
        <f t="shared" si="2"/>
        <v/>
      </c>
      <c r="K20" s="25"/>
      <c r="L20" s="155"/>
      <c r="M20" s="156"/>
      <c r="N20" s="17"/>
      <c r="O20" s="146" t="s">
        <v>25</v>
      </c>
      <c r="P20" s="147"/>
      <c r="Q20" s="28"/>
      <c r="R20" s="143"/>
      <c r="S20" s="143"/>
      <c r="V20" s="7">
        <v>44661</v>
      </c>
      <c r="W20" s="7">
        <v>44752</v>
      </c>
      <c r="X20" s="13">
        <v>44844</v>
      </c>
      <c r="Y20" s="13">
        <v>44936</v>
      </c>
    </row>
    <row r="21" spans="2:25" s="9" customFormat="1" ht="15" customHeight="1" x14ac:dyDescent="0.15">
      <c r="B21" s="23" t="str">
        <f t="shared" si="0"/>
        <v/>
      </c>
      <c r="C21" s="27"/>
      <c r="D21" s="163"/>
      <c r="E21" s="164"/>
      <c r="F21" s="7" t="str">
        <f>IF($E$5="","",IF($E$5=$V$10,V50,IF($E$5=$W$10,W50,IF($E$5=$X$10,X50,IF($E$5=$Y$10,Y50)))))</f>
        <v/>
      </c>
      <c r="G21" s="25"/>
      <c r="H21" s="155"/>
      <c r="I21" s="156"/>
      <c r="J21" s="7" t="str">
        <f t="shared" si="2"/>
        <v/>
      </c>
      <c r="K21" s="25"/>
      <c r="L21" s="155"/>
      <c r="M21" s="156"/>
      <c r="N21" s="17"/>
      <c r="O21" s="146" t="s">
        <v>26</v>
      </c>
      <c r="P21" s="147"/>
      <c r="Q21" s="28"/>
      <c r="R21" s="143"/>
      <c r="S21" s="143"/>
      <c r="V21" s="7">
        <v>44662</v>
      </c>
      <c r="W21" s="7">
        <v>44753</v>
      </c>
      <c r="X21" s="13">
        <v>44845</v>
      </c>
      <c r="Y21" s="13">
        <v>44937</v>
      </c>
    </row>
    <row r="22" spans="2:25" s="9" customFormat="1" ht="15" customHeight="1" x14ac:dyDescent="0.15">
      <c r="B22" s="23" t="str">
        <f t="shared" si="0"/>
        <v/>
      </c>
      <c r="C22" s="29"/>
      <c r="D22" s="163"/>
      <c r="E22" s="164"/>
      <c r="F22" s="7" t="str">
        <f>IF($E$5="","",IF($E$5=$V$10,V51,IF($E$5=$W$10,W51,IF($E$5=$X$10,X51,IF($E$5=$Y$10,Y51)))))</f>
        <v/>
      </c>
      <c r="G22" s="25"/>
      <c r="H22" s="155"/>
      <c r="I22" s="156"/>
      <c r="J22" s="7" t="str">
        <f t="shared" si="2"/>
        <v/>
      </c>
      <c r="K22" s="25"/>
      <c r="L22" s="155"/>
      <c r="M22" s="156"/>
      <c r="N22" s="17"/>
      <c r="O22" s="146" t="s">
        <v>27</v>
      </c>
      <c r="P22" s="147"/>
      <c r="Q22" s="28"/>
      <c r="R22" s="143"/>
      <c r="S22" s="143"/>
      <c r="V22" s="7">
        <v>44663</v>
      </c>
      <c r="W22" s="7">
        <v>44754</v>
      </c>
      <c r="X22" s="13">
        <v>44846</v>
      </c>
      <c r="Y22" s="13">
        <v>44938</v>
      </c>
    </row>
    <row r="23" spans="2:25" s="9" customFormat="1" ht="15" customHeight="1" thickBot="1" x14ac:dyDescent="0.2">
      <c r="B23" s="23" t="str">
        <f t="shared" si="0"/>
        <v/>
      </c>
      <c r="C23" s="24"/>
      <c r="D23" s="163"/>
      <c r="E23" s="164"/>
      <c r="F23" s="7" t="str">
        <f>IF($E$5="","",IF($E$5=$V$10,V52,IF($E$5=$W$10,W52,IF($E$5=$X$10,X52,IF($E$5=$Y$10,Y52)))))</f>
        <v/>
      </c>
      <c r="G23" s="25"/>
      <c r="H23" s="155"/>
      <c r="I23" s="156"/>
      <c r="J23" s="7" t="str">
        <f t="shared" si="2"/>
        <v/>
      </c>
      <c r="K23" s="25"/>
      <c r="L23" s="155"/>
      <c r="M23" s="156"/>
      <c r="N23" s="17"/>
      <c r="O23" s="159" t="s">
        <v>28</v>
      </c>
      <c r="P23" s="160"/>
      <c r="Q23" s="31"/>
      <c r="R23" s="144"/>
      <c r="S23" s="144"/>
      <c r="V23" s="7">
        <v>44664</v>
      </c>
      <c r="W23" s="7">
        <v>44755</v>
      </c>
      <c r="X23" s="13">
        <v>44847</v>
      </c>
      <c r="Y23" s="13">
        <v>44939</v>
      </c>
    </row>
    <row r="24" spans="2:25" s="9" customFormat="1" ht="15" customHeight="1" thickTop="1" x14ac:dyDescent="0.15">
      <c r="B24" s="23" t="str">
        <f t="shared" si="0"/>
        <v/>
      </c>
      <c r="C24" s="24"/>
      <c r="D24" s="163"/>
      <c r="E24" s="164"/>
      <c r="F24" s="7" t="str">
        <f>IF($E$5="","",IF($E$5=$V$10,V53,IF($E$5=$W$10,W53,IF($E$5=$X$10,X53,IF($E$5=$Y$10,Y53)))))</f>
        <v/>
      </c>
      <c r="G24" s="25"/>
      <c r="H24" s="155"/>
      <c r="I24" s="156"/>
      <c r="J24" s="7" t="str">
        <f t="shared" si="2"/>
        <v/>
      </c>
      <c r="K24" s="25"/>
      <c r="L24" s="155"/>
      <c r="M24" s="156"/>
      <c r="N24" s="17"/>
      <c r="O24" s="141" t="s">
        <v>91</v>
      </c>
      <c r="P24" s="141"/>
      <c r="Q24" s="18">
        <f>SUM(Q12:Q23)</f>
        <v>0</v>
      </c>
      <c r="R24" s="142">
        <f>SUM(R12:S23)</f>
        <v>0</v>
      </c>
      <c r="S24" s="142"/>
      <c r="V24" s="7">
        <v>44665</v>
      </c>
      <c r="W24" s="7">
        <v>44756</v>
      </c>
      <c r="X24" s="13">
        <v>44848</v>
      </c>
      <c r="Y24" s="13">
        <v>44940</v>
      </c>
    </row>
    <row r="25" spans="2:25" s="9" customFormat="1" ht="15" customHeight="1" x14ac:dyDescent="0.15">
      <c r="B25" s="23" t="str">
        <f t="shared" si="0"/>
        <v/>
      </c>
      <c r="C25" s="27"/>
      <c r="D25" s="163"/>
      <c r="E25" s="164"/>
      <c r="F25" s="7" t="str">
        <f>IF($E$5="","",IF($E$5=$V$10,V54,IF($E$5=$W$10,W54,IF($E$5=$X$10,X54,IF($E$5=$Y$10,Y54)))))</f>
        <v/>
      </c>
      <c r="G25" s="25"/>
      <c r="H25" s="155"/>
      <c r="I25" s="156"/>
      <c r="J25" s="7" t="str">
        <f t="shared" si="2"/>
        <v/>
      </c>
      <c r="K25" s="25"/>
      <c r="L25" s="155"/>
      <c r="M25" s="156"/>
      <c r="N25" s="17"/>
      <c r="O25" s="32"/>
      <c r="P25" s="32"/>
      <c r="Q25" s="32"/>
      <c r="R25" s="32"/>
      <c r="S25" s="32"/>
      <c r="V25" s="7">
        <v>44666</v>
      </c>
      <c r="W25" s="7">
        <v>44757</v>
      </c>
      <c r="X25" s="13">
        <v>44849</v>
      </c>
      <c r="Y25" s="13">
        <v>44941</v>
      </c>
    </row>
    <row r="26" spans="2:25" s="9" customFormat="1" ht="15" customHeight="1" x14ac:dyDescent="0.15">
      <c r="B26" s="23" t="str">
        <f t="shared" si="0"/>
        <v/>
      </c>
      <c r="C26" s="27"/>
      <c r="D26" s="163"/>
      <c r="E26" s="164"/>
      <c r="F26" s="7" t="str">
        <f>IF($E$5="","",IF($E$5=$V$10,V55,IF($E$5=$W$10,W55,IF($E$5=$X$10,X55,IF($E$5=$Y$10,Y55)))))</f>
        <v/>
      </c>
      <c r="G26" s="25"/>
      <c r="H26" s="155"/>
      <c r="I26" s="156"/>
      <c r="J26" s="7" t="str">
        <f t="shared" si="2"/>
        <v/>
      </c>
      <c r="K26" s="25"/>
      <c r="L26" s="155"/>
      <c r="M26" s="156"/>
      <c r="N26" s="17"/>
      <c r="O26" s="32"/>
      <c r="P26" s="32"/>
      <c r="Q26" s="32"/>
      <c r="R26" s="32"/>
      <c r="S26" s="32"/>
      <c r="V26" s="7">
        <v>44667</v>
      </c>
      <c r="W26" s="7">
        <v>44758</v>
      </c>
      <c r="X26" s="13">
        <v>44850</v>
      </c>
      <c r="Y26" s="13">
        <v>44942</v>
      </c>
    </row>
    <row r="27" spans="2:25" s="9" customFormat="1" ht="15" customHeight="1" x14ac:dyDescent="0.15">
      <c r="B27" s="23" t="str">
        <f t="shared" si="0"/>
        <v/>
      </c>
      <c r="C27" s="27"/>
      <c r="D27" s="163"/>
      <c r="E27" s="164"/>
      <c r="F27" s="7" t="str">
        <f>IF($E$5="","",IF($E$5=$V$10,V56,IF($E$5=$W$10,W56,IF($E$5=$X$10,X56,IF($E$5=$Y$10,Y56)))))</f>
        <v/>
      </c>
      <c r="G27" s="25"/>
      <c r="H27" s="155"/>
      <c r="I27" s="156"/>
      <c r="J27" s="7" t="str">
        <f t="shared" si="2"/>
        <v/>
      </c>
      <c r="K27" s="25"/>
      <c r="L27" s="155"/>
      <c r="M27" s="156"/>
      <c r="N27" s="17"/>
      <c r="O27" s="32"/>
      <c r="P27" s="32"/>
      <c r="Q27" s="33"/>
      <c r="R27" s="32"/>
      <c r="S27" s="32"/>
      <c r="V27" s="7">
        <v>44668</v>
      </c>
      <c r="W27" s="7">
        <v>44759</v>
      </c>
      <c r="X27" s="13">
        <v>44851</v>
      </c>
      <c r="Y27" s="13">
        <v>44943</v>
      </c>
    </row>
    <row r="28" spans="2:25" s="9" customFormat="1" ht="15" customHeight="1" x14ac:dyDescent="0.15">
      <c r="B28" s="23" t="str">
        <f t="shared" si="0"/>
        <v/>
      </c>
      <c r="C28" s="27"/>
      <c r="D28" s="163"/>
      <c r="E28" s="164"/>
      <c r="F28" s="7" t="str">
        <f>IF($E$5="","",IF($E$5=$V$10,V57,IF($E$5=$W$10,W57,IF($E$5=$X$10,X57,IF($E$5=$Y$10,Y57)))))</f>
        <v/>
      </c>
      <c r="G28" s="25"/>
      <c r="H28" s="155"/>
      <c r="I28" s="156"/>
      <c r="J28" s="7" t="str">
        <f t="shared" si="2"/>
        <v/>
      </c>
      <c r="K28" s="25"/>
      <c r="L28" s="155"/>
      <c r="M28" s="156"/>
      <c r="N28" s="17"/>
      <c r="O28" s="34"/>
      <c r="P28" s="34"/>
      <c r="Q28" s="35"/>
      <c r="R28" s="34"/>
      <c r="S28" s="34"/>
      <c r="V28" s="7">
        <v>44669</v>
      </c>
      <c r="W28" s="7">
        <v>44760</v>
      </c>
      <c r="X28" s="13">
        <v>44852</v>
      </c>
      <c r="Y28" s="13">
        <v>44944</v>
      </c>
    </row>
    <row r="29" spans="2:25" s="9" customFormat="1" ht="15" customHeight="1" x14ac:dyDescent="0.15">
      <c r="B29" s="23" t="str">
        <f t="shared" si="0"/>
        <v/>
      </c>
      <c r="C29" s="27"/>
      <c r="D29" s="163"/>
      <c r="E29" s="164"/>
      <c r="F29" s="7" t="str">
        <f>IF($E$5="","",IF($E$5=$V$10,V58,IF($E$5=$W$10,W58,IF($E$5=$X$10,X58,IF($E$5=$Y$10,Y58)))))</f>
        <v/>
      </c>
      <c r="G29" s="25"/>
      <c r="H29" s="155"/>
      <c r="I29" s="156"/>
      <c r="J29" s="7" t="str">
        <f t="shared" si="2"/>
        <v/>
      </c>
      <c r="K29" s="25"/>
      <c r="L29" s="155"/>
      <c r="M29" s="156"/>
      <c r="N29" s="17"/>
      <c r="O29" s="192" t="s">
        <v>33</v>
      </c>
      <c r="P29" s="192"/>
      <c r="Q29" s="192" t="s">
        <v>67</v>
      </c>
      <c r="R29" s="190"/>
      <c r="S29" s="191" t="s">
        <v>32</v>
      </c>
      <c r="V29" s="7">
        <v>44670</v>
      </c>
      <c r="W29" s="7">
        <v>44761</v>
      </c>
      <c r="X29" s="13">
        <v>44853</v>
      </c>
      <c r="Y29" s="13">
        <v>44945</v>
      </c>
    </row>
    <row r="30" spans="2:25" s="9" customFormat="1" ht="15" customHeight="1" x14ac:dyDescent="0.15">
      <c r="B30" s="23" t="str">
        <f t="shared" si="0"/>
        <v/>
      </c>
      <c r="C30" s="27"/>
      <c r="D30" s="163"/>
      <c r="E30" s="164"/>
      <c r="F30" s="7" t="str">
        <f>IF($E$5="","",IF($E$5=$V$10,V59,IF($E$5=$W$10,W59,IF($E$5=$X$10,X59,IF($E$5=$Y$10,Y59)))))</f>
        <v/>
      </c>
      <c r="G30" s="25"/>
      <c r="H30" s="155"/>
      <c r="I30" s="156"/>
      <c r="J30" s="7" t="str">
        <f t="shared" si="2"/>
        <v/>
      </c>
      <c r="K30" s="25"/>
      <c r="L30" s="155"/>
      <c r="M30" s="156"/>
      <c r="N30" s="17"/>
      <c r="O30" s="192"/>
      <c r="P30" s="192"/>
      <c r="Q30" s="192"/>
      <c r="R30" s="190"/>
      <c r="S30" s="191"/>
      <c r="V30" s="7">
        <v>44671</v>
      </c>
      <c r="W30" s="7">
        <v>44762</v>
      </c>
      <c r="X30" s="13">
        <v>44854</v>
      </c>
      <c r="Y30" s="13">
        <v>44946</v>
      </c>
    </row>
    <row r="31" spans="2:25" s="9" customFormat="1" ht="15" customHeight="1" x14ac:dyDescent="0.15">
      <c r="B31" s="23" t="str">
        <f t="shared" si="0"/>
        <v/>
      </c>
      <c r="C31" s="29"/>
      <c r="D31" s="163"/>
      <c r="E31" s="164"/>
      <c r="F31" s="7" t="str">
        <f>IF($E$5="","",IF($E$5=$V$10,V60,IF($E$5=$W$10,W60,IF($E$5=$X$10,X60,IF($E$5=$Y$10,Y60)))))</f>
        <v/>
      </c>
      <c r="G31" s="25"/>
      <c r="H31" s="155"/>
      <c r="I31" s="156"/>
      <c r="J31" s="7" t="str">
        <f t="shared" si="2"/>
        <v/>
      </c>
      <c r="K31" s="25"/>
      <c r="L31" s="155"/>
      <c r="M31" s="156"/>
      <c r="N31" s="17"/>
      <c r="O31" s="192" t="s">
        <v>29</v>
      </c>
      <c r="P31" s="192"/>
      <c r="Q31" s="193" t="s">
        <v>31</v>
      </c>
      <c r="R31" s="190"/>
      <c r="S31" s="191" t="s">
        <v>66</v>
      </c>
      <c r="V31" s="7">
        <v>44672</v>
      </c>
      <c r="W31" s="7">
        <v>44763</v>
      </c>
      <c r="X31" s="13">
        <v>44855</v>
      </c>
      <c r="Y31" s="13">
        <v>44947</v>
      </c>
    </row>
    <row r="32" spans="2:25" s="9" customFormat="1" ht="15" customHeight="1" x14ac:dyDescent="0.15">
      <c r="B32" s="23" t="str">
        <f t="shared" si="0"/>
        <v/>
      </c>
      <c r="C32" s="30"/>
      <c r="D32" s="163"/>
      <c r="E32" s="164"/>
      <c r="F32" s="7" t="str">
        <f>IF($E$5="","",IF($E$5=$V$10,V61,IF($E$5=$W$10,W61,IF($E$5=$X$10,X61,IF($E$5=$Y$10,Y61)))))</f>
        <v/>
      </c>
      <c r="G32" s="25"/>
      <c r="H32" s="155"/>
      <c r="I32" s="156"/>
      <c r="J32" s="7" t="str">
        <f t="shared" si="2"/>
        <v/>
      </c>
      <c r="K32" s="25"/>
      <c r="L32" s="155"/>
      <c r="M32" s="156"/>
      <c r="N32" s="17"/>
      <c r="O32" s="192"/>
      <c r="P32" s="192"/>
      <c r="Q32" s="193"/>
      <c r="R32" s="190"/>
      <c r="S32" s="191"/>
      <c r="V32" s="7">
        <v>44673</v>
      </c>
      <c r="W32" s="7">
        <v>44764</v>
      </c>
      <c r="X32" s="13">
        <v>44856</v>
      </c>
      <c r="Y32" s="13">
        <v>44948</v>
      </c>
    </row>
    <row r="33" spans="2:25" s="9" customFormat="1" ht="15" customHeight="1" x14ac:dyDescent="0.15">
      <c r="B33" s="23" t="str">
        <f t="shared" si="0"/>
        <v/>
      </c>
      <c r="C33" s="27"/>
      <c r="D33" s="163"/>
      <c r="E33" s="164"/>
      <c r="F33" s="7" t="str">
        <f>IF($E$5="","",IF($E$5=$V$10,V62,IF($E$5=$W$10,W62,IF($E$5=$X$10,X62,IF($E$5=$Y$10,Y62)))))</f>
        <v/>
      </c>
      <c r="G33" s="25"/>
      <c r="H33" s="155"/>
      <c r="I33" s="156"/>
      <c r="J33" s="7" t="str">
        <f t="shared" si="2"/>
        <v/>
      </c>
      <c r="K33" s="25"/>
      <c r="L33" s="155"/>
      <c r="M33" s="156"/>
      <c r="N33" s="17"/>
      <c r="O33" s="36"/>
      <c r="P33" s="36"/>
      <c r="Q33" s="36"/>
      <c r="R33" s="37"/>
      <c r="S33" s="37"/>
      <c r="V33" s="7">
        <v>44674</v>
      </c>
      <c r="W33" s="7">
        <v>44765</v>
      </c>
      <c r="X33" s="13">
        <v>44857</v>
      </c>
      <c r="Y33" s="13">
        <v>44949</v>
      </c>
    </row>
    <row r="34" spans="2:25" s="9" customFormat="1" ht="15" customHeight="1" x14ac:dyDescent="0.15">
      <c r="B34" s="23" t="str">
        <f t="shared" si="0"/>
        <v/>
      </c>
      <c r="C34" s="29"/>
      <c r="D34" s="163"/>
      <c r="E34" s="164"/>
      <c r="F34" s="7" t="str">
        <f>IF($E$5="","",IF($E$5=$V$10,V63,IF($E$5=$W$10,W63,IF($E$5=$X$10,X63,IF($E$5=$Y$10,Y63)))))</f>
        <v/>
      </c>
      <c r="G34" s="25"/>
      <c r="H34" s="155"/>
      <c r="I34" s="156"/>
      <c r="J34" s="7" t="str">
        <f t="shared" si="2"/>
        <v/>
      </c>
      <c r="K34" s="25"/>
      <c r="L34" s="155"/>
      <c r="M34" s="156"/>
      <c r="N34" s="17"/>
      <c r="O34" s="36"/>
      <c r="P34" s="36"/>
      <c r="Q34" s="36"/>
      <c r="R34" s="37"/>
      <c r="S34" s="37"/>
      <c r="V34" s="7">
        <v>44675</v>
      </c>
      <c r="W34" s="7">
        <v>44766</v>
      </c>
      <c r="X34" s="13">
        <v>44858</v>
      </c>
      <c r="Y34" s="13">
        <v>44950</v>
      </c>
    </row>
    <row r="35" spans="2:25" s="9" customFormat="1" ht="15" customHeight="1" x14ac:dyDescent="0.15">
      <c r="B35" s="23" t="str">
        <f t="shared" si="0"/>
        <v/>
      </c>
      <c r="C35" s="24"/>
      <c r="D35" s="163"/>
      <c r="E35" s="164"/>
      <c r="F35" s="7" t="str">
        <f>IF($E$5="","",IF($E$5=$V$10,V64,IF($E$5=$W$10,W64,IF($E$5=$X$10,X64,IF($E$5=$Y$10,Y64)))))</f>
        <v/>
      </c>
      <c r="G35" s="25"/>
      <c r="H35" s="155"/>
      <c r="I35" s="156"/>
      <c r="J35" s="7" t="str">
        <f t="shared" si="2"/>
        <v/>
      </c>
      <c r="K35" s="25"/>
      <c r="L35" s="155"/>
      <c r="M35" s="156"/>
      <c r="N35" s="17"/>
      <c r="O35" s="10"/>
      <c r="P35" s="10"/>
      <c r="Q35" s="10"/>
      <c r="R35" s="10"/>
      <c r="S35" s="10"/>
      <c r="V35" s="7">
        <v>44676</v>
      </c>
      <c r="W35" s="7">
        <v>44767</v>
      </c>
      <c r="X35" s="13">
        <v>44859</v>
      </c>
      <c r="Y35" s="13">
        <v>44951</v>
      </c>
    </row>
    <row r="36" spans="2:25" s="9" customFormat="1" ht="15" customHeight="1" x14ac:dyDescent="0.15">
      <c r="B36" s="23" t="str">
        <f t="shared" si="0"/>
        <v/>
      </c>
      <c r="C36" s="24"/>
      <c r="D36" s="163"/>
      <c r="E36" s="164"/>
      <c r="F36" s="7" t="str">
        <f>IF($E$5="","",IF($E$5=$V$10,V65,IF($E$5=$W$10,W65,IF($E$5=$X$10,X65,IF($E$5=$Y$10,Y65)))))</f>
        <v/>
      </c>
      <c r="G36" s="25"/>
      <c r="H36" s="155"/>
      <c r="I36" s="156"/>
      <c r="J36" s="7" t="str">
        <f t="shared" si="2"/>
        <v/>
      </c>
      <c r="K36" s="25"/>
      <c r="L36" s="155"/>
      <c r="M36" s="156"/>
      <c r="N36" s="17"/>
      <c r="O36" s="171" t="s">
        <v>15</v>
      </c>
      <c r="P36" s="172"/>
      <c r="Q36" s="184" t="s">
        <v>13</v>
      </c>
      <c r="R36" s="147"/>
      <c r="S36" s="140"/>
      <c r="V36" s="7">
        <v>44677</v>
      </c>
      <c r="W36" s="7">
        <v>44768</v>
      </c>
      <c r="X36" s="13">
        <v>44860</v>
      </c>
      <c r="Y36" s="13">
        <v>44952</v>
      </c>
    </row>
    <row r="37" spans="2:25" s="9" customFormat="1" ht="15" customHeight="1" x14ac:dyDescent="0.15">
      <c r="B37" s="23" t="str">
        <f t="shared" si="0"/>
        <v/>
      </c>
      <c r="C37" s="27"/>
      <c r="D37" s="163"/>
      <c r="E37" s="164"/>
      <c r="F37" s="7" t="str">
        <f>IF($E$5="","",IF($E$5=$V$10,V66,IF($E$5=$W$10,W66,IF($E$5=$X$10,X66,IF($E$5=$Y$10,Y66)))))</f>
        <v/>
      </c>
      <c r="G37" s="25"/>
      <c r="H37" s="155"/>
      <c r="I37" s="156"/>
      <c r="J37" s="7" t="str">
        <f t="shared" si="2"/>
        <v/>
      </c>
      <c r="K37" s="25"/>
      <c r="L37" s="155"/>
      <c r="M37" s="156"/>
      <c r="N37" s="17"/>
      <c r="O37" s="173"/>
      <c r="P37" s="174"/>
      <c r="Q37" s="185"/>
      <c r="R37" s="186" t="str">
        <f>L10</f>
        <v>うち事業計画策定・効果検証事業の時間</v>
      </c>
      <c r="S37" s="187"/>
      <c r="V37" s="7">
        <v>44678</v>
      </c>
      <c r="W37" s="7">
        <v>44769</v>
      </c>
      <c r="X37" s="13">
        <v>44861</v>
      </c>
      <c r="Y37" s="13">
        <v>44953</v>
      </c>
    </row>
    <row r="38" spans="2:25" s="9" customFormat="1" ht="15" customHeight="1" x14ac:dyDescent="0.15">
      <c r="B38" s="23" t="str">
        <f t="shared" si="0"/>
        <v/>
      </c>
      <c r="C38" s="27"/>
      <c r="D38" s="163"/>
      <c r="E38" s="164"/>
      <c r="F38" s="7" t="str">
        <f>IF($E$5="","",IF($E$5=$V$10,V67,IF($E$5=$W$10,W67,IF($E$5=$X$10,X67,IF($E$5=$Y$10,Y67)))))</f>
        <v/>
      </c>
      <c r="G38" s="25"/>
      <c r="H38" s="155"/>
      <c r="I38" s="156"/>
      <c r="J38" s="7" t="str">
        <f t="shared" si="2"/>
        <v/>
      </c>
      <c r="K38" s="25"/>
      <c r="L38" s="155"/>
      <c r="M38" s="156"/>
      <c r="N38" s="17"/>
      <c r="O38" s="173"/>
      <c r="P38" s="175"/>
      <c r="Q38" s="185"/>
      <c r="R38" s="188"/>
      <c r="S38" s="189"/>
      <c r="V38" s="7">
        <v>44679</v>
      </c>
      <c r="W38" s="7">
        <v>44770</v>
      </c>
      <c r="X38" s="13">
        <v>44862</v>
      </c>
      <c r="Y38" s="13">
        <v>44954</v>
      </c>
    </row>
    <row r="39" spans="2:25" s="9" customFormat="1" ht="15" customHeight="1" x14ac:dyDescent="0.15">
      <c r="B39" s="23" t="str">
        <f t="shared" si="0"/>
        <v/>
      </c>
      <c r="C39" s="27"/>
      <c r="D39" s="163"/>
      <c r="E39" s="164"/>
      <c r="F39" s="7" t="str">
        <f>IF($E$5="","",IF($E$5=$V$10,V68,IF($E$5=$W$10,W68,IF($E$5=$X$10,X68,IF($E$5=$Y$10,Y68)))))</f>
        <v/>
      </c>
      <c r="G39" s="25"/>
      <c r="H39" s="155"/>
      <c r="I39" s="156"/>
      <c r="J39" s="7" t="str">
        <f t="shared" si="2"/>
        <v/>
      </c>
      <c r="K39" s="25"/>
      <c r="L39" s="155"/>
      <c r="M39" s="156"/>
      <c r="N39" s="17"/>
      <c r="O39" s="178"/>
      <c r="P39" s="176" t="s">
        <v>89</v>
      </c>
      <c r="Q39" s="140">
        <f>C43+G43+K43</f>
        <v>0</v>
      </c>
      <c r="R39" s="149">
        <f>D43+H43+L43</f>
        <v>0</v>
      </c>
      <c r="S39" s="150"/>
      <c r="V39" s="7">
        <v>44680</v>
      </c>
      <c r="W39" s="7">
        <v>44771</v>
      </c>
      <c r="X39" s="13">
        <v>44863</v>
      </c>
      <c r="Y39" s="13">
        <v>44955</v>
      </c>
    </row>
    <row r="40" spans="2:25" s="9" customFormat="1" ht="15" customHeight="1" x14ac:dyDescent="0.15">
      <c r="B40" s="23" t="str">
        <f t="shared" si="0"/>
        <v/>
      </c>
      <c r="C40" s="27"/>
      <c r="D40" s="163"/>
      <c r="E40" s="164"/>
      <c r="F40" s="7" t="str">
        <f>IF($E$5="","",IF($E$5=$V$10,V69,IF($E$5=$W$10,W69,IF($E$5=$X$10,X69,IF($E$5=$Y$10,Y69)))))</f>
        <v/>
      </c>
      <c r="G40" s="25"/>
      <c r="H40" s="155"/>
      <c r="I40" s="156"/>
      <c r="J40" s="7" t="str">
        <f t="shared" si="2"/>
        <v/>
      </c>
      <c r="K40" s="25"/>
      <c r="L40" s="155"/>
      <c r="M40" s="156"/>
      <c r="N40" s="17"/>
      <c r="O40" s="145"/>
      <c r="P40" s="177"/>
      <c r="Q40" s="140"/>
      <c r="R40" s="151"/>
      <c r="S40" s="152"/>
      <c r="V40" s="7">
        <v>44681</v>
      </c>
      <c r="W40" s="7">
        <v>44772</v>
      </c>
      <c r="X40" s="13">
        <v>44864</v>
      </c>
      <c r="Y40" s="13">
        <v>44956</v>
      </c>
    </row>
    <row r="41" spans="2:25" s="9" customFormat="1" ht="15" customHeight="1" thickBot="1" x14ac:dyDescent="0.2">
      <c r="B41" s="23" t="str">
        <f t="shared" si="0"/>
        <v/>
      </c>
      <c r="C41" s="24"/>
      <c r="D41" s="149"/>
      <c r="E41" s="182"/>
      <c r="F41" s="7" t="str">
        <f>IF($E$5="","",IF($E$5=$V$10,V70,IF($E$5=$W$10,W70,IF($E$5=$X$10,X70,IF($E$5=$Y$10,Y70)))))</f>
        <v/>
      </c>
      <c r="G41" s="25"/>
      <c r="H41" s="155"/>
      <c r="I41" s="156"/>
      <c r="J41" s="7" t="str">
        <f t="shared" si="2"/>
        <v/>
      </c>
      <c r="K41" s="38"/>
      <c r="L41" s="155"/>
      <c r="M41" s="156"/>
      <c r="N41" s="17"/>
      <c r="O41" s="145"/>
      <c r="P41" s="177"/>
      <c r="Q41" s="148"/>
      <c r="R41" s="151"/>
      <c r="S41" s="152"/>
      <c r="V41" s="7" t="s">
        <v>81</v>
      </c>
      <c r="W41" s="7">
        <v>44773</v>
      </c>
      <c r="X41" s="13">
        <v>44865</v>
      </c>
      <c r="Y41" s="13">
        <v>44957</v>
      </c>
    </row>
    <row r="42" spans="2:25" s="9" customFormat="1" ht="15" customHeight="1" thickTop="1" x14ac:dyDescent="0.15">
      <c r="B42" s="23" t="str">
        <f t="shared" si="0"/>
        <v/>
      </c>
      <c r="C42" s="27"/>
      <c r="D42" s="163"/>
      <c r="E42" s="164"/>
      <c r="F42" s="7" t="str">
        <f>IF($E$5="","",IF($E$5=$V$10,V71,IF($E$5=$W$10,W71,IF($E$5=$X$10,X71,IF($E$5=$Y$10,Y71)))))</f>
        <v/>
      </c>
      <c r="G42" s="38"/>
      <c r="H42" s="194"/>
      <c r="I42" s="195"/>
      <c r="J42" s="7" t="str">
        <f t="shared" si="2"/>
        <v/>
      </c>
      <c r="K42" s="38"/>
      <c r="L42" s="155"/>
      <c r="M42" s="156"/>
      <c r="N42" s="17"/>
      <c r="O42" s="145"/>
      <c r="P42" s="139" t="s">
        <v>90</v>
      </c>
      <c r="Q42" s="139">
        <f>Q39</f>
        <v>0</v>
      </c>
      <c r="R42" s="139">
        <f>R39</f>
        <v>0</v>
      </c>
      <c r="S42" s="139"/>
      <c r="V42" s="7" t="s">
        <v>81</v>
      </c>
      <c r="W42" s="7" t="s">
        <v>81</v>
      </c>
      <c r="X42" s="7" t="s">
        <v>81</v>
      </c>
      <c r="Y42" s="7" t="s">
        <v>81</v>
      </c>
    </row>
    <row r="43" spans="2:25" s="9" customFormat="1" ht="15" customHeight="1" x14ac:dyDescent="0.15">
      <c r="B43" s="16" t="s">
        <v>16</v>
      </c>
      <c r="C43" s="16">
        <f>SUM(C11:C42)</f>
        <v>0</v>
      </c>
      <c r="D43" s="157">
        <f t="shared" ref="D43" si="3">SUM(D11:D42)</f>
        <v>0</v>
      </c>
      <c r="E43" s="158"/>
      <c r="F43" s="16" t="s">
        <v>16</v>
      </c>
      <c r="G43" s="16">
        <f>SUM(G11:G42)</f>
        <v>0</v>
      </c>
      <c r="H43" s="157">
        <f t="shared" ref="H43" si="4">SUM(H11:H42)</f>
        <v>0</v>
      </c>
      <c r="I43" s="158"/>
      <c r="J43" s="16" t="s">
        <v>16</v>
      </c>
      <c r="K43" s="16">
        <f>SUM(K11:K42)</f>
        <v>0</v>
      </c>
      <c r="L43" s="157">
        <f t="shared" ref="L43" si="5">SUM(L11:L42)</f>
        <v>0</v>
      </c>
      <c r="M43" s="158"/>
      <c r="N43" s="17"/>
      <c r="O43" s="145"/>
      <c r="P43" s="140"/>
      <c r="Q43" s="140"/>
      <c r="R43" s="140"/>
      <c r="S43" s="140"/>
      <c r="V43" s="7">
        <v>44682</v>
      </c>
      <c r="W43" s="7">
        <v>44774</v>
      </c>
      <c r="X43" s="13">
        <v>44866</v>
      </c>
      <c r="Y43" s="13">
        <v>44958</v>
      </c>
    </row>
    <row r="44" spans="2:25" s="9" customFormat="1" ht="15" customHeight="1" x14ac:dyDescent="0.15">
      <c r="B44" s="10"/>
      <c r="C44" s="10"/>
      <c r="D44" s="10"/>
      <c r="E44" s="10"/>
      <c r="F44" s="10"/>
      <c r="G44" s="10"/>
      <c r="H44" s="10"/>
      <c r="I44" s="10"/>
      <c r="J44" s="10"/>
      <c r="K44" s="10"/>
      <c r="L44" s="10"/>
      <c r="M44" s="10"/>
      <c r="N44" s="10"/>
      <c r="O44" s="145"/>
      <c r="P44" s="140"/>
      <c r="Q44" s="140"/>
      <c r="R44" s="140"/>
      <c r="S44" s="140"/>
      <c r="T44" s="10"/>
      <c r="U44" s="10"/>
      <c r="V44" s="7">
        <v>44683</v>
      </c>
      <c r="W44" s="7">
        <v>44775</v>
      </c>
      <c r="X44" s="13">
        <v>44867</v>
      </c>
      <c r="Y44" s="13">
        <v>44959</v>
      </c>
    </row>
    <row r="45" spans="2:25" s="9" customFormat="1" ht="18.75" customHeight="1" x14ac:dyDescent="0.15">
      <c r="B45" s="179" t="s">
        <v>85</v>
      </c>
      <c r="C45" s="179"/>
      <c r="D45" s="179"/>
      <c r="E45" s="179"/>
      <c r="F45" s="179"/>
      <c r="G45" s="10"/>
      <c r="H45" s="10"/>
      <c r="I45" s="10"/>
      <c r="J45" s="10"/>
      <c r="K45" s="10"/>
      <c r="L45" s="11"/>
      <c r="M45" s="10"/>
      <c r="N45" s="10"/>
      <c r="O45" s="4"/>
      <c r="P45" s="4"/>
      <c r="Q45" s="4"/>
      <c r="R45" s="4"/>
      <c r="S45" s="4"/>
      <c r="T45" s="12"/>
      <c r="U45" s="12"/>
      <c r="V45" s="7">
        <v>44684</v>
      </c>
      <c r="W45" s="7">
        <v>44776</v>
      </c>
      <c r="X45" s="13">
        <v>44868</v>
      </c>
      <c r="Y45" s="13">
        <v>44960</v>
      </c>
    </row>
    <row r="46" spans="2:25" s="9" customFormat="1" ht="69.75" customHeight="1" x14ac:dyDescent="0.15">
      <c r="B46" s="179" t="s">
        <v>106</v>
      </c>
      <c r="C46" s="179"/>
      <c r="D46" s="179"/>
      <c r="E46" s="179"/>
      <c r="F46" s="179"/>
      <c r="G46" s="179"/>
      <c r="H46" s="179"/>
      <c r="I46" s="179"/>
      <c r="J46" s="179"/>
      <c r="K46" s="179"/>
      <c r="L46" s="179"/>
      <c r="M46" s="179"/>
      <c r="N46" s="179"/>
      <c r="O46" s="179"/>
      <c r="P46" s="179"/>
      <c r="Q46" s="179"/>
      <c r="R46" s="179"/>
      <c r="S46" s="179"/>
      <c r="T46" s="12"/>
      <c r="U46" s="12"/>
      <c r="V46" s="7">
        <v>44685</v>
      </c>
      <c r="W46" s="7">
        <v>44777</v>
      </c>
      <c r="X46" s="13">
        <v>44869</v>
      </c>
      <c r="Y46" s="13">
        <v>44961</v>
      </c>
    </row>
    <row r="47" spans="2:25" s="9" customFormat="1" ht="42" customHeight="1" x14ac:dyDescent="0.15">
      <c r="B47" s="179" t="s">
        <v>107</v>
      </c>
      <c r="C47" s="179"/>
      <c r="D47" s="179"/>
      <c r="E47" s="179"/>
      <c r="F47" s="179"/>
      <c r="G47" s="179"/>
      <c r="H47" s="179"/>
      <c r="I47" s="179"/>
      <c r="J47" s="179"/>
      <c r="K47" s="179"/>
      <c r="L47" s="179"/>
      <c r="M47" s="179"/>
      <c r="N47" s="179"/>
      <c r="O47" s="179"/>
      <c r="P47" s="179"/>
      <c r="Q47" s="179"/>
      <c r="R47" s="179"/>
      <c r="S47" s="179"/>
      <c r="T47" s="12"/>
      <c r="U47" s="12"/>
      <c r="V47" s="7">
        <v>44686</v>
      </c>
      <c r="W47" s="7">
        <v>44778</v>
      </c>
      <c r="X47" s="13">
        <v>44870</v>
      </c>
      <c r="Y47" s="13">
        <v>44962</v>
      </c>
    </row>
    <row r="48" spans="2:25" s="9" customFormat="1" ht="51" customHeight="1" x14ac:dyDescent="0.15">
      <c r="B48" s="180" t="s">
        <v>108</v>
      </c>
      <c r="C48" s="181"/>
      <c r="D48" s="181"/>
      <c r="E48" s="181"/>
      <c r="F48" s="181"/>
      <c r="G48" s="181"/>
      <c r="H48" s="181"/>
      <c r="I48" s="181"/>
      <c r="J48" s="181"/>
      <c r="K48" s="181"/>
      <c r="L48" s="181"/>
      <c r="M48" s="181"/>
      <c r="N48" s="181"/>
      <c r="O48" s="181"/>
      <c r="P48" s="181"/>
      <c r="Q48" s="181"/>
      <c r="R48" s="181"/>
      <c r="S48" s="181"/>
      <c r="T48" s="11"/>
      <c r="U48" s="11"/>
      <c r="V48" s="7">
        <v>44687</v>
      </c>
      <c r="W48" s="7">
        <v>44779</v>
      </c>
      <c r="X48" s="13">
        <v>44871</v>
      </c>
      <c r="Y48" s="13">
        <v>44963</v>
      </c>
    </row>
    <row r="49" spans="3:25" s="9" customFormat="1" ht="15" customHeight="1" x14ac:dyDescent="0.15">
      <c r="C49" s="39"/>
      <c r="D49" s="39"/>
      <c r="E49" s="39"/>
      <c r="F49" s="39"/>
      <c r="O49" s="4"/>
      <c r="P49" s="4"/>
      <c r="Q49" s="4"/>
      <c r="R49" s="196" t="s">
        <v>109</v>
      </c>
      <c r="S49" s="196"/>
      <c r="V49" s="7">
        <v>44691</v>
      </c>
      <c r="W49" s="7">
        <v>44783</v>
      </c>
      <c r="X49" s="13">
        <v>44875</v>
      </c>
      <c r="Y49" s="13">
        <v>44967</v>
      </c>
    </row>
    <row r="50" spans="3:25" ht="15" customHeight="1" x14ac:dyDescent="0.15">
      <c r="V50" s="7">
        <v>44692</v>
      </c>
      <c r="W50" s="7">
        <v>44784</v>
      </c>
      <c r="X50" s="13">
        <v>44876</v>
      </c>
      <c r="Y50" s="13">
        <v>44968</v>
      </c>
    </row>
    <row r="51" spans="3:25" ht="15" customHeight="1" x14ac:dyDescent="0.15">
      <c r="V51" s="7">
        <v>44693</v>
      </c>
      <c r="W51" s="7">
        <v>44785</v>
      </c>
      <c r="X51" s="13">
        <v>44877</v>
      </c>
      <c r="Y51" s="13">
        <v>44969</v>
      </c>
    </row>
    <row r="52" spans="3:25" ht="15" customHeight="1" x14ac:dyDescent="0.15">
      <c r="V52" s="7">
        <v>44694</v>
      </c>
      <c r="W52" s="7">
        <v>44786</v>
      </c>
      <c r="X52" s="13">
        <v>44878</v>
      </c>
      <c r="Y52" s="13">
        <v>44970</v>
      </c>
    </row>
    <row r="53" spans="3:25" ht="15" customHeight="1" x14ac:dyDescent="0.15">
      <c r="V53" s="7">
        <v>44695</v>
      </c>
      <c r="W53" s="7">
        <v>44787</v>
      </c>
      <c r="X53" s="13">
        <v>44879</v>
      </c>
      <c r="Y53" s="13">
        <v>44971</v>
      </c>
    </row>
    <row r="54" spans="3:25" ht="15" customHeight="1" x14ac:dyDescent="0.15">
      <c r="V54" s="7">
        <v>44696</v>
      </c>
      <c r="W54" s="7">
        <v>44788</v>
      </c>
      <c r="X54" s="13">
        <v>44880</v>
      </c>
      <c r="Y54" s="13">
        <v>44972</v>
      </c>
    </row>
    <row r="55" spans="3:25" ht="15" customHeight="1" x14ac:dyDescent="0.15">
      <c r="V55" s="7">
        <v>44697</v>
      </c>
      <c r="W55" s="7">
        <v>44789</v>
      </c>
      <c r="X55" s="13">
        <v>44881</v>
      </c>
      <c r="Y55" s="13">
        <v>44973</v>
      </c>
    </row>
    <row r="56" spans="3:25" ht="15" customHeight="1" x14ac:dyDescent="0.15">
      <c r="V56" s="7">
        <v>44698</v>
      </c>
      <c r="W56" s="7">
        <v>44790</v>
      </c>
      <c r="X56" s="13">
        <v>44882</v>
      </c>
      <c r="Y56" s="13">
        <v>44974</v>
      </c>
    </row>
    <row r="57" spans="3:25" ht="15" customHeight="1" x14ac:dyDescent="0.15">
      <c r="V57" s="7">
        <v>44699</v>
      </c>
      <c r="W57" s="7">
        <v>44791</v>
      </c>
      <c r="X57" s="13">
        <v>44883</v>
      </c>
      <c r="Y57" s="13">
        <v>44975</v>
      </c>
    </row>
    <row r="58" spans="3:25" ht="15" customHeight="1" x14ac:dyDescent="0.15">
      <c r="V58" s="7">
        <v>44700</v>
      </c>
      <c r="W58" s="7">
        <v>44792</v>
      </c>
      <c r="X58" s="13">
        <v>44884</v>
      </c>
      <c r="Y58" s="13">
        <v>44976</v>
      </c>
    </row>
    <row r="59" spans="3:25" ht="15" customHeight="1" x14ac:dyDescent="0.15">
      <c r="V59" s="7">
        <v>44701</v>
      </c>
      <c r="W59" s="7">
        <v>44793</v>
      </c>
      <c r="X59" s="13">
        <v>44885</v>
      </c>
      <c r="Y59" s="13">
        <v>44977</v>
      </c>
    </row>
    <row r="60" spans="3:25" ht="15" customHeight="1" x14ac:dyDescent="0.15">
      <c r="V60" s="7">
        <v>44702</v>
      </c>
      <c r="W60" s="7">
        <v>44794</v>
      </c>
      <c r="X60" s="13">
        <v>44886</v>
      </c>
      <c r="Y60" s="13">
        <v>44978</v>
      </c>
    </row>
    <row r="61" spans="3:25" ht="15" customHeight="1" x14ac:dyDescent="0.15">
      <c r="V61" s="7">
        <v>44703</v>
      </c>
      <c r="W61" s="7">
        <v>44795</v>
      </c>
      <c r="X61" s="13">
        <v>44887</v>
      </c>
      <c r="Y61" s="13">
        <v>44979</v>
      </c>
    </row>
    <row r="62" spans="3:25" ht="15" customHeight="1" x14ac:dyDescent="0.15">
      <c r="V62" s="7">
        <v>44704</v>
      </c>
      <c r="W62" s="7">
        <v>44796</v>
      </c>
      <c r="X62" s="13">
        <v>44888</v>
      </c>
      <c r="Y62" s="13">
        <v>44980</v>
      </c>
    </row>
    <row r="63" spans="3:25" ht="15" customHeight="1" x14ac:dyDescent="0.15">
      <c r="V63" s="7">
        <v>44705</v>
      </c>
      <c r="W63" s="7">
        <v>44797</v>
      </c>
      <c r="X63" s="13">
        <v>44889</v>
      </c>
      <c r="Y63" s="13">
        <v>44981</v>
      </c>
    </row>
    <row r="64" spans="3:25" ht="15" customHeight="1" x14ac:dyDescent="0.15">
      <c r="V64" s="7">
        <v>44706</v>
      </c>
      <c r="W64" s="7">
        <v>44798</v>
      </c>
      <c r="X64" s="13">
        <v>44890</v>
      </c>
      <c r="Y64" s="13">
        <v>44982</v>
      </c>
    </row>
    <row r="65" spans="22:27" ht="15" customHeight="1" x14ac:dyDescent="0.15">
      <c r="V65" s="7">
        <v>44707</v>
      </c>
      <c r="W65" s="7">
        <v>44799</v>
      </c>
      <c r="X65" s="13">
        <v>44891</v>
      </c>
      <c r="Y65" s="13">
        <v>44983</v>
      </c>
    </row>
    <row r="66" spans="22:27" ht="15" customHeight="1" x14ac:dyDescent="0.15">
      <c r="V66" s="7">
        <v>44708</v>
      </c>
      <c r="W66" s="7">
        <v>44800</v>
      </c>
      <c r="X66" s="13">
        <v>44892</v>
      </c>
      <c r="Y66" s="13">
        <v>44984</v>
      </c>
    </row>
    <row r="67" spans="22:27" ht="15" customHeight="1" x14ac:dyDescent="0.15">
      <c r="V67" s="7">
        <v>44709</v>
      </c>
      <c r="W67" s="7">
        <v>44801</v>
      </c>
      <c r="X67" s="13">
        <v>44893</v>
      </c>
      <c r="Y67" s="13">
        <v>44985</v>
      </c>
    </row>
    <row r="68" spans="22:27" ht="15" customHeight="1" x14ac:dyDescent="0.15">
      <c r="V68" s="7">
        <v>44710</v>
      </c>
      <c r="W68" s="7">
        <v>44802</v>
      </c>
      <c r="X68" s="13">
        <v>44894</v>
      </c>
      <c r="Y68" s="7" t="s">
        <v>81</v>
      </c>
    </row>
    <row r="69" spans="22:27" ht="15" customHeight="1" x14ac:dyDescent="0.15">
      <c r="V69" s="7">
        <v>44711</v>
      </c>
      <c r="W69" s="7">
        <v>44803</v>
      </c>
      <c r="X69" s="13">
        <v>44895</v>
      </c>
      <c r="Y69" s="7" t="s">
        <v>80</v>
      </c>
    </row>
    <row r="70" spans="22:27" ht="15" customHeight="1" x14ac:dyDescent="0.15">
      <c r="V70" s="7">
        <v>44712</v>
      </c>
      <c r="W70" s="7">
        <v>44804</v>
      </c>
      <c r="X70" s="7" t="s">
        <v>81</v>
      </c>
      <c r="Y70" s="7" t="s">
        <v>80</v>
      </c>
    </row>
    <row r="71" spans="22:27" ht="15" customHeight="1" x14ac:dyDescent="0.15">
      <c r="V71" s="7" t="s">
        <v>81</v>
      </c>
      <c r="W71" s="7" t="s">
        <v>81</v>
      </c>
      <c r="X71" s="7" t="s">
        <v>81</v>
      </c>
      <c r="Y71" s="7" t="s">
        <v>80</v>
      </c>
    </row>
    <row r="72" spans="22:27" ht="15" customHeight="1" x14ac:dyDescent="0.15">
      <c r="V72" s="7">
        <v>44713</v>
      </c>
      <c r="W72" s="7">
        <v>44805</v>
      </c>
      <c r="X72" s="13">
        <v>44896</v>
      </c>
      <c r="Y72" s="13">
        <v>44986</v>
      </c>
    </row>
    <row r="73" spans="22:27" ht="15" customHeight="1" x14ac:dyDescent="0.15">
      <c r="V73" s="7">
        <v>44714</v>
      </c>
      <c r="W73" s="7">
        <v>44806</v>
      </c>
      <c r="X73" s="13">
        <v>44897</v>
      </c>
      <c r="Y73" s="13">
        <v>44987</v>
      </c>
    </row>
    <row r="74" spans="22:27" ht="15" customHeight="1" x14ac:dyDescent="0.15">
      <c r="V74" s="7">
        <v>44715</v>
      </c>
      <c r="W74" s="7">
        <v>44807</v>
      </c>
      <c r="X74" s="13">
        <v>44898</v>
      </c>
      <c r="Y74" s="13">
        <v>44988</v>
      </c>
    </row>
    <row r="75" spans="22:27" ht="15" customHeight="1" x14ac:dyDescent="0.15">
      <c r="V75" s="7">
        <v>44716</v>
      </c>
      <c r="W75" s="7">
        <v>44808</v>
      </c>
      <c r="X75" s="13">
        <v>44899</v>
      </c>
      <c r="Y75" s="13">
        <v>44989</v>
      </c>
      <c r="AA75" s="4" t="s">
        <v>34</v>
      </c>
    </row>
    <row r="76" spans="22:27" ht="15" customHeight="1" x14ac:dyDescent="0.15">
      <c r="V76" s="7">
        <v>44717</v>
      </c>
      <c r="W76" s="7">
        <v>44809</v>
      </c>
      <c r="X76" s="13">
        <v>44900</v>
      </c>
      <c r="Y76" s="13">
        <v>44990</v>
      </c>
      <c r="AA76" s="4" t="s">
        <v>35</v>
      </c>
    </row>
    <row r="77" spans="22:27" ht="15" customHeight="1" x14ac:dyDescent="0.15">
      <c r="V77" s="7">
        <v>44718</v>
      </c>
      <c r="W77" s="7">
        <v>44810</v>
      </c>
      <c r="X77" s="13">
        <v>44901</v>
      </c>
      <c r="Y77" s="13">
        <v>44991</v>
      </c>
      <c r="AA77" s="4" t="s">
        <v>36</v>
      </c>
    </row>
    <row r="78" spans="22:27" ht="15" customHeight="1" x14ac:dyDescent="0.15">
      <c r="V78" s="7">
        <v>44719</v>
      </c>
      <c r="W78" s="7">
        <v>44811</v>
      </c>
      <c r="X78" s="13">
        <v>44902</v>
      </c>
      <c r="Y78" s="13">
        <v>44992</v>
      </c>
      <c r="AA78" s="4" t="s">
        <v>37</v>
      </c>
    </row>
    <row r="79" spans="22:27" ht="15" customHeight="1" x14ac:dyDescent="0.15">
      <c r="V79" s="7">
        <v>44720</v>
      </c>
      <c r="W79" s="7">
        <v>44812</v>
      </c>
      <c r="X79" s="13">
        <v>44903</v>
      </c>
      <c r="Y79" s="13">
        <v>44993</v>
      </c>
      <c r="AA79" s="4" t="s">
        <v>38</v>
      </c>
    </row>
    <row r="80" spans="22:27" ht="15" customHeight="1" x14ac:dyDescent="0.15">
      <c r="V80" s="7">
        <v>44721</v>
      </c>
      <c r="W80" s="7">
        <v>44813</v>
      </c>
      <c r="X80" s="13">
        <v>44904</v>
      </c>
      <c r="Y80" s="13">
        <v>44994</v>
      </c>
      <c r="AA80" s="4" t="s">
        <v>39</v>
      </c>
    </row>
    <row r="81" spans="22:27" ht="15" customHeight="1" x14ac:dyDescent="0.15">
      <c r="V81" s="7">
        <v>44722</v>
      </c>
      <c r="W81" s="7">
        <v>44814</v>
      </c>
      <c r="X81" s="13">
        <v>44905</v>
      </c>
      <c r="Y81" s="13">
        <v>44995</v>
      </c>
      <c r="AA81" s="4" t="s">
        <v>40</v>
      </c>
    </row>
    <row r="82" spans="22:27" ht="15" customHeight="1" x14ac:dyDescent="0.15">
      <c r="V82" s="7">
        <v>44723</v>
      </c>
      <c r="W82" s="7">
        <v>44815</v>
      </c>
      <c r="X82" s="13">
        <v>44906</v>
      </c>
      <c r="Y82" s="13">
        <v>44996</v>
      </c>
      <c r="AA82" s="4" t="s">
        <v>41</v>
      </c>
    </row>
    <row r="83" spans="22:27" ht="15" customHeight="1" x14ac:dyDescent="0.15">
      <c r="V83" s="7">
        <v>44724</v>
      </c>
      <c r="W83" s="7">
        <v>44816</v>
      </c>
      <c r="X83" s="13">
        <v>44907</v>
      </c>
      <c r="Y83" s="13">
        <v>44997</v>
      </c>
      <c r="AA83" s="4" t="s">
        <v>42</v>
      </c>
    </row>
    <row r="84" spans="22:27" ht="15" customHeight="1" x14ac:dyDescent="0.15">
      <c r="V84" s="7">
        <v>44725</v>
      </c>
      <c r="W84" s="7">
        <v>44817</v>
      </c>
      <c r="X84" s="13">
        <v>44908</v>
      </c>
      <c r="Y84" s="13">
        <v>44998</v>
      </c>
      <c r="AA84" s="4" t="s">
        <v>43</v>
      </c>
    </row>
    <row r="85" spans="22:27" ht="15" customHeight="1" x14ac:dyDescent="0.15">
      <c r="V85" s="7">
        <v>44726</v>
      </c>
      <c r="W85" s="7">
        <v>44818</v>
      </c>
      <c r="X85" s="13">
        <v>44909</v>
      </c>
      <c r="Y85" s="13">
        <v>44999</v>
      </c>
      <c r="AA85" s="4" t="s">
        <v>44</v>
      </c>
    </row>
    <row r="86" spans="22:27" ht="15" customHeight="1" x14ac:dyDescent="0.15">
      <c r="V86" s="7">
        <v>44727</v>
      </c>
      <c r="W86" s="7">
        <v>44819</v>
      </c>
      <c r="X86" s="13">
        <v>44910</v>
      </c>
      <c r="Y86" s="13">
        <v>45000</v>
      </c>
      <c r="AA86" s="4" t="s">
        <v>45</v>
      </c>
    </row>
    <row r="87" spans="22:27" ht="15" customHeight="1" x14ac:dyDescent="0.15">
      <c r="V87" s="7">
        <v>44728</v>
      </c>
      <c r="W87" s="7">
        <v>44820</v>
      </c>
      <c r="X87" s="13">
        <v>44911</v>
      </c>
      <c r="Y87" s="13">
        <v>45001</v>
      </c>
      <c r="AA87" s="4" t="s">
        <v>46</v>
      </c>
    </row>
    <row r="88" spans="22:27" ht="15" customHeight="1" x14ac:dyDescent="0.15">
      <c r="V88" s="7">
        <v>44729</v>
      </c>
      <c r="W88" s="7">
        <v>44821</v>
      </c>
      <c r="X88" s="13">
        <v>44912</v>
      </c>
      <c r="Y88" s="13">
        <v>45002</v>
      </c>
      <c r="AA88" s="4" t="s">
        <v>47</v>
      </c>
    </row>
    <row r="89" spans="22:27" ht="15" customHeight="1" x14ac:dyDescent="0.15">
      <c r="V89" s="7">
        <v>44730</v>
      </c>
      <c r="W89" s="7">
        <v>44822</v>
      </c>
      <c r="X89" s="13">
        <v>44913</v>
      </c>
      <c r="Y89" s="13">
        <v>45003</v>
      </c>
      <c r="AA89" s="4" t="s">
        <v>48</v>
      </c>
    </row>
    <row r="90" spans="22:27" ht="15" customHeight="1" x14ac:dyDescent="0.15">
      <c r="V90" s="7">
        <v>44731</v>
      </c>
      <c r="W90" s="7">
        <v>44823</v>
      </c>
      <c r="X90" s="13">
        <v>44914</v>
      </c>
      <c r="Y90" s="13">
        <v>45004</v>
      </c>
      <c r="AA90" s="4" t="s">
        <v>49</v>
      </c>
    </row>
    <row r="91" spans="22:27" ht="15" customHeight="1" x14ac:dyDescent="0.15">
      <c r="V91" s="7">
        <v>44732</v>
      </c>
      <c r="W91" s="7">
        <v>44824</v>
      </c>
      <c r="X91" s="13">
        <v>44915</v>
      </c>
      <c r="Y91" s="13">
        <v>45005</v>
      </c>
      <c r="AA91" s="4" t="s">
        <v>50</v>
      </c>
    </row>
    <row r="92" spans="22:27" ht="15" customHeight="1" x14ac:dyDescent="0.15">
      <c r="V92" s="7">
        <v>44733</v>
      </c>
      <c r="W92" s="7">
        <v>44825</v>
      </c>
      <c r="X92" s="13">
        <v>44916</v>
      </c>
      <c r="Y92" s="13">
        <v>45006</v>
      </c>
      <c r="AA92" s="4" t="s">
        <v>51</v>
      </c>
    </row>
    <row r="93" spans="22:27" ht="15" customHeight="1" x14ac:dyDescent="0.15">
      <c r="V93" s="7">
        <v>44734</v>
      </c>
      <c r="W93" s="7">
        <v>44826</v>
      </c>
      <c r="X93" s="13">
        <v>44917</v>
      </c>
      <c r="Y93" s="13">
        <v>45007</v>
      </c>
      <c r="AA93" s="4" t="s">
        <v>52</v>
      </c>
    </row>
    <row r="94" spans="22:27" ht="15" customHeight="1" x14ac:dyDescent="0.15">
      <c r="V94" s="7">
        <v>44735</v>
      </c>
      <c r="W94" s="7">
        <v>44827</v>
      </c>
      <c r="X94" s="13">
        <v>44918</v>
      </c>
      <c r="Y94" s="13">
        <v>45008</v>
      </c>
      <c r="AA94" s="4" t="s">
        <v>53</v>
      </c>
    </row>
    <row r="95" spans="22:27" ht="15" customHeight="1" x14ac:dyDescent="0.15">
      <c r="V95" s="7">
        <v>44736</v>
      </c>
      <c r="W95" s="7">
        <v>44828</v>
      </c>
      <c r="X95" s="13">
        <v>44919</v>
      </c>
      <c r="Y95" s="13">
        <v>45009</v>
      </c>
      <c r="AA95" s="4" t="s">
        <v>54</v>
      </c>
    </row>
    <row r="96" spans="22:27" ht="15" customHeight="1" x14ac:dyDescent="0.15">
      <c r="V96" s="7">
        <v>44737</v>
      </c>
      <c r="W96" s="7">
        <v>44829</v>
      </c>
      <c r="X96" s="13">
        <v>44920</v>
      </c>
      <c r="Y96" s="13">
        <v>45010</v>
      </c>
      <c r="AA96" s="4" t="s">
        <v>55</v>
      </c>
    </row>
    <row r="97" spans="22:27" ht="15" customHeight="1" x14ac:dyDescent="0.15">
      <c r="V97" s="7">
        <v>44738</v>
      </c>
      <c r="W97" s="7">
        <v>44830</v>
      </c>
      <c r="X97" s="13">
        <v>44921</v>
      </c>
      <c r="Y97" s="13">
        <v>45011</v>
      </c>
      <c r="AA97" s="4" t="s">
        <v>56</v>
      </c>
    </row>
    <row r="98" spans="22:27" ht="15" customHeight="1" x14ac:dyDescent="0.15">
      <c r="V98" s="7">
        <v>44739</v>
      </c>
      <c r="W98" s="7">
        <v>44831</v>
      </c>
      <c r="X98" s="13">
        <v>44922</v>
      </c>
      <c r="Y98" s="13">
        <v>45012</v>
      </c>
      <c r="AA98" s="4" t="s">
        <v>57</v>
      </c>
    </row>
    <row r="99" spans="22:27" ht="15" customHeight="1" x14ac:dyDescent="0.15">
      <c r="V99" s="7">
        <v>44740</v>
      </c>
      <c r="W99" s="7">
        <v>44832</v>
      </c>
      <c r="X99" s="13">
        <v>44923</v>
      </c>
      <c r="Y99" s="13">
        <v>45013</v>
      </c>
      <c r="AA99" s="4" t="s">
        <v>58</v>
      </c>
    </row>
    <row r="100" spans="22:27" ht="15" customHeight="1" x14ac:dyDescent="0.15">
      <c r="V100" s="7">
        <v>44741</v>
      </c>
      <c r="W100" s="7">
        <v>44833</v>
      </c>
      <c r="X100" s="13">
        <v>44924</v>
      </c>
      <c r="Y100" s="13">
        <v>45014</v>
      </c>
      <c r="AA100" s="4" t="s">
        <v>59</v>
      </c>
    </row>
    <row r="101" spans="22:27" ht="15" customHeight="1" x14ac:dyDescent="0.15">
      <c r="V101" s="7">
        <v>44742</v>
      </c>
      <c r="W101" s="7">
        <v>44834</v>
      </c>
      <c r="X101" s="13">
        <v>44925</v>
      </c>
      <c r="Y101" s="13">
        <v>45015</v>
      </c>
      <c r="AA101" s="4" t="s">
        <v>60</v>
      </c>
    </row>
    <row r="102" spans="22:27" ht="15" customHeight="1" x14ac:dyDescent="0.15">
      <c r="V102" s="40" t="s">
        <v>81</v>
      </c>
      <c r="W102" s="40" t="s">
        <v>81</v>
      </c>
      <c r="X102" s="13">
        <v>44926</v>
      </c>
      <c r="Y102" s="13">
        <v>45016</v>
      </c>
      <c r="AA102" s="4" t="s">
        <v>61</v>
      </c>
    </row>
    <row r="103" spans="22:27" ht="15" customHeight="1" x14ac:dyDescent="0.15">
      <c r="V103" s="40" t="s">
        <v>81</v>
      </c>
      <c r="W103" s="40" t="s">
        <v>81</v>
      </c>
      <c r="X103" s="7" t="s">
        <v>81</v>
      </c>
      <c r="Y103" s="7" t="s">
        <v>81</v>
      </c>
      <c r="AA103" s="4" t="s">
        <v>62</v>
      </c>
    </row>
    <row r="104" spans="22:27" ht="15" customHeight="1" x14ac:dyDescent="0.15">
      <c r="W104" s="5"/>
      <c r="Y104" s="13"/>
      <c r="AA104" s="4" t="s">
        <v>63</v>
      </c>
    </row>
    <row r="105" spans="22:27" ht="15" customHeight="1" x14ac:dyDescent="0.15">
      <c r="V105" s="5"/>
      <c r="W105" s="5"/>
      <c r="X105" s="5"/>
      <c r="Z105" s="4" t="s">
        <v>30</v>
      </c>
      <c r="AA105" s="4" t="s">
        <v>64</v>
      </c>
    </row>
    <row r="106" spans="22:27" ht="15" customHeight="1" x14ac:dyDescent="0.15">
      <c r="V106" s="5"/>
      <c r="W106" s="5"/>
      <c r="X106" s="5"/>
      <c r="Z106" s="4" t="s">
        <v>31</v>
      </c>
      <c r="AA106" s="4" t="s">
        <v>65</v>
      </c>
    </row>
    <row r="107" spans="22:27" ht="15" customHeight="1" x14ac:dyDescent="0.15">
      <c r="V107" s="5"/>
      <c r="W107" s="41"/>
      <c r="X107" s="5"/>
      <c r="Y107" s="5"/>
    </row>
    <row r="108" spans="22:27" ht="15" customHeight="1" x14ac:dyDescent="0.15">
      <c r="V108" s="41"/>
      <c r="W108" s="41"/>
      <c r="X108" s="41"/>
      <c r="Y108" s="5"/>
    </row>
    <row r="109" spans="22:27" ht="15" customHeight="1" x14ac:dyDescent="0.15">
      <c r="V109" s="41"/>
      <c r="W109" s="14"/>
      <c r="X109" s="41"/>
      <c r="Y109" s="5"/>
    </row>
    <row r="110" spans="22:27" x14ac:dyDescent="0.15">
      <c r="V110" s="14"/>
      <c r="Y110" s="41"/>
    </row>
    <row r="111" spans="22:27" x14ac:dyDescent="0.15">
      <c r="Y111" s="41"/>
    </row>
    <row r="113" spans="25:25" x14ac:dyDescent="0.15">
      <c r="Y113" s="14"/>
    </row>
    <row r="114" spans="25:25" x14ac:dyDescent="0.15">
      <c r="Y114" s="15"/>
    </row>
  </sheetData>
  <mergeCells count="169">
    <mergeCell ref="R49:S49"/>
    <mergeCell ref="H43:I43"/>
    <mergeCell ref="L42:M42"/>
    <mergeCell ref="L43:M43"/>
    <mergeCell ref="H42:I42"/>
    <mergeCell ref="D33:E33"/>
    <mergeCell ref="D34:E34"/>
    <mergeCell ref="H32:I32"/>
    <mergeCell ref="H33:I33"/>
    <mergeCell ref="H34:I34"/>
    <mergeCell ref="L31:M31"/>
    <mergeCell ref="L32:M32"/>
    <mergeCell ref="L33:M33"/>
    <mergeCell ref="L34:M34"/>
    <mergeCell ref="Q36:Q38"/>
    <mergeCell ref="R36:S36"/>
    <mergeCell ref="R37:S38"/>
    <mergeCell ref="H23:I23"/>
    <mergeCell ref="H24:I24"/>
    <mergeCell ref="H25:I25"/>
    <mergeCell ref="H26:I26"/>
    <mergeCell ref="H27:I27"/>
    <mergeCell ref="H28:I28"/>
    <mergeCell ref="R29:R30"/>
    <mergeCell ref="S29:S30"/>
    <mergeCell ref="O31:P32"/>
    <mergeCell ref="Q31:Q32"/>
    <mergeCell ref="R31:R32"/>
    <mergeCell ref="S31:S32"/>
    <mergeCell ref="O29:P30"/>
    <mergeCell ref="Q29:Q30"/>
    <mergeCell ref="D24:E24"/>
    <mergeCell ref="D19:E19"/>
    <mergeCell ref="D20:E20"/>
    <mergeCell ref="D21:E21"/>
    <mergeCell ref="B4:D4"/>
    <mergeCell ref="E4:G4"/>
    <mergeCell ref="B9:B10"/>
    <mergeCell ref="F9:F10"/>
    <mergeCell ref="D42:E42"/>
    <mergeCell ref="D43:E43"/>
    <mergeCell ref="D35:E35"/>
    <mergeCell ref="D36:E36"/>
    <mergeCell ref="D37:E37"/>
    <mergeCell ref="D38:E38"/>
    <mergeCell ref="D39:E39"/>
    <mergeCell ref="D40:E40"/>
    <mergeCell ref="D25:E25"/>
    <mergeCell ref="D26:E26"/>
    <mergeCell ref="D27:E27"/>
    <mergeCell ref="D28:E28"/>
    <mergeCell ref="B45:F45"/>
    <mergeCell ref="D16:E16"/>
    <mergeCell ref="B46:S46"/>
    <mergeCell ref="B47:S47"/>
    <mergeCell ref="B48:S48"/>
    <mergeCell ref="H31:I31"/>
    <mergeCell ref="D29:E29"/>
    <mergeCell ref="D9:E9"/>
    <mergeCell ref="D12:E12"/>
    <mergeCell ref="D41:E41"/>
    <mergeCell ref="D31:E31"/>
    <mergeCell ref="D32:E32"/>
    <mergeCell ref="L37:M37"/>
    <mergeCell ref="L38:M38"/>
    <mergeCell ref="L23:M23"/>
    <mergeCell ref="L24:M24"/>
    <mergeCell ref="L25:M25"/>
    <mergeCell ref="L26:M26"/>
    <mergeCell ref="L27:M27"/>
    <mergeCell ref="L22:M22"/>
    <mergeCell ref="L41:M41"/>
    <mergeCell ref="L35:M35"/>
    <mergeCell ref="L36:M36"/>
    <mergeCell ref="D22:E22"/>
    <mergeCell ref="D15:E15"/>
    <mergeCell ref="D30:E30"/>
    <mergeCell ref="H30:I30"/>
    <mergeCell ref="O36:P38"/>
    <mergeCell ref="P39:P41"/>
    <mergeCell ref="O39:O44"/>
    <mergeCell ref="P42:P44"/>
    <mergeCell ref="L15:M15"/>
    <mergeCell ref="L16:M16"/>
    <mergeCell ref="H41:I41"/>
    <mergeCell ref="H35:I35"/>
    <mergeCell ref="H36:I36"/>
    <mergeCell ref="H37:I37"/>
    <mergeCell ref="H38:I38"/>
    <mergeCell ref="H39:I39"/>
    <mergeCell ref="H40:I40"/>
    <mergeCell ref="H29:I29"/>
    <mergeCell ref="L39:M39"/>
    <mergeCell ref="L40:M40"/>
    <mergeCell ref="L29:M29"/>
    <mergeCell ref="L30:M30"/>
    <mergeCell ref="L28:M28"/>
    <mergeCell ref="L17:M17"/>
    <mergeCell ref="L18:M18"/>
    <mergeCell ref="L19:M19"/>
    <mergeCell ref="B2:S2"/>
    <mergeCell ref="B3:S3"/>
    <mergeCell ref="J9:J10"/>
    <mergeCell ref="H14:I14"/>
    <mergeCell ref="K9:K10"/>
    <mergeCell ref="L9:M9"/>
    <mergeCell ref="D13:E13"/>
    <mergeCell ref="D14:E14"/>
    <mergeCell ref="H10:I10"/>
    <mergeCell ref="L10:M10"/>
    <mergeCell ref="G9:G10"/>
    <mergeCell ref="H9:I9"/>
    <mergeCell ref="C9:C10"/>
    <mergeCell ref="D10:E10"/>
    <mergeCell ref="L11:M11"/>
    <mergeCell ref="L12:M12"/>
    <mergeCell ref="L13:M13"/>
    <mergeCell ref="L14:M14"/>
    <mergeCell ref="Q10:S10"/>
    <mergeCell ref="D11:E11"/>
    <mergeCell ref="O12:P12"/>
    <mergeCell ref="O13:P13"/>
    <mergeCell ref="H11:I11"/>
    <mergeCell ref="H12:I12"/>
    <mergeCell ref="L20:M20"/>
    <mergeCell ref="L21:M21"/>
    <mergeCell ref="O19:P19"/>
    <mergeCell ref="O18:P18"/>
    <mergeCell ref="O20:P20"/>
    <mergeCell ref="O21:P21"/>
    <mergeCell ref="O22:P22"/>
    <mergeCell ref="O23:P23"/>
    <mergeCell ref="B5:D5"/>
    <mergeCell ref="E5:G5"/>
    <mergeCell ref="D23:E23"/>
    <mergeCell ref="H17:I17"/>
    <mergeCell ref="H18:I18"/>
    <mergeCell ref="H19:I19"/>
    <mergeCell ref="H20:I20"/>
    <mergeCell ref="H15:I15"/>
    <mergeCell ref="H16:I16"/>
    <mergeCell ref="H21:I21"/>
    <mergeCell ref="H22:I22"/>
    <mergeCell ref="H13:I13"/>
    <mergeCell ref="D17:E17"/>
    <mergeCell ref="D18:E18"/>
    <mergeCell ref="Q42:Q44"/>
    <mergeCell ref="R42:S44"/>
    <mergeCell ref="O24:P24"/>
    <mergeCell ref="R24:S24"/>
    <mergeCell ref="R20:S20"/>
    <mergeCell ref="R21:S21"/>
    <mergeCell ref="R22:S22"/>
    <mergeCell ref="R23:S23"/>
    <mergeCell ref="R11:S11"/>
    <mergeCell ref="R12:S12"/>
    <mergeCell ref="R13:S13"/>
    <mergeCell ref="R14:S14"/>
    <mergeCell ref="R15:S15"/>
    <mergeCell ref="R16:S16"/>
    <mergeCell ref="R17:S17"/>
    <mergeCell ref="R18:S18"/>
    <mergeCell ref="R19:S19"/>
    <mergeCell ref="O14:P14"/>
    <mergeCell ref="Q39:Q41"/>
    <mergeCell ref="R39:S41"/>
    <mergeCell ref="O15:P15"/>
    <mergeCell ref="O16:P16"/>
    <mergeCell ref="O17:P17"/>
  </mergeCells>
  <phoneticPr fontId="2"/>
  <dataValidations count="3">
    <dataValidation type="list" allowBlank="1" showInputMessage="1" showErrorMessage="1" sqref="Q27:Q28 Q31:Q32">
      <formula1>$Z$105:$Z$106</formula1>
    </dataValidation>
    <dataValidation type="list" allowBlank="1" showInputMessage="1" showErrorMessage="1" sqref="R27:R29 R31:R32 R25">
      <formula1>$AA$75:$AA$106</formula1>
    </dataValidation>
    <dataValidation type="list" allowBlank="1" showInputMessage="1" showErrorMessage="1" sqref="E5:G5">
      <formula1>$V$10:$Y$10</formula1>
    </dataValidation>
  </dataValidations>
  <printOptions horizontalCentered="1"/>
  <pageMargins left="0.31496062992125984" right="0.31496062992125984" top="0.74803149606299213" bottom="0"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建普様式第2号別紙１</vt:lpstr>
      <vt:lpstr>建普様式第2号別紙１内訳表</vt:lpstr>
      <vt:lpstr>建普様式第2号別紙１!OLE_LINK1</vt:lpstr>
      <vt:lpstr>建普様式第2号別紙１内訳表!OLE_LINK1</vt:lpstr>
      <vt:lpstr>建普様式第2号別紙１!Print_Area</vt:lpstr>
      <vt:lpstr>建普様式第2号別紙１内訳表!Print_Area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