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様式第17号" sheetId="1" r:id="rId1"/>
  </sheets>
  <definedNames>
    <definedName name="_xlnm.Print_Area" localSheetId="0">様式第17号!$A$1:$AU$101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4" i="1" l="1"/>
  <c r="R24" i="1"/>
  <c r="AL19" i="1"/>
  <c r="AL17" i="1"/>
  <c r="AL15" i="1"/>
  <c r="AG37" i="1"/>
  <c r="O33" i="1"/>
  <c r="AG33" i="1" s="1"/>
  <c r="F41" i="1" s="1"/>
  <c r="AG41" i="1" s="1"/>
  <c r="Q45" i="1" s="1"/>
  <c r="I45" i="1" l="1"/>
  <c r="AG45" i="1" s="1"/>
</calcChain>
</file>

<file path=xl/comments1.xml><?xml version="1.0" encoding="utf-8"?>
<comments xmlns="http://schemas.openxmlformats.org/spreadsheetml/2006/main">
  <authors>
    <author>作成者</author>
  </authors>
  <commentList>
    <comment ref="AU1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赤色に着色されているセルに入力をお願いします。
（青色のセルは自動計算されます。）</t>
        </r>
      </text>
    </comment>
  </commentList>
</comments>
</file>

<file path=xl/sharedStrings.xml><?xml version="1.0" encoding="utf-8"?>
<sst xmlns="http://schemas.openxmlformats.org/spreadsheetml/2006/main" count="121" uniqueCount="79">
  <si>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</si>
  <si>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</si>
  <si>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</si>
  <si>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</si>
  <si>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（１）復帰後訓練対象労働者について</t>
    <rPh sb="3" eb="6">
      <t>フッキゴ</t>
    </rPh>
    <rPh sb="6" eb="8">
      <t>クンレン</t>
    </rPh>
    <rPh sb="8" eb="10">
      <t>タイショウ</t>
    </rPh>
    <rPh sb="10" eb="13">
      <t>ロウドウシャ</t>
    </rPh>
    <phoneticPr fontId="4"/>
  </si>
  <si>
    <t>氏名</t>
    <rPh sb="0" eb="2">
      <t>シメイ</t>
    </rPh>
    <phoneticPr fontId="4"/>
  </si>
  <si>
    <t>雇用保険
被保険者番号</t>
  </si>
  <si>
    <t>出向終了日</t>
    <rPh sb="0" eb="2">
      <t>シュッコウ</t>
    </rPh>
    <rPh sb="2" eb="5">
      <t>シュウリョウビ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</si>
  <si>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</si>
  <si>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</si>
  <si>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</si>
  <si>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支給申請日時点で復帰後訓練対象労働者を雇用している。
（雇用している場合は右欄の□に✔）</t>
    <rPh sb="4" eb="5">
      <t>ビ</t>
    </rPh>
    <rPh sb="28" eb="30">
      <t>コヨウ</t>
    </rPh>
    <rPh sb="34" eb="36">
      <t>バアイ</t>
    </rPh>
    <rPh sb="37" eb="38">
      <t>ミギ</t>
    </rPh>
    <rPh sb="38" eb="39">
      <t>ラン</t>
    </rPh>
    <phoneticPr fontId="11"/>
  </si>
  <si>
    <t>（２）復帰後訓練の実施について</t>
    <rPh sb="3" eb="6">
      <t>フッキゴ</t>
    </rPh>
    <rPh sb="6" eb="8">
      <t>クンレン</t>
    </rPh>
    <rPh sb="9" eb="11">
      <t>ジッシ</t>
    </rPh>
    <phoneticPr fontId="4"/>
  </si>
  <si>
    <t>訓練の名称</t>
    <rPh sb="0" eb="2">
      <t>クンレン</t>
    </rPh>
    <rPh sb="3" eb="5">
      <t>メイショウ</t>
    </rPh>
    <phoneticPr fontId="4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</si>
  <si>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4"/>
  </si>
  <si>
    <t>イ　事業主が自ら運営するOff-JT（事業所内訓練）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ショ</t>
    </rPh>
    <rPh sb="22" eb="23">
      <t>ナイ</t>
    </rPh>
    <rPh sb="23" eb="25">
      <t>クンレン</t>
    </rPh>
    <phoneticPr fontId="4"/>
  </si>
  <si>
    <t>ロ　教育訓練機関等へ委託して行うOff-JT（事業所外訓練）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ショ</t>
    </rPh>
    <rPh sb="26" eb="27">
      <t>ガイ</t>
    </rPh>
    <rPh sb="27" eb="29">
      <t>クンレン</t>
    </rPh>
    <phoneticPr fontId="4"/>
  </si>
  <si>
    <t>ハ　eラーニングにより実施する事業所外訓練</t>
    <phoneticPr fontId="4"/>
  </si>
  <si>
    <t>ニ　通信制により実施する事業所外訓練</t>
    <phoneticPr fontId="11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</si>
  <si>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4"/>
  </si>
  <si>
    <t>開始日</t>
    <rPh sb="0" eb="3">
      <t>カイシビ</t>
    </rPh>
    <phoneticPr fontId="4"/>
  </si>
  <si>
    <t>月</t>
    <rPh sb="0" eb="1">
      <t>ゲツ</t>
    </rPh>
    <phoneticPr fontId="4"/>
  </si>
  <si>
    <t>訓練計画の
総訓練時間数</t>
    <rPh sb="0" eb="2">
      <t>クンレン</t>
    </rPh>
    <rPh sb="2" eb="4">
      <t>ケイカク</t>
    </rPh>
    <rPh sb="6" eb="7">
      <t>ソウ</t>
    </rPh>
    <rPh sb="7" eb="9">
      <t>クンレン</t>
    </rPh>
    <rPh sb="9" eb="12">
      <t>ジカンスウ</t>
    </rPh>
    <phoneticPr fontId="4"/>
  </si>
  <si>
    <t>総訓練時間</t>
    <rPh sb="0" eb="1">
      <t>ソウ</t>
    </rPh>
    <rPh sb="1" eb="3">
      <t>クンレン</t>
    </rPh>
    <rPh sb="3" eb="5">
      <t>ジカン</t>
    </rPh>
    <phoneticPr fontId="4"/>
  </si>
  <si>
    <t>時間</t>
    <rPh sb="0" eb="2">
      <t>ジカン</t>
    </rPh>
    <phoneticPr fontId="4"/>
  </si>
  <si>
    <t>分</t>
    <rPh sb="0" eb="1">
      <t>フン</t>
    </rPh>
    <phoneticPr fontId="4"/>
  </si>
  <si>
    <t>終了日</t>
    <rPh sb="0" eb="3">
      <t>シュウリョウビ</t>
    </rPh>
    <phoneticPr fontId="11"/>
  </si>
  <si>
    <t>時間換算【</t>
    <rPh sb="0" eb="2">
      <t>ジカン</t>
    </rPh>
    <rPh sb="2" eb="4">
      <t>カンサン</t>
    </rPh>
    <phoneticPr fontId="4"/>
  </si>
  <si>
    <t>時間】</t>
    <rPh sb="0" eb="2">
      <t>ジカン</t>
    </rPh>
    <phoneticPr fontId="4"/>
  </si>
  <si>
    <t>小数第3位四捨五入</t>
    <rPh sb="2" eb="3">
      <t>ダイ</t>
    </rPh>
    <rPh sb="4" eb="5">
      <t>イ</t>
    </rPh>
    <rPh sb="5" eb="9">
      <t>シシャゴニュウ</t>
    </rPh>
    <phoneticPr fontId="4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</si>
  <si>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4"/>
  </si>
  <si>
    <t>受講した
総訓練時間数</t>
    <rPh sb="0" eb="2">
      <t>ジュコウ</t>
    </rPh>
    <rPh sb="5" eb="6">
      <t>ソウ</t>
    </rPh>
    <rPh sb="6" eb="8">
      <t>クンレン</t>
    </rPh>
    <rPh sb="8" eb="11">
      <t>ジカンスウ</t>
    </rPh>
    <phoneticPr fontId="4"/>
  </si>
  <si>
    <t>受講した
総訓練時間数
（所定労働時間内）</t>
    <rPh sb="0" eb="2">
      <t>ジュコウ</t>
    </rPh>
    <rPh sb="5" eb="6">
      <t>ソウ</t>
    </rPh>
    <rPh sb="6" eb="8">
      <t>クンレン</t>
    </rPh>
    <rPh sb="8" eb="11">
      <t>ジカンスウ</t>
    </rPh>
    <rPh sb="13" eb="15">
      <t>ショテイ</t>
    </rPh>
    <rPh sb="15" eb="17">
      <t>ロウドウ</t>
    </rPh>
    <rPh sb="17" eb="19">
      <t>ジカン</t>
    </rPh>
    <rPh sb="19" eb="20">
      <t>ナイ</t>
    </rPh>
    <phoneticPr fontId="4"/>
  </si>
  <si>
    <t>①</t>
    <phoneticPr fontId="4"/>
  </si>
  <si>
    <t>賃金助成</t>
    <rPh sb="0" eb="2">
      <t>チンギン</t>
    </rPh>
    <rPh sb="2" eb="4">
      <t>ジョセイ</t>
    </rPh>
    <phoneticPr fontId="4"/>
  </si>
  <si>
    <t>支給申請額算出</t>
    <rPh sb="0" eb="2">
      <t>シキュウ</t>
    </rPh>
    <rPh sb="2" eb="4">
      <t>シンセイ</t>
    </rPh>
    <rPh sb="4" eb="5">
      <t>ガク</t>
    </rPh>
    <rPh sb="5" eb="7">
      <t>サンシュツ</t>
    </rPh>
    <phoneticPr fontId="11"/>
  </si>
  <si>
    <t>1人当たりの時間単価</t>
    <rPh sb="0" eb="2">
      <t>ヒトリ</t>
    </rPh>
    <rPh sb="2" eb="3">
      <t>ア</t>
    </rPh>
    <rPh sb="6" eb="8">
      <t>ジカン</t>
    </rPh>
    <rPh sb="8" eb="10">
      <t>タンカ</t>
    </rPh>
    <phoneticPr fontId="4"/>
  </si>
  <si>
    <t>Off―JTの訓練時間数</t>
    <phoneticPr fontId="4"/>
  </si>
  <si>
    <t>円</t>
    <rPh sb="0" eb="1">
      <t>エン</t>
    </rPh>
    <phoneticPr fontId="4"/>
  </si>
  <si>
    <t>×</t>
  </si>
  <si>
    <t>時間</t>
  </si>
  <si>
    <t>＝</t>
    <phoneticPr fontId="4"/>
  </si>
  <si>
    <t>…①</t>
    <phoneticPr fontId="4"/>
  </si>
  <si>
    <t>※限度時間数600時間</t>
    <phoneticPr fontId="4"/>
  </si>
  <si>
    <t>〔円未満切捨て〕</t>
    <phoneticPr fontId="4"/>
  </si>
  <si>
    <t>②</t>
    <phoneticPr fontId="4"/>
  </si>
  <si>
    <t>経費助成（事業所内訓練（2欄のイに該当する場合）の支給見込額）</t>
    <rPh sb="0" eb="2">
      <t>ケイヒ</t>
    </rPh>
    <rPh sb="2" eb="4">
      <t>ジョセイ</t>
    </rPh>
    <rPh sb="5" eb="7">
      <t>ジギョウ</t>
    </rPh>
    <rPh sb="7" eb="8">
      <t>ショ</t>
    </rPh>
    <rPh sb="8" eb="9">
      <t>ナイ</t>
    </rPh>
    <rPh sb="9" eb="11">
      <t>クンレン</t>
    </rPh>
    <rPh sb="13" eb="14">
      <t>ラン</t>
    </rPh>
    <rPh sb="17" eb="19">
      <t>ガイトウ</t>
    </rPh>
    <rPh sb="21" eb="23">
      <t>バアイ</t>
    </rPh>
    <rPh sb="25" eb="27">
      <t>シキュウ</t>
    </rPh>
    <rPh sb="27" eb="29">
      <t>ミコ</t>
    </rPh>
    <rPh sb="29" eb="30">
      <t>ガク</t>
    </rPh>
    <phoneticPr fontId="4"/>
  </si>
  <si>
    <t>a</t>
    <phoneticPr fontId="4"/>
  </si>
  <si>
    <t>外部講師の謝金・手当</t>
    <rPh sb="0" eb="2">
      <t>ガイブ</t>
    </rPh>
    <rPh sb="2" eb="4">
      <t>コウシ</t>
    </rPh>
    <rPh sb="5" eb="7">
      <t>シャキン</t>
    </rPh>
    <rPh sb="8" eb="10">
      <t>テアテ</t>
    </rPh>
    <phoneticPr fontId="4"/>
  </si>
  <si>
    <t>実施時間数</t>
    <rPh sb="0" eb="2">
      <t>ジッシ</t>
    </rPh>
    <rPh sb="2" eb="5">
      <t>ジカンスウ</t>
    </rPh>
    <phoneticPr fontId="4"/>
  </si>
  <si>
    <t>b</t>
    <phoneticPr fontId="4"/>
  </si>
  <si>
    <t>施設・設備の借上げ費</t>
    <rPh sb="0" eb="2">
      <t>シセツ</t>
    </rPh>
    <rPh sb="3" eb="5">
      <t>セツビ</t>
    </rPh>
    <rPh sb="6" eb="7">
      <t>カ</t>
    </rPh>
    <rPh sb="7" eb="8">
      <t>ア</t>
    </rPh>
    <rPh sb="9" eb="10">
      <t>ヒ</t>
    </rPh>
    <phoneticPr fontId="4"/>
  </si>
  <si>
    <t>ｃ</t>
    <phoneticPr fontId="4"/>
  </si>
  <si>
    <t>教材費・教科書代</t>
    <rPh sb="0" eb="3">
      <t>キョウザイヒ</t>
    </rPh>
    <rPh sb="4" eb="7">
      <t>キョウカショ</t>
    </rPh>
    <rPh sb="7" eb="8">
      <t>ダイ</t>
    </rPh>
    <phoneticPr fontId="4"/>
  </si>
  <si>
    <t>※1時間当たり3万円上限</t>
    <rPh sb="2" eb="4">
      <t>ジカン</t>
    </rPh>
    <rPh sb="4" eb="5">
      <t>ア</t>
    </rPh>
    <rPh sb="8" eb="10">
      <t>マンエン</t>
    </rPh>
    <rPh sb="10" eb="12">
      <t>ジョウゲン</t>
    </rPh>
    <phoneticPr fontId="4"/>
  </si>
  <si>
    <t>（ａ＋ｂ＋ｃ）</t>
  </si>
  <si>
    <t>　　訓練の総受講者数</t>
    <rPh sb="2" eb="4">
      <t>クンレン</t>
    </rPh>
    <rPh sb="5" eb="6">
      <t>ソウ</t>
    </rPh>
    <rPh sb="6" eb="9">
      <t>ジュコウシャ</t>
    </rPh>
    <rPh sb="9" eb="10">
      <t>スウ</t>
    </rPh>
    <phoneticPr fontId="4"/>
  </si>
  <si>
    <t>÷</t>
    <phoneticPr fontId="4"/>
  </si>
  <si>
    <t>人</t>
    <rPh sb="0" eb="1">
      <t>ニン</t>
    </rPh>
    <phoneticPr fontId="4"/>
  </si>
  <si>
    <t>…②</t>
    <phoneticPr fontId="4"/>
  </si>
  <si>
    <t>※復帰後訓練助成対象労働者以外も含む</t>
    <phoneticPr fontId="11"/>
  </si>
  <si>
    <t>〔円未満切捨て〕</t>
    <phoneticPr fontId="11"/>
  </si>
  <si>
    <t xml:space="preserve">③ </t>
    <phoneticPr fontId="4"/>
  </si>
  <si>
    <t>経費助成（事業所外訓練（2欄のロに該当する場合）の支給見込額）</t>
    <rPh sb="0" eb="2">
      <t>ケイヒ</t>
    </rPh>
    <rPh sb="2" eb="4">
      <t>ジョセイ</t>
    </rPh>
    <rPh sb="5" eb="7">
      <t>ジギョウ</t>
    </rPh>
    <rPh sb="7" eb="8">
      <t>ショ</t>
    </rPh>
    <rPh sb="8" eb="9">
      <t>ガイ</t>
    </rPh>
    <rPh sb="9" eb="11">
      <t>クンレン</t>
    </rPh>
    <rPh sb="13" eb="14">
      <t>ラン</t>
    </rPh>
    <rPh sb="17" eb="19">
      <t>ガイトウ</t>
    </rPh>
    <rPh sb="21" eb="23">
      <t>バアイ</t>
    </rPh>
    <rPh sb="25" eb="27">
      <t>シキュウ</t>
    </rPh>
    <rPh sb="27" eb="29">
      <t>ミコ</t>
    </rPh>
    <rPh sb="29" eb="30">
      <t>ガク</t>
    </rPh>
    <phoneticPr fontId="4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</si>
  <si>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4"/>
  </si>
  <si>
    <t>…③</t>
    <phoneticPr fontId="4"/>
  </si>
  <si>
    <t>〔円未満切捨て〕</t>
  </si>
  <si>
    <t>④</t>
    <phoneticPr fontId="4"/>
  </si>
  <si>
    <t>経費助成の合計額　※②及び③の合計と、30万円（支給限度額）を比較し、少額であるほうが経費助成の額になります。</t>
    <rPh sb="0" eb="2">
      <t>ケイヒ</t>
    </rPh>
    <rPh sb="2" eb="4">
      <t>ジョセイ</t>
    </rPh>
    <rPh sb="5" eb="8">
      <t>ゴウケイガク</t>
    </rPh>
    <phoneticPr fontId="4"/>
  </si>
  <si>
    <t>②＋③の額</t>
    <phoneticPr fontId="11"/>
  </si>
  <si>
    <t>…④</t>
    <phoneticPr fontId="4"/>
  </si>
  <si>
    <t>支給申請額
　（合計）</t>
    <rPh sb="0" eb="2">
      <t>シキュウ</t>
    </rPh>
    <rPh sb="2" eb="4">
      <t>シンセイ</t>
    </rPh>
    <rPh sb="4" eb="5">
      <t>ガク</t>
    </rPh>
    <rPh sb="8" eb="10">
      <t>ゴウケイ</t>
    </rPh>
    <phoneticPr fontId="4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</si>
  <si>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4"/>
  </si>
  <si>
    <t>経費助成分
④の額</t>
    <rPh sb="0" eb="2">
      <t>ケイヒ</t>
    </rPh>
    <rPh sb="2" eb="4">
      <t>ジョセイ</t>
    </rPh>
    <rPh sb="4" eb="5">
      <t>ブン</t>
    </rPh>
    <rPh sb="8" eb="9">
      <t>ガク</t>
    </rPh>
    <phoneticPr fontId="4"/>
  </si>
  <si>
    <r>
      <t>支給</t>
    </r>
    <r>
      <rPr>
        <sz val="11"/>
        <rFont val="ＭＳ 明朝"/>
        <family val="1"/>
        <charset val="128"/>
      </rPr>
      <t>申請額</t>
    </r>
    <rPh sb="0" eb="2">
      <t>シキュウ</t>
    </rPh>
    <rPh sb="2" eb="4">
      <t>シンセイ</t>
    </rPh>
    <rPh sb="4" eb="5">
      <t>ガク</t>
    </rPh>
    <phoneticPr fontId="4"/>
  </si>
  <si>
    <t>＋</t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</si>
  <si>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</si>
  <si>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産業雇用安定助成金（雇用維持支援コース） 復帰後訓練支給申請額内訳</t>
    <rPh sb="0" eb="9">
      <t>サンギョウコヨウアンテイジョセイキン</t>
    </rPh>
    <rPh sb="10" eb="16">
      <t>コヨウイジシエン</t>
    </rPh>
    <rPh sb="21" eb="24">
      <t>フッキゴ</t>
    </rPh>
    <rPh sb="24" eb="26">
      <t>クンレン</t>
    </rPh>
    <rPh sb="26" eb="28">
      <t>シキュウ</t>
    </rPh>
    <rPh sb="28" eb="30">
      <t>シンセイ</t>
    </rPh>
    <rPh sb="30" eb="31">
      <t>ガク</t>
    </rPh>
    <rPh sb="31" eb="33">
      <t>ウチワケ</t>
    </rPh>
    <phoneticPr fontId="4"/>
  </si>
  <si>
    <r>
      <t>様式第17号（R4.</t>
    </r>
    <r>
      <rPr>
        <sz val="10"/>
        <rFont val="ＭＳ 明朝"/>
        <family val="1"/>
        <charset val="128"/>
      </rPr>
      <t>12</t>
    </r>
    <r>
      <rPr>
        <sz val="10"/>
        <rFont val="ＭＳ 明朝"/>
        <family val="1"/>
        <charset val="128"/>
      </rPr>
      <t>.2</t>
    </r>
    <r>
      <rPr>
        <sz val="10"/>
        <rFont val="ＭＳ 明朝"/>
        <family val="1"/>
        <charset val="128"/>
      </rPr>
      <t>）</t>
    </r>
    <rPh sb="0" eb="2">
      <t>ヨウシキ</t>
    </rPh>
    <rPh sb="2" eb="3">
      <t>ダイ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</si>
</sst>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;[Red]\-#,##0.00\ "/>
    <numFmt numFmtId="177" formatCode="#,##0_);[Red]\(#,##0\)"/>
    <numFmt numFmtId="178" formatCode="0_ "/>
  </numFmts>
  <fonts count="24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Dashed">
        <color theme="1"/>
      </left>
      <right/>
      <top style="mediumDashed">
        <color theme="1"/>
      </top>
      <bottom style="mediumDashed">
        <color theme="1"/>
      </bottom>
      <diagonal/>
    </border>
    <border>
      <left/>
      <right/>
      <top style="mediumDashed">
        <color theme="1"/>
      </top>
      <bottom style="mediumDashed">
        <color theme="1"/>
      </bottom>
      <diagonal/>
    </border>
    <border>
      <left/>
      <right style="mediumDashed">
        <color theme="1"/>
      </right>
      <top style="mediumDashed">
        <color theme="1"/>
      </top>
      <bottom style="mediumDashed">
        <color theme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301">
    <xf numFmtId="0" fontId="0" fillId="0" borderId="0" xfId="0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>
      <alignment horizontal="left" vertical="center"/>
    </xf>
    <xf numFmtId="0" fontId="9" fillId="0" borderId="0" xfId="0" applyFont="1" applyFill="1" applyBorder="1" applyAlignment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>
      <alignment vertical="center"/>
    </xf>
    <xf numFmtId="0" fontId="13" fillId="0" borderId="0" xfId="0" applyFont="1" applyFill="1">
      <alignment vertical="center"/>
    </xf>
    <xf numFmtId="0" fontId="9" fillId="0" borderId="1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vertical="top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9" fillId="0" borderId="12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left" vertical="center"/>
      <protection locked="0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top" wrapText="1"/>
    </xf>
    <xf numFmtId="0" fontId="9" fillId="2" borderId="19" xfId="0" applyFont="1" applyFill="1" applyBorder="1" applyAlignment="1" applyProtection="1">
      <alignment horizontal="left" vertical="center"/>
    </xf>
    <xf numFmtId="0" fontId="9" fillId="2" borderId="20" xfId="0" applyFont="1" applyFill="1" applyBorder="1" applyAlignment="1" applyProtection="1">
      <alignment vertical="center"/>
    </xf>
    <xf numFmtId="0" fontId="9" fillId="2" borderId="21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38" fontId="9" fillId="0" borderId="0" xfId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176" fontId="9" fillId="0" borderId="25" xfId="0" applyNumberFormat="1" applyFont="1" applyBorder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9" fillId="0" borderId="0" xfId="0" applyFont="1" applyFill="1" applyBorder="1" applyAlignment="1" applyProtection="1">
      <alignment vertical="center" shrinkToFit="1"/>
    </xf>
    <xf numFmtId="177" fontId="5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6" xfId="0" applyFont="1" applyFill="1" applyBorder="1" applyAlignment="1" applyProtection="1">
      <alignment vertical="center"/>
    </xf>
    <xf numFmtId="0" fontId="9" fillId="2" borderId="20" xfId="0" applyFont="1" applyFill="1" applyBorder="1" applyAlignment="1" applyProtection="1">
      <alignment horizontal="left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vertical="center"/>
    </xf>
    <xf numFmtId="0" fontId="6" fillId="0" borderId="25" xfId="0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178" fontId="9" fillId="0" borderId="0" xfId="0" applyNumberFormat="1" applyFont="1" applyFill="1" applyBorder="1" applyAlignment="1" applyProtection="1">
      <alignment horizontal="center" vertical="center" shrinkToFit="1"/>
    </xf>
    <xf numFmtId="0" fontId="6" fillId="0" borderId="37" xfId="0" applyFont="1" applyFill="1" applyBorder="1" applyAlignment="1" applyProtection="1">
      <alignment vertical="center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36" xfId="0" applyFont="1" applyFill="1" applyBorder="1" applyAlignment="1" applyProtection="1">
      <alignment vertical="center"/>
    </xf>
    <xf numFmtId="0" fontId="9" fillId="0" borderId="17" xfId="0" applyFont="1" applyFill="1" applyBorder="1" applyAlignment="1" applyProtection="1">
      <alignment vertical="center"/>
    </xf>
    <xf numFmtId="0" fontId="9" fillId="0" borderId="38" xfId="0" applyFont="1" applyFill="1" applyBorder="1" applyAlignment="1" applyProtection="1"/>
    <xf numFmtId="0" fontId="9" fillId="0" borderId="38" xfId="0" applyFont="1" applyFill="1" applyBorder="1" applyAlignment="1" applyProtection="1">
      <alignment horizontal="left"/>
    </xf>
    <xf numFmtId="0" fontId="9" fillId="0" borderId="38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/>
    <xf numFmtId="0" fontId="2" fillId="0" borderId="38" xfId="0" applyFont="1" applyFill="1" applyBorder="1" applyAlignment="1" applyProtection="1"/>
    <xf numFmtId="0" fontId="9" fillId="0" borderId="0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16" fillId="0" borderId="0" xfId="0" applyFont="1" applyFill="1" applyBorder="1" applyAlignment="1" applyProtection="1">
      <alignment horizontal="left" vertical="center"/>
    </xf>
    <xf numFmtId="38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right" vertical="top"/>
    </xf>
    <xf numFmtId="0" fontId="9" fillId="2" borderId="20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left"/>
    </xf>
    <xf numFmtId="0" fontId="9" fillId="2" borderId="21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left" vertical="center"/>
    </xf>
    <xf numFmtId="0" fontId="9" fillId="0" borderId="5" xfId="0" applyFont="1" applyFill="1" applyBorder="1" applyAlignment="1" applyProtection="1">
      <alignment horizontal="right" vertical="center"/>
    </xf>
    <xf numFmtId="0" fontId="9" fillId="2" borderId="42" xfId="0" applyFont="1" applyFill="1" applyBorder="1" applyAlignment="1" applyProtection="1">
      <alignment vertical="center"/>
    </xf>
    <xf numFmtId="0" fontId="9" fillId="2" borderId="42" xfId="0" applyFont="1" applyFill="1" applyBorder="1" applyAlignment="1" applyProtection="1">
      <alignment vertical="center" shrinkToFit="1"/>
    </xf>
    <xf numFmtId="0" fontId="9" fillId="2" borderId="43" xfId="0" applyFont="1" applyFill="1" applyBorder="1" applyAlignment="1" applyProtection="1">
      <alignment vertical="center"/>
    </xf>
    <xf numFmtId="38" fontId="6" fillId="0" borderId="0" xfId="0" applyNumberFormat="1" applyFont="1" applyFill="1" applyBorder="1" applyAlignment="1" applyProtection="1">
      <alignment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vertical="center" wrapText="1" shrinkToFit="1"/>
    </xf>
    <xf numFmtId="0" fontId="9" fillId="0" borderId="12" xfId="0" applyFont="1" applyFill="1" applyBorder="1" applyAlignment="1" applyProtection="1">
      <alignment vertical="center"/>
    </xf>
    <xf numFmtId="38" fontId="19" fillId="0" borderId="0" xfId="1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top" textRotation="255" wrapText="1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vertical="center"/>
      <protection locked="0"/>
    </xf>
    <xf numFmtId="3" fontId="9" fillId="0" borderId="0" xfId="0" applyNumberFormat="1" applyFont="1" applyFill="1" applyBorder="1" applyAlignment="1" applyProtection="1">
      <alignment horizontal="center" vertical="center"/>
    </xf>
    <xf numFmtId="38" fontId="9" fillId="0" borderId="0" xfId="0" applyNumberFormat="1" applyFont="1" applyFill="1" applyBorder="1" applyAlignment="1" applyProtection="1">
      <alignment horizontal="center" vertical="center" shrinkToFit="1"/>
    </xf>
    <xf numFmtId="177" fontId="9" fillId="3" borderId="29" xfId="1" applyNumberFormat="1" applyFont="1" applyFill="1" applyBorder="1" applyAlignment="1" applyProtection="1">
      <alignment horizontal="center" vertical="center" shrinkToFit="1"/>
    </xf>
    <xf numFmtId="177" fontId="9" fillId="3" borderId="30" xfId="1" applyNumberFormat="1" applyFont="1" applyFill="1" applyBorder="1" applyAlignment="1" applyProtection="1">
      <alignment horizontal="center" vertical="center" shrinkToFit="1"/>
    </xf>
    <xf numFmtId="177" fontId="9" fillId="3" borderId="30" xfId="1" applyNumberFormat="1" applyFont="1" applyFill="1" applyBorder="1" applyAlignment="1" applyProtection="1">
      <alignment vertical="center" shrinkToFit="1"/>
    </xf>
    <xf numFmtId="177" fontId="5" fillId="3" borderId="30" xfId="0" applyNumberFormat="1" applyFont="1" applyFill="1" applyBorder="1" applyAlignment="1">
      <alignment vertical="center"/>
    </xf>
    <xf numFmtId="177" fontId="5" fillId="3" borderId="31" xfId="0" applyNumberFormat="1" applyFont="1" applyFill="1" applyBorder="1" applyAlignment="1">
      <alignment vertical="center"/>
    </xf>
    <xf numFmtId="0" fontId="9" fillId="0" borderId="32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48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20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3" fontId="9" fillId="3" borderId="29" xfId="0" applyNumberFormat="1" applyFont="1" applyFill="1" applyBorder="1" applyAlignment="1" applyProtection="1">
      <alignment horizontal="center" vertical="center"/>
    </xf>
    <xf numFmtId="3" fontId="9" fillId="3" borderId="30" xfId="0" applyNumberFormat="1" applyFont="1" applyFill="1" applyBorder="1" applyAlignment="1" applyProtection="1">
      <alignment horizontal="center" vertical="center"/>
    </xf>
    <xf numFmtId="3" fontId="9" fillId="3" borderId="31" xfId="0" applyNumberFormat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wrapText="1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9" fillId="0" borderId="23" xfId="0" applyFont="1" applyFill="1" applyBorder="1" applyAlignment="1" applyProtection="1">
      <alignment horizontal="center"/>
    </xf>
    <xf numFmtId="38" fontId="9" fillId="3" borderId="44" xfId="1" applyFont="1" applyFill="1" applyBorder="1" applyAlignment="1" applyProtection="1">
      <alignment horizontal="center" vertical="center" shrinkToFit="1"/>
      <protection locked="0"/>
    </xf>
    <xf numFmtId="38" fontId="9" fillId="3" borderId="45" xfId="1" applyFont="1" applyFill="1" applyBorder="1" applyAlignment="1" applyProtection="1">
      <alignment horizontal="center" vertical="center" shrinkToFit="1"/>
      <protection locked="0"/>
    </xf>
    <xf numFmtId="38" fontId="9" fillId="3" borderId="46" xfId="1" applyFont="1" applyFill="1" applyBorder="1" applyAlignment="1" applyProtection="1">
      <alignment horizontal="center" vertical="center" shrinkToFit="1"/>
      <protection locked="0"/>
    </xf>
    <xf numFmtId="177" fontId="9" fillId="3" borderId="44" xfId="1" applyNumberFormat="1" applyFont="1" applyFill="1" applyBorder="1" applyAlignment="1" applyProtection="1">
      <alignment horizontal="center" vertical="center" shrinkToFit="1"/>
    </xf>
    <xf numFmtId="177" fontId="9" fillId="3" borderId="45" xfId="1" applyNumberFormat="1" applyFont="1" applyFill="1" applyBorder="1" applyAlignment="1" applyProtection="1">
      <alignment horizontal="center" vertical="center" shrinkToFit="1"/>
    </xf>
    <xf numFmtId="177" fontId="9" fillId="3" borderId="45" xfId="1" applyNumberFormat="1" applyFont="1" applyFill="1" applyBorder="1" applyAlignment="1" applyProtection="1">
      <alignment vertical="center" shrinkToFit="1"/>
    </xf>
    <xf numFmtId="177" fontId="5" fillId="3" borderId="45" xfId="0" applyNumberFormat="1" applyFont="1" applyFill="1" applyBorder="1" applyAlignment="1">
      <alignment vertical="center"/>
    </xf>
    <xf numFmtId="177" fontId="5" fillId="3" borderId="46" xfId="0" applyNumberFormat="1" applyFont="1" applyFill="1" applyBorder="1" applyAlignment="1">
      <alignment vertical="center"/>
    </xf>
    <xf numFmtId="0" fontId="2" fillId="0" borderId="23" xfId="0" applyFont="1" applyFill="1" applyBorder="1" applyAlignment="1" applyProtection="1">
      <alignment horizontal="center"/>
    </xf>
    <xf numFmtId="38" fontId="9" fillId="0" borderId="0" xfId="1" applyFont="1" applyFill="1" applyBorder="1" applyAlignment="1" applyProtection="1">
      <alignment horizontal="center" vertical="center" shrinkToFit="1"/>
      <protection locked="0"/>
    </xf>
    <xf numFmtId="38" fontId="9" fillId="4" borderId="26" xfId="1" applyFont="1" applyFill="1" applyBorder="1" applyAlignment="1" applyProtection="1">
      <alignment horizontal="center" vertical="center" shrinkToFit="1"/>
      <protection locked="0"/>
    </xf>
    <xf numFmtId="38" fontId="9" fillId="4" borderId="27" xfId="1" applyFont="1" applyFill="1" applyBorder="1" applyAlignment="1" applyProtection="1">
      <alignment horizontal="center" vertical="center" shrinkToFit="1"/>
      <protection locked="0"/>
    </xf>
    <xf numFmtId="38" fontId="9" fillId="4" borderId="35" xfId="1" applyFont="1" applyFill="1" applyBorder="1" applyAlignment="1" applyProtection="1">
      <alignment horizontal="center" vertical="center" shrinkToFit="1"/>
      <protection locked="0"/>
    </xf>
    <xf numFmtId="177" fontId="9" fillId="3" borderId="39" xfId="1" applyNumberFormat="1" applyFont="1" applyFill="1" applyBorder="1" applyAlignment="1" applyProtection="1">
      <alignment horizontal="center" vertical="center" shrinkToFit="1"/>
    </xf>
    <xf numFmtId="177" fontId="9" fillId="3" borderId="40" xfId="1" applyNumberFormat="1" applyFont="1" applyFill="1" applyBorder="1" applyAlignment="1" applyProtection="1">
      <alignment horizontal="center" vertical="center" shrinkToFit="1"/>
    </xf>
    <xf numFmtId="177" fontId="9" fillId="3" borderId="40" xfId="1" applyNumberFormat="1" applyFont="1" applyFill="1" applyBorder="1" applyAlignment="1" applyProtection="1">
      <alignment vertical="center" shrinkToFit="1"/>
    </xf>
    <xf numFmtId="177" fontId="5" fillId="3" borderId="40" xfId="0" applyNumberFormat="1" applyFont="1" applyFill="1" applyBorder="1" applyAlignment="1">
      <alignment vertical="center"/>
    </xf>
    <xf numFmtId="177" fontId="5" fillId="3" borderId="41" xfId="0" applyNumberFormat="1" applyFont="1" applyFill="1" applyBorder="1" applyAlignment="1">
      <alignment vertical="center"/>
    </xf>
    <xf numFmtId="38" fontId="9" fillId="3" borderId="26" xfId="0" applyNumberFormat="1" applyFont="1" applyFill="1" applyBorder="1" applyAlignment="1" applyProtection="1">
      <alignment horizontal="center" vertical="center"/>
    </xf>
    <xf numFmtId="0" fontId="9" fillId="3" borderId="27" xfId="0" applyFont="1" applyFill="1" applyBorder="1" applyAlignment="1" applyProtection="1">
      <alignment horizontal="center" vertical="center"/>
    </xf>
    <xf numFmtId="0" fontId="9" fillId="3" borderId="35" xfId="0" applyFont="1" applyFill="1" applyBorder="1" applyAlignment="1" applyProtection="1">
      <alignment horizontal="center" vertical="center"/>
    </xf>
    <xf numFmtId="0" fontId="9" fillId="4" borderId="26" xfId="0" applyFont="1" applyFill="1" applyBorder="1" applyAlignment="1" applyProtection="1">
      <alignment horizontal="center" vertical="center" shrinkToFit="1"/>
    </xf>
    <xf numFmtId="0" fontId="9" fillId="4" borderId="27" xfId="0" applyFont="1" applyFill="1" applyBorder="1" applyAlignment="1" applyProtection="1">
      <alignment horizontal="center" vertical="center" shrinkToFit="1"/>
    </xf>
    <xf numFmtId="0" fontId="9" fillId="4" borderId="35" xfId="0" applyFont="1" applyFill="1" applyBorder="1" applyAlignment="1" applyProtection="1">
      <alignment horizontal="center" vertical="center" shrinkToFit="1"/>
    </xf>
    <xf numFmtId="38" fontId="9" fillId="3" borderId="39" xfId="0" applyNumberFormat="1" applyFont="1" applyFill="1" applyBorder="1" applyAlignment="1" applyProtection="1">
      <alignment horizontal="center" vertical="center" shrinkToFit="1"/>
    </xf>
    <xf numFmtId="38" fontId="9" fillId="3" borderId="40" xfId="0" applyNumberFormat="1" applyFont="1" applyFill="1" applyBorder="1" applyAlignment="1" applyProtection="1">
      <alignment horizontal="center" vertical="center" shrinkToFit="1"/>
    </xf>
    <xf numFmtId="38" fontId="9" fillId="3" borderId="41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16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6" fillId="0" borderId="33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left" vertical="center"/>
    </xf>
    <xf numFmtId="0" fontId="9" fillId="2" borderId="21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left"/>
    </xf>
    <xf numFmtId="0" fontId="9" fillId="2" borderId="22" xfId="0" applyFont="1" applyFill="1" applyBorder="1" applyAlignment="1" applyProtection="1">
      <alignment horizontal="center" vertical="center" textRotation="255"/>
    </xf>
    <xf numFmtId="0" fontId="9" fillId="2" borderId="47" xfId="0" applyFont="1" applyFill="1" applyBorder="1" applyAlignment="1" applyProtection="1">
      <alignment horizontal="center" vertical="center" textRotation="255"/>
    </xf>
    <xf numFmtId="0" fontId="2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176" fontId="9" fillId="3" borderId="26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27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28" xfId="0" applyNumberFormat="1" applyFont="1" applyFill="1" applyBorder="1" applyAlignment="1" applyProtection="1">
      <alignment horizontal="center" vertical="center" shrinkToFit="1"/>
      <protection locked="0"/>
    </xf>
    <xf numFmtId="3" fontId="5" fillId="4" borderId="26" xfId="0" applyNumberFormat="1" applyFont="1" applyFill="1" applyBorder="1" applyAlignment="1">
      <alignment horizontal="center" vertical="center"/>
    </xf>
    <xf numFmtId="3" fontId="5" fillId="4" borderId="27" xfId="0" applyNumberFormat="1" applyFont="1" applyFill="1" applyBorder="1" applyAlignment="1">
      <alignment horizontal="center" vertical="center"/>
    </xf>
    <xf numFmtId="3" fontId="5" fillId="4" borderId="3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 shrinkToFit="1"/>
    </xf>
    <xf numFmtId="0" fontId="9" fillId="0" borderId="38" xfId="0" applyFont="1" applyFill="1" applyBorder="1" applyAlignment="1" applyProtection="1">
      <alignment horizontal="center"/>
    </xf>
    <xf numFmtId="0" fontId="9" fillId="0" borderId="38" xfId="0" applyFont="1" applyFill="1" applyBorder="1" applyAlignment="1" applyProtection="1">
      <alignment horizontal="left" wrapText="1"/>
    </xf>
    <xf numFmtId="0" fontId="2" fillId="4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49" fontId="2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2" fillId="4" borderId="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14" fillId="0" borderId="16" xfId="0" applyFont="1" applyFill="1" applyBorder="1" applyAlignment="1" applyProtection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2" fillId="0" borderId="6" xfId="0" applyFont="1" applyFill="1" applyBorder="1" applyAlignment="1" applyProtection="1">
      <alignment horizontal="left" vertical="center"/>
      <protection locked="0"/>
    </xf>
    <xf numFmtId="49" fontId="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2" fillId="4" borderId="6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top"/>
      <protection locked="0"/>
    </xf>
    <xf numFmtId="0" fontId="2" fillId="0" borderId="11" xfId="0" applyFont="1" applyFill="1" applyBorder="1" applyAlignment="1" applyProtection="1">
      <alignment horizontal="center" vertical="top"/>
      <protection locked="0"/>
    </xf>
    <xf numFmtId="0" fontId="2" fillId="0" borderId="5" xfId="0" applyFont="1" applyFill="1" applyBorder="1" applyAlignment="1" applyProtection="1">
      <alignment horizontal="center" vertical="top"/>
      <protection locked="0"/>
    </xf>
    <xf numFmtId="0" fontId="2" fillId="0" borderId="6" xfId="0" applyFont="1" applyFill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49" fontId="2" fillId="4" borderId="0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3" borderId="16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0" xfId="2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_キャリア形成促進助成金認定申請額積算内訳書（機構案④）_01.中小能開助成金受給資格認定様式18092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28</xdr:row>
      <xdr:rowOff>123265</xdr:rowOff>
    </xdr:from>
    <xdr:to>
      <xdr:col>20</xdr:col>
      <xdr:colOff>112058</xdr:colOff>
      <xdr:row>30</xdr:row>
      <xdr:rowOff>134471</xdr:rowOff>
    </xdr:to>
    <xdr:sp macro="" textlink="">
      <xdr:nvSpPr>
        <xdr:cNvPr id="2" name="大かっこ 1"/>
        <xdr:cNvSpPr/>
      </xdr:nvSpPr>
      <xdr:spPr>
        <a:xfrm>
          <a:off x="2670922" y="8676715"/>
          <a:ext cx="2146486" cy="75415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83344</xdr:colOff>
      <xdr:row>49</xdr:row>
      <xdr:rowOff>95250</xdr:rowOff>
    </xdr:from>
    <xdr:to>
      <xdr:col>46</xdr:col>
      <xdr:colOff>142874</xdr:colOff>
      <xdr:row>99</xdr:row>
      <xdr:rowOff>119062</xdr:rowOff>
    </xdr:to>
    <xdr:sp macro="" textlink="">
      <xdr:nvSpPr>
        <xdr:cNvPr id="3" name="テキスト ボックス 2"/>
        <xdr:cNvSpPr txBox="1"/>
      </xdr:nvSpPr>
      <xdr:spPr>
        <a:xfrm>
          <a:off x="83344" y="15497175"/>
          <a:ext cx="10832305" cy="764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様式第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17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号（裏面）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lang="ja-JP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2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記入要領</a:t>
          </a:r>
          <a:r>
            <a:rPr lang="en-US" altLang="ja-JP" sz="1200" b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復帰後訓練対象労働者について</a:t>
          </a: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(1)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3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欄については、復帰後訓練対象労働者の各事項を入力してください。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(2)  4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欄について、支給申請日時点で復帰後訓練対象労働者を雇用している場合は✔してください。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ja-JP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職業訓練の実施について</a:t>
          </a: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(1)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～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4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欄については、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届け出た復帰後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訓練計画の内容を転記してください。</a:t>
          </a:r>
        </a:p>
        <a:p>
          <a:r>
            <a:rPr lang="en-US" altLang="ja-JP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(2)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欄については、実際に実施した訓練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の開始日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と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終了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日を記入してください。</a:t>
          </a: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(3)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欄は、実際に訓練を受講した総訓練時間数の内訳を記入してください。なお、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受講した総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訓練時間数は、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Off-JT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実施状況報告書（様式第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18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号）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 ４欄の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Off-JT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総訓練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受講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時間数とそれぞれ合致させてください。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(4)  7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欄は、実際に訓練を受講した総訓練時間数（所定労働時間内）の内訳を記入してください。なお、受講した総訓練時間数（所定労働時間内）は、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Off-JT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実施状況報告書（様式第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18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号）５欄の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Off-JT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の総訓練受講時間数（所定労働時間内）とそれぞれ合致させてください。</a:t>
          </a:r>
          <a:endParaRPr lang="ja-JP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(5)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欄では、訓練に係る支給申請額を算定します。①から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④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の計算は次のように行います。</a:t>
          </a:r>
        </a:p>
        <a:p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①欄　賃金助成・・・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人あたりの時間単価は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円です。なお、時間数は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600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時間を限度とします。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ただし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、以下の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または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に該当する場合は、訓練時間数には含めません。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　 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e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ラーニング又は通信制により実施された事業所外訓練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        b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復帰後訓練対象労働者の所定労働時間外において実施された訓練（所定休日を予め振り替えて実施した場合を除く）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②欄　経費助成（事業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内訓練）・・・事業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内訓練で支給対象となる経費は、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外部講師の謝金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・手当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施設・設備の借上げ費、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教材費・教科書代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です。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b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c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を合計した額を総受講者数の値で除して支給見込額を算出します。なお、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a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外部講師の謝金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・手当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は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、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１時間当たり３万円を限度と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します。</a:t>
          </a: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③欄　経費助成（事業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外訓練）・・・事業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外訓練で支給対象となる経費は、訓練の受講に際して必要となる入学料、受講料及び教科書代等です。</a:t>
          </a: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 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④欄　経費助成の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合計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額・・・②欄と③欄の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合計額です。ただし、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経費助成の支給限度額は、対象者１人あたりにつき３０万円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です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　　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②欄と③欄の合計額が３０万円以上の場合は</a:t>
          </a:r>
          <a:r>
            <a:rPr lang="ja-JP" altLang="en-US" sz="1100" baseline="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３０万円となります。</a:t>
          </a:r>
          <a:endParaRPr lang="ja-JP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 (6)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9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欄の支給申請額は、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8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欄で算出した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Off-JT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の賃金助成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及び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経費助成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対する助成の合計額です。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lang="ja-JP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en-US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 【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提出にあたっての注意事項</a:t>
          </a:r>
          <a:r>
            <a:rPr lang="en-US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この様式は、産業雇用安定助成金（雇用維持支援コース）（復帰後訓練助成）の復帰後訓練対象労働者ごとの支給申請額を算出するものです。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支給申請書（復帰後訓練助成）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(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様式第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16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号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)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に添えて提出してください。</a:t>
          </a: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この様式は、復帰後訓練対象労働者ごとに作成してください。</a:t>
          </a:r>
        </a:p>
        <a:p>
          <a:endParaRPr lang="ja-JP" altLang="ja-JP" sz="1100">
            <a:solidFill>
              <a:schemeClr val="dk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47"/>
  <sheetViews>
    <sheetView showGridLines="0" tabSelected="1" view="pageBreakPreview" zoomScaleNormal="100" zoomScaleSheetLayoutView="100" zoomScalePageLayoutView="90" workbookViewId="0">
      <selection activeCell="A2" sqref="A2:AT2"/>
    </sheetView>
  </sheetViews>
  <sheetFormatPr defaultColWidth="2.625" defaultRowHeight="12" customHeight="1"/>
  <cols>
    <col min="1" max="1" width="3.875" style="123" bestFit="1" customWidth="1"/>
    <col min="2" max="17" width="3" style="2" customWidth="1"/>
    <col min="18" max="18" width="3.875" style="2" customWidth="1"/>
    <col min="19" max="23" width="3" style="2" customWidth="1"/>
    <col min="24" max="24" width="4" style="2" customWidth="1"/>
    <col min="25" max="43" width="3" style="2" customWidth="1"/>
    <col min="44" max="44" width="3.625" style="2" customWidth="1"/>
    <col min="45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8" ht="17.25" customHeight="1">
      <c r="A1" s="291" t="s">
        <v>78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1"/>
      <c r="AM1" s="291"/>
      <c r="AN1" s="291"/>
      <c r="AO1" s="291"/>
      <c r="AP1" s="291"/>
      <c r="AQ1" s="291"/>
      <c r="AR1" s="291"/>
      <c r="AS1" s="291"/>
      <c r="AT1" s="291"/>
      <c r="AU1" s="1"/>
    </row>
    <row r="2" spans="1:48" s="3" customFormat="1" ht="21">
      <c r="A2" s="300" t="s">
        <v>77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1"/>
    </row>
    <row r="3" spans="1:48" s="3" customFormat="1" ht="18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5" t="s">
        <v>0</v>
      </c>
      <c r="AL3" s="292"/>
      <c r="AM3" s="292"/>
      <c r="AN3" s="293" t="s">
        <v>1</v>
      </c>
      <c r="AO3" s="293"/>
      <c r="AP3" s="292"/>
      <c r="AQ3" s="292"/>
      <c r="AR3" s="293" t="s">
        <v>2</v>
      </c>
      <c r="AS3" s="293"/>
      <c r="AT3" s="6" t="s">
        <v>3</v>
      </c>
      <c r="AU3" s="1"/>
    </row>
    <row r="4" spans="1:48" s="3" customFormat="1" ht="18.75">
      <c r="A4" s="7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  <c r="AL4" s="8"/>
      <c r="AM4" s="8"/>
      <c r="AN4" s="8"/>
      <c r="AO4" s="8"/>
      <c r="AP4" s="8"/>
      <c r="AQ4" s="8"/>
      <c r="AR4" s="8"/>
      <c r="AS4" s="8"/>
      <c r="AT4" s="8"/>
      <c r="AU4" s="1"/>
    </row>
    <row r="5" spans="1:48" s="11" customFormat="1" ht="20.100000000000001" customHeight="1">
      <c r="A5" s="9">
        <v>1</v>
      </c>
      <c r="B5" s="268" t="s">
        <v>5</v>
      </c>
      <c r="C5" s="268"/>
      <c r="D5" s="268"/>
      <c r="E5" s="268"/>
      <c r="F5" s="268"/>
      <c r="G5" s="270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10">
        <v>2</v>
      </c>
      <c r="U5" s="274" t="s">
        <v>6</v>
      </c>
      <c r="V5" s="274"/>
      <c r="W5" s="274"/>
      <c r="X5" s="274"/>
      <c r="Y5" s="275"/>
      <c r="Z5" s="278"/>
      <c r="AA5" s="279"/>
      <c r="AB5" s="279"/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80"/>
      <c r="AU5" s="1"/>
    </row>
    <row r="6" spans="1:48" s="11" customFormat="1" ht="20.100000000000001" customHeight="1">
      <c r="A6" s="12"/>
      <c r="B6" s="269"/>
      <c r="C6" s="269"/>
      <c r="D6" s="269"/>
      <c r="E6" s="269"/>
      <c r="F6" s="269"/>
      <c r="G6" s="272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13"/>
      <c r="U6" s="276"/>
      <c r="V6" s="276"/>
      <c r="W6" s="276"/>
      <c r="X6" s="276"/>
      <c r="Y6" s="277"/>
      <c r="Z6" s="281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2"/>
      <c r="AQ6" s="282"/>
      <c r="AR6" s="282"/>
      <c r="AS6" s="283"/>
      <c r="AT6" s="284"/>
      <c r="AU6" s="1"/>
    </row>
    <row r="7" spans="1:48" s="11" customFormat="1" ht="20.100000000000001" customHeight="1">
      <c r="A7" s="9">
        <v>3</v>
      </c>
      <c r="B7" s="285" t="s">
        <v>7</v>
      </c>
      <c r="C7" s="285"/>
      <c r="D7" s="285"/>
      <c r="E7" s="285"/>
      <c r="F7" s="286"/>
      <c r="G7" s="270"/>
      <c r="H7" s="271"/>
      <c r="I7" s="271"/>
      <c r="J7" s="271"/>
      <c r="K7" s="289" t="s">
        <v>8</v>
      </c>
      <c r="L7" s="271"/>
      <c r="M7" s="271"/>
      <c r="N7" s="289" t="s">
        <v>9</v>
      </c>
      <c r="O7" s="271"/>
      <c r="P7" s="271"/>
      <c r="Q7" s="289" t="s">
        <v>10</v>
      </c>
      <c r="R7" s="289"/>
      <c r="S7" s="294"/>
      <c r="T7" s="14">
        <v>4</v>
      </c>
      <c r="U7" s="296" t="s">
        <v>11</v>
      </c>
      <c r="V7" s="296"/>
      <c r="W7" s="296"/>
      <c r="X7" s="296"/>
      <c r="Y7" s="296"/>
      <c r="Z7" s="296"/>
      <c r="AA7" s="296"/>
      <c r="AB7" s="296"/>
      <c r="AC7" s="296"/>
      <c r="AD7" s="296"/>
      <c r="AE7" s="296"/>
      <c r="AF7" s="296"/>
      <c r="AG7" s="296"/>
      <c r="AH7" s="296"/>
      <c r="AI7" s="296"/>
      <c r="AJ7" s="296"/>
      <c r="AK7" s="296"/>
      <c r="AL7" s="296"/>
      <c r="AM7" s="296"/>
      <c r="AN7" s="296"/>
      <c r="AO7" s="296"/>
      <c r="AP7" s="296"/>
      <c r="AQ7" s="296"/>
      <c r="AR7" s="296"/>
      <c r="AS7" s="270"/>
      <c r="AT7" s="298"/>
      <c r="AU7" s="15"/>
      <c r="AV7" s="267"/>
    </row>
    <row r="8" spans="1:48" s="11" customFormat="1" ht="20.100000000000001" customHeight="1">
      <c r="A8" s="12"/>
      <c r="B8" s="287"/>
      <c r="C8" s="287"/>
      <c r="D8" s="287"/>
      <c r="E8" s="287"/>
      <c r="F8" s="288"/>
      <c r="G8" s="272"/>
      <c r="H8" s="273"/>
      <c r="I8" s="273"/>
      <c r="J8" s="273"/>
      <c r="K8" s="290"/>
      <c r="L8" s="273"/>
      <c r="M8" s="273"/>
      <c r="N8" s="290"/>
      <c r="O8" s="273"/>
      <c r="P8" s="273"/>
      <c r="Q8" s="290"/>
      <c r="R8" s="290"/>
      <c r="S8" s="295"/>
      <c r="T8" s="16"/>
      <c r="U8" s="297"/>
      <c r="V8" s="297"/>
      <c r="W8" s="297"/>
      <c r="X8" s="297"/>
      <c r="Y8" s="297"/>
      <c r="Z8" s="297"/>
      <c r="AA8" s="297"/>
      <c r="AB8" s="297"/>
      <c r="AC8" s="297"/>
      <c r="AD8" s="297"/>
      <c r="AE8" s="297"/>
      <c r="AF8" s="297"/>
      <c r="AG8" s="297"/>
      <c r="AH8" s="297"/>
      <c r="AI8" s="297"/>
      <c r="AJ8" s="297"/>
      <c r="AK8" s="297"/>
      <c r="AL8" s="297"/>
      <c r="AM8" s="297"/>
      <c r="AN8" s="297"/>
      <c r="AO8" s="297"/>
      <c r="AP8" s="297"/>
      <c r="AQ8" s="297"/>
      <c r="AR8" s="297"/>
      <c r="AS8" s="272"/>
      <c r="AT8" s="299"/>
      <c r="AU8" s="15"/>
      <c r="AV8" s="267"/>
    </row>
    <row r="9" spans="1:48" s="11" customFormat="1" ht="33.75" customHeight="1">
      <c r="A9" s="17" t="s">
        <v>12</v>
      </c>
      <c r="B9" s="18"/>
      <c r="C9" s="18"/>
      <c r="D9" s="19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19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2"/>
      <c r="AO9" s="22"/>
      <c r="AP9" s="22"/>
      <c r="AQ9" s="22"/>
      <c r="AR9" s="22"/>
      <c r="AS9" s="23"/>
      <c r="AT9" s="23"/>
      <c r="AU9" s="1"/>
    </row>
    <row r="10" spans="1:48" ht="19.5" customHeight="1">
      <c r="A10" s="9">
        <v>1</v>
      </c>
      <c r="B10" s="243" t="s">
        <v>13</v>
      </c>
      <c r="C10" s="243"/>
      <c r="D10" s="243"/>
      <c r="E10" s="243"/>
      <c r="F10" s="243"/>
      <c r="G10" s="243"/>
      <c r="H10" s="244"/>
      <c r="I10" s="247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9"/>
      <c r="AU10" s="1"/>
    </row>
    <row r="11" spans="1:48" ht="20.100000000000001" customHeight="1">
      <c r="A11" s="12"/>
      <c r="B11" s="245"/>
      <c r="C11" s="245"/>
      <c r="D11" s="245"/>
      <c r="E11" s="245"/>
      <c r="F11" s="245"/>
      <c r="G11" s="245"/>
      <c r="H11" s="246"/>
      <c r="I11" s="250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2"/>
      <c r="AU11" s="1"/>
    </row>
    <row r="12" spans="1:48" ht="27.75" customHeight="1">
      <c r="A12" s="24">
        <v>2</v>
      </c>
      <c r="B12" s="253" t="s">
        <v>14</v>
      </c>
      <c r="C12" s="253"/>
      <c r="D12" s="253"/>
      <c r="E12" s="253"/>
      <c r="F12" s="253"/>
      <c r="G12" s="254"/>
      <c r="H12" s="25" t="s">
        <v>15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124"/>
      <c r="Y12" s="27" t="s">
        <v>16</v>
      </c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AR12" s="124"/>
      <c r="AS12" s="257"/>
      <c r="AT12" s="258"/>
      <c r="AU12" s="1"/>
    </row>
    <row r="13" spans="1:48" ht="27.75" customHeight="1">
      <c r="A13" s="29"/>
      <c r="B13" s="255"/>
      <c r="C13" s="255"/>
      <c r="D13" s="255"/>
      <c r="E13" s="255"/>
      <c r="F13" s="255"/>
      <c r="G13" s="256"/>
      <c r="H13" s="27" t="s">
        <v>17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125"/>
      <c r="Y13" s="28" t="s">
        <v>18</v>
      </c>
      <c r="Z13" s="30"/>
      <c r="AA13" s="28"/>
      <c r="AB13" s="28"/>
      <c r="AC13" s="28"/>
      <c r="AD13" s="31"/>
      <c r="AE13" s="31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124"/>
      <c r="AS13" s="259"/>
      <c r="AT13" s="260"/>
      <c r="AU13" s="1"/>
    </row>
    <row r="14" spans="1:48" ht="30.75" customHeight="1">
      <c r="A14" s="9">
        <v>3</v>
      </c>
      <c r="B14" s="228" t="s">
        <v>19</v>
      </c>
      <c r="C14" s="228"/>
      <c r="D14" s="228"/>
      <c r="E14" s="228"/>
      <c r="F14" s="228"/>
      <c r="G14" s="228"/>
      <c r="H14" s="261"/>
      <c r="I14" s="238" t="s">
        <v>20</v>
      </c>
      <c r="J14" s="239"/>
      <c r="K14" s="240"/>
      <c r="L14" s="236"/>
      <c r="M14" s="237"/>
      <c r="N14" s="237"/>
      <c r="O14" s="237"/>
      <c r="P14" s="32" t="s">
        <v>8</v>
      </c>
      <c r="Q14" s="237"/>
      <c r="R14" s="237"/>
      <c r="S14" s="32" t="s">
        <v>21</v>
      </c>
      <c r="T14" s="237"/>
      <c r="U14" s="237"/>
      <c r="V14" s="32" t="s">
        <v>10</v>
      </c>
      <c r="W14" s="33"/>
      <c r="X14" s="34">
        <v>4</v>
      </c>
      <c r="Y14" s="223" t="s">
        <v>22</v>
      </c>
      <c r="Z14" s="223"/>
      <c r="AA14" s="223"/>
      <c r="AB14" s="223"/>
      <c r="AC14" s="223"/>
      <c r="AD14" s="223"/>
      <c r="AE14" s="223"/>
      <c r="AF14" s="225"/>
      <c r="AG14" s="233" t="s">
        <v>23</v>
      </c>
      <c r="AH14" s="216"/>
      <c r="AI14" s="216"/>
      <c r="AJ14" s="216"/>
      <c r="AK14" s="214"/>
      <c r="AL14" s="214"/>
      <c r="AM14" s="214"/>
      <c r="AN14" s="215" t="s">
        <v>24</v>
      </c>
      <c r="AO14" s="215"/>
      <c r="AP14" s="214"/>
      <c r="AQ14" s="214"/>
      <c r="AR14" s="214"/>
      <c r="AS14" s="216" t="s">
        <v>25</v>
      </c>
      <c r="AT14" s="217"/>
      <c r="AU14" s="1"/>
    </row>
    <row r="15" spans="1:48" ht="30.75" customHeight="1">
      <c r="A15" s="35"/>
      <c r="B15" s="262"/>
      <c r="C15" s="262"/>
      <c r="D15" s="262"/>
      <c r="E15" s="262"/>
      <c r="F15" s="262"/>
      <c r="G15" s="262"/>
      <c r="H15" s="263"/>
      <c r="I15" s="234" t="s">
        <v>26</v>
      </c>
      <c r="J15" s="194"/>
      <c r="K15" s="235"/>
      <c r="L15" s="236"/>
      <c r="M15" s="237"/>
      <c r="N15" s="237"/>
      <c r="O15" s="237"/>
      <c r="P15" s="20" t="s">
        <v>8</v>
      </c>
      <c r="Q15" s="264"/>
      <c r="R15" s="264"/>
      <c r="S15" s="20" t="s">
        <v>21</v>
      </c>
      <c r="T15" s="264"/>
      <c r="U15" s="264"/>
      <c r="V15" s="20" t="s">
        <v>10</v>
      </c>
      <c r="W15" s="36"/>
      <c r="X15" s="20"/>
      <c r="Y15" s="226"/>
      <c r="Z15" s="226"/>
      <c r="AA15" s="226"/>
      <c r="AB15" s="226"/>
      <c r="AC15" s="226"/>
      <c r="AD15" s="226"/>
      <c r="AE15" s="226"/>
      <c r="AF15" s="227"/>
      <c r="AG15" s="37"/>
      <c r="AH15" s="265" t="s">
        <v>27</v>
      </c>
      <c r="AI15" s="265"/>
      <c r="AJ15" s="265"/>
      <c r="AK15" s="265"/>
      <c r="AL15" s="266" t="str">
        <f>IF(AK14="","",AK14+ROUND(AP14/60,2))</f>
        <v/>
      </c>
      <c r="AM15" s="266"/>
      <c r="AN15" s="210" t="s">
        <v>28</v>
      </c>
      <c r="AO15" s="210"/>
      <c r="AP15" s="241" t="s">
        <v>29</v>
      </c>
      <c r="AQ15" s="241"/>
      <c r="AR15" s="241"/>
      <c r="AS15" s="241"/>
      <c r="AT15" s="242"/>
      <c r="AU15" s="1"/>
    </row>
    <row r="16" spans="1:48" ht="30.75" customHeight="1">
      <c r="A16" s="9">
        <v>5</v>
      </c>
      <c r="B16" s="228" t="s">
        <v>30</v>
      </c>
      <c r="C16" s="229"/>
      <c r="D16" s="229"/>
      <c r="E16" s="229"/>
      <c r="F16" s="229"/>
      <c r="G16" s="229"/>
      <c r="H16" s="230"/>
      <c r="I16" s="238" t="s">
        <v>20</v>
      </c>
      <c r="J16" s="239"/>
      <c r="K16" s="240"/>
      <c r="L16" s="236"/>
      <c r="M16" s="237"/>
      <c r="N16" s="237"/>
      <c r="O16" s="237"/>
      <c r="P16" s="32" t="s">
        <v>8</v>
      </c>
      <c r="Q16" s="237"/>
      <c r="R16" s="237"/>
      <c r="S16" s="32" t="s">
        <v>21</v>
      </c>
      <c r="T16" s="237"/>
      <c r="U16" s="237"/>
      <c r="V16" s="32" t="s">
        <v>10</v>
      </c>
      <c r="W16" s="33"/>
      <c r="X16" s="38">
        <v>6</v>
      </c>
      <c r="Y16" s="223" t="s">
        <v>31</v>
      </c>
      <c r="Z16" s="223"/>
      <c r="AA16" s="223"/>
      <c r="AB16" s="223"/>
      <c r="AC16" s="223"/>
      <c r="AD16" s="223"/>
      <c r="AE16" s="223"/>
      <c r="AF16" s="225"/>
      <c r="AG16" s="233" t="s">
        <v>23</v>
      </c>
      <c r="AH16" s="216"/>
      <c r="AI16" s="216"/>
      <c r="AJ16" s="216"/>
      <c r="AK16" s="214"/>
      <c r="AL16" s="214"/>
      <c r="AM16" s="214"/>
      <c r="AN16" s="215" t="s">
        <v>24</v>
      </c>
      <c r="AO16" s="215"/>
      <c r="AP16" s="214"/>
      <c r="AQ16" s="214"/>
      <c r="AR16" s="214"/>
      <c r="AS16" s="216" t="s">
        <v>25</v>
      </c>
      <c r="AT16" s="217"/>
      <c r="AU16" s="1"/>
    </row>
    <row r="17" spans="1:49" ht="30.75" customHeight="1">
      <c r="A17" s="12"/>
      <c r="B17" s="231"/>
      <c r="C17" s="231"/>
      <c r="D17" s="231"/>
      <c r="E17" s="231"/>
      <c r="F17" s="231"/>
      <c r="G17" s="231"/>
      <c r="H17" s="232"/>
      <c r="I17" s="234" t="s">
        <v>26</v>
      </c>
      <c r="J17" s="194"/>
      <c r="K17" s="235"/>
      <c r="L17" s="236"/>
      <c r="M17" s="237"/>
      <c r="N17" s="237"/>
      <c r="O17" s="237"/>
      <c r="P17" s="32" t="s">
        <v>8</v>
      </c>
      <c r="Q17" s="237"/>
      <c r="R17" s="237"/>
      <c r="S17" s="32" t="s">
        <v>21</v>
      </c>
      <c r="T17" s="237"/>
      <c r="U17" s="237"/>
      <c r="V17" s="32" t="s">
        <v>10</v>
      </c>
      <c r="W17" s="33"/>
      <c r="X17" s="39"/>
      <c r="Y17" s="226"/>
      <c r="Z17" s="226"/>
      <c r="AA17" s="226"/>
      <c r="AB17" s="226"/>
      <c r="AC17" s="226"/>
      <c r="AD17" s="226"/>
      <c r="AE17" s="226"/>
      <c r="AF17" s="227"/>
      <c r="AG17" s="40"/>
      <c r="AH17" s="222" t="s">
        <v>27</v>
      </c>
      <c r="AI17" s="222"/>
      <c r="AJ17" s="222"/>
      <c r="AK17" s="222"/>
      <c r="AL17" s="193" t="str">
        <f>IF(AK16="","",AK16+ROUND(AP16/60,2))</f>
        <v/>
      </c>
      <c r="AM17" s="193"/>
      <c r="AN17" s="194" t="s">
        <v>28</v>
      </c>
      <c r="AO17" s="194"/>
      <c r="AP17" s="195" t="s">
        <v>29</v>
      </c>
      <c r="AQ17" s="195"/>
      <c r="AR17" s="195"/>
      <c r="AS17" s="195"/>
      <c r="AT17" s="196"/>
      <c r="AU17" s="1"/>
    </row>
    <row r="18" spans="1:49" ht="30.75" customHeight="1">
      <c r="A18" s="41"/>
      <c r="B18" s="223"/>
      <c r="C18" s="223"/>
      <c r="D18" s="223"/>
      <c r="E18" s="223"/>
      <c r="F18" s="223"/>
      <c r="G18" s="223"/>
      <c r="H18" s="223"/>
      <c r="I18" s="42"/>
      <c r="J18" s="216"/>
      <c r="K18" s="216"/>
      <c r="L18" s="216"/>
      <c r="M18" s="216"/>
      <c r="N18" s="215"/>
      <c r="O18" s="215"/>
      <c r="P18" s="215"/>
      <c r="Q18" s="215"/>
      <c r="R18" s="215"/>
      <c r="S18" s="215"/>
      <c r="T18" s="215"/>
      <c r="U18" s="215"/>
      <c r="V18" s="216"/>
      <c r="W18" s="217"/>
      <c r="X18" s="38">
        <v>7</v>
      </c>
      <c r="Y18" s="223" t="s">
        <v>32</v>
      </c>
      <c r="Z18" s="223"/>
      <c r="AA18" s="223"/>
      <c r="AB18" s="223"/>
      <c r="AC18" s="223"/>
      <c r="AD18" s="223"/>
      <c r="AE18" s="223"/>
      <c r="AF18" s="225"/>
      <c r="AG18" s="216" t="s">
        <v>23</v>
      </c>
      <c r="AH18" s="216"/>
      <c r="AI18" s="216"/>
      <c r="AJ18" s="216"/>
      <c r="AK18" s="214"/>
      <c r="AL18" s="214"/>
      <c r="AM18" s="214"/>
      <c r="AN18" s="215" t="s">
        <v>24</v>
      </c>
      <c r="AO18" s="215"/>
      <c r="AP18" s="214"/>
      <c r="AQ18" s="214"/>
      <c r="AR18" s="214"/>
      <c r="AS18" s="216" t="s">
        <v>25</v>
      </c>
      <c r="AT18" s="217"/>
      <c r="AU18" s="1"/>
    </row>
    <row r="19" spans="1:49" ht="30.75" customHeight="1">
      <c r="A19" s="43"/>
      <c r="B19" s="224"/>
      <c r="C19" s="224"/>
      <c r="D19" s="224"/>
      <c r="E19" s="224"/>
      <c r="F19" s="224"/>
      <c r="G19" s="224"/>
      <c r="H19" s="224"/>
      <c r="I19" s="44"/>
      <c r="J19" s="45"/>
      <c r="K19" s="218"/>
      <c r="L19" s="218"/>
      <c r="M19" s="218"/>
      <c r="N19" s="218"/>
      <c r="O19" s="218"/>
      <c r="P19" s="218"/>
      <c r="Q19" s="219"/>
      <c r="R19" s="219"/>
      <c r="S19" s="220"/>
      <c r="T19" s="220"/>
      <c r="U19" s="220"/>
      <c r="V19" s="220"/>
      <c r="W19" s="221"/>
      <c r="X19" s="39"/>
      <c r="Y19" s="226"/>
      <c r="Z19" s="226"/>
      <c r="AA19" s="226"/>
      <c r="AB19" s="226"/>
      <c r="AC19" s="226"/>
      <c r="AD19" s="226"/>
      <c r="AE19" s="226"/>
      <c r="AF19" s="227"/>
      <c r="AG19" s="46"/>
      <c r="AH19" s="222" t="s">
        <v>27</v>
      </c>
      <c r="AI19" s="222"/>
      <c r="AJ19" s="222"/>
      <c r="AK19" s="222"/>
      <c r="AL19" s="193" t="str">
        <f>IF(AK18="","",AK18+ROUND(AP18/60,2))</f>
        <v/>
      </c>
      <c r="AM19" s="193"/>
      <c r="AN19" s="194" t="s">
        <v>28</v>
      </c>
      <c r="AO19" s="194"/>
      <c r="AP19" s="195" t="s">
        <v>29</v>
      </c>
      <c r="AQ19" s="195"/>
      <c r="AR19" s="195"/>
      <c r="AS19" s="195"/>
      <c r="AT19" s="196"/>
      <c r="AU19" s="1"/>
    </row>
    <row r="20" spans="1:49" ht="30.75" customHeight="1">
      <c r="A20" s="197"/>
      <c r="B20" s="197"/>
      <c r="C20" s="197"/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"/>
    </row>
    <row r="21" spans="1:49" ht="36.75" customHeight="1">
      <c r="A21" s="47">
        <v>8</v>
      </c>
      <c r="B21" s="48" t="s">
        <v>33</v>
      </c>
      <c r="C21" s="49" t="s">
        <v>34</v>
      </c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50"/>
      <c r="AU21" s="1"/>
    </row>
    <row r="22" spans="1:49" ht="18.75">
      <c r="A22" s="198" t="s">
        <v>35</v>
      </c>
      <c r="B22" s="51"/>
      <c r="C22" s="200" t="s">
        <v>36</v>
      </c>
      <c r="D22" s="200"/>
      <c r="E22" s="200"/>
      <c r="F22" s="200"/>
      <c r="G22" s="200"/>
      <c r="H22" s="200"/>
      <c r="I22" s="51"/>
      <c r="J22" s="51"/>
      <c r="K22" s="51"/>
      <c r="L22" s="51"/>
      <c r="M22" s="51"/>
      <c r="N22" s="51"/>
      <c r="O22" s="51"/>
      <c r="P22" s="51"/>
      <c r="Q22" s="201" t="s">
        <v>37</v>
      </c>
      <c r="R22" s="201"/>
      <c r="S22" s="201"/>
      <c r="T22" s="201"/>
      <c r="U22" s="201"/>
      <c r="V22" s="201"/>
      <c r="W22" s="52"/>
      <c r="X22" s="53"/>
      <c r="Y22" s="53"/>
      <c r="Z22" s="53"/>
      <c r="AA22" s="53"/>
      <c r="AB22" s="53"/>
      <c r="AC22" s="162"/>
      <c r="AD22" s="162"/>
      <c r="AE22" s="162"/>
      <c r="AF22" s="162"/>
      <c r="AG22" s="162"/>
      <c r="AH22" s="162"/>
      <c r="AI22" s="162"/>
      <c r="AJ22" s="162"/>
      <c r="AK22" s="162"/>
      <c r="AL22" s="54"/>
      <c r="AM22" s="54"/>
      <c r="AN22" s="54"/>
      <c r="AO22" s="54"/>
      <c r="AP22" s="54"/>
      <c r="AQ22" s="54"/>
      <c r="AR22" s="54"/>
      <c r="AS22" s="52"/>
      <c r="AT22" s="55"/>
      <c r="AU22" s="1"/>
    </row>
    <row r="23" spans="1:49" ht="29.25" customHeight="1" thickBot="1">
      <c r="A23" s="198"/>
      <c r="B23" s="51"/>
      <c r="D23" s="56"/>
      <c r="E23" s="56"/>
      <c r="F23" s="56"/>
      <c r="G23" s="56"/>
      <c r="H23" s="56"/>
      <c r="I23" s="56"/>
      <c r="J23" s="51"/>
      <c r="K23" s="51"/>
      <c r="L23" s="51"/>
      <c r="M23" s="51"/>
      <c r="N23" s="51"/>
      <c r="O23" s="57"/>
      <c r="P23" s="57"/>
      <c r="Q23" s="201"/>
      <c r="R23" s="201"/>
      <c r="S23" s="201"/>
      <c r="T23" s="201"/>
      <c r="U23" s="201"/>
      <c r="V23" s="201"/>
      <c r="W23" s="51"/>
      <c r="X23" s="52"/>
      <c r="Y23" s="53"/>
      <c r="Z23" s="54"/>
      <c r="AA23" s="54"/>
      <c r="AB23" s="54"/>
      <c r="AC23" s="202"/>
      <c r="AD23" s="202"/>
      <c r="AE23" s="202"/>
      <c r="AF23" s="202"/>
      <c r="AG23" s="202"/>
      <c r="AH23" s="202"/>
      <c r="AI23" s="202"/>
      <c r="AJ23" s="202"/>
      <c r="AK23" s="202"/>
      <c r="AL23" s="54"/>
      <c r="AM23" s="54"/>
      <c r="AN23" s="54"/>
      <c r="AO23" s="54"/>
      <c r="AP23" s="54"/>
      <c r="AQ23" s="54"/>
      <c r="AR23" s="54"/>
      <c r="AS23" s="54"/>
      <c r="AT23" s="58"/>
      <c r="AU23" s="53"/>
      <c r="AV23" s="1"/>
    </row>
    <row r="24" spans="1:49" ht="29.1" customHeight="1" thickBot="1">
      <c r="A24" s="198"/>
      <c r="B24" s="53"/>
      <c r="E24" s="203">
        <v>900</v>
      </c>
      <c r="F24" s="203"/>
      <c r="G24" s="203"/>
      <c r="H24" s="203"/>
      <c r="I24" s="203"/>
      <c r="J24" s="203"/>
      <c r="K24" s="53" t="s">
        <v>38</v>
      </c>
      <c r="L24" s="59"/>
      <c r="M24" s="59"/>
      <c r="N24" s="60" t="s">
        <v>39</v>
      </c>
      <c r="O24" s="53"/>
      <c r="P24" s="60"/>
      <c r="Q24" s="61"/>
      <c r="R24" s="204" t="str">
        <f>AL19</f>
        <v/>
      </c>
      <c r="S24" s="205"/>
      <c r="T24" s="205"/>
      <c r="U24" s="205"/>
      <c r="V24" s="205"/>
      <c r="W24" s="206"/>
      <c r="X24" s="62" t="s">
        <v>40</v>
      </c>
      <c r="Y24" s="54"/>
      <c r="Z24" s="54"/>
      <c r="AA24" s="54" t="s">
        <v>41</v>
      </c>
      <c r="AB24" s="63"/>
      <c r="AC24" s="128" t="str">
        <f>IF(R24="","",ROUNDDOWN(E24*R24,0))</f>
        <v/>
      </c>
      <c r="AD24" s="129"/>
      <c r="AE24" s="129"/>
      <c r="AF24" s="129"/>
      <c r="AG24" s="130"/>
      <c r="AH24" s="131"/>
      <c r="AI24" s="131"/>
      <c r="AJ24" s="131"/>
      <c r="AK24" s="132"/>
      <c r="AL24" s="133" t="s">
        <v>38</v>
      </c>
      <c r="AM24" s="134"/>
      <c r="AN24" s="186" t="s">
        <v>42</v>
      </c>
      <c r="AO24" s="186"/>
      <c r="AP24" s="64"/>
      <c r="AQ24" s="64"/>
      <c r="AR24" s="134"/>
      <c r="AS24" s="134"/>
      <c r="AT24" s="65"/>
      <c r="AU24" s="66"/>
      <c r="AV24" s="53"/>
      <c r="AW24" s="1"/>
    </row>
    <row r="25" spans="1:49" ht="20.100000000000001" customHeight="1">
      <c r="A25" s="198"/>
      <c r="B25" s="54"/>
      <c r="C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62"/>
      <c r="Q25" s="67"/>
      <c r="R25" s="67" t="s">
        <v>43</v>
      </c>
      <c r="S25" s="68"/>
      <c r="T25" s="68"/>
      <c r="U25" s="68"/>
      <c r="V25" s="68"/>
      <c r="W25" s="69"/>
      <c r="X25" s="69"/>
      <c r="AC25" s="190" t="s">
        <v>44</v>
      </c>
      <c r="AD25" s="190"/>
      <c r="AE25" s="190"/>
      <c r="AF25" s="190"/>
      <c r="AG25" s="190"/>
      <c r="AH25" s="190"/>
      <c r="AI25" s="190"/>
      <c r="AJ25" s="190"/>
      <c r="AK25" s="190"/>
      <c r="AL25" s="53"/>
      <c r="AM25" s="53"/>
      <c r="AN25" s="53"/>
      <c r="AO25" s="53"/>
      <c r="AP25" s="53"/>
      <c r="AQ25" s="53"/>
      <c r="AR25" s="53"/>
      <c r="AS25" s="53"/>
      <c r="AT25" s="55"/>
      <c r="AU25" s="53"/>
      <c r="AV25" s="53"/>
      <c r="AW25" s="1"/>
    </row>
    <row r="26" spans="1:49" ht="20.100000000000001" customHeight="1">
      <c r="A26" s="198"/>
      <c r="B26" s="54"/>
      <c r="C26" s="7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4"/>
      <c r="AI26" s="53"/>
      <c r="AJ26" s="53"/>
      <c r="AK26" s="71"/>
      <c r="AL26" s="71"/>
      <c r="AM26" s="54"/>
      <c r="AN26" s="54"/>
      <c r="AO26" s="53"/>
      <c r="AP26" s="53"/>
      <c r="AQ26" s="53"/>
      <c r="AR26" s="53"/>
      <c r="AS26" s="53"/>
      <c r="AT26" s="55"/>
      <c r="AU26" s="53"/>
      <c r="AV26" s="53"/>
      <c r="AW26" s="1"/>
    </row>
    <row r="27" spans="1:49" ht="9.9499999999999993" customHeight="1">
      <c r="A27" s="198"/>
      <c r="B27" s="54"/>
      <c r="C27" s="70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4"/>
      <c r="AI27" s="53"/>
      <c r="AJ27" s="53"/>
      <c r="AK27" s="71"/>
      <c r="AL27" s="71"/>
      <c r="AM27" s="54"/>
      <c r="AN27" s="54"/>
      <c r="AO27" s="53"/>
      <c r="AP27" s="53"/>
      <c r="AQ27" s="53"/>
      <c r="AR27" s="53"/>
      <c r="AS27" s="53"/>
      <c r="AT27" s="72"/>
      <c r="AU27" s="53"/>
      <c r="AV27" s="53"/>
      <c r="AW27" s="1"/>
    </row>
    <row r="28" spans="1:49" ht="20.100000000000001" customHeight="1">
      <c r="A28" s="198"/>
      <c r="B28" s="73" t="s">
        <v>45</v>
      </c>
      <c r="C28" s="191" t="s">
        <v>46</v>
      </c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191"/>
      <c r="AA28" s="191"/>
      <c r="AB28" s="191"/>
      <c r="AC28" s="191"/>
      <c r="AD28" s="191"/>
      <c r="AE28" s="191"/>
      <c r="AF28" s="191"/>
      <c r="AG28" s="191"/>
      <c r="AH28" s="191"/>
      <c r="AI28" s="191"/>
      <c r="AJ28" s="191"/>
      <c r="AK28" s="191"/>
      <c r="AL28" s="191"/>
      <c r="AM28" s="191"/>
      <c r="AN28" s="191"/>
      <c r="AO28" s="191"/>
      <c r="AP28" s="191"/>
      <c r="AQ28" s="191"/>
      <c r="AR28" s="191"/>
      <c r="AS28" s="191"/>
      <c r="AT28" s="192"/>
      <c r="AU28" s="74"/>
    </row>
    <row r="29" spans="1:49" ht="30" customHeight="1">
      <c r="A29" s="198"/>
      <c r="B29" s="71"/>
      <c r="C29" s="54" t="s">
        <v>47</v>
      </c>
      <c r="D29" s="53" t="s">
        <v>48</v>
      </c>
      <c r="E29" s="53"/>
      <c r="F29" s="53"/>
      <c r="G29" s="53"/>
      <c r="H29" s="53"/>
      <c r="I29" s="53"/>
      <c r="J29" s="53"/>
      <c r="K29" s="53"/>
      <c r="L29" s="181"/>
      <c r="M29" s="183" t="s">
        <v>49</v>
      </c>
      <c r="N29" s="183"/>
      <c r="O29" s="183"/>
      <c r="P29" s="183"/>
      <c r="Q29" s="183"/>
      <c r="R29" s="183"/>
      <c r="U29" s="184"/>
      <c r="V29" s="75"/>
      <c r="W29" s="53" t="s">
        <v>50</v>
      </c>
      <c r="X29" s="53" t="s">
        <v>51</v>
      </c>
      <c r="Y29" s="53"/>
      <c r="Z29" s="53"/>
      <c r="AA29" s="53"/>
      <c r="AB29" s="53"/>
      <c r="AC29" s="53"/>
      <c r="AD29" s="53"/>
      <c r="AE29" s="53"/>
      <c r="AF29" s="71"/>
      <c r="AH29" s="76"/>
      <c r="AJ29" s="71" t="s">
        <v>52</v>
      </c>
      <c r="AK29" s="71" t="s">
        <v>53</v>
      </c>
      <c r="AL29" s="71"/>
      <c r="AM29" s="71"/>
      <c r="AN29" s="71"/>
      <c r="AO29" s="71"/>
      <c r="AP29" s="71"/>
      <c r="AQ29" s="71"/>
      <c r="AR29" s="71"/>
      <c r="AS29" s="71"/>
      <c r="AT29" s="55"/>
      <c r="AU29" s="1"/>
    </row>
    <row r="30" spans="1:49" ht="29.1" customHeight="1">
      <c r="A30" s="198"/>
      <c r="B30" s="53"/>
      <c r="C30" s="54"/>
      <c r="D30" s="164"/>
      <c r="E30" s="165"/>
      <c r="F30" s="165"/>
      <c r="G30" s="165"/>
      <c r="H30" s="165"/>
      <c r="I30" s="166"/>
      <c r="J30" s="186" t="s">
        <v>38</v>
      </c>
      <c r="K30" s="186"/>
      <c r="L30" s="181"/>
      <c r="M30" s="164"/>
      <c r="N30" s="165"/>
      <c r="O30" s="165"/>
      <c r="P30" s="165"/>
      <c r="Q30" s="165"/>
      <c r="R30" s="166"/>
      <c r="S30" s="186" t="s">
        <v>24</v>
      </c>
      <c r="T30" s="186"/>
      <c r="U30" s="184"/>
      <c r="V30" s="75"/>
      <c r="W30" s="59"/>
      <c r="X30" s="207"/>
      <c r="Y30" s="208"/>
      <c r="Z30" s="208"/>
      <c r="AA30" s="208"/>
      <c r="AB30" s="208"/>
      <c r="AC30" s="208"/>
      <c r="AD30" s="208"/>
      <c r="AE30" s="209"/>
      <c r="AF30" s="43" t="s">
        <v>38</v>
      </c>
      <c r="AH30" s="76"/>
      <c r="AJ30" s="59"/>
      <c r="AK30" s="164"/>
      <c r="AL30" s="165"/>
      <c r="AM30" s="165"/>
      <c r="AN30" s="165"/>
      <c r="AO30" s="165"/>
      <c r="AP30" s="165"/>
      <c r="AQ30" s="165"/>
      <c r="AR30" s="166"/>
      <c r="AS30" s="77" t="s">
        <v>38</v>
      </c>
      <c r="AT30" s="55"/>
      <c r="AU30" s="1"/>
    </row>
    <row r="31" spans="1:49" ht="20.100000000000001" customHeight="1">
      <c r="A31" s="198"/>
      <c r="B31" s="53"/>
      <c r="C31" s="210" t="s">
        <v>54</v>
      </c>
      <c r="D31" s="210"/>
      <c r="E31" s="210"/>
      <c r="F31" s="210"/>
      <c r="G31" s="210"/>
      <c r="H31" s="210"/>
      <c r="I31" s="210"/>
      <c r="J31" s="210"/>
      <c r="K31" s="210"/>
      <c r="L31" s="182"/>
      <c r="M31" s="211"/>
      <c r="N31" s="211"/>
      <c r="O31" s="78"/>
      <c r="P31" s="78"/>
      <c r="U31" s="185"/>
      <c r="V31" s="79"/>
      <c r="W31" s="80"/>
      <c r="X31" s="80"/>
      <c r="Y31" s="80"/>
      <c r="Z31" s="80"/>
      <c r="AA31" s="81"/>
      <c r="AB31" s="82"/>
      <c r="AC31" s="82"/>
      <c r="AD31" s="82"/>
      <c r="AE31" s="82"/>
      <c r="AF31" s="81"/>
      <c r="AG31" s="83"/>
      <c r="AH31" s="84"/>
      <c r="AI31" s="79"/>
      <c r="AJ31" s="81"/>
      <c r="AK31" s="81"/>
      <c r="AL31" s="82"/>
      <c r="AM31" s="82"/>
      <c r="AN31" s="82"/>
      <c r="AO31" s="82"/>
      <c r="AP31" s="82"/>
      <c r="AQ31" s="82"/>
      <c r="AR31" s="82"/>
      <c r="AS31" s="82"/>
      <c r="AT31" s="85"/>
      <c r="AU31" s="1"/>
    </row>
    <row r="32" spans="1:49" s="94" customFormat="1" ht="41.25" customHeight="1" thickBot="1">
      <c r="A32" s="198"/>
      <c r="B32" s="86"/>
      <c r="C32" s="87"/>
      <c r="D32" s="86"/>
      <c r="E32" s="86"/>
      <c r="F32" s="86"/>
      <c r="G32" s="88"/>
      <c r="H32" s="88"/>
      <c r="I32" s="88"/>
      <c r="J32" s="86"/>
      <c r="K32" s="88"/>
      <c r="L32" s="88"/>
      <c r="M32" s="88"/>
      <c r="N32" s="88"/>
      <c r="O32" s="212" t="s">
        <v>55</v>
      </c>
      <c r="P32" s="212"/>
      <c r="Q32" s="212"/>
      <c r="R32" s="212"/>
      <c r="S32" s="212"/>
      <c r="T32" s="212"/>
      <c r="U32" s="89"/>
      <c r="V32" s="88"/>
      <c r="W32" s="88"/>
      <c r="X32" s="213" t="s">
        <v>56</v>
      </c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90"/>
      <c r="AJ32" s="90"/>
      <c r="AK32" s="90"/>
      <c r="AL32" s="90"/>
      <c r="AM32" s="90"/>
      <c r="AN32" s="90"/>
      <c r="AO32" s="90"/>
      <c r="AP32" s="91"/>
      <c r="AQ32" s="91"/>
      <c r="AR32" s="91"/>
      <c r="AS32" s="91"/>
      <c r="AT32" s="92"/>
      <c r="AU32" s="93"/>
    </row>
    <row r="33" spans="1:50" ht="29.1" customHeight="1" thickBot="1">
      <c r="A33" s="198"/>
      <c r="B33" s="53"/>
      <c r="C33" s="95"/>
      <c r="G33" s="95"/>
      <c r="H33" s="53"/>
      <c r="I33" s="53"/>
      <c r="J33" s="53"/>
      <c r="K33" s="96"/>
      <c r="L33" s="56"/>
      <c r="M33" s="56"/>
      <c r="N33" s="56"/>
      <c r="O33" s="172" t="str">
        <f>IF(AND(D30="",X30="",AK30=""),"",IF(D30+X30+AK30=0,0,D30+X30+AK30))</f>
        <v/>
      </c>
      <c r="P33" s="173"/>
      <c r="Q33" s="173"/>
      <c r="R33" s="173"/>
      <c r="S33" s="173"/>
      <c r="T33" s="174"/>
      <c r="U33" s="63"/>
      <c r="V33" s="53"/>
      <c r="W33" s="56" t="s">
        <v>57</v>
      </c>
      <c r="X33" s="56"/>
      <c r="Y33" s="53"/>
      <c r="Z33" s="175"/>
      <c r="AA33" s="176"/>
      <c r="AB33" s="176"/>
      <c r="AC33" s="177"/>
      <c r="AD33" s="134" t="s">
        <v>58</v>
      </c>
      <c r="AE33" s="134"/>
      <c r="AF33" s="54" t="s">
        <v>41</v>
      </c>
      <c r="AG33" s="178" t="str">
        <f>IFERROR(ROUNDDOWN(O33/Z33,0),"")</f>
        <v/>
      </c>
      <c r="AH33" s="179"/>
      <c r="AI33" s="179"/>
      <c r="AJ33" s="179"/>
      <c r="AK33" s="179"/>
      <c r="AL33" s="179"/>
      <c r="AM33" s="179"/>
      <c r="AN33" s="179"/>
      <c r="AO33" s="180"/>
      <c r="AP33" s="134" t="s">
        <v>38</v>
      </c>
      <c r="AQ33" s="134"/>
      <c r="AR33" s="134" t="s">
        <v>59</v>
      </c>
      <c r="AS33" s="134"/>
      <c r="AT33" s="55"/>
      <c r="AU33" s="1"/>
    </row>
    <row r="34" spans="1:50" ht="36.75" customHeight="1">
      <c r="A34" s="198"/>
      <c r="B34" s="53"/>
      <c r="C34" s="71"/>
      <c r="D34" s="53"/>
      <c r="E34" s="53"/>
      <c r="F34" s="53"/>
      <c r="G34" s="54"/>
      <c r="H34" s="53"/>
      <c r="I34" s="53"/>
      <c r="J34" s="53"/>
      <c r="K34" s="53"/>
      <c r="L34" s="53"/>
      <c r="M34" s="53"/>
      <c r="N34" s="54"/>
      <c r="O34" s="54"/>
      <c r="P34" s="54"/>
      <c r="Q34" s="54"/>
      <c r="R34" s="54"/>
      <c r="S34" s="54"/>
      <c r="T34" s="53"/>
      <c r="U34" s="54"/>
      <c r="V34" s="54"/>
      <c r="W34" s="54"/>
      <c r="X34" s="54"/>
      <c r="Y34" s="187" t="s">
        <v>60</v>
      </c>
      <c r="Z34" s="187"/>
      <c r="AA34" s="187"/>
      <c r="AB34" s="187"/>
      <c r="AC34" s="187"/>
      <c r="AD34" s="187"/>
      <c r="AE34" s="53"/>
      <c r="AF34" s="54"/>
      <c r="AH34" s="53"/>
      <c r="AI34" s="53"/>
      <c r="AJ34" s="53"/>
      <c r="AK34" s="53"/>
      <c r="AL34" s="53"/>
      <c r="AM34" s="54"/>
      <c r="AN34" s="54"/>
      <c r="AO34" s="97" t="s">
        <v>61</v>
      </c>
      <c r="AP34" s="54"/>
      <c r="AQ34" s="54"/>
      <c r="AR34" s="53"/>
      <c r="AS34" s="53"/>
      <c r="AT34" s="55"/>
      <c r="AU34" s="1"/>
    </row>
    <row r="35" spans="1:50" ht="20.100000000000001" customHeight="1">
      <c r="A35" s="198"/>
      <c r="B35" s="73" t="s">
        <v>62</v>
      </c>
      <c r="C35" s="73" t="s">
        <v>63</v>
      </c>
      <c r="D35" s="73"/>
      <c r="E35" s="73"/>
      <c r="F35" s="73"/>
      <c r="G35" s="73"/>
      <c r="H35" s="73"/>
      <c r="I35" s="73"/>
      <c r="J35" s="73"/>
      <c r="K35" s="48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98"/>
      <c r="Y35" s="49"/>
      <c r="Z35" s="49"/>
      <c r="AA35" s="49"/>
      <c r="AB35" s="49"/>
      <c r="AC35" s="49"/>
      <c r="AD35" s="73"/>
      <c r="AE35" s="73"/>
      <c r="AF35" s="98"/>
      <c r="AG35" s="98"/>
      <c r="AH35" s="99"/>
      <c r="AI35" s="73"/>
      <c r="AJ35" s="73"/>
      <c r="AK35" s="73"/>
      <c r="AL35" s="73"/>
      <c r="AM35" s="73"/>
      <c r="AN35" s="73"/>
      <c r="AO35" s="73"/>
      <c r="AP35" s="98"/>
      <c r="AQ35" s="98"/>
      <c r="AR35" s="98"/>
      <c r="AS35" s="98"/>
      <c r="AT35" s="100"/>
      <c r="AU35" s="1"/>
    </row>
    <row r="36" spans="1:50" ht="27.75" customHeight="1" thickBot="1">
      <c r="A36" s="198"/>
      <c r="B36" s="51"/>
      <c r="C36" s="51"/>
      <c r="D36" s="51"/>
      <c r="E36" s="51"/>
      <c r="F36" s="51"/>
      <c r="G36" s="51"/>
      <c r="H36" s="51"/>
      <c r="I36" s="51"/>
      <c r="J36" s="188" t="s">
        <v>64</v>
      </c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9"/>
      <c r="X36" s="53"/>
      <c r="Y36" s="54"/>
      <c r="Z36" s="54"/>
      <c r="AA36" s="54"/>
      <c r="AB36" s="54"/>
      <c r="AC36" s="54"/>
      <c r="AD36" s="54"/>
      <c r="AE36" s="53"/>
      <c r="AF36" s="53"/>
      <c r="AG36" s="162"/>
      <c r="AH36" s="162"/>
      <c r="AI36" s="162"/>
      <c r="AJ36" s="162"/>
      <c r="AK36" s="162"/>
      <c r="AL36" s="162"/>
      <c r="AM36" s="162"/>
      <c r="AN36" s="162"/>
      <c r="AO36" s="162"/>
      <c r="AP36" s="54"/>
      <c r="AQ36" s="54"/>
      <c r="AR36" s="54"/>
      <c r="AS36" s="52"/>
      <c r="AT36" s="55"/>
      <c r="AU36" s="1"/>
    </row>
    <row r="37" spans="1:50" ht="29.1" customHeight="1" thickBot="1">
      <c r="A37" s="198"/>
      <c r="B37" s="53"/>
      <c r="C37" s="163"/>
      <c r="D37" s="163"/>
      <c r="E37" s="163"/>
      <c r="F37" s="163"/>
      <c r="G37" s="163"/>
      <c r="H37" s="163"/>
      <c r="I37" s="134"/>
      <c r="J37" s="134"/>
      <c r="K37" s="54"/>
      <c r="L37" s="101"/>
      <c r="M37" s="53"/>
      <c r="N37" s="164"/>
      <c r="O37" s="165"/>
      <c r="P37" s="165"/>
      <c r="Q37" s="165"/>
      <c r="R37" s="165"/>
      <c r="S37" s="166"/>
      <c r="T37" s="134" t="s">
        <v>38</v>
      </c>
      <c r="U37" s="134"/>
      <c r="V37" s="53"/>
      <c r="W37" s="54"/>
      <c r="X37" s="53"/>
      <c r="Y37" s="53"/>
      <c r="Z37" s="56"/>
      <c r="AA37" s="56"/>
      <c r="AB37" s="56"/>
      <c r="AC37" s="56"/>
      <c r="AD37" s="54"/>
      <c r="AE37" s="54"/>
      <c r="AF37" s="54" t="s">
        <v>41</v>
      </c>
      <c r="AG37" s="167" t="str">
        <f>IF(N37="","",ROUNDDOWN(N37,0))</f>
        <v/>
      </c>
      <c r="AH37" s="168"/>
      <c r="AI37" s="168"/>
      <c r="AJ37" s="168"/>
      <c r="AK37" s="169"/>
      <c r="AL37" s="170"/>
      <c r="AM37" s="170"/>
      <c r="AN37" s="170"/>
      <c r="AO37" s="171"/>
      <c r="AP37" s="134" t="s">
        <v>38</v>
      </c>
      <c r="AQ37" s="134"/>
      <c r="AR37" s="137" t="s">
        <v>65</v>
      </c>
      <c r="AS37" s="137"/>
      <c r="AT37" s="55"/>
      <c r="AU37" s="1"/>
    </row>
    <row r="38" spans="1:50" ht="29.25" customHeight="1">
      <c r="A38" s="198"/>
      <c r="B38" s="102"/>
      <c r="C38" s="102"/>
      <c r="D38" s="102"/>
      <c r="E38" s="102"/>
      <c r="F38" s="102"/>
      <c r="G38" s="102"/>
      <c r="H38" s="102"/>
      <c r="I38" s="103"/>
      <c r="J38" s="103"/>
      <c r="K38" s="102"/>
      <c r="L38" s="103"/>
      <c r="M38" s="102"/>
      <c r="N38" s="103"/>
      <c r="O38" s="103"/>
      <c r="P38" s="103"/>
      <c r="Q38" s="103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4"/>
      <c r="AH38" s="103"/>
      <c r="AI38" s="105"/>
      <c r="AJ38" s="105"/>
      <c r="AK38" s="102"/>
      <c r="AL38" s="102"/>
      <c r="AM38" s="103"/>
      <c r="AN38" s="103"/>
      <c r="AO38" s="106" t="s">
        <v>66</v>
      </c>
      <c r="AP38" s="103"/>
      <c r="AQ38" s="103"/>
      <c r="AR38" s="103"/>
      <c r="AS38" s="103"/>
      <c r="AT38" s="72"/>
      <c r="AU38" s="1"/>
    </row>
    <row r="39" spans="1:50" ht="20.100000000000001" customHeight="1">
      <c r="A39" s="198"/>
      <c r="B39" s="107" t="s">
        <v>67</v>
      </c>
      <c r="C39" s="107" t="s">
        <v>68</v>
      </c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9"/>
      <c r="AU39" s="1"/>
      <c r="AX39" s="110"/>
    </row>
    <row r="40" spans="1:50" ht="27.75" customHeight="1" thickBot="1">
      <c r="A40" s="198"/>
      <c r="B40" s="111"/>
      <c r="F40" s="151" t="s">
        <v>69</v>
      </c>
      <c r="G40" s="151"/>
      <c r="H40" s="151"/>
      <c r="I40" s="151"/>
      <c r="J40" s="151"/>
      <c r="K40" s="151"/>
      <c r="L40" s="151"/>
      <c r="M40" s="151"/>
      <c r="N40" s="112"/>
      <c r="O40" s="112"/>
      <c r="P40" s="112"/>
      <c r="Q40" s="112"/>
      <c r="R40" s="112"/>
      <c r="S40" s="11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12"/>
      <c r="AE40" s="53"/>
      <c r="AF40" s="71"/>
      <c r="AG40" s="153"/>
      <c r="AH40" s="153"/>
      <c r="AI40" s="153"/>
      <c r="AJ40" s="153"/>
      <c r="AK40" s="153"/>
      <c r="AL40" s="153"/>
      <c r="AM40" s="153"/>
      <c r="AN40" s="153"/>
      <c r="AO40" s="153"/>
      <c r="AP40" s="54"/>
      <c r="AQ40" s="54"/>
      <c r="AR40" s="54"/>
      <c r="AS40" s="52"/>
      <c r="AT40" s="55"/>
      <c r="AU40" s="1"/>
      <c r="AX40" s="110"/>
    </row>
    <row r="41" spans="1:50" ht="29.1" customHeight="1" thickBot="1">
      <c r="A41" s="198"/>
      <c r="B41" s="113"/>
      <c r="F41" s="154" t="str">
        <f>IF(AND(AG33="",AG37=""),"",IF(AG33="",AG37,IF(AG37="",AG33,AG33+AG37)))</f>
        <v/>
      </c>
      <c r="G41" s="155"/>
      <c r="H41" s="155"/>
      <c r="I41" s="155"/>
      <c r="J41" s="155"/>
      <c r="K41" s="155"/>
      <c r="L41" s="155"/>
      <c r="M41" s="156"/>
      <c r="N41" s="134" t="s">
        <v>38</v>
      </c>
      <c r="O41" s="134"/>
      <c r="P41" s="59"/>
      <c r="Q41" s="59"/>
      <c r="R41" s="59"/>
      <c r="S41" s="59"/>
      <c r="T41" s="134"/>
      <c r="U41" s="134"/>
      <c r="V41" s="114"/>
      <c r="W41" s="54"/>
      <c r="X41" s="56"/>
      <c r="Y41" s="53"/>
      <c r="Z41" s="56"/>
      <c r="AA41" s="56"/>
      <c r="AB41" s="56"/>
      <c r="AC41" s="56"/>
      <c r="AD41" s="54"/>
      <c r="AE41" s="54"/>
      <c r="AF41" s="53" t="s">
        <v>41</v>
      </c>
      <c r="AG41" s="157" t="str">
        <f>IF(F41="","",IF(F41&lt;300000,F41,300000))</f>
        <v/>
      </c>
      <c r="AH41" s="158"/>
      <c r="AI41" s="158"/>
      <c r="AJ41" s="158"/>
      <c r="AK41" s="159"/>
      <c r="AL41" s="160"/>
      <c r="AM41" s="160"/>
      <c r="AN41" s="160"/>
      <c r="AO41" s="161"/>
      <c r="AP41" s="134" t="s">
        <v>38</v>
      </c>
      <c r="AQ41" s="134"/>
      <c r="AR41" s="137" t="s">
        <v>70</v>
      </c>
      <c r="AS41" s="137"/>
      <c r="AT41" s="55"/>
      <c r="AU41" s="1"/>
      <c r="AX41" s="110"/>
    </row>
    <row r="42" spans="1:50" ht="27" customHeight="1">
      <c r="A42" s="199"/>
      <c r="B42" s="138"/>
      <c r="C42" s="134"/>
      <c r="D42" s="134"/>
      <c r="E42" s="134"/>
      <c r="F42" s="134"/>
      <c r="G42" s="134"/>
      <c r="H42" s="54"/>
      <c r="I42" s="54"/>
      <c r="J42" s="54"/>
      <c r="K42" s="54"/>
      <c r="L42" s="54"/>
      <c r="M42" s="53"/>
      <c r="N42" s="53"/>
      <c r="O42" s="53"/>
      <c r="P42" s="53"/>
      <c r="Q42" s="53"/>
      <c r="R42" s="53"/>
      <c r="S42" s="53"/>
      <c r="T42" s="54"/>
      <c r="U42" s="53"/>
      <c r="V42" s="53"/>
      <c r="W42" s="71"/>
      <c r="X42" s="71"/>
      <c r="Y42" s="54"/>
      <c r="Z42" s="54"/>
      <c r="AA42" s="53"/>
      <c r="AB42" s="53"/>
      <c r="AC42" s="53"/>
      <c r="AD42" s="53"/>
      <c r="AE42" s="53"/>
      <c r="AF42" s="53"/>
      <c r="AG42" s="53"/>
      <c r="AH42" s="53"/>
      <c r="AI42" s="53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5"/>
      <c r="AU42" s="1"/>
    </row>
    <row r="43" spans="1:50" ht="9.75" customHeight="1">
      <c r="A43" s="115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117"/>
      <c r="N43" s="117"/>
      <c r="O43" s="117"/>
      <c r="P43" s="117"/>
      <c r="Q43" s="117"/>
      <c r="R43" s="117"/>
      <c r="S43" s="117"/>
      <c r="T43" s="116"/>
      <c r="U43" s="117"/>
      <c r="V43" s="117"/>
      <c r="W43" s="118"/>
      <c r="X43" s="118"/>
      <c r="Y43" s="116"/>
      <c r="Z43" s="116"/>
      <c r="AA43" s="117"/>
      <c r="AB43" s="117"/>
      <c r="AC43" s="117"/>
      <c r="AD43" s="117"/>
      <c r="AE43" s="117"/>
      <c r="AF43" s="117"/>
      <c r="AG43" s="117"/>
      <c r="AH43" s="117"/>
      <c r="AI43" s="117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7"/>
    </row>
    <row r="44" spans="1:50" ht="43.5" customHeight="1" thickBot="1">
      <c r="A44" s="119">
        <v>9</v>
      </c>
      <c r="B44" s="139" t="s">
        <v>71</v>
      </c>
      <c r="C44" s="140"/>
      <c r="D44" s="140"/>
      <c r="E44" s="140"/>
      <c r="F44" s="140"/>
      <c r="G44" s="141"/>
      <c r="H44" s="111"/>
      <c r="I44" s="144" t="s">
        <v>72</v>
      </c>
      <c r="J44" s="145"/>
      <c r="K44" s="145"/>
      <c r="L44" s="145"/>
      <c r="M44" s="145"/>
      <c r="N44" s="120"/>
      <c r="O44" s="120"/>
      <c r="P44" s="146" t="s">
        <v>73</v>
      </c>
      <c r="Q44" s="146"/>
      <c r="R44" s="146"/>
      <c r="S44" s="146"/>
      <c r="T44" s="146"/>
      <c r="U44" s="146"/>
      <c r="V44" s="146"/>
      <c r="W44" s="53"/>
      <c r="X44" s="53"/>
      <c r="Y44" s="144"/>
      <c r="Z44" s="145"/>
      <c r="AA44" s="145"/>
      <c r="AB44" s="145"/>
      <c r="AC44" s="145"/>
      <c r="AD44" s="53"/>
      <c r="AE44" s="53"/>
      <c r="AF44" s="53"/>
      <c r="AG44" s="53"/>
      <c r="AH44" s="53"/>
      <c r="AI44" s="54" t="s">
        <v>74</v>
      </c>
      <c r="AJ44" s="54"/>
      <c r="AK44" s="54"/>
      <c r="AL44" s="54"/>
      <c r="AM44" s="54"/>
      <c r="AN44" s="54"/>
      <c r="AO44" s="54"/>
      <c r="AP44" s="54"/>
      <c r="AQ44" s="54"/>
      <c r="AS44" s="53"/>
      <c r="AT44" s="55"/>
    </row>
    <row r="45" spans="1:50" ht="29.1" customHeight="1" thickBot="1">
      <c r="A45" s="119"/>
      <c r="B45" s="140"/>
      <c r="C45" s="140"/>
      <c r="D45" s="140"/>
      <c r="E45" s="140"/>
      <c r="F45" s="140"/>
      <c r="G45" s="141"/>
      <c r="H45" s="111"/>
      <c r="I45" s="147" t="str">
        <f>IF(AC24="","",AC24)</f>
        <v/>
      </c>
      <c r="J45" s="148"/>
      <c r="K45" s="148"/>
      <c r="L45" s="148"/>
      <c r="M45" s="149"/>
      <c r="N45" s="150" t="s">
        <v>38</v>
      </c>
      <c r="O45" s="150"/>
      <c r="P45" s="54" t="s">
        <v>75</v>
      </c>
      <c r="Q45" s="147" t="str">
        <f>IF(AG41="","",AG41)</f>
        <v/>
      </c>
      <c r="R45" s="148"/>
      <c r="S45" s="148"/>
      <c r="T45" s="148"/>
      <c r="U45" s="149"/>
      <c r="V45" s="150" t="s">
        <v>38</v>
      </c>
      <c r="W45" s="150"/>
      <c r="X45" s="54"/>
      <c r="Y45" s="126"/>
      <c r="Z45" s="126"/>
      <c r="AA45" s="126"/>
      <c r="AB45" s="126"/>
      <c r="AC45" s="126"/>
      <c r="AD45" s="127"/>
      <c r="AE45" s="127"/>
      <c r="AF45" s="54" t="s">
        <v>41</v>
      </c>
      <c r="AG45" s="128" t="str">
        <f>IFERROR(IF(AND(I45="",Q45=""),"",IF(I45+Q45=0,0,I45+Q45)),"")</f>
        <v/>
      </c>
      <c r="AH45" s="129"/>
      <c r="AI45" s="129"/>
      <c r="AJ45" s="129"/>
      <c r="AK45" s="130"/>
      <c r="AL45" s="131"/>
      <c r="AM45" s="131"/>
      <c r="AN45" s="131"/>
      <c r="AO45" s="132"/>
      <c r="AP45" s="133" t="s">
        <v>38</v>
      </c>
      <c r="AQ45" s="134"/>
      <c r="AS45" s="53"/>
      <c r="AT45" s="55"/>
    </row>
    <row r="46" spans="1:50" ht="27.75" customHeight="1">
      <c r="A46" s="121"/>
      <c r="B46" s="142"/>
      <c r="C46" s="142"/>
      <c r="D46" s="142"/>
      <c r="E46" s="142"/>
      <c r="F46" s="142"/>
      <c r="G46" s="143"/>
      <c r="H46" s="12"/>
      <c r="I46" s="105"/>
      <c r="J46" s="105"/>
      <c r="K46" s="102"/>
      <c r="L46" s="102"/>
      <c r="M46" s="102"/>
      <c r="N46" s="102"/>
      <c r="O46" s="102"/>
      <c r="P46" s="102"/>
      <c r="Q46" s="102"/>
      <c r="R46" s="102"/>
      <c r="S46" s="102"/>
      <c r="T46" s="103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3"/>
      <c r="AF46" s="102"/>
      <c r="AG46" s="135"/>
      <c r="AH46" s="135"/>
      <c r="AI46" s="135"/>
      <c r="AJ46" s="135"/>
      <c r="AK46" s="135"/>
      <c r="AL46" s="135"/>
      <c r="AM46" s="135"/>
      <c r="AN46" s="135"/>
      <c r="AO46" s="135"/>
      <c r="AP46" s="103"/>
      <c r="AQ46" s="103"/>
      <c r="AR46" s="104"/>
      <c r="AS46" s="103"/>
      <c r="AT46" s="72"/>
    </row>
    <row r="47" spans="1:50" ht="13.5">
      <c r="A47" s="71"/>
      <c r="B47" s="122" t="s">
        <v>76</v>
      </c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136"/>
      <c r="AR47" s="136"/>
      <c r="AS47" s="136"/>
      <c r="AT47" s="136"/>
    </row>
  </sheetData>
  <mergeCells count="151">
    <mergeCell ref="A1:AT1"/>
    <mergeCell ref="A2:AT2"/>
    <mergeCell ref="AL3:AM3"/>
    <mergeCell ref="AN3:AO3"/>
    <mergeCell ref="AP3:AQ3"/>
    <mergeCell ref="AR3:AS3"/>
    <mergeCell ref="Q7:Q8"/>
    <mergeCell ref="R7:R8"/>
    <mergeCell ref="S7:S8"/>
    <mergeCell ref="U7:AR8"/>
    <mergeCell ref="AS7:AT8"/>
    <mergeCell ref="AV7:AV8"/>
    <mergeCell ref="B5:F6"/>
    <mergeCell ref="G5:S6"/>
    <mergeCell ref="U5:Y6"/>
    <mergeCell ref="Z5:AT6"/>
    <mergeCell ref="B7:F8"/>
    <mergeCell ref="G7:J8"/>
    <mergeCell ref="K7:K8"/>
    <mergeCell ref="L7:M8"/>
    <mergeCell ref="N7:N8"/>
    <mergeCell ref="O7:P8"/>
    <mergeCell ref="AN14:AO14"/>
    <mergeCell ref="AP14:AR14"/>
    <mergeCell ref="AS14:AT14"/>
    <mergeCell ref="AN15:AO15"/>
    <mergeCell ref="AP15:AT15"/>
    <mergeCell ref="B10:H11"/>
    <mergeCell ref="I10:AT11"/>
    <mergeCell ref="B12:G13"/>
    <mergeCell ref="AS12:AT12"/>
    <mergeCell ref="AS13:AT13"/>
    <mergeCell ref="B14:H15"/>
    <mergeCell ref="I14:K14"/>
    <mergeCell ref="L14:O14"/>
    <mergeCell ref="Q14:R14"/>
    <mergeCell ref="T14:U14"/>
    <mergeCell ref="I15:K15"/>
    <mergeCell ref="L15:O15"/>
    <mergeCell ref="Q15:R15"/>
    <mergeCell ref="T15:U15"/>
    <mergeCell ref="AH15:AK15"/>
    <mergeCell ref="AL15:AM15"/>
    <mergeCell ref="Y14:AF15"/>
    <mergeCell ref="AG14:AJ14"/>
    <mergeCell ref="AK14:AM14"/>
    <mergeCell ref="AK16:AM16"/>
    <mergeCell ref="AN16:AO16"/>
    <mergeCell ref="AP16:AR16"/>
    <mergeCell ref="AS16:AT16"/>
    <mergeCell ref="I17:K17"/>
    <mergeCell ref="L17:O17"/>
    <mergeCell ref="Q17:R17"/>
    <mergeCell ref="T17:U17"/>
    <mergeCell ref="AH17:AK17"/>
    <mergeCell ref="I16:K16"/>
    <mergeCell ref="L16:O16"/>
    <mergeCell ref="Q16:R16"/>
    <mergeCell ref="T16:U16"/>
    <mergeCell ref="Y16:AF17"/>
    <mergeCell ref="AL17:AM17"/>
    <mergeCell ref="AN17:AO17"/>
    <mergeCell ref="AP17:AT17"/>
    <mergeCell ref="B18:H19"/>
    <mergeCell ref="J18:M18"/>
    <mergeCell ref="N18:P18"/>
    <mergeCell ref="Q18:R18"/>
    <mergeCell ref="S18:U18"/>
    <mergeCell ref="V18:W18"/>
    <mergeCell ref="Y18:AF19"/>
    <mergeCell ref="B16:H17"/>
    <mergeCell ref="AG18:AJ18"/>
    <mergeCell ref="AG16:AJ16"/>
    <mergeCell ref="AK18:AM18"/>
    <mergeCell ref="AN18:AO18"/>
    <mergeCell ref="AP18:AR18"/>
    <mergeCell ref="AS18:AT18"/>
    <mergeCell ref="K19:N19"/>
    <mergeCell ref="O19:P19"/>
    <mergeCell ref="Q19:R19"/>
    <mergeCell ref="S19:W19"/>
    <mergeCell ref="AH19:AK19"/>
    <mergeCell ref="AC24:AK24"/>
    <mergeCell ref="AL24:AM24"/>
    <mergeCell ref="AN24:AO24"/>
    <mergeCell ref="AR24:AS24"/>
    <mergeCell ref="AC25:AK25"/>
    <mergeCell ref="C28:AT28"/>
    <mergeCell ref="AL19:AM19"/>
    <mergeCell ref="AN19:AO19"/>
    <mergeCell ref="AP19:AT19"/>
    <mergeCell ref="A20:AT20"/>
    <mergeCell ref="A22:A42"/>
    <mergeCell ref="C22:H22"/>
    <mergeCell ref="Q22:V23"/>
    <mergeCell ref="AC22:AK23"/>
    <mergeCell ref="E24:J24"/>
    <mergeCell ref="R24:W24"/>
    <mergeCell ref="AP33:AQ33"/>
    <mergeCell ref="AR33:AS33"/>
    <mergeCell ref="X30:AE30"/>
    <mergeCell ref="AK30:AR30"/>
    <mergeCell ref="C31:K31"/>
    <mergeCell ref="M31:N31"/>
    <mergeCell ref="O32:T32"/>
    <mergeCell ref="X32:AH32"/>
    <mergeCell ref="L29:L31"/>
    <mergeCell ref="M29:R29"/>
    <mergeCell ref="U29:U31"/>
    <mergeCell ref="D30:I30"/>
    <mergeCell ref="J30:K30"/>
    <mergeCell ref="M30:R30"/>
    <mergeCell ref="S30:T30"/>
    <mergeCell ref="Y34:AD34"/>
    <mergeCell ref="J36:W36"/>
    <mergeCell ref="AG36:AO36"/>
    <mergeCell ref="C37:H37"/>
    <mergeCell ref="I37:J37"/>
    <mergeCell ref="N37:S37"/>
    <mergeCell ref="T37:U37"/>
    <mergeCell ref="AG37:AO37"/>
    <mergeCell ref="O33:T33"/>
    <mergeCell ref="Z33:AC33"/>
    <mergeCell ref="AD33:AE33"/>
    <mergeCell ref="AG33:AO33"/>
    <mergeCell ref="AP37:AQ37"/>
    <mergeCell ref="AR37:AS37"/>
    <mergeCell ref="F40:M40"/>
    <mergeCell ref="T40:AC40"/>
    <mergeCell ref="AG40:AO40"/>
    <mergeCell ref="F41:M41"/>
    <mergeCell ref="N41:O41"/>
    <mergeCell ref="T41:U41"/>
    <mergeCell ref="AG41:AO41"/>
    <mergeCell ref="AP41:AQ41"/>
    <mergeCell ref="Y45:AC45"/>
    <mergeCell ref="AD45:AE45"/>
    <mergeCell ref="AG45:AO45"/>
    <mergeCell ref="AP45:AQ45"/>
    <mergeCell ref="AG46:AO46"/>
    <mergeCell ref="AQ47:AT47"/>
    <mergeCell ref="AR41:AS41"/>
    <mergeCell ref="B42:G42"/>
    <mergeCell ref="B44:G46"/>
    <mergeCell ref="I44:M44"/>
    <mergeCell ref="P44:V44"/>
    <mergeCell ref="Y44:AC44"/>
    <mergeCell ref="I45:M45"/>
    <mergeCell ref="N45:O45"/>
    <mergeCell ref="Q45:U45"/>
    <mergeCell ref="V45:W45"/>
  </mergeCells>
  <phoneticPr fontId="3"/>
  <dataValidations count="3">
    <dataValidation type="list" allowBlank="1" showInputMessage="1" showErrorMessage="1" sqref="AS7">
      <formula1>"□,☑"</formula1>
    </dataValidation>
    <dataValidation type="list" allowBlank="1" showInputMessage="1" showErrorMessage="1" sqref="X12:X13 AR12:AR13">
      <formula1>"○,　"</formula1>
    </dataValidation>
    <dataValidation type="list" allowBlank="1" showInputMessage="1" showErrorMessage="1" sqref="AS12:AS13 AD13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0" orientation="portrait" r:id="rId1"/>
  <rowBreaks count="1" manualBreakCount="1">
    <brk id="4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</vt:lpstr>
      <vt:lpstr>様式第17号!Print_Area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2022-09-30T04:56:00Z</dcterms:created>
  <dcterms:modified xsi:type="dcterms:W3CDTF">2022-11-29T09:13:32Z</dcterms:modified>
</cp:coreProperties>
</file>