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immgc_lansys_mhlw_go_jp/Documents/PassageDrive/PCfolder/Downloads/"/>
    </mc:Choice>
  </mc:AlternateContent>
  <xr:revisionPtr revIDLastSave="0" documentId="8_{70BF2E88-2B40-4015-8A0F-03952B4B3A8C}" xr6:coauthVersionLast="47" xr6:coauthVersionMax="47" xr10:uidLastSave="{00000000-0000-0000-0000-000000000000}"/>
  <bookViews>
    <workbookView xWindow="30750" yWindow="975" windowWidth="21600" windowHeight="15225" xr2:uid="{C299BDB1-6818-48B8-9140-2358D72F8036}"/>
  </bookViews>
  <sheets>
    <sheet name="第５表" sheetId="1" r:id="rId1"/>
  </sheets>
  <definedNames>
    <definedName name="_xlnm.Print_Area" localSheetId="0">第５表!$A$1:$H$47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H40" i="1"/>
  <c r="H39" i="1"/>
  <c r="H38" i="1"/>
  <c r="H37" i="1"/>
  <c r="F36" i="1"/>
  <c r="H36" i="1" s="1"/>
  <c r="F35" i="1"/>
  <c r="F34" i="1"/>
  <c r="F33" i="1"/>
  <c r="F32" i="1"/>
  <c r="H32" i="1" s="1"/>
  <c r="F31" i="1"/>
  <c r="H31" i="1" s="1"/>
  <c r="F30" i="1"/>
  <c r="H30" i="1" s="1"/>
  <c r="F29" i="1"/>
  <c r="H29" i="1" s="1"/>
  <c r="H28" i="1"/>
  <c r="F28" i="1"/>
  <c r="F27" i="1"/>
  <c r="H27" i="1" s="1"/>
  <c r="F26" i="1"/>
  <c r="H26" i="1" s="1"/>
  <c r="H25" i="1"/>
  <c r="F25" i="1"/>
  <c r="H24" i="1"/>
  <c r="F24" i="1"/>
  <c r="F23" i="1"/>
  <c r="H23" i="1" s="1"/>
  <c r="F22" i="1"/>
  <c r="H22" i="1" s="1"/>
  <c r="H21" i="1"/>
  <c r="F21" i="1"/>
  <c r="H20" i="1"/>
  <c r="F20" i="1"/>
  <c r="F19" i="1"/>
  <c r="H19" i="1" s="1"/>
  <c r="F18" i="1"/>
  <c r="H18" i="1" s="1"/>
  <c r="H17" i="1"/>
  <c r="F17" i="1"/>
  <c r="H16" i="1"/>
  <c r="F16" i="1"/>
  <c r="F15" i="1"/>
  <c r="H15" i="1" s="1"/>
  <c r="F14" i="1"/>
  <c r="H14" i="1" s="1"/>
  <c r="H13" i="1"/>
  <c r="F13" i="1"/>
  <c r="H12" i="1"/>
  <c r="F12" i="1"/>
  <c r="F11" i="1"/>
  <c r="H11" i="1" s="1"/>
  <c r="F10" i="1"/>
  <c r="H10" i="1" s="1"/>
  <c r="H9" i="1"/>
  <c r="F9" i="1"/>
  <c r="H8" i="1"/>
  <c r="F8" i="1"/>
  <c r="F7" i="1"/>
  <c r="H7" i="1" s="1"/>
  <c r="F6" i="1"/>
  <c r="H6" i="1" s="1"/>
  <c r="H5" i="1"/>
  <c r="F5" i="1"/>
  <c r="H4" i="1"/>
  <c r="F4" i="1"/>
  <c r="F3" i="1"/>
  <c r="H3" i="1" s="1"/>
</calcChain>
</file>

<file path=xl/sharedStrings.xml><?xml version="1.0" encoding="utf-8"?>
<sst xmlns="http://schemas.openxmlformats.org/spreadsheetml/2006/main" count="25" uniqueCount="24">
  <si>
    <t>じん肺管理区分の決定状況（年次別）</t>
    <rPh sb="2" eb="3">
      <t>ハイ</t>
    </rPh>
    <rPh sb="3" eb="5">
      <t>カンリ</t>
    </rPh>
    <rPh sb="5" eb="7">
      <t>クブン</t>
    </rPh>
    <rPh sb="8" eb="10">
      <t>ケッテイ</t>
    </rPh>
    <rPh sb="10" eb="12">
      <t>ジョウキョウ</t>
    </rPh>
    <rPh sb="13" eb="15">
      <t>ネンジ</t>
    </rPh>
    <rPh sb="15" eb="16">
      <t>ベツ</t>
    </rPh>
    <phoneticPr fontId="4"/>
  </si>
  <si>
    <t>　　　　項目
年</t>
    <rPh sb="4" eb="6">
      <t>コウモク</t>
    </rPh>
    <rPh sb="7" eb="8">
      <t>ネン</t>
    </rPh>
    <phoneticPr fontId="4"/>
  </si>
  <si>
    <t>じん肺健
康診断受
診労働者
数（A）</t>
    <rPh sb="2" eb="3">
      <t>ハイ</t>
    </rPh>
    <rPh sb="3" eb="4">
      <t>ケン</t>
    </rPh>
    <rPh sb="5" eb="6">
      <t>ヤスシ</t>
    </rPh>
    <rPh sb="6" eb="8">
      <t>シンダン</t>
    </rPh>
    <rPh sb="8" eb="9">
      <t>ウケ</t>
    </rPh>
    <rPh sb="10" eb="11">
      <t>ミ</t>
    </rPh>
    <rPh sb="11" eb="14">
      <t>ロウドウシャ</t>
    </rPh>
    <rPh sb="15" eb="16">
      <t>スウ</t>
    </rPh>
    <phoneticPr fontId="4"/>
  </si>
  <si>
    <t>管理2</t>
    <rPh sb="0" eb="2">
      <t>カンリ</t>
    </rPh>
    <phoneticPr fontId="4"/>
  </si>
  <si>
    <t>管理3</t>
    <rPh sb="0" eb="2">
      <t>カンリ</t>
    </rPh>
    <phoneticPr fontId="4"/>
  </si>
  <si>
    <t>管理4</t>
    <rPh sb="0" eb="2">
      <t>カンリ</t>
    </rPh>
    <phoneticPr fontId="4"/>
  </si>
  <si>
    <t>有所見者数
（B）</t>
    <rPh sb="0" eb="1">
      <t>ユウ</t>
    </rPh>
    <rPh sb="1" eb="3">
      <t>ショケン</t>
    </rPh>
    <rPh sb="3" eb="4">
      <t>シャ</t>
    </rPh>
    <rPh sb="4" eb="5">
      <t>スウ</t>
    </rPh>
    <phoneticPr fontId="4"/>
  </si>
  <si>
    <t>合併症り患
者数</t>
    <rPh sb="0" eb="3">
      <t>ガッペイショウ</t>
    </rPh>
    <rPh sb="4" eb="5">
      <t>ワズラ</t>
    </rPh>
    <rPh sb="6" eb="7">
      <t>モノ</t>
    </rPh>
    <rPh sb="7" eb="8">
      <t>スウ</t>
    </rPh>
    <phoneticPr fontId="4"/>
  </si>
  <si>
    <t>有所見率（％）
（B）/（A）×
100</t>
    <rPh sb="0" eb="1">
      <t>ユウ</t>
    </rPh>
    <rPh sb="1" eb="3">
      <t>ショケン</t>
    </rPh>
    <rPh sb="3" eb="4">
      <t>リツ</t>
    </rPh>
    <phoneticPr fontId="4"/>
  </si>
  <si>
    <t>昭和60年</t>
    <rPh sb="0" eb="2">
      <t>ショウワ</t>
    </rPh>
    <rPh sb="4" eb="5">
      <t>ネン</t>
    </rPh>
    <phoneticPr fontId="4"/>
  </si>
  <si>
    <t>平成元年</t>
    <rPh sb="0" eb="2">
      <t>ヘイセイ</t>
    </rPh>
    <rPh sb="2" eb="4">
      <t>ガンネン</t>
    </rPh>
    <phoneticPr fontId="4"/>
  </si>
  <si>
    <r>
      <t>300,551</t>
    </r>
    <r>
      <rPr>
        <vertAlign val="superscript"/>
        <sz val="11"/>
        <color indexed="8"/>
        <rFont val="ＭＳ Ｐゴシック"/>
        <family val="3"/>
        <charset val="128"/>
      </rPr>
      <t>※</t>
    </r>
    <phoneticPr fontId="6"/>
  </si>
  <si>
    <r>
      <t>0.6</t>
    </r>
    <r>
      <rPr>
        <vertAlign val="superscript"/>
        <sz val="11"/>
        <color indexed="8"/>
        <rFont val="ＭＳ Ｐゴシック"/>
        <family val="3"/>
        <charset val="128"/>
      </rPr>
      <t>※</t>
    </r>
    <phoneticPr fontId="6"/>
  </si>
  <si>
    <r>
      <t>303,294</t>
    </r>
    <r>
      <rPr>
        <vertAlign val="superscript"/>
        <sz val="11"/>
        <color indexed="8"/>
        <rFont val="ＭＳ Ｐゴシック"/>
        <family val="3"/>
        <charset val="128"/>
      </rPr>
      <t>※</t>
    </r>
    <phoneticPr fontId="6"/>
  </si>
  <si>
    <r>
      <t>306,475</t>
    </r>
    <r>
      <rPr>
        <vertAlign val="superscript"/>
        <sz val="11"/>
        <color indexed="8"/>
        <rFont val="ＭＳ Ｐゴシック"/>
        <family val="3"/>
        <charset val="128"/>
      </rPr>
      <t>※</t>
    </r>
    <phoneticPr fontId="6"/>
  </si>
  <si>
    <r>
      <t>0.4</t>
    </r>
    <r>
      <rPr>
        <vertAlign val="superscript"/>
        <sz val="11"/>
        <color indexed="8"/>
        <rFont val="ＭＳ Ｐゴシック"/>
        <family val="3"/>
        <charset val="128"/>
      </rPr>
      <t>※</t>
    </r>
    <phoneticPr fontId="6"/>
  </si>
  <si>
    <t>令和元年</t>
    <rPh sb="0" eb="2">
      <t>レイワ</t>
    </rPh>
    <rPh sb="2" eb="4">
      <t>ガンネン</t>
    </rPh>
    <phoneticPr fontId="6"/>
  </si>
  <si>
    <t>　　　　資料：じん肺健康管理実施結果調</t>
    <rPh sb="4" eb="6">
      <t>シリョウ</t>
    </rPh>
    <rPh sb="9" eb="10">
      <t>ハイ</t>
    </rPh>
    <rPh sb="10" eb="12">
      <t>ケンコウ</t>
    </rPh>
    <rPh sb="12" eb="14">
      <t>カンリ</t>
    </rPh>
    <rPh sb="14" eb="16">
      <t>ジッシ</t>
    </rPh>
    <rPh sb="16" eb="18">
      <t>ケッカ</t>
    </rPh>
    <rPh sb="18" eb="19">
      <t>シラ</t>
    </rPh>
    <phoneticPr fontId="4"/>
  </si>
  <si>
    <t>（注1）</t>
    <rPh sb="1" eb="2">
      <t>チュウ</t>
    </rPh>
    <phoneticPr fontId="6"/>
  </si>
  <si>
    <t>本統計中には、随時申請によるものは含まれていない。</t>
    <phoneticPr fontId="6"/>
  </si>
  <si>
    <t>(注2）</t>
    <phoneticPr fontId="6"/>
  </si>
  <si>
    <t>じん肺管理区分の管理4は、療養を要するもの。</t>
    <phoneticPr fontId="6"/>
  </si>
  <si>
    <t>(注3）</t>
    <phoneticPr fontId="6"/>
  </si>
  <si>
    <t>※部分は集計対象の報告書を精査の上再集計し、公表値を修正している。再集計では再集計時までに提出された報告書が集計対象となるため、通常よりも集計対象が多くなっている（令和元年は精査後にのみ集計を行った）。</t>
    <rPh sb="38" eb="41">
      <t>サイシュウケイ</t>
    </rPh>
    <rPh sb="41" eb="42">
      <t>ジ</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</si>
</sst>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7" x14ac:knownFonts="1">
    <font>
      <sz val="9"/>
      <name val="ＭＳ 明朝"/>
      <family val="1"/>
      <charset val="128"/>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vertAlign val="superscript"/>
      <sz val="11"/>
      <color indexed="8"/>
      <name val="ＭＳ Ｐゴシック"/>
      <family val="3"/>
      <charset val="128"/>
    </font>
    <font>
      <sz val="6"/>
      <name val="ＭＳ 明朝"/>
      <family val="1"/>
      <charset val="128"/>
    </font>
  </fonts>
  <fills count="2">
    <fill>
      <patternFill patternType="none"/>
    </fill>
    <fill>
      <patternFill patternType="gray125"/>
    </fill>
  </fills>
  <borders count="8">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1" fillId="0" borderId="0">
      <alignment vertical="center"/>
    </xf>
  </cellStyleXfs>
  <cellXfs count="26">
    <xf numFmtId="0" fontId="0" fillId="0" borderId="0" xfId="0"/>
    <xf numFmtId="0" fontId="2" fillId="0" borderId="0" xfId="1" applyFont="1" applyAlignment="1">
      <alignment horizontal="center" vertical="center"/>
    </xf>
    <xf numFmtId="0" fontId="1" fillId="0" borderId="0" xfId="1">
      <alignment vertical="center"/>
    </xf>
    <xf numFmtId="0" fontId="2" fillId="0" borderId="1" xfId="1" applyFont="1" applyBorder="1" applyAlignment="1">
      <alignment horizontal="left" vertical="justify" wrapText="1"/>
    </xf>
    <xf numFmtId="0" fontId="2" fillId="0" borderId="2" xfId="1" applyFont="1" applyBorder="1" applyAlignment="1">
      <alignment horizontal="center" vertical="center" wrapText="1"/>
    </xf>
    <xf numFmtId="0" fontId="2" fillId="0" borderId="2" xfId="1" applyFont="1" applyBorder="1" applyAlignment="1">
      <alignment horizontal="center" vertical="center"/>
    </xf>
    <xf numFmtId="176" fontId="2" fillId="0" borderId="2" xfId="1" applyNumberFormat="1" applyFont="1" applyBorder="1" applyAlignment="1">
      <alignment horizontal="center" vertical="center" wrapText="1"/>
    </xf>
    <xf numFmtId="0" fontId="2" fillId="0" borderId="3" xfId="1" applyFont="1" applyBorder="1" applyAlignment="1">
      <alignment horizontal="center" vertical="center"/>
    </xf>
    <xf numFmtId="177" fontId="2" fillId="0" borderId="3" xfId="1" applyNumberFormat="1" applyFont="1" applyBorder="1" applyAlignment="1">
      <alignment horizontal="center" vertical="center"/>
    </xf>
    <xf numFmtId="176" fontId="2" fillId="0" borderId="3" xfId="1" applyNumberFormat="1" applyFont="1" applyBorder="1" applyAlignment="1">
      <alignment horizontal="center" vertical="center"/>
    </xf>
    <xf numFmtId="0" fontId="2" fillId="0" borderId="4" xfId="1" applyFont="1" applyBorder="1" applyAlignment="1">
      <alignment horizontal="center" vertical="center"/>
    </xf>
    <xf numFmtId="177" fontId="2" fillId="0" borderId="4" xfId="1" applyNumberFormat="1" applyFont="1" applyBorder="1" applyAlignment="1">
      <alignment horizontal="center" vertical="center"/>
    </xf>
    <xf numFmtId="176" fontId="2" fillId="0" borderId="4" xfId="1" applyNumberFormat="1" applyFont="1" applyBorder="1" applyAlignment="1">
      <alignment horizontal="center" vertical="center"/>
    </xf>
    <xf numFmtId="0" fontId="2" fillId="0" borderId="5" xfId="1" applyFont="1" applyBorder="1" applyAlignment="1">
      <alignment horizontal="center" vertical="center"/>
    </xf>
    <xf numFmtId="177" fontId="2" fillId="0" borderId="5" xfId="1" applyNumberFormat="1" applyFont="1" applyBorder="1" applyAlignment="1">
      <alignment horizontal="center" vertical="center"/>
    </xf>
    <xf numFmtId="0" fontId="2" fillId="0" borderId="6" xfId="1" applyFont="1" applyBorder="1" applyAlignment="1">
      <alignment horizontal="center" vertical="center"/>
    </xf>
    <xf numFmtId="177" fontId="2" fillId="0" borderId="6" xfId="1" applyNumberFormat="1" applyFont="1" applyBorder="1" applyAlignment="1">
      <alignment horizontal="center" vertical="center"/>
    </xf>
    <xf numFmtId="176" fontId="2" fillId="0" borderId="6" xfId="1" applyNumberFormat="1" applyFont="1" applyBorder="1" applyAlignment="1">
      <alignment horizontal="center" vertical="center"/>
    </xf>
    <xf numFmtId="0" fontId="2" fillId="0" borderId="7" xfId="1" applyFont="1" applyBorder="1" applyAlignment="1">
      <alignment horizontal="left" vertical="center"/>
    </xf>
    <xf numFmtId="0" fontId="1" fillId="0" borderId="0" xfId="1" applyAlignment="1">
      <alignment horizontal="right" vertical="center"/>
    </xf>
    <xf numFmtId="0" fontId="2" fillId="0" borderId="0" xfId="1" applyFont="1">
      <alignment vertical="center"/>
    </xf>
    <xf numFmtId="0" fontId="1" fillId="0" borderId="0" xfId="1" applyAlignment="1">
      <alignment horizontal="left" vertical="top" wrapText="1"/>
    </xf>
    <xf numFmtId="0" fontId="1" fillId="0" borderId="0" xfId="0" applyFont="1" applyAlignment="1">
      <alignment vertical="center"/>
    </xf>
    <xf numFmtId="0" fontId="1" fillId="0" borderId="0" xfId="1" applyAlignment="1">
      <alignment horizontal="center" vertical="center"/>
    </xf>
    <xf numFmtId="0" fontId="1" fillId="0" borderId="0" xfId="1" applyAlignment="1">
      <alignment vertical="top" wrapText="1"/>
    </xf>
    <xf numFmtId="176" fontId="1" fillId="0" borderId="0" xfId="1" applyNumberFormat="1">
      <alignment vertical="center"/>
    </xf>
  </cellXfs>
  <cellStyles count="2">
    <cellStyle name="標準" xfId="0" builtinId="0"/>
    <cellStyle name="標準 2" xfId="1" xr:uid="{8E21A896-9767-4246-B232-C20C1A7297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BE1B-3862-499A-B306-22EBE62AFE8E}">
  <sheetPr>
    <pageSetUpPr fitToPage="1"/>
  </sheetPr>
  <dimension ref="A1:H48"/>
  <sheetViews>
    <sheetView tabSelected="1" view="pageBreakPreview" zoomScale="115" zoomScaleNormal="100" zoomScaleSheetLayoutView="115" workbookViewId="0">
      <pane ySplit="2" topLeftCell="A8" activePane="bottomLeft" state="frozen"/>
      <selection sqref="A1:Y1"/>
      <selection pane="bottomLeft" activeCell="H41" sqref="H41"/>
    </sheetView>
  </sheetViews>
  <sheetFormatPr defaultRowHeight="13.5" x14ac:dyDescent="0.15"/>
  <cols>
    <col min="1" max="1" width="15.1640625" style="23" customWidth="1"/>
    <col min="2" max="7" width="15.1640625" style="2" customWidth="1"/>
    <col min="8" max="8" width="15.1640625" style="25" customWidth="1"/>
    <col min="9" max="256" width="9.33203125" style="2"/>
    <col min="257" max="264" width="15.1640625" style="2" customWidth="1"/>
    <col min="265" max="512" width="9.33203125" style="2"/>
    <col min="513" max="520" width="15.1640625" style="2" customWidth="1"/>
    <col min="521" max="768" width="9.33203125" style="2"/>
    <col min="769" max="776" width="15.1640625" style="2" customWidth="1"/>
    <col min="777" max="1024" width="9.33203125" style="2"/>
    <col min="1025" max="1032" width="15.1640625" style="2" customWidth="1"/>
    <col min="1033" max="1280" width="9.33203125" style="2"/>
    <col min="1281" max="1288" width="15.1640625" style="2" customWidth="1"/>
    <col min="1289" max="1536" width="9.33203125" style="2"/>
    <col min="1537" max="1544" width="15.1640625" style="2" customWidth="1"/>
    <col min="1545" max="1792" width="9.33203125" style="2"/>
    <col min="1793" max="1800" width="15.1640625" style="2" customWidth="1"/>
    <col min="1801" max="2048" width="9.33203125" style="2"/>
    <col min="2049" max="2056" width="15.1640625" style="2" customWidth="1"/>
    <col min="2057" max="2304" width="9.33203125" style="2"/>
    <col min="2305" max="2312" width="15.1640625" style="2" customWidth="1"/>
    <col min="2313" max="2560" width="9.33203125" style="2"/>
    <col min="2561" max="2568" width="15.1640625" style="2" customWidth="1"/>
    <col min="2569" max="2816" width="9.33203125" style="2"/>
    <col min="2817" max="2824" width="15.1640625" style="2" customWidth="1"/>
    <col min="2825" max="3072" width="9.33203125" style="2"/>
    <col min="3073" max="3080" width="15.1640625" style="2" customWidth="1"/>
    <col min="3081" max="3328" width="9.33203125" style="2"/>
    <col min="3329" max="3336" width="15.1640625" style="2" customWidth="1"/>
    <col min="3337" max="3584" width="9.33203125" style="2"/>
    <col min="3585" max="3592" width="15.1640625" style="2" customWidth="1"/>
    <col min="3593" max="3840" width="9.33203125" style="2"/>
    <col min="3841" max="3848" width="15.1640625" style="2" customWidth="1"/>
    <col min="3849" max="4096" width="9.33203125" style="2"/>
    <col min="4097" max="4104" width="15.1640625" style="2" customWidth="1"/>
    <col min="4105" max="4352" width="9.33203125" style="2"/>
    <col min="4353" max="4360" width="15.1640625" style="2" customWidth="1"/>
    <col min="4361" max="4608" width="9.33203125" style="2"/>
    <col min="4609" max="4616" width="15.1640625" style="2" customWidth="1"/>
    <col min="4617" max="4864" width="9.33203125" style="2"/>
    <col min="4865" max="4872" width="15.1640625" style="2" customWidth="1"/>
    <col min="4873" max="5120" width="9.33203125" style="2"/>
    <col min="5121" max="5128" width="15.1640625" style="2" customWidth="1"/>
    <col min="5129" max="5376" width="9.33203125" style="2"/>
    <col min="5377" max="5384" width="15.1640625" style="2" customWidth="1"/>
    <col min="5385" max="5632" width="9.33203125" style="2"/>
    <col min="5633" max="5640" width="15.1640625" style="2" customWidth="1"/>
    <col min="5641" max="5888" width="9.33203125" style="2"/>
    <col min="5889" max="5896" width="15.1640625" style="2" customWidth="1"/>
    <col min="5897" max="6144" width="9.33203125" style="2"/>
    <col min="6145" max="6152" width="15.1640625" style="2" customWidth="1"/>
    <col min="6153" max="6400" width="9.33203125" style="2"/>
    <col min="6401" max="6408" width="15.1640625" style="2" customWidth="1"/>
    <col min="6409" max="6656" width="9.33203125" style="2"/>
    <col min="6657" max="6664" width="15.1640625" style="2" customWidth="1"/>
    <col min="6665" max="6912" width="9.33203125" style="2"/>
    <col min="6913" max="6920" width="15.1640625" style="2" customWidth="1"/>
    <col min="6921" max="7168" width="9.33203125" style="2"/>
    <col min="7169" max="7176" width="15.1640625" style="2" customWidth="1"/>
    <col min="7177" max="7424" width="9.33203125" style="2"/>
    <col min="7425" max="7432" width="15.1640625" style="2" customWidth="1"/>
    <col min="7433" max="7680" width="9.33203125" style="2"/>
    <col min="7681" max="7688" width="15.1640625" style="2" customWidth="1"/>
    <col min="7689" max="7936" width="9.33203125" style="2"/>
    <col min="7937" max="7944" width="15.1640625" style="2" customWidth="1"/>
    <col min="7945" max="8192" width="9.33203125" style="2"/>
    <col min="8193" max="8200" width="15.1640625" style="2" customWidth="1"/>
    <col min="8201" max="8448" width="9.33203125" style="2"/>
    <col min="8449" max="8456" width="15.1640625" style="2" customWidth="1"/>
    <col min="8457" max="8704" width="9.33203125" style="2"/>
    <col min="8705" max="8712" width="15.1640625" style="2" customWidth="1"/>
    <col min="8713" max="8960" width="9.33203125" style="2"/>
    <col min="8961" max="8968" width="15.1640625" style="2" customWidth="1"/>
    <col min="8969" max="9216" width="9.33203125" style="2"/>
    <col min="9217" max="9224" width="15.1640625" style="2" customWidth="1"/>
    <col min="9225" max="9472" width="9.33203125" style="2"/>
    <col min="9473" max="9480" width="15.1640625" style="2" customWidth="1"/>
    <col min="9481" max="9728" width="9.33203125" style="2"/>
    <col min="9729" max="9736" width="15.1640625" style="2" customWidth="1"/>
    <col min="9737" max="9984" width="9.33203125" style="2"/>
    <col min="9985" max="9992" width="15.1640625" style="2" customWidth="1"/>
    <col min="9993" max="10240" width="9.33203125" style="2"/>
    <col min="10241" max="10248" width="15.1640625" style="2" customWidth="1"/>
    <col min="10249" max="10496" width="9.33203125" style="2"/>
    <col min="10497" max="10504" width="15.1640625" style="2" customWidth="1"/>
    <col min="10505" max="10752" width="9.33203125" style="2"/>
    <col min="10753" max="10760" width="15.1640625" style="2" customWidth="1"/>
    <col min="10761" max="11008" width="9.33203125" style="2"/>
    <col min="11009" max="11016" width="15.1640625" style="2" customWidth="1"/>
    <col min="11017" max="11264" width="9.33203125" style="2"/>
    <col min="11265" max="11272" width="15.1640625" style="2" customWidth="1"/>
    <col min="11273" max="11520" width="9.33203125" style="2"/>
    <col min="11521" max="11528" width="15.1640625" style="2" customWidth="1"/>
    <col min="11529" max="11776" width="9.33203125" style="2"/>
    <col min="11777" max="11784" width="15.1640625" style="2" customWidth="1"/>
    <col min="11785" max="12032" width="9.33203125" style="2"/>
    <col min="12033" max="12040" width="15.1640625" style="2" customWidth="1"/>
    <col min="12041" max="12288" width="9.33203125" style="2"/>
    <col min="12289" max="12296" width="15.1640625" style="2" customWidth="1"/>
    <col min="12297" max="12544" width="9.33203125" style="2"/>
    <col min="12545" max="12552" width="15.1640625" style="2" customWidth="1"/>
    <col min="12553" max="12800" width="9.33203125" style="2"/>
    <col min="12801" max="12808" width="15.1640625" style="2" customWidth="1"/>
    <col min="12809" max="13056" width="9.33203125" style="2"/>
    <col min="13057" max="13064" width="15.1640625" style="2" customWidth="1"/>
    <col min="13065" max="13312" width="9.33203125" style="2"/>
    <col min="13313" max="13320" width="15.1640625" style="2" customWidth="1"/>
    <col min="13321" max="13568" width="9.33203125" style="2"/>
    <col min="13569" max="13576" width="15.1640625" style="2" customWidth="1"/>
    <col min="13577" max="13824" width="9.33203125" style="2"/>
    <col min="13825" max="13832" width="15.1640625" style="2" customWidth="1"/>
    <col min="13833" max="14080" width="9.33203125" style="2"/>
    <col min="14081" max="14088" width="15.1640625" style="2" customWidth="1"/>
    <col min="14089" max="14336" width="9.33203125" style="2"/>
    <col min="14337" max="14344" width="15.1640625" style="2" customWidth="1"/>
    <col min="14345" max="14592" width="9.33203125" style="2"/>
    <col min="14593" max="14600" width="15.1640625" style="2" customWidth="1"/>
    <col min="14601" max="14848" width="9.33203125" style="2"/>
    <col min="14849" max="14856" width="15.1640625" style="2" customWidth="1"/>
    <col min="14857" max="15104" width="9.33203125" style="2"/>
    <col min="15105" max="15112" width="15.1640625" style="2" customWidth="1"/>
    <col min="15113" max="15360" width="9.33203125" style="2"/>
    <col min="15361" max="15368" width="15.1640625" style="2" customWidth="1"/>
    <col min="15369" max="15616" width="9.33203125" style="2"/>
    <col min="15617" max="15624" width="15.1640625" style="2" customWidth="1"/>
    <col min="15625" max="15872" width="9.33203125" style="2"/>
    <col min="15873" max="15880" width="15.1640625" style="2" customWidth="1"/>
    <col min="15881" max="16128" width="9.33203125" style="2"/>
    <col min="16129" max="16136" width="15.1640625" style="2" customWidth="1"/>
    <col min="16137" max="16384" width="9.33203125" style="2"/>
  </cols>
  <sheetData>
    <row r="1" spans="1:8" ht="38.25" customHeight="1" x14ac:dyDescent="0.15">
      <c r="A1" s="1" t="s">
        <v>0</v>
      </c>
      <c r="B1" s="1"/>
      <c r="C1" s="1"/>
      <c r="D1" s="1"/>
      <c r="E1" s="1"/>
      <c r="F1" s="1"/>
      <c r="G1" s="1"/>
      <c r="H1" s="1"/>
    </row>
    <row r="2" spans="1:8" ht="82.5" customHeight="1" x14ac:dyDescent="0.15">
      <c r="A2" s="3" t="s">
        <v>1</v>
      </c>
      <c r="B2" s="4" t="s">
        <v>2</v>
      </c>
      <c r="C2" s="5" t="s">
        <v>3</v>
      </c>
      <c r="D2" s="5" t="s">
        <v>4</v>
      </c>
      <c r="E2" s="5" t="s">
        <v>5</v>
      </c>
      <c r="F2" s="4" t="s">
        <v>6</v>
      </c>
      <c r="G2" s="4" t="s">
        <v>7</v>
      </c>
      <c r="H2" s="6" t="s">
        <v>8</v>
      </c>
    </row>
    <row r="3" spans="1:8" ht="22.5" customHeight="1" x14ac:dyDescent="0.15">
      <c r="A3" s="7" t="s">
        <v>9</v>
      </c>
      <c r="B3" s="8">
        <v>260629</v>
      </c>
      <c r="C3" s="8">
        <v>33391</v>
      </c>
      <c r="D3" s="8">
        <v>5905</v>
      </c>
      <c r="E3" s="8">
        <v>80</v>
      </c>
      <c r="F3" s="8">
        <f t="shared" ref="F3:F31" si="0">SUM(C3:E3)</f>
        <v>39376</v>
      </c>
      <c r="G3" s="8">
        <v>87</v>
      </c>
      <c r="H3" s="9">
        <f t="shared" ref="H3:H31" si="1">F3/B3*100</f>
        <v>15.108065487723929</v>
      </c>
    </row>
    <row r="4" spans="1:8" ht="22.5" customHeight="1" x14ac:dyDescent="0.15">
      <c r="A4" s="10">
        <v>61</v>
      </c>
      <c r="B4" s="11">
        <v>251822</v>
      </c>
      <c r="C4" s="11">
        <v>34232</v>
      </c>
      <c r="D4" s="11">
        <v>5614</v>
      </c>
      <c r="E4" s="11">
        <v>75</v>
      </c>
      <c r="F4" s="11">
        <f t="shared" si="0"/>
        <v>39921</v>
      </c>
      <c r="G4" s="11">
        <v>140</v>
      </c>
      <c r="H4" s="12">
        <f t="shared" si="1"/>
        <v>15.852864324800853</v>
      </c>
    </row>
    <row r="5" spans="1:8" ht="22.5" customHeight="1" x14ac:dyDescent="0.15">
      <c r="A5" s="10">
        <v>62</v>
      </c>
      <c r="B5" s="11">
        <v>237310</v>
      </c>
      <c r="C5" s="11">
        <v>29111</v>
      </c>
      <c r="D5" s="11">
        <v>4645</v>
      </c>
      <c r="E5" s="11">
        <v>93</v>
      </c>
      <c r="F5" s="11">
        <f t="shared" si="0"/>
        <v>33849</v>
      </c>
      <c r="G5" s="11">
        <v>104</v>
      </c>
      <c r="H5" s="12">
        <f t="shared" si="1"/>
        <v>14.263621423454554</v>
      </c>
    </row>
    <row r="6" spans="1:8" ht="22.5" customHeight="1" x14ac:dyDescent="0.15">
      <c r="A6" s="10">
        <v>63</v>
      </c>
      <c r="B6" s="11">
        <v>228425</v>
      </c>
      <c r="C6" s="11">
        <v>27164</v>
      </c>
      <c r="D6" s="11">
        <v>4209</v>
      </c>
      <c r="E6" s="11">
        <v>64</v>
      </c>
      <c r="F6" s="11">
        <f t="shared" si="0"/>
        <v>31437</v>
      </c>
      <c r="G6" s="11">
        <v>60</v>
      </c>
      <c r="H6" s="12">
        <f t="shared" si="1"/>
        <v>13.762504104191747</v>
      </c>
    </row>
    <row r="7" spans="1:8" ht="22.5" customHeight="1" x14ac:dyDescent="0.15">
      <c r="A7" s="10" t="s">
        <v>10</v>
      </c>
      <c r="B7" s="11">
        <v>219624</v>
      </c>
      <c r="C7" s="11">
        <v>25364</v>
      </c>
      <c r="D7" s="11">
        <v>3864</v>
      </c>
      <c r="E7" s="11">
        <v>66</v>
      </c>
      <c r="F7" s="11">
        <f t="shared" si="0"/>
        <v>29294</v>
      </c>
      <c r="G7" s="11">
        <v>63</v>
      </c>
      <c r="H7" s="12">
        <f t="shared" si="1"/>
        <v>13.338250828689032</v>
      </c>
    </row>
    <row r="8" spans="1:8" ht="22.5" customHeight="1" x14ac:dyDescent="0.15">
      <c r="A8" s="10">
        <v>3</v>
      </c>
      <c r="B8" s="11">
        <v>229139</v>
      </c>
      <c r="C8" s="11">
        <v>22799</v>
      </c>
      <c r="D8" s="11">
        <v>3475</v>
      </c>
      <c r="E8" s="11">
        <v>50</v>
      </c>
      <c r="F8" s="11">
        <f t="shared" si="0"/>
        <v>26324</v>
      </c>
      <c r="G8" s="11">
        <v>47</v>
      </c>
      <c r="H8" s="12">
        <f t="shared" si="1"/>
        <v>11.488223305504519</v>
      </c>
    </row>
    <row r="9" spans="1:8" ht="22.5" customHeight="1" x14ac:dyDescent="0.15">
      <c r="A9" s="10">
        <v>4</v>
      </c>
      <c r="B9" s="11">
        <v>220988</v>
      </c>
      <c r="C9" s="11">
        <v>18782</v>
      </c>
      <c r="D9" s="11">
        <v>3249</v>
      </c>
      <c r="E9" s="11">
        <v>52</v>
      </c>
      <c r="F9" s="11">
        <f t="shared" si="0"/>
        <v>22083</v>
      </c>
      <c r="G9" s="11">
        <v>63</v>
      </c>
      <c r="H9" s="12">
        <f t="shared" si="1"/>
        <v>9.9928502905135126</v>
      </c>
    </row>
    <row r="10" spans="1:8" ht="22.5" customHeight="1" x14ac:dyDescent="0.15">
      <c r="A10" s="10">
        <v>5</v>
      </c>
      <c r="B10" s="11">
        <v>219607</v>
      </c>
      <c r="C10" s="11">
        <v>19888</v>
      </c>
      <c r="D10" s="11">
        <v>3138</v>
      </c>
      <c r="E10" s="11">
        <v>36</v>
      </c>
      <c r="F10" s="11">
        <f t="shared" si="0"/>
        <v>23062</v>
      </c>
      <c r="G10" s="11">
        <v>27</v>
      </c>
      <c r="H10" s="12">
        <f t="shared" si="1"/>
        <v>10.501486746779474</v>
      </c>
    </row>
    <row r="11" spans="1:8" ht="22.5" customHeight="1" x14ac:dyDescent="0.15">
      <c r="A11" s="10">
        <v>6</v>
      </c>
      <c r="B11" s="11">
        <v>215174</v>
      </c>
      <c r="C11" s="11">
        <v>19107</v>
      </c>
      <c r="D11" s="11">
        <v>2969</v>
      </c>
      <c r="E11" s="11">
        <v>43</v>
      </c>
      <c r="F11" s="11">
        <f t="shared" si="0"/>
        <v>22119</v>
      </c>
      <c r="G11" s="11">
        <v>54</v>
      </c>
      <c r="H11" s="12">
        <f t="shared" si="1"/>
        <v>10.279587682526699</v>
      </c>
    </row>
    <row r="12" spans="1:8" ht="22.5" customHeight="1" x14ac:dyDescent="0.15">
      <c r="A12" s="10">
        <v>7</v>
      </c>
      <c r="B12" s="11">
        <v>212586</v>
      </c>
      <c r="C12" s="11">
        <v>16304</v>
      </c>
      <c r="D12" s="11">
        <v>2761</v>
      </c>
      <c r="E12" s="11">
        <v>110</v>
      </c>
      <c r="F12" s="11">
        <f t="shared" si="0"/>
        <v>19175</v>
      </c>
      <c r="G12" s="11">
        <v>71</v>
      </c>
      <c r="H12" s="12">
        <f t="shared" si="1"/>
        <v>9.0198790136697617</v>
      </c>
    </row>
    <row r="13" spans="1:8" ht="22.5" customHeight="1" x14ac:dyDescent="0.15">
      <c r="A13" s="10">
        <v>8</v>
      </c>
      <c r="B13" s="11">
        <v>209520</v>
      </c>
      <c r="C13" s="11">
        <v>15958</v>
      </c>
      <c r="D13" s="11">
        <v>2520</v>
      </c>
      <c r="E13" s="11">
        <v>34</v>
      </c>
      <c r="F13" s="11">
        <f t="shared" si="0"/>
        <v>18512</v>
      </c>
      <c r="G13" s="11">
        <v>32</v>
      </c>
      <c r="H13" s="12">
        <f t="shared" si="1"/>
        <v>8.8354333715158457</v>
      </c>
    </row>
    <row r="14" spans="1:8" ht="22.5" customHeight="1" x14ac:dyDescent="0.15">
      <c r="A14" s="10">
        <v>9</v>
      </c>
      <c r="B14" s="11">
        <v>214819</v>
      </c>
      <c r="C14" s="11">
        <v>14626</v>
      </c>
      <c r="D14" s="11">
        <v>2087</v>
      </c>
      <c r="E14" s="11">
        <v>29</v>
      </c>
      <c r="F14" s="11">
        <f t="shared" si="0"/>
        <v>16742</v>
      </c>
      <c r="G14" s="11">
        <v>40</v>
      </c>
      <c r="H14" s="12">
        <f t="shared" si="1"/>
        <v>7.7935378155563519</v>
      </c>
    </row>
    <row r="15" spans="1:8" ht="22.5" customHeight="1" x14ac:dyDescent="0.15">
      <c r="A15" s="10">
        <v>10</v>
      </c>
      <c r="B15" s="11">
        <v>206138</v>
      </c>
      <c r="C15" s="11">
        <v>13514</v>
      </c>
      <c r="D15" s="11">
        <v>1993</v>
      </c>
      <c r="E15" s="11">
        <v>22</v>
      </c>
      <c r="F15" s="11">
        <f t="shared" si="0"/>
        <v>15529</v>
      </c>
      <c r="G15" s="11">
        <v>20</v>
      </c>
      <c r="H15" s="12">
        <f t="shared" si="1"/>
        <v>7.533302932986639</v>
      </c>
    </row>
    <row r="16" spans="1:8" ht="22.5" customHeight="1" x14ac:dyDescent="0.15">
      <c r="A16" s="10">
        <v>11</v>
      </c>
      <c r="B16" s="11">
        <v>191432</v>
      </c>
      <c r="C16" s="11">
        <v>13143</v>
      </c>
      <c r="D16" s="11">
        <v>1677</v>
      </c>
      <c r="E16" s="11">
        <v>12</v>
      </c>
      <c r="F16" s="11">
        <f t="shared" si="0"/>
        <v>14832</v>
      </c>
      <c r="G16" s="11">
        <v>58</v>
      </c>
      <c r="H16" s="12">
        <f t="shared" si="1"/>
        <v>7.7479209327594125</v>
      </c>
    </row>
    <row r="17" spans="1:8" ht="22.5" customHeight="1" x14ac:dyDescent="0.15">
      <c r="A17" s="10">
        <v>12</v>
      </c>
      <c r="B17" s="11">
        <v>187323</v>
      </c>
      <c r="C17" s="11">
        <v>10610</v>
      </c>
      <c r="D17" s="11">
        <v>1421</v>
      </c>
      <c r="E17" s="11">
        <v>22</v>
      </c>
      <c r="F17" s="11">
        <f t="shared" si="0"/>
        <v>12053</v>
      </c>
      <c r="G17" s="11">
        <v>24</v>
      </c>
      <c r="H17" s="12">
        <f t="shared" si="1"/>
        <v>6.4343406842726196</v>
      </c>
    </row>
    <row r="18" spans="1:8" ht="22.5" customHeight="1" x14ac:dyDescent="0.15">
      <c r="A18" s="10">
        <v>13</v>
      </c>
      <c r="B18" s="11">
        <v>191707</v>
      </c>
      <c r="C18" s="11">
        <v>9880</v>
      </c>
      <c r="D18" s="11">
        <v>1375</v>
      </c>
      <c r="E18" s="11">
        <v>21</v>
      </c>
      <c r="F18" s="11">
        <f t="shared" si="0"/>
        <v>11276</v>
      </c>
      <c r="G18" s="11">
        <v>14</v>
      </c>
      <c r="H18" s="12">
        <f t="shared" si="1"/>
        <v>5.8818926799751701</v>
      </c>
    </row>
    <row r="19" spans="1:8" ht="22.5" customHeight="1" x14ac:dyDescent="0.15">
      <c r="A19" s="10">
        <v>14</v>
      </c>
      <c r="B19" s="11">
        <v>190946</v>
      </c>
      <c r="C19" s="11">
        <v>8170</v>
      </c>
      <c r="D19" s="11">
        <v>1120</v>
      </c>
      <c r="E19" s="11">
        <v>20</v>
      </c>
      <c r="F19" s="11">
        <f t="shared" si="0"/>
        <v>9310</v>
      </c>
      <c r="G19" s="11">
        <v>9</v>
      </c>
      <c r="H19" s="12">
        <f t="shared" si="1"/>
        <v>4.8757240266881743</v>
      </c>
    </row>
    <row r="20" spans="1:8" ht="22.5" customHeight="1" x14ac:dyDescent="0.15">
      <c r="A20" s="10">
        <v>15</v>
      </c>
      <c r="B20" s="11">
        <v>183961</v>
      </c>
      <c r="C20" s="11">
        <v>6380</v>
      </c>
      <c r="D20" s="11">
        <v>912</v>
      </c>
      <c r="E20" s="11">
        <v>12</v>
      </c>
      <c r="F20" s="11">
        <f t="shared" si="0"/>
        <v>7304</v>
      </c>
      <c r="G20" s="11">
        <v>8</v>
      </c>
      <c r="H20" s="12">
        <f t="shared" si="1"/>
        <v>3.9704067710003752</v>
      </c>
    </row>
    <row r="21" spans="1:8" ht="22.5" customHeight="1" x14ac:dyDescent="0.15">
      <c r="A21" s="10">
        <v>16</v>
      </c>
      <c r="B21" s="11">
        <v>202885</v>
      </c>
      <c r="C21" s="11">
        <v>6279</v>
      </c>
      <c r="D21" s="11">
        <v>827</v>
      </c>
      <c r="E21" s="11">
        <v>7</v>
      </c>
      <c r="F21" s="11">
        <f t="shared" si="0"/>
        <v>7113</v>
      </c>
      <c r="G21" s="11">
        <v>8</v>
      </c>
      <c r="H21" s="12">
        <f t="shared" si="1"/>
        <v>3.5059270029819851</v>
      </c>
    </row>
    <row r="22" spans="1:8" ht="22.5" customHeight="1" x14ac:dyDescent="0.15">
      <c r="A22" s="10">
        <v>17</v>
      </c>
      <c r="B22" s="11">
        <v>196841</v>
      </c>
      <c r="C22" s="11">
        <v>5245</v>
      </c>
      <c r="D22" s="11">
        <v>713</v>
      </c>
      <c r="E22" s="11">
        <v>14</v>
      </c>
      <c r="F22" s="11">
        <f t="shared" si="0"/>
        <v>5972</v>
      </c>
      <c r="G22" s="11">
        <v>7</v>
      </c>
      <c r="H22" s="12">
        <f t="shared" si="1"/>
        <v>3.0339207786995597</v>
      </c>
    </row>
    <row r="23" spans="1:8" ht="22.5" customHeight="1" x14ac:dyDescent="0.15">
      <c r="A23" s="10">
        <v>18</v>
      </c>
      <c r="B23" s="11">
        <v>225183</v>
      </c>
      <c r="C23" s="11">
        <v>5167</v>
      </c>
      <c r="D23" s="11">
        <v>729</v>
      </c>
      <c r="E23" s="11">
        <v>12</v>
      </c>
      <c r="F23" s="11">
        <f t="shared" si="0"/>
        <v>5908</v>
      </c>
      <c r="G23" s="11">
        <v>10</v>
      </c>
      <c r="H23" s="12">
        <f t="shared" si="1"/>
        <v>2.6236438807547642</v>
      </c>
    </row>
    <row r="24" spans="1:8" ht="22.5" customHeight="1" x14ac:dyDescent="0.15">
      <c r="A24" s="10">
        <v>19</v>
      </c>
      <c r="B24" s="11">
        <v>224651</v>
      </c>
      <c r="C24" s="11">
        <v>4637</v>
      </c>
      <c r="D24" s="11">
        <v>620</v>
      </c>
      <c r="E24" s="11">
        <v>7</v>
      </c>
      <c r="F24" s="11">
        <f>SUM(C24:E24)</f>
        <v>5264</v>
      </c>
      <c r="G24" s="11">
        <v>7</v>
      </c>
      <c r="H24" s="12">
        <f t="shared" si="1"/>
        <v>2.3431901037609446</v>
      </c>
    </row>
    <row r="25" spans="1:8" ht="22.5" customHeight="1" x14ac:dyDescent="0.15">
      <c r="A25" s="10">
        <v>20</v>
      </c>
      <c r="B25" s="11">
        <v>244993</v>
      </c>
      <c r="C25" s="11">
        <v>4146</v>
      </c>
      <c r="D25" s="11">
        <v>592</v>
      </c>
      <c r="E25" s="11">
        <v>14</v>
      </c>
      <c r="F25" s="11">
        <f t="shared" si="0"/>
        <v>4752</v>
      </c>
      <c r="G25" s="11">
        <v>4</v>
      </c>
      <c r="H25" s="12">
        <f t="shared" si="1"/>
        <v>1.9396472552277004</v>
      </c>
    </row>
    <row r="26" spans="1:8" ht="22.5" customHeight="1" x14ac:dyDescent="0.15">
      <c r="A26" s="10">
        <v>21</v>
      </c>
      <c r="B26" s="11">
        <v>213784</v>
      </c>
      <c r="C26" s="11">
        <v>3951</v>
      </c>
      <c r="D26" s="11">
        <v>494</v>
      </c>
      <c r="E26" s="11">
        <v>10</v>
      </c>
      <c r="F26" s="11">
        <f t="shared" si="0"/>
        <v>4455</v>
      </c>
      <c r="G26" s="11">
        <v>4</v>
      </c>
      <c r="H26" s="12">
        <f t="shared" si="1"/>
        <v>2.0838790554952662</v>
      </c>
    </row>
    <row r="27" spans="1:8" ht="22.5" customHeight="1" x14ac:dyDescent="0.15">
      <c r="A27" s="10">
        <v>22</v>
      </c>
      <c r="B27" s="11">
        <v>243636</v>
      </c>
      <c r="C27" s="11">
        <v>3445</v>
      </c>
      <c r="D27" s="11">
        <v>459</v>
      </c>
      <c r="E27" s="11">
        <v>11</v>
      </c>
      <c r="F27" s="11">
        <f t="shared" si="0"/>
        <v>3915</v>
      </c>
      <c r="G27" s="11">
        <v>9</v>
      </c>
      <c r="H27" s="12">
        <f t="shared" si="1"/>
        <v>1.6069053834408709</v>
      </c>
    </row>
    <row r="28" spans="1:8" ht="22.5" customHeight="1" x14ac:dyDescent="0.15">
      <c r="A28" s="10">
        <v>23</v>
      </c>
      <c r="B28" s="11">
        <v>234477</v>
      </c>
      <c r="C28" s="11">
        <v>2843</v>
      </c>
      <c r="D28" s="11">
        <v>378</v>
      </c>
      <c r="E28" s="11">
        <v>14</v>
      </c>
      <c r="F28" s="11">
        <f t="shared" si="0"/>
        <v>3235</v>
      </c>
      <c r="G28" s="11">
        <v>6</v>
      </c>
      <c r="H28" s="12">
        <f t="shared" si="1"/>
        <v>1.3796662359207938</v>
      </c>
    </row>
    <row r="29" spans="1:8" ht="22.5" customHeight="1" x14ac:dyDescent="0.15">
      <c r="A29" s="10">
        <v>24</v>
      </c>
      <c r="B29" s="11">
        <v>235923</v>
      </c>
      <c r="C29" s="11">
        <v>2633</v>
      </c>
      <c r="D29" s="11">
        <v>324</v>
      </c>
      <c r="E29" s="11">
        <v>8</v>
      </c>
      <c r="F29" s="11">
        <f t="shared" si="0"/>
        <v>2965</v>
      </c>
      <c r="G29" s="11">
        <v>7</v>
      </c>
      <c r="H29" s="12">
        <f>F29/B29*100</f>
        <v>1.2567659787303485</v>
      </c>
    </row>
    <row r="30" spans="1:8" ht="22.5" customHeight="1" x14ac:dyDescent="0.15">
      <c r="A30" s="10">
        <v>25</v>
      </c>
      <c r="B30" s="11">
        <v>243740</v>
      </c>
      <c r="C30" s="11">
        <v>2186</v>
      </c>
      <c r="D30" s="11">
        <v>295</v>
      </c>
      <c r="E30" s="11">
        <v>12</v>
      </c>
      <c r="F30" s="11">
        <f t="shared" si="0"/>
        <v>2493</v>
      </c>
      <c r="G30" s="11">
        <v>5</v>
      </c>
      <c r="H30" s="12">
        <f>F30/B30*100</f>
        <v>1.0228111922540413</v>
      </c>
    </row>
    <row r="31" spans="1:8" ht="22.5" customHeight="1" x14ac:dyDescent="0.15">
      <c r="A31" s="10">
        <v>26</v>
      </c>
      <c r="B31" s="11">
        <v>251730</v>
      </c>
      <c r="C31" s="11">
        <v>1967</v>
      </c>
      <c r="D31" s="11">
        <v>246</v>
      </c>
      <c r="E31" s="11">
        <v>12</v>
      </c>
      <c r="F31" s="11">
        <f t="shared" si="0"/>
        <v>2225</v>
      </c>
      <c r="G31" s="11">
        <v>1</v>
      </c>
      <c r="H31" s="12">
        <f t="shared" si="1"/>
        <v>0.88388352600007947</v>
      </c>
    </row>
    <row r="32" spans="1:8" ht="22.5" customHeight="1" x14ac:dyDescent="0.15">
      <c r="A32" s="10">
        <v>27</v>
      </c>
      <c r="B32" s="11">
        <v>249759</v>
      </c>
      <c r="C32" s="11">
        <v>1691</v>
      </c>
      <c r="D32" s="11">
        <v>229</v>
      </c>
      <c r="E32" s="11">
        <v>15</v>
      </c>
      <c r="F32" s="11">
        <f>SUM(C32:E32)</f>
        <v>1935</v>
      </c>
      <c r="G32" s="11">
        <v>3</v>
      </c>
      <c r="H32" s="12">
        <f>F32/B32*100</f>
        <v>0.77474685596915427</v>
      </c>
    </row>
    <row r="33" spans="1:8" ht="22.5" customHeight="1" x14ac:dyDescent="0.15">
      <c r="A33" s="13">
        <v>28</v>
      </c>
      <c r="B33" s="11" t="s">
        <v>11</v>
      </c>
      <c r="C33" s="14">
        <v>1573</v>
      </c>
      <c r="D33" s="14">
        <v>221</v>
      </c>
      <c r="E33" s="14">
        <v>13</v>
      </c>
      <c r="F33" s="14">
        <f>SUM(C33:E33)</f>
        <v>1807</v>
      </c>
      <c r="G33" s="14">
        <v>2</v>
      </c>
      <c r="H33" s="12" t="s">
        <v>12</v>
      </c>
    </row>
    <row r="34" spans="1:8" ht="22.5" customHeight="1" x14ac:dyDescent="0.15">
      <c r="A34" s="13">
        <v>29</v>
      </c>
      <c r="B34" s="11" t="s">
        <v>13</v>
      </c>
      <c r="C34" s="11">
        <v>1456</v>
      </c>
      <c r="D34" s="11">
        <v>219</v>
      </c>
      <c r="E34" s="11">
        <v>9</v>
      </c>
      <c r="F34" s="11">
        <f>SUM(C34:E34)</f>
        <v>1684</v>
      </c>
      <c r="G34" s="11">
        <v>4</v>
      </c>
      <c r="H34" s="12" t="s">
        <v>12</v>
      </c>
    </row>
    <row r="35" spans="1:8" ht="22.5" customHeight="1" x14ac:dyDescent="0.15">
      <c r="A35" s="13">
        <v>30</v>
      </c>
      <c r="B35" s="11" t="s">
        <v>14</v>
      </c>
      <c r="C35" s="11">
        <v>1161</v>
      </c>
      <c r="D35" s="11">
        <v>195</v>
      </c>
      <c r="E35" s="11">
        <v>10</v>
      </c>
      <c r="F35" s="11">
        <f>SUM(C35:E35)</f>
        <v>1366</v>
      </c>
      <c r="G35" s="11">
        <v>3</v>
      </c>
      <c r="H35" s="12" t="s">
        <v>15</v>
      </c>
    </row>
    <row r="36" spans="1:8" ht="22.5" customHeight="1" x14ac:dyDescent="0.15">
      <c r="A36" s="10" t="s">
        <v>16</v>
      </c>
      <c r="B36" s="11">
        <v>318984</v>
      </c>
      <c r="C36" s="11">
        <v>1011</v>
      </c>
      <c r="D36" s="11">
        <v>187</v>
      </c>
      <c r="E36" s="11">
        <v>13</v>
      </c>
      <c r="F36" s="11">
        <f>SUM(C36:E36)</f>
        <v>1211</v>
      </c>
      <c r="G36" s="11">
        <v>4</v>
      </c>
      <c r="H36" s="12">
        <f t="shared" ref="H36:H41" si="2">F36/B36*100</f>
        <v>0.37964286609986708</v>
      </c>
    </row>
    <row r="37" spans="1:8" ht="22.5" customHeight="1" x14ac:dyDescent="0.15">
      <c r="A37" s="10">
        <v>2</v>
      </c>
      <c r="B37" s="11">
        <v>271502</v>
      </c>
      <c r="C37" s="11">
        <v>945</v>
      </c>
      <c r="D37" s="11">
        <v>159</v>
      </c>
      <c r="E37" s="11">
        <v>12</v>
      </c>
      <c r="F37" s="11">
        <v>1116</v>
      </c>
      <c r="G37" s="11">
        <v>2</v>
      </c>
      <c r="H37" s="12">
        <f t="shared" si="2"/>
        <v>0.41104669578861297</v>
      </c>
    </row>
    <row r="38" spans="1:8" ht="22.5" customHeight="1" x14ac:dyDescent="0.15">
      <c r="A38" s="10">
        <v>3</v>
      </c>
      <c r="B38" s="11">
        <v>297837</v>
      </c>
      <c r="C38" s="11">
        <v>797</v>
      </c>
      <c r="D38" s="11">
        <v>148</v>
      </c>
      <c r="E38" s="11">
        <v>9</v>
      </c>
      <c r="F38" s="11">
        <v>954</v>
      </c>
      <c r="G38" s="11">
        <v>3</v>
      </c>
      <c r="H38" s="12">
        <f t="shared" si="2"/>
        <v>0.32030943099749193</v>
      </c>
    </row>
    <row r="39" spans="1:8" ht="22.5" customHeight="1" x14ac:dyDescent="0.15">
      <c r="A39" s="10">
        <v>4</v>
      </c>
      <c r="B39" s="11">
        <v>292090</v>
      </c>
      <c r="C39" s="11">
        <v>766</v>
      </c>
      <c r="D39" s="11">
        <v>162</v>
      </c>
      <c r="E39" s="11">
        <v>18</v>
      </c>
      <c r="F39" s="11">
        <v>946</v>
      </c>
      <c r="G39" s="11">
        <v>1</v>
      </c>
      <c r="H39" s="12">
        <f t="shared" si="2"/>
        <v>0.3238727789379986</v>
      </c>
    </row>
    <row r="40" spans="1:8" ht="22.5" customHeight="1" x14ac:dyDescent="0.15">
      <c r="A40" s="15">
        <v>5</v>
      </c>
      <c r="B40" s="16">
        <v>302070</v>
      </c>
      <c r="C40" s="16">
        <v>751</v>
      </c>
      <c r="D40" s="16">
        <v>158</v>
      </c>
      <c r="E40" s="16">
        <v>7</v>
      </c>
      <c r="F40" s="16">
        <v>916</v>
      </c>
      <c r="G40" s="16">
        <v>1</v>
      </c>
      <c r="H40" s="17">
        <f t="shared" si="2"/>
        <v>0.30324097063594529</v>
      </c>
    </row>
    <row r="41" spans="1:8" ht="22.5" customHeight="1" x14ac:dyDescent="0.15">
      <c r="A41" s="15">
        <v>6</v>
      </c>
      <c r="B41" s="16">
        <v>315911</v>
      </c>
      <c r="C41" s="16">
        <v>667</v>
      </c>
      <c r="D41" s="16">
        <v>160</v>
      </c>
      <c r="E41" s="16">
        <v>8</v>
      </c>
      <c r="F41" s="16">
        <v>835</v>
      </c>
      <c r="G41" s="16">
        <v>2</v>
      </c>
      <c r="H41" s="17">
        <f t="shared" si="2"/>
        <v>0.26431494946361478</v>
      </c>
    </row>
    <row r="42" spans="1:8" ht="23.1" customHeight="1" x14ac:dyDescent="0.15">
      <c r="A42" s="18" t="s">
        <v>17</v>
      </c>
      <c r="B42" s="18"/>
      <c r="C42" s="18"/>
      <c r="D42" s="18"/>
      <c r="E42" s="18"/>
      <c r="F42" s="18"/>
      <c r="G42" s="18"/>
      <c r="H42" s="18"/>
    </row>
    <row r="43" spans="1:8" ht="13.5" customHeight="1" x14ac:dyDescent="0.15">
      <c r="A43" s="19" t="s">
        <v>18</v>
      </c>
      <c r="B43" s="20" t="s">
        <v>19</v>
      </c>
      <c r="C43" s="20"/>
      <c r="D43" s="20"/>
      <c r="E43" s="20"/>
      <c r="F43" s="20"/>
      <c r="G43" s="20"/>
      <c r="H43" s="20"/>
    </row>
    <row r="44" spans="1:8" ht="13.5" customHeight="1" x14ac:dyDescent="0.15">
      <c r="A44" s="19" t="s">
        <v>20</v>
      </c>
      <c r="B44" s="20" t="s">
        <v>21</v>
      </c>
      <c r="C44" s="20"/>
      <c r="D44" s="20"/>
      <c r="E44" s="20"/>
      <c r="F44" s="20"/>
      <c r="G44" s="20"/>
      <c r="H44" s="20"/>
    </row>
    <row r="45" spans="1:8" ht="13.5" customHeight="1" x14ac:dyDescent="0.15">
      <c r="A45" s="19" t="s">
        <v>22</v>
      </c>
      <c r="B45" s="21" t="s">
        <v>23</v>
      </c>
      <c r="C45" s="21"/>
      <c r="D45" s="21"/>
      <c r="E45" s="21"/>
      <c r="F45" s="21"/>
      <c r="G45" s="21"/>
      <c r="H45" s="21"/>
    </row>
    <row r="46" spans="1:8" ht="13.5" customHeight="1" x14ac:dyDescent="0.15">
      <c r="A46" s="19"/>
      <c r="B46" s="21"/>
      <c r="C46" s="21"/>
      <c r="D46" s="21"/>
      <c r="E46" s="21"/>
      <c r="F46" s="21"/>
      <c r="G46" s="21"/>
      <c r="H46" s="21"/>
    </row>
    <row r="47" spans="1:8" x14ac:dyDescent="0.15">
      <c r="A47" s="22"/>
      <c r="B47" s="21"/>
      <c r="C47" s="21"/>
      <c r="D47" s="21"/>
      <c r="E47" s="21"/>
      <c r="F47" s="21"/>
      <c r="G47" s="21"/>
      <c r="H47" s="21"/>
    </row>
    <row r="48" spans="1:8" x14ac:dyDescent="0.15">
      <c r="B48" s="24"/>
      <c r="C48" s="24"/>
      <c r="D48" s="24"/>
      <c r="E48" s="24"/>
      <c r="F48" s="24"/>
      <c r="G48" s="24"/>
      <c r="H48" s="24"/>
    </row>
  </sheetData>
  <mergeCells count="3">
    <mergeCell ref="A1:H1"/>
    <mergeCell ref="A42:H42"/>
    <mergeCell ref="B45:H47"/>
  </mergeCells>
  <phoneticPr fontId="3"/>
  <pageMargins left="0.78740157480314965" right="0.47244094488188981" top="0.82677165354330717" bottom="0.98425196850393704" header="0.51181102362204722" footer="0.51181102362204722"/>
  <pageSetup paperSize="9" scale="71"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103492991532469603C0F227A10A08" ma:contentTypeVersion="15" ma:contentTypeDescription="新しいドキュメントを作成します。" ma:contentTypeScope="" ma:versionID="5a88e25aa8c640f5a3638bd74f98ea09">
  <xsd:schema xmlns:xsd="http://www.w3.org/2001/XMLSchema" xmlns:xs="http://www.w3.org/2001/XMLSchema" xmlns:p="http://schemas.microsoft.com/office/2006/metadata/properties" xmlns:ns2="b5443b4e-8989-4b52-9930-1c80c190e5f1" xmlns:ns3="263dbbe5-076b-4606-a03b-9598f5f2f35a" targetNamespace="http://schemas.microsoft.com/office/2006/metadata/properties" ma:root="true" ma:fieldsID="5fdee88aeaea6bf572c78beaaf58aacd" ns2:_="" ns3:_="">
    <xsd:import namespace="b5443b4e-8989-4b52-9930-1c80c190e5f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43b4e-8989-4b52-9930-1c80c190e5f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17ca53f-4c7c-4639-9ab1-3a94daab013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b5443b4e-8989-4b52-9930-1c80c190e5f1">
      <Terms xmlns="http://schemas.microsoft.com/office/infopath/2007/PartnerControls"/>
    </lcf76f155ced4ddcb4097134ff3c332f>
    <Owner xmlns="b5443b4e-8989-4b52-9930-1c80c190e5f1">
      <UserInfo>
        <DisplayName/>
        <AccountId xsi:nil="true"/>
        <AccountType/>
      </UserInfo>
    </Owner>
  </documentManagement>
</p:properties>
</file>

<file path=customXml/itemProps1.xml><?xml version="1.0" encoding="utf-8"?>
<ds:datastoreItem xmlns:ds="http://schemas.openxmlformats.org/officeDocument/2006/customXml" ds:itemID="{9436C099-627C-4AB2-B0B3-164547663E81}"/>
</file>

<file path=customXml/itemProps2.xml><?xml version="1.0" encoding="utf-8"?>
<ds:datastoreItem xmlns:ds="http://schemas.openxmlformats.org/officeDocument/2006/customXml" ds:itemID="{7F841FD8-0A38-47F6-9E71-7C0F69ED1DE5}"/>
</file>

<file path=customXml/itemProps3.xml><?xml version="1.0" encoding="utf-8"?>
<ds:datastoreItem xmlns:ds="http://schemas.openxmlformats.org/officeDocument/2006/customXml" ds:itemID="{B8C6C1E3-AE7B-4A91-9884-BA163DD660C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第５表</vt:lpstr>
      <vt:lpstr>第５表!Print_Area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0x0101009F103492991532469603C0F227A10A08</vt:lpwstr>
  </property>
  <property fmtid="{D5CDD505-2E9C-101B-9397-08002B2CF9AE}" pid="3" name="Order">
    <vt:r8>247400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ies>
</file>