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8625" yWindow="3705" windowWidth="4320" windowHeight="3540"/>
  </bookViews>
  <sheets>
    <sheet name="第５表" sheetId="15" r:id="rId1"/>
  </sheets>
  <definedNames>
    <definedName name="_xlnm.Print_Area" localSheetId="0">第５表!$A$1:$H$41</definedName>
  </definedNames>
  <calcPr calcId="162913"/>
</workbook>
</file>

<file path=xl/calcChain.xml><?xml version="1.0" encoding="utf-8"?>
<calcChain xmlns="http://schemas.openxmlformats.org/spreadsheetml/2006/main">
  <c r="F36" i="15" l="1"/>
  <c r="F35" i="15"/>
  <c r="F34" i="15"/>
  <c r="H34" i="15"/>
  <c r="F33" i="15"/>
  <c r="H33" i="15"/>
  <c r="F32" i="15"/>
  <c r="H32" i="15"/>
  <c r="F31" i="15"/>
  <c r="H31" i="15"/>
  <c r="F30" i="15"/>
  <c r="H30" i="15"/>
  <c r="F29" i="15"/>
  <c r="H29" i="15"/>
  <c r="F28" i="15"/>
  <c r="H28" i="15"/>
  <c r="F27" i="15"/>
  <c r="H27" i="15"/>
  <c r="F26" i="15"/>
  <c r="H26" i="15"/>
  <c r="F25" i="15"/>
  <c r="H25" i="15"/>
  <c r="F24" i="15"/>
  <c r="H24" i="15"/>
  <c r="F23" i="15"/>
  <c r="H23" i="15"/>
  <c r="F22" i="15"/>
  <c r="H22" i="15"/>
  <c r="F21" i="15"/>
  <c r="H21" i="15"/>
  <c r="F20" i="15"/>
  <c r="H20" i="15"/>
  <c r="F19" i="15"/>
  <c r="H19" i="15"/>
  <c r="F18" i="15"/>
  <c r="H18" i="15"/>
  <c r="F17" i="15"/>
  <c r="H17" i="15"/>
  <c r="F16" i="15"/>
  <c r="H16" i="15"/>
  <c r="F15" i="15"/>
  <c r="H15" i="15"/>
  <c r="F14" i="15"/>
  <c r="H14" i="15"/>
  <c r="F13" i="15"/>
  <c r="H13" i="15"/>
  <c r="F12" i="15"/>
  <c r="H12" i="15"/>
  <c r="F11" i="15"/>
  <c r="H11" i="15"/>
  <c r="F10" i="15"/>
  <c r="H10" i="15"/>
  <c r="F9" i="15"/>
  <c r="H9" i="15"/>
  <c r="F8" i="15"/>
  <c r="H8" i="15"/>
  <c r="F7" i="15"/>
  <c r="H7" i="15"/>
  <c r="F6" i="15"/>
  <c r="H6" i="15"/>
  <c r="F5" i="15"/>
  <c r="H5" i="15"/>
  <c r="F4" i="15"/>
  <c r="H4" i="15"/>
  <c r="F3" i="15"/>
  <c r="H3" i="15"/>
</calcChain>
</file>

<file path=xl/sharedStrings.xml><?xml version="1.0" encoding="utf-8"?>
<sst xmlns="http://schemas.openxmlformats.org/spreadsheetml/2006/main" count="22" uniqueCount="21">
  <si>
    <t>平成元年</t>
    <rPh sb="0" eb="2">
      <t>ヘイセイ</t>
    </rPh>
    <rPh sb="2" eb="4">
      <t>ガンネン</t>
    </rPh>
    <phoneticPr fontId="3"/>
  </si>
  <si>
    <t>じん肺管理区分の決定状況（年次別）</t>
    <rPh sb="2" eb="3">
      <t>ハイ</t>
    </rPh>
    <rPh sb="3" eb="5">
      <t>カンリ</t>
    </rPh>
    <rPh sb="5" eb="7">
      <t>クブン</t>
    </rPh>
    <rPh sb="8" eb="10">
      <t>ケッテイ</t>
    </rPh>
    <rPh sb="10" eb="12">
      <t>ジョウキョウ</t>
    </rPh>
    <rPh sb="13" eb="15">
      <t>ネンジ</t>
    </rPh>
    <rPh sb="15" eb="16">
      <t>ベツ</t>
    </rPh>
    <phoneticPr fontId="3"/>
  </si>
  <si>
    <t>　　　　項目
年</t>
    <rPh sb="4" eb="6">
      <t>コウモク</t>
    </rPh>
    <rPh sb="7" eb="8">
      <t>ネン</t>
    </rPh>
    <phoneticPr fontId="3"/>
  </si>
  <si>
    <t>じん肺健
康診断受
診労働者
数（A）</t>
    <rPh sb="2" eb="3">
      <t>ハイ</t>
    </rPh>
    <rPh sb="3" eb="4">
      <t>ケン</t>
    </rPh>
    <rPh sb="5" eb="6">
      <t>ヤスシ</t>
    </rPh>
    <rPh sb="6" eb="8">
      <t>シンダン</t>
    </rPh>
    <rPh sb="8" eb="9">
      <t>ウケ</t>
    </rPh>
    <rPh sb="10" eb="11">
      <t>ミ</t>
    </rPh>
    <rPh sb="11" eb="14">
      <t>ロウドウシャ</t>
    </rPh>
    <rPh sb="15" eb="16">
      <t>スウ</t>
    </rPh>
    <phoneticPr fontId="3"/>
  </si>
  <si>
    <t>管理2</t>
    <rPh sb="0" eb="2">
      <t>カンリ</t>
    </rPh>
    <phoneticPr fontId="3"/>
  </si>
  <si>
    <t>管理3</t>
    <rPh sb="0" eb="2">
      <t>カンリ</t>
    </rPh>
    <phoneticPr fontId="3"/>
  </si>
  <si>
    <t>管理4</t>
    <rPh sb="0" eb="2">
      <t>カンリ</t>
    </rPh>
    <phoneticPr fontId="3"/>
  </si>
  <si>
    <t>有所見者数
（B）</t>
    <rPh sb="0" eb="1">
      <t>ユウ</t>
    </rPh>
    <rPh sb="1" eb="3">
      <t>ショケン</t>
    </rPh>
    <rPh sb="3" eb="4">
      <t>シャ</t>
    </rPh>
    <rPh sb="4" eb="5">
      <t>スウ</t>
    </rPh>
    <phoneticPr fontId="3"/>
  </si>
  <si>
    <t>合併症り患
者数</t>
    <rPh sb="0" eb="3">
      <t>ガッペイショウ</t>
    </rPh>
    <rPh sb="4" eb="5">
      <t>ワズラ</t>
    </rPh>
    <rPh sb="6" eb="7">
      <t>モノ</t>
    </rPh>
    <rPh sb="7" eb="8">
      <t>スウ</t>
    </rPh>
    <phoneticPr fontId="3"/>
  </si>
  <si>
    <t>有所見率（％）
（B）/（A）×
100</t>
    <rPh sb="0" eb="1">
      <t>ユウ</t>
    </rPh>
    <rPh sb="1" eb="3">
      <t>ショケン</t>
    </rPh>
    <rPh sb="3" eb="4">
      <t>リツ</t>
    </rPh>
    <phoneticPr fontId="3"/>
  </si>
  <si>
    <t>昭和59年</t>
    <rPh sb="0" eb="2">
      <t>ショウワ</t>
    </rPh>
    <rPh sb="4" eb="5">
      <t>ネン</t>
    </rPh>
    <phoneticPr fontId="3"/>
  </si>
  <si>
    <t>　　　　資料：じん肺健康管理実施結果調</t>
    <rPh sb="4" eb="6">
      <t>シリョウ</t>
    </rPh>
    <rPh sb="9" eb="10">
      <t>ハイ</t>
    </rPh>
    <rPh sb="10" eb="12">
      <t>ケンコウ</t>
    </rPh>
    <rPh sb="12" eb="14">
      <t>カンリ</t>
    </rPh>
    <rPh sb="14" eb="16">
      <t>ジッシ</t>
    </rPh>
    <rPh sb="16" eb="18">
      <t>ケッカ</t>
    </rPh>
    <rPh sb="18" eb="19">
      <t>シラ</t>
    </rPh>
    <phoneticPr fontId="3"/>
  </si>
  <si>
    <r>
      <t>300,551</t>
    </r>
    <r>
      <rPr>
        <vertAlign val="superscript"/>
        <sz val="11"/>
        <color indexed="8"/>
        <rFont val="ＭＳ Ｐゴシック"/>
        <family val="3"/>
        <charset val="128"/>
      </rPr>
      <t>※</t>
    </r>
    <phoneticPr fontId="2"/>
  </si>
  <si>
    <r>
      <t>0.6</t>
    </r>
    <r>
      <rPr>
        <vertAlign val="superscript"/>
        <sz val="11"/>
        <color indexed="8"/>
        <rFont val="ＭＳ Ｐゴシック"/>
        <family val="3"/>
        <charset val="128"/>
      </rPr>
      <t>※</t>
    </r>
    <phoneticPr fontId="2"/>
  </si>
  <si>
    <r>
      <t>303,294</t>
    </r>
    <r>
      <rPr>
        <vertAlign val="superscript"/>
        <sz val="11"/>
        <color indexed="8"/>
        <rFont val="ＭＳ Ｐゴシック"/>
        <family val="3"/>
        <charset val="128"/>
      </rPr>
      <t>※</t>
    </r>
    <phoneticPr fontId="2"/>
  </si>
  <si>
    <t>（注1）</t>
    <rPh sb="1" eb="2">
      <t>チュウ</t>
    </rPh>
    <phoneticPr fontId="2"/>
  </si>
  <si>
    <t>本統計中には、随時申請によるものは含まれていない。</t>
    <phoneticPr fontId="2"/>
  </si>
  <si>
    <t>(注2）</t>
    <phoneticPr fontId="2"/>
  </si>
  <si>
    <t>じん肺管理区分の管理4は、療養を要するもの。</t>
    <phoneticPr fontId="2"/>
  </si>
  <si>
    <t>(注3）</t>
    <phoneticPr fontId="2"/>
  </si>
  <si>
    <t>※部分は集計対象の報告書を精査の上再集計し、公表値を修正している。再集計では再集計時までに提出された報告書が集計対象となるため、通常よりも集計対象が多くなっている。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</si>
</sst>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_ "/>
    <numFmt numFmtId="182" formatCode="0.0_ "/>
  </numFmts>
  <fonts count="6" x14ac:knownFonts="1">
    <font>
      <sz val="9"/>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vertAlign val="superscript"/>
      <sz val="11"/>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9">
    <border>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alignment vertical="center"/>
    </xf>
    <xf numFmtId="0" fontId="1" fillId="0" borderId="0"/>
  </cellStyleXfs>
  <cellXfs count="28">
    <xf numFmtId="0" fontId="0" fillId="0" borderId="0" xfId="0"/>
    <xf numFmtId="0" fontId="1" fillId="0" borderId="0" xfId="1">
      <alignment vertical="center"/>
    </xf>
    <xf numFmtId="0" fontId="1" fillId="0" borderId="0" xfId="1" applyAlignment="1">
      <alignment horizontal="center" vertical="center"/>
    </xf>
    <xf numFmtId="0" fontId="1" fillId="0" borderId="0" xfId="1" applyFill="1">
      <alignment vertical="center"/>
    </xf>
    <xf numFmtId="182" fontId="1" fillId="0" borderId="0" xfId="1" applyNumberFormat="1">
      <alignment vertical="center"/>
    </xf>
    <xf numFmtId="0" fontId="5" fillId="0" borderId="1" xfId="1" applyFont="1" applyBorder="1" applyAlignment="1">
      <alignment horizontal="left" vertical="justify" wrapText="1"/>
    </xf>
    <xf numFmtId="0" fontId="5" fillId="0" borderId="2" xfId="1" applyFont="1" applyBorder="1" applyAlignment="1">
      <alignment horizontal="center" vertical="center" wrapText="1"/>
    </xf>
    <xf numFmtId="0" fontId="5" fillId="0" borderId="2" xfId="1" applyFont="1" applyBorder="1" applyAlignment="1">
      <alignment horizontal="center" vertical="center"/>
    </xf>
    <xf numFmtId="182" fontId="5" fillId="0" borderId="2" xfId="1" applyNumberFormat="1" applyFont="1" applyBorder="1" applyAlignment="1">
      <alignment horizontal="center" vertical="center" wrapText="1"/>
    </xf>
    <xf numFmtId="0" fontId="5" fillId="0" borderId="3" xfId="1" applyFont="1" applyBorder="1" applyAlignment="1">
      <alignment horizontal="center" vertical="center"/>
    </xf>
    <xf numFmtId="181" fontId="5" fillId="0" borderId="3" xfId="1" applyNumberFormat="1" applyFont="1" applyBorder="1" applyAlignment="1">
      <alignment horizontal="center" vertical="center"/>
    </xf>
    <xf numFmtId="181" fontId="5" fillId="0" borderId="4" xfId="1" applyNumberFormat="1" applyFont="1" applyBorder="1" applyAlignment="1">
      <alignment horizontal="center" vertical="center"/>
    </xf>
    <xf numFmtId="182" fontId="5" fillId="0" borderId="4" xfId="1" applyNumberFormat="1" applyFont="1" applyBorder="1" applyAlignment="1">
      <alignment horizontal="center" vertical="center"/>
    </xf>
    <xf numFmtId="0" fontId="5" fillId="0" borderId="4" xfId="1" applyFont="1" applyBorder="1" applyAlignment="1">
      <alignment horizontal="center" vertical="center"/>
    </xf>
    <xf numFmtId="0" fontId="5" fillId="0" borderId="4" xfId="1" applyFont="1" applyFill="1" applyBorder="1" applyAlignment="1">
      <alignment horizontal="center" vertical="center"/>
    </xf>
    <xf numFmtId="181" fontId="5" fillId="0" borderId="4" xfId="1" applyNumberFormat="1" applyFont="1" applyFill="1" applyBorder="1" applyAlignment="1">
      <alignment horizontal="center" vertical="center"/>
    </xf>
    <xf numFmtId="182" fontId="5" fillId="0" borderId="4" xfId="1" applyNumberFormat="1" applyFont="1" applyFill="1" applyBorder="1" applyAlignment="1">
      <alignment horizontal="center" vertical="center"/>
    </xf>
    <xf numFmtId="181" fontId="5" fillId="0" borderId="5" xfId="1" applyNumberFormat="1" applyFont="1" applyFill="1" applyBorder="1" applyAlignment="1">
      <alignment horizontal="center" vertical="center"/>
    </xf>
    <xf numFmtId="0" fontId="5" fillId="0" borderId="6" xfId="1" applyFont="1" applyFill="1" applyBorder="1" applyAlignment="1">
      <alignment horizontal="center" vertical="center"/>
    </xf>
    <xf numFmtId="181" fontId="5" fillId="0" borderId="6" xfId="1" applyNumberFormat="1" applyFont="1" applyFill="1" applyBorder="1" applyAlignment="1">
      <alignment horizontal="center" vertical="center"/>
    </xf>
    <xf numFmtId="0" fontId="1" fillId="0" borderId="0" xfId="1" applyFill="1" applyBorder="1">
      <alignment vertical="center"/>
    </xf>
    <xf numFmtId="0" fontId="5" fillId="0" borderId="7" xfId="1" applyFont="1" applyFill="1" applyBorder="1" applyAlignment="1">
      <alignment horizontal="center" vertical="center"/>
    </xf>
    <xf numFmtId="0" fontId="1" fillId="0" borderId="0" xfId="1" applyFill="1" applyBorder="1" applyAlignment="1">
      <alignment horizontal="right" vertical="center"/>
    </xf>
    <xf numFmtId="0" fontId="5" fillId="0" borderId="0" xfId="1" applyFont="1" applyAlignment="1">
      <alignment vertical="center"/>
    </xf>
    <xf numFmtId="0" fontId="1" fillId="0" borderId="0" xfId="1" applyAlignment="1">
      <alignment horizontal="right" vertical="center"/>
    </xf>
    <xf numFmtId="0" fontId="5" fillId="0" borderId="0" xfId="1" applyFont="1" applyAlignment="1">
      <alignment horizontal="center" vertical="center"/>
    </xf>
    <xf numFmtId="0" fontId="5" fillId="0" borderId="8" xfId="1" applyFont="1" applyBorder="1" applyAlignment="1">
      <alignment horizontal="left" vertical="center"/>
    </xf>
    <xf numFmtId="0" fontId="1" fillId="0" borderId="0" xfId="1" applyFont="1" applyAlignment="1">
      <alignment horizontal="left" vertical="top" wrapText="1"/>
    </xf>
  </cellXfs>
  <cellStyles count="3">
    <cellStyle name="標準" xfId="0" builtinId="0"/>
    <cellStyle name="標準 2" xfId="1"/>
    <cellStyle name="標準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tabSelected="1" view="pageBreakPreview" zoomScale="115" zoomScaleNormal="100" zoomScaleSheetLayoutView="115" workbookViewId="0">
      <pane ySplit="2" topLeftCell="A3" activePane="bottomLeft" state="frozen"/>
      <selection sqref="A1:Y1"/>
      <selection pane="bottomLeft" sqref="A1:H1"/>
    </sheetView>
  </sheetViews>
  <sheetFormatPr defaultRowHeight="13.5" x14ac:dyDescent="0.15"/>
  <cols>
    <col min="1" max="1" width="15.1640625" style="2" customWidth="1"/>
    <col min="2" max="7" width="15.1640625" style="1" customWidth="1"/>
    <col min="8" max="8" width="15.1640625" style="4" customWidth="1"/>
    <col min="9" max="16384" width="9.33203125" style="1"/>
  </cols>
  <sheetData>
    <row r="1" spans="1:8" ht="38.25" customHeight="1" x14ac:dyDescent="0.15">
      <c r="A1" s="25" t="s">
        <v>1</v>
      </c>
      <c r="B1" s="25"/>
      <c r="C1" s="25"/>
      <c r="D1" s="25"/>
      <c r="E1" s="25"/>
      <c r="F1" s="25"/>
      <c r="G1" s="25"/>
      <c r="H1" s="25"/>
    </row>
    <row r="2" spans="1:8" ht="82.5" customHeight="1" x14ac:dyDescent="0.15">
      <c r="A2" s="5" t="s">
        <v>2</v>
      </c>
      <c r="B2" s="6" t="s">
        <v>3</v>
      </c>
      <c r="C2" s="7" t="s">
        <v>4</v>
      </c>
      <c r="D2" s="7" t="s">
        <v>5</v>
      </c>
      <c r="E2" s="7" t="s">
        <v>6</v>
      </c>
      <c r="F2" s="6" t="s">
        <v>7</v>
      </c>
      <c r="G2" s="6" t="s">
        <v>8</v>
      </c>
      <c r="H2" s="8" t="s">
        <v>9</v>
      </c>
    </row>
    <row r="3" spans="1:8" ht="22.5" customHeight="1" x14ac:dyDescent="0.15">
      <c r="A3" s="9" t="s">
        <v>10</v>
      </c>
      <c r="B3" s="10">
        <v>262024</v>
      </c>
      <c r="C3" s="10">
        <v>34958</v>
      </c>
      <c r="D3" s="10">
        <v>6231</v>
      </c>
      <c r="E3" s="10">
        <v>81</v>
      </c>
      <c r="F3" s="11">
        <f t="shared" ref="F3:F33" si="0">SUM(C3:E3)</f>
        <v>41270</v>
      </c>
      <c r="G3" s="10">
        <v>102</v>
      </c>
      <c r="H3" s="12">
        <f t="shared" ref="H3:H33" si="1">F3/B3*100</f>
        <v>15.750465606204012</v>
      </c>
    </row>
    <row r="4" spans="1:8" ht="22.5" customHeight="1" x14ac:dyDescent="0.15">
      <c r="A4" s="13">
        <v>60</v>
      </c>
      <c r="B4" s="11">
        <v>260629</v>
      </c>
      <c r="C4" s="11">
        <v>33391</v>
      </c>
      <c r="D4" s="11">
        <v>5905</v>
      </c>
      <c r="E4" s="11">
        <v>80</v>
      </c>
      <c r="F4" s="11">
        <f t="shared" si="0"/>
        <v>39376</v>
      </c>
      <c r="G4" s="11">
        <v>87</v>
      </c>
      <c r="H4" s="12">
        <f t="shared" si="1"/>
        <v>15.108065487723929</v>
      </c>
    </row>
    <row r="5" spans="1:8" ht="22.5" customHeight="1" x14ac:dyDescent="0.15">
      <c r="A5" s="13">
        <v>61</v>
      </c>
      <c r="B5" s="11">
        <v>251822</v>
      </c>
      <c r="C5" s="11">
        <v>34232</v>
      </c>
      <c r="D5" s="11">
        <v>5614</v>
      </c>
      <c r="E5" s="11">
        <v>75</v>
      </c>
      <c r="F5" s="11">
        <f t="shared" si="0"/>
        <v>39921</v>
      </c>
      <c r="G5" s="11">
        <v>140</v>
      </c>
      <c r="H5" s="12">
        <f t="shared" si="1"/>
        <v>15.852864324800853</v>
      </c>
    </row>
    <row r="6" spans="1:8" ht="22.5" customHeight="1" x14ac:dyDescent="0.15">
      <c r="A6" s="13">
        <v>62</v>
      </c>
      <c r="B6" s="11">
        <v>237310</v>
      </c>
      <c r="C6" s="11">
        <v>29111</v>
      </c>
      <c r="D6" s="11">
        <v>4645</v>
      </c>
      <c r="E6" s="11">
        <v>93</v>
      </c>
      <c r="F6" s="11">
        <f t="shared" si="0"/>
        <v>33849</v>
      </c>
      <c r="G6" s="11">
        <v>104</v>
      </c>
      <c r="H6" s="12">
        <f t="shared" si="1"/>
        <v>14.263621423454554</v>
      </c>
    </row>
    <row r="7" spans="1:8" ht="22.5" customHeight="1" x14ac:dyDescent="0.15">
      <c r="A7" s="13">
        <v>63</v>
      </c>
      <c r="B7" s="11">
        <v>228425</v>
      </c>
      <c r="C7" s="11">
        <v>27164</v>
      </c>
      <c r="D7" s="11">
        <v>4209</v>
      </c>
      <c r="E7" s="11">
        <v>64</v>
      </c>
      <c r="F7" s="11">
        <f t="shared" si="0"/>
        <v>31437</v>
      </c>
      <c r="G7" s="11">
        <v>60</v>
      </c>
      <c r="H7" s="12">
        <f t="shared" si="1"/>
        <v>13.762504104191747</v>
      </c>
    </row>
    <row r="8" spans="1:8" ht="22.5" customHeight="1" x14ac:dyDescent="0.15">
      <c r="A8" s="13" t="s">
        <v>0</v>
      </c>
      <c r="B8" s="11">
        <v>219624</v>
      </c>
      <c r="C8" s="11">
        <v>25364</v>
      </c>
      <c r="D8" s="11">
        <v>3864</v>
      </c>
      <c r="E8" s="11">
        <v>66</v>
      </c>
      <c r="F8" s="11">
        <f t="shared" si="0"/>
        <v>29294</v>
      </c>
      <c r="G8" s="11">
        <v>63</v>
      </c>
      <c r="H8" s="12">
        <f t="shared" si="1"/>
        <v>13.338250828689032</v>
      </c>
    </row>
    <row r="9" spans="1:8" ht="22.5" customHeight="1" x14ac:dyDescent="0.15">
      <c r="A9" s="13">
        <v>2</v>
      </c>
      <c r="B9" s="11">
        <v>216420</v>
      </c>
      <c r="C9" s="11">
        <v>22184</v>
      </c>
      <c r="D9" s="11">
        <v>3557</v>
      </c>
      <c r="E9" s="11">
        <v>74</v>
      </c>
      <c r="F9" s="11">
        <f t="shared" si="0"/>
        <v>25815</v>
      </c>
      <c r="G9" s="11">
        <v>93</v>
      </c>
      <c r="H9" s="12">
        <f t="shared" si="1"/>
        <v>11.928195176046575</v>
      </c>
    </row>
    <row r="10" spans="1:8" ht="22.5" customHeight="1" x14ac:dyDescent="0.15">
      <c r="A10" s="13">
        <v>3</v>
      </c>
      <c r="B10" s="11">
        <v>229139</v>
      </c>
      <c r="C10" s="11">
        <v>22799</v>
      </c>
      <c r="D10" s="11">
        <v>3475</v>
      </c>
      <c r="E10" s="11">
        <v>50</v>
      </c>
      <c r="F10" s="11">
        <f t="shared" si="0"/>
        <v>26324</v>
      </c>
      <c r="G10" s="11">
        <v>47</v>
      </c>
      <c r="H10" s="12">
        <f t="shared" si="1"/>
        <v>11.488223305504519</v>
      </c>
    </row>
    <row r="11" spans="1:8" ht="22.5" customHeight="1" x14ac:dyDescent="0.15">
      <c r="A11" s="13">
        <v>4</v>
      </c>
      <c r="B11" s="11">
        <v>220988</v>
      </c>
      <c r="C11" s="11">
        <v>18782</v>
      </c>
      <c r="D11" s="11">
        <v>3249</v>
      </c>
      <c r="E11" s="11">
        <v>52</v>
      </c>
      <c r="F11" s="11">
        <f t="shared" si="0"/>
        <v>22083</v>
      </c>
      <c r="G11" s="11">
        <v>63</v>
      </c>
      <c r="H11" s="12">
        <f t="shared" si="1"/>
        <v>9.9928502905135126</v>
      </c>
    </row>
    <row r="12" spans="1:8" ht="22.5" customHeight="1" x14ac:dyDescent="0.15">
      <c r="A12" s="13">
        <v>5</v>
      </c>
      <c r="B12" s="11">
        <v>219607</v>
      </c>
      <c r="C12" s="11">
        <v>19888</v>
      </c>
      <c r="D12" s="11">
        <v>3138</v>
      </c>
      <c r="E12" s="11">
        <v>36</v>
      </c>
      <c r="F12" s="11">
        <f t="shared" si="0"/>
        <v>23062</v>
      </c>
      <c r="G12" s="11">
        <v>27</v>
      </c>
      <c r="H12" s="12">
        <f t="shared" si="1"/>
        <v>10.501486746779474</v>
      </c>
    </row>
    <row r="13" spans="1:8" ht="22.5" customHeight="1" x14ac:dyDescent="0.15">
      <c r="A13" s="13">
        <v>6</v>
      </c>
      <c r="B13" s="11">
        <v>215174</v>
      </c>
      <c r="C13" s="11">
        <v>19107</v>
      </c>
      <c r="D13" s="11">
        <v>2969</v>
      </c>
      <c r="E13" s="11">
        <v>43</v>
      </c>
      <c r="F13" s="11">
        <f t="shared" si="0"/>
        <v>22119</v>
      </c>
      <c r="G13" s="11">
        <v>54</v>
      </c>
      <c r="H13" s="12">
        <f t="shared" si="1"/>
        <v>10.279587682526699</v>
      </c>
    </row>
    <row r="14" spans="1:8" ht="22.5" customHeight="1" x14ac:dyDescent="0.15">
      <c r="A14" s="13">
        <v>7</v>
      </c>
      <c r="B14" s="11">
        <v>212586</v>
      </c>
      <c r="C14" s="11">
        <v>16304</v>
      </c>
      <c r="D14" s="11">
        <v>2761</v>
      </c>
      <c r="E14" s="11">
        <v>110</v>
      </c>
      <c r="F14" s="11">
        <f t="shared" si="0"/>
        <v>19175</v>
      </c>
      <c r="G14" s="11">
        <v>71</v>
      </c>
      <c r="H14" s="12">
        <f t="shared" si="1"/>
        <v>9.0198790136697617</v>
      </c>
    </row>
    <row r="15" spans="1:8" ht="22.5" customHeight="1" x14ac:dyDescent="0.15">
      <c r="A15" s="13">
        <v>8</v>
      </c>
      <c r="B15" s="11">
        <v>209520</v>
      </c>
      <c r="C15" s="11">
        <v>15958</v>
      </c>
      <c r="D15" s="11">
        <v>2520</v>
      </c>
      <c r="E15" s="11">
        <v>34</v>
      </c>
      <c r="F15" s="11">
        <f t="shared" si="0"/>
        <v>18512</v>
      </c>
      <c r="G15" s="11">
        <v>32</v>
      </c>
      <c r="H15" s="12">
        <f t="shared" si="1"/>
        <v>8.8354333715158457</v>
      </c>
    </row>
    <row r="16" spans="1:8" ht="22.5" customHeight="1" x14ac:dyDescent="0.15">
      <c r="A16" s="13">
        <v>9</v>
      </c>
      <c r="B16" s="11">
        <v>214819</v>
      </c>
      <c r="C16" s="11">
        <v>14626</v>
      </c>
      <c r="D16" s="11">
        <v>2087</v>
      </c>
      <c r="E16" s="11">
        <v>29</v>
      </c>
      <c r="F16" s="11">
        <f t="shared" si="0"/>
        <v>16742</v>
      </c>
      <c r="G16" s="11">
        <v>40</v>
      </c>
      <c r="H16" s="12">
        <f t="shared" si="1"/>
        <v>7.7935378155563519</v>
      </c>
    </row>
    <row r="17" spans="1:8" ht="22.5" customHeight="1" x14ac:dyDescent="0.15">
      <c r="A17" s="13">
        <v>10</v>
      </c>
      <c r="B17" s="11">
        <v>206138</v>
      </c>
      <c r="C17" s="11">
        <v>13514</v>
      </c>
      <c r="D17" s="11">
        <v>1993</v>
      </c>
      <c r="E17" s="11">
        <v>22</v>
      </c>
      <c r="F17" s="11">
        <f t="shared" si="0"/>
        <v>15529</v>
      </c>
      <c r="G17" s="11">
        <v>20</v>
      </c>
      <c r="H17" s="12">
        <f t="shared" si="1"/>
        <v>7.533302932986639</v>
      </c>
    </row>
    <row r="18" spans="1:8" ht="22.5" customHeight="1" x14ac:dyDescent="0.15">
      <c r="A18" s="13">
        <v>11</v>
      </c>
      <c r="B18" s="11">
        <v>191432</v>
      </c>
      <c r="C18" s="11">
        <v>13143</v>
      </c>
      <c r="D18" s="11">
        <v>1677</v>
      </c>
      <c r="E18" s="11">
        <v>12</v>
      </c>
      <c r="F18" s="11">
        <f t="shared" si="0"/>
        <v>14832</v>
      </c>
      <c r="G18" s="11">
        <v>58</v>
      </c>
      <c r="H18" s="12">
        <f t="shared" si="1"/>
        <v>7.7479209327594125</v>
      </c>
    </row>
    <row r="19" spans="1:8" ht="22.5" customHeight="1" x14ac:dyDescent="0.15">
      <c r="A19" s="13">
        <v>12</v>
      </c>
      <c r="B19" s="11">
        <v>187323</v>
      </c>
      <c r="C19" s="11">
        <v>10610</v>
      </c>
      <c r="D19" s="11">
        <v>1421</v>
      </c>
      <c r="E19" s="11">
        <v>22</v>
      </c>
      <c r="F19" s="11">
        <f t="shared" si="0"/>
        <v>12053</v>
      </c>
      <c r="G19" s="11">
        <v>24</v>
      </c>
      <c r="H19" s="12">
        <f t="shared" si="1"/>
        <v>6.4343406842726196</v>
      </c>
    </row>
    <row r="20" spans="1:8" ht="22.5" customHeight="1" x14ac:dyDescent="0.15">
      <c r="A20" s="13">
        <v>13</v>
      </c>
      <c r="B20" s="11">
        <v>191707</v>
      </c>
      <c r="C20" s="11">
        <v>9880</v>
      </c>
      <c r="D20" s="11">
        <v>1375</v>
      </c>
      <c r="E20" s="11">
        <v>21</v>
      </c>
      <c r="F20" s="11">
        <f t="shared" si="0"/>
        <v>11276</v>
      </c>
      <c r="G20" s="11">
        <v>14</v>
      </c>
      <c r="H20" s="12">
        <f t="shared" si="1"/>
        <v>5.8818926799751701</v>
      </c>
    </row>
    <row r="21" spans="1:8" ht="22.5" customHeight="1" x14ac:dyDescent="0.15">
      <c r="A21" s="13">
        <v>14</v>
      </c>
      <c r="B21" s="11">
        <v>190946</v>
      </c>
      <c r="C21" s="11">
        <v>8170</v>
      </c>
      <c r="D21" s="11">
        <v>1120</v>
      </c>
      <c r="E21" s="11">
        <v>20</v>
      </c>
      <c r="F21" s="11">
        <f t="shared" si="0"/>
        <v>9310</v>
      </c>
      <c r="G21" s="11">
        <v>9</v>
      </c>
      <c r="H21" s="12">
        <f t="shared" si="1"/>
        <v>4.8757240266881743</v>
      </c>
    </row>
    <row r="22" spans="1:8" ht="22.5" customHeight="1" x14ac:dyDescent="0.15">
      <c r="A22" s="13">
        <v>15</v>
      </c>
      <c r="B22" s="11">
        <v>183961</v>
      </c>
      <c r="C22" s="11">
        <v>6380</v>
      </c>
      <c r="D22" s="11">
        <v>912</v>
      </c>
      <c r="E22" s="11">
        <v>12</v>
      </c>
      <c r="F22" s="11">
        <f t="shared" si="0"/>
        <v>7304</v>
      </c>
      <c r="G22" s="11">
        <v>8</v>
      </c>
      <c r="H22" s="12">
        <f t="shared" si="1"/>
        <v>3.9704067710003752</v>
      </c>
    </row>
    <row r="23" spans="1:8" ht="22.5" customHeight="1" x14ac:dyDescent="0.15">
      <c r="A23" s="13">
        <v>16</v>
      </c>
      <c r="B23" s="11">
        <v>202885</v>
      </c>
      <c r="C23" s="11">
        <v>6279</v>
      </c>
      <c r="D23" s="11">
        <v>827</v>
      </c>
      <c r="E23" s="11">
        <v>7</v>
      </c>
      <c r="F23" s="11">
        <f t="shared" si="0"/>
        <v>7113</v>
      </c>
      <c r="G23" s="11">
        <v>8</v>
      </c>
      <c r="H23" s="12">
        <f t="shared" si="1"/>
        <v>3.5059270029819851</v>
      </c>
    </row>
    <row r="24" spans="1:8" ht="22.5" customHeight="1" x14ac:dyDescent="0.15">
      <c r="A24" s="13">
        <v>17</v>
      </c>
      <c r="B24" s="11">
        <v>196841</v>
      </c>
      <c r="C24" s="11">
        <v>5245</v>
      </c>
      <c r="D24" s="11">
        <v>713</v>
      </c>
      <c r="E24" s="11">
        <v>14</v>
      </c>
      <c r="F24" s="11">
        <f t="shared" si="0"/>
        <v>5972</v>
      </c>
      <c r="G24" s="11">
        <v>7</v>
      </c>
      <c r="H24" s="12">
        <f t="shared" si="1"/>
        <v>3.0339207786995597</v>
      </c>
    </row>
    <row r="25" spans="1:8" ht="22.5" customHeight="1" x14ac:dyDescent="0.15">
      <c r="A25" s="13">
        <v>18</v>
      </c>
      <c r="B25" s="11">
        <v>225183</v>
      </c>
      <c r="C25" s="11">
        <v>5167</v>
      </c>
      <c r="D25" s="11">
        <v>729</v>
      </c>
      <c r="E25" s="11">
        <v>12</v>
      </c>
      <c r="F25" s="11">
        <f t="shared" si="0"/>
        <v>5908</v>
      </c>
      <c r="G25" s="11">
        <v>10</v>
      </c>
      <c r="H25" s="12">
        <f t="shared" si="1"/>
        <v>2.6236438807547642</v>
      </c>
    </row>
    <row r="26" spans="1:8" ht="22.5" customHeight="1" x14ac:dyDescent="0.15">
      <c r="A26" s="13">
        <v>19</v>
      </c>
      <c r="B26" s="11">
        <v>224651</v>
      </c>
      <c r="C26" s="11">
        <v>4637</v>
      </c>
      <c r="D26" s="11">
        <v>620</v>
      </c>
      <c r="E26" s="11">
        <v>7</v>
      </c>
      <c r="F26" s="11">
        <f>SUM(C26:E26)</f>
        <v>5264</v>
      </c>
      <c r="G26" s="11">
        <v>7</v>
      </c>
      <c r="H26" s="12">
        <f t="shared" si="1"/>
        <v>2.3431901037609446</v>
      </c>
    </row>
    <row r="27" spans="1:8" ht="22.5" customHeight="1" x14ac:dyDescent="0.15">
      <c r="A27" s="13">
        <v>20</v>
      </c>
      <c r="B27" s="11">
        <v>244993</v>
      </c>
      <c r="C27" s="11">
        <v>4146</v>
      </c>
      <c r="D27" s="11">
        <v>592</v>
      </c>
      <c r="E27" s="11">
        <v>14</v>
      </c>
      <c r="F27" s="11">
        <f t="shared" si="0"/>
        <v>4752</v>
      </c>
      <c r="G27" s="11">
        <v>4</v>
      </c>
      <c r="H27" s="12">
        <f t="shared" si="1"/>
        <v>1.9396472552277004</v>
      </c>
    </row>
    <row r="28" spans="1:8" ht="22.5" customHeight="1" x14ac:dyDescent="0.15">
      <c r="A28" s="13">
        <v>21</v>
      </c>
      <c r="B28" s="11">
        <v>213784</v>
      </c>
      <c r="C28" s="11">
        <v>3951</v>
      </c>
      <c r="D28" s="11">
        <v>494</v>
      </c>
      <c r="E28" s="11">
        <v>10</v>
      </c>
      <c r="F28" s="11">
        <f t="shared" si="0"/>
        <v>4455</v>
      </c>
      <c r="G28" s="11">
        <v>4</v>
      </c>
      <c r="H28" s="12">
        <f t="shared" si="1"/>
        <v>2.0838790554952662</v>
      </c>
    </row>
    <row r="29" spans="1:8" s="3" customFormat="1" ht="22.5" customHeight="1" x14ac:dyDescent="0.15">
      <c r="A29" s="14">
        <v>22</v>
      </c>
      <c r="B29" s="15">
        <v>243636</v>
      </c>
      <c r="C29" s="15">
        <v>3445</v>
      </c>
      <c r="D29" s="15">
        <v>459</v>
      </c>
      <c r="E29" s="15">
        <v>11</v>
      </c>
      <c r="F29" s="15">
        <f t="shared" si="0"/>
        <v>3915</v>
      </c>
      <c r="G29" s="15">
        <v>9</v>
      </c>
      <c r="H29" s="16">
        <f t="shared" si="1"/>
        <v>1.6069053834408709</v>
      </c>
    </row>
    <row r="30" spans="1:8" s="3" customFormat="1" ht="22.5" customHeight="1" x14ac:dyDescent="0.15">
      <c r="A30" s="14">
        <v>23</v>
      </c>
      <c r="B30" s="15">
        <v>234477</v>
      </c>
      <c r="C30" s="15">
        <v>2843</v>
      </c>
      <c r="D30" s="15">
        <v>378</v>
      </c>
      <c r="E30" s="15">
        <v>14</v>
      </c>
      <c r="F30" s="15">
        <f t="shared" si="0"/>
        <v>3235</v>
      </c>
      <c r="G30" s="15">
        <v>6</v>
      </c>
      <c r="H30" s="16">
        <f t="shared" si="1"/>
        <v>1.3796662359207938</v>
      </c>
    </row>
    <row r="31" spans="1:8" s="3" customFormat="1" ht="22.5" customHeight="1" x14ac:dyDescent="0.15">
      <c r="A31" s="14">
        <v>24</v>
      </c>
      <c r="B31" s="15">
        <v>235923</v>
      </c>
      <c r="C31" s="15">
        <v>2633</v>
      </c>
      <c r="D31" s="15">
        <v>324</v>
      </c>
      <c r="E31" s="15">
        <v>8</v>
      </c>
      <c r="F31" s="15">
        <f t="shared" si="0"/>
        <v>2965</v>
      </c>
      <c r="G31" s="15">
        <v>7</v>
      </c>
      <c r="H31" s="16">
        <f>F31/B31*100</f>
        <v>1.2567659787303485</v>
      </c>
    </row>
    <row r="32" spans="1:8" s="3" customFormat="1" ht="22.5" customHeight="1" x14ac:dyDescent="0.15">
      <c r="A32" s="14">
        <v>25</v>
      </c>
      <c r="B32" s="15">
        <v>243740</v>
      </c>
      <c r="C32" s="15">
        <v>2186</v>
      </c>
      <c r="D32" s="15">
        <v>295</v>
      </c>
      <c r="E32" s="15">
        <v>12</v>
      </c>
      <c r="F32" s="15">
        <f t="shared" si="0"/>
        <v>2493</v>
      </c>
      <c r="G32" s="15">
        <v>5</v>
      </c>
      <c r="H32" s="16">
        <f>F32/B32*100</f>
        <v>1.0228111922540413</v>
      </c>
    </row>
    <row r="33" spans="1:9" s="3" customFormat="1" ht="22.5" customHeight="1" x14ac:dyDescent="0.15">
      <c r="A33" s="14">
        <v>26</v>
      </c>
      <c r="B33" s="15">
        <v>251730</v>
      </c>
      <c r="C33" s="15">
        <v>1967</v>
      </c>
      <c r="D33" s="15">
        <v>246</v>
      </c>
      <c r="E33" s="15">
        <v>12</v>
      </c>
      <c r="F33" s="15">
        <f t="shared" si="0"/>
        <v>2225</v>
      </c>
      <c r="G33" s="15">
        <v>1</v>
      </c>
      <c r="H33" s="16">
        <f t="shared" si="1"/>
        <v>0.88388352600007947</v>
      </c>
    </row>
    <row r="34" spans="1:9" s="3" customFormat="1" ht="22.5" customHeight="1" x14ac:dyDescent="0.15">
      <c r="A34" s="14">
        <v>27</v>
      </c>
      <c r="B34" s="15">
        <v>249759</v>
      </c>
      <c r="C34" s="15">
        <v>1691</v>
      </c>
      <c r="D34" s="15">
        <v>229</v>
      </c>
      <c r="E34" s="15">
        <v>15</v>
      </c>
      <c r="F34" s="15">
        <f>SUM(C34:E34)</f>
        <v>1935</v>
      </c>
      <c r="G34" s="15">
        <v>3</v>
      </c>
      <c r="H34" s="16">
        <f>F34/B34*100</f>
        <v>0.77474685596915427</v>
      </c>
    </row>
    <row r="35" spans="1:9" s="3" customFormat="1" ht="22.5" customHeight="1" x14ac:dyDescent="0.15">
      <c r="A35" s="18">
        <v>28</v>
      </c>
      <c r="B35" s="15" t="s">
        <v>12</v>
      </c>
      <c r="C35" s="19">
        <v>1573</v>
      </c>
      <c r="D35" s="19">
        <v>221</v>
      </c>
      <c r="E35" s="19">
        <v>13</v>
      </c>
      <c r="F35" s="19">
        <f>SUM(C35:E35)</f>
        <v>1807</v>
      </c>
      <c r="G35" s="19">
        <v>2</v>
      </c>
      <c r="H35" s="16" t="s">
        <v>13</v>
      </c>
      <c r="I35" s="20"/>
    </row>
    <row r="36" spans="1:9" s="3" customFormat="1" ht="22.5" customHeight="1" x14ac:dyDescent="0.15">
      <c r="A36" s="21">
        <v>29</v>
      </c>
      <c r="B36" s="15" t="s">
        <v>14</v>
      </c>
      <c r="C36" s="17">
        <v>1456</v>
      </c>
      <c r="D36" s="17">
        <v>219</v>
      </c>
      <c r="E36" s="17">
        <v>9</v>
      </c>
      <c r="F36" s="15">
        <f>SUM(C36:E36)</f>
        <v>1684</v>
      </c>
      <c r="G36" s="17">
        <v>4</v>
      </c>
      <c r="H36" s="16" t="s">
        <v>13</v>
      </c>
    </row>
    <row r="37" spans="1:9" ht="23.1" customHeight="1" x14ac:dyDescent="0.15">
      <c r="A37" s="26" t="s">
        <v>11</v>
      </c>
      <c r="B37" s="26"/>
      <c r="C37" s="26"/>
      <c r="D37" s="26"/>
      <c r="E37" s="26"/>
      <c r="F37" s="26"/>
      <c r="G37" s="26"/>
      <c r="H37" s="26"/>
    </row>
    <row r="38" spans="1:9" ht="13.5" customHeight="1" x14ac:dyDescent="0.15">
      <c r="A38" s="22" t="s">
        <v>15</v>
      </c>
      <c r="B38" s="23" t="s">
        <v>16</v>
      </c>
      <c r="C38" s="23"/>
      <c r="D38" s="23"/>
      <c r="E38" s="23"/>
      <c r="F38" s="23"/>
      <c r="G38" s="23"/>
      <c r="H38" s="23"/>
    </row>
    <row r="39" spans="1:9" ht="13.5" customHeight="1" x14ac:dyDescent="0.15">
      <c r="A39" s="24" t="s">
        <v>17</v>
      </c>
      <c r="B39" s="23" t="s">
        <v>18</v>
      </c>
      <c r="C39" s="23"/>
      <c r="D39" s="23"/>
      <c r="E39" s="23"/>
      <c r="F39" s="23"/>
      <c r="G39" s="23"/>
      <c r="H39" s="23"/>
    </row>
    <row r="40" spans="1:9" ht="13.5" customHeight="1" x14ac:dyDescent="0.15">
      <c r="A40" s="24" t="s">
        <v>19</v>
      </c>
      <c r="B40" s="27" t="s">
        <v>20</v>
      </c>
      <c r="C40" s="27"/>
      <c r="D40" s="27"/>
      <c r="E40" s="27"/>
      <c r="F40" s="27"/>
      <c r="G40" s="27"/>
      <c r="H40" s="27"/>
    </row>
    <row r="41" spans="1:9" ht="13.5" customHeight="1" x14ac:dyDescent="0.15">
      <c r="A41" s="22"/>
      <c r="B41" s="27"/>
      <c r="C41" s="27"/>
      <c r="D41" s="27"/>
      <c r="E41" s="27"/>
      <c r="F41" s="27"/>
      <c r="G41" s="27"/>
      <c r="H41" s="27"/>
    </row>
  </sheetData>
  <mergeCells count="3">
    <mergeCell ref="A1:H1"/>
    <mergeCell ref="A37:H37"/>
    <mergeCell ref="B40:H41"/>
  </mergeCells>
  <phoneticPr fontId="2"/>
  <pageMargins left="0.78740157480314965" right="0.47244094488188981" top="0.82677165354330717" bottom="0.98425196850393704" header="0.51181102362204722"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第５表</vt:lpstr>
      <vt:lpstr>第５表!Print_Area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2008-06-19T09:25:29Z</dcterms:created>
  <dcterms:modified xsi:type="dcterms:W3CDTF">2022-08-04T06:10:25Z</dcterms:modified>
</cp:coreProperties>
</file>