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8625" yWindow="3690" windowWidth="4320" windowHeight="3555"/>
  </bookViews>
  <sheets>
    <sheet name="第９表" sheetId="11" r:id="rId1"/>
  </sheets>
  <definedNames>
    <definedName name="_xlnm.Print_Area" localSheetId="0">第９表!$A$1:$G$59</definedName>
    <definedName name="_xlnm.Print_Titles" localSheetId="0">第９表!$4:$5</definedName>
  </definedNames>
  <calcPr calcId="162913" fullCalcOnLoad="1"/>
</workbook>
</file>

<file path=xl/calcChain.xml><?xml version="1.0" encoding="utf-8"?>
<calcChain xmlns="http://schemas.openxmlformats.org/spreadsheetml/2006/main">
  <c r="C53" i="11" l="1"/>
  <c r="D53" i="11"/>
  <c r="E53" i="11"/>
  <c r="F53" i="11"/>
  <c r="G53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6" i="11"/>
</calcChain>
</file>

<file path=xl/sharedStrings.xml><?xml version="1.0" encoding="utf-8"?>
<sst xmlns="http://schemas.openxmlformats.org/spreadsheetml/2006/main" count="62" uniqueCount="62">
  <si>
    <t>（注）</t>
    <rPh sb="1" eb="2">
      <t>チュウ</t>
    </rPh>
    <phoneticPr fontId="3"/>
  </si>
  <si>
    <t>資料：定期健康診断結果調</t>
    <rPh sb="0" eb="2">
      <t>シリョウ</t>
    </rPh>
    <rPh sb="3" eb="5">
      <t>テイキ</t>
    </rPh>
    <rPh sb="5" eb="7">
      <t>ケンコウ</t>
    </rPh>
    <rPh sb="7" eb="9">
      <t>シンダン</t>
    </rPh>
    <rPh sb="9" eb="11">
      <t>ケッカ</t>
    </rPh>
    <rPh sb="11" eb="12">
      <t>シラ</t>
    </rPh>
    <phoneticPr fontId="4"/>
  </si>
  <si>
    <t>健診実施事業場数</t>
    <rPh sb="0" eb="2">
      <t>ケンシン</t>
    </rPh>
    <rPh sb="2" eb="4">
      <t>ジッシ</t>
    </rPh>
    <rPh sb="4" eb="7">
      <t>ジギョウジョウ</t>
    </rPh>
    <rPh sb="7" eb="8">
      <t>スウ</t>
    </rPh>
    <phoneticPr fontId="3"/>
  </si>
  <si>
    <t>受診者数</t>
    <rPh sb="0" eb="2">
      <t>ジュシン</t>
    </rPh>
    <rPh sb="2" eb="3">
      <t>シャ</t>
    </rPh>
    <rPh sb="3" eb="4">
      <t>スウ</t>
    </rPh>
    <phoneticPr fontId="3"/>
  </si>
  <si>
    <t>所見のあった者</t>
  </si>
  <si>
    <t>人  数</t>
  </si>
  <si>
    <t>合       計</t>
  </si>
  <si>
    <t>１　「健康診断実施事業場数」欄は健診実施延事業場数である。</t>
    <rPh sb="3" eb="5">
      <t>ケンコウ</t>
    </rPh>
    <rPh sb="5" eb="7">
      <t>シンダン</t>
    </rPh>
    <rPh sb="7" eb="9">
      <t>ジッシ</t>
    </rPh>
    <rPh sb="9" eb="12">
      <t>ジギョウジョウ</t>
    </rPh>
    <rPh sb="12" eb="13">
      <t>スウ</t>
    </rPh>
    <rPh sb="14" eb="15">
      <t>ラン</t>
    </rPh>
    <rPh sb="16" eb="18">
      <t>ケンシン</t>
    </rPh>
    <rPh sb="18" eb="20">
      <t>ジッシ</t>
    </rPh>
    <rPh sb="20" eb="21">
      <t>ノベ</t>
    </rPh>
    <rPh sb="21" eb="24">
      <t>ジギョウジョウ</t>
    </rPh>
    <rPh sb="24" eb="25">
      <t>スウ</t>
    </rPh>
    <phoneticPr fontId="3"/>
  </si>
  <si>
    <t>２　（　　　）内は年２回以上健診を実施した事業場数で内数である。</t>
    <rPh sb="7" eb="8">
      <t>ナイ</t>
    </rPh>
    <rPh sb="9" eb="10">
      <t>ネン</t>
    </rPh>
    <rPh sb="11" eb="14">
      <t>カイイジョウ</t>
    </rPh>
    <rPh sb="14" eb="16">
      <t>ケンシン</t>
    </rPh>
    <rPh sb="17" eb="19">
      <t>ジッシ</t>
    </rPh>
    <rPh sb="21" eb="24">
      <t>ジギョウジョウ</t>
    </rPh>
    <rPh sb="24" eb="25">
      <t>スウ</t>
    </rPh>
    <rPh sb="26" eb="27">
      <t>ナイ</t>
    </rPh>
    <rPh sb="27" eb="28">
      <t>スウ</t>
    </rPh>
    <phoneticPr fontId="3"/>
  </si>
  <si>
    <t>都　道　府　県</t>
    <rPh sb="0" eb="1">
      <t>ト</t>
    </rPh>
    <rPh sb="2" eb="3">
      <t>ドウ</t>
    </rPh>
    <rPh sb="4" eb="5">
      <t>フ</t>
    </rPh>
    <rPh sb="6" eb="7">
      <t>ケン</t>
    </rPh>
    <phoneticPr fontId="3"/>
  </si>
  <si>
    <t>有所見率(%)</t>
    <phoneticPr fontId="3"/>
  </si>
  <si>
    <t>北 海 道</t>
  </si>
  <si>
    <t>青    森</t>
  </si>
  <si>
    <t>岩    手</t>
  </si>
  <si>
    <t>宮    城</t>
  </si>
  <si>
    <t>秋    田</t>
  </si>
  <si>
    <t>山    形</t>
  </si>
  <si>
    <t>福    島</t>
  </si>
  <si>
    <t>茨    城</t>
  </si>
  <si>
    <t>栃    木</t>
  </si>
  <si>
    <t>群    馬</t>
  </si>
  <si>
    <t>埼    玉</t>
  </si>
  <si>
    <t>千    葉</t>
  </si>
  <si>
    <t>東    京</t>
  </si>
  <si>
    <t>神 奈 川</t>
  </si>
  <si>
    <t>新    潟</t>
  </si>
  <si>
    <t>富    山</t>
  </si>
  <si>
    <t>石    川</t>
  </si>
  <si>
    <t>福    井</t>
  </si>
  <si>
    <t>山    梨</t>
  </si>
  <si>
    <t>長    野</t>
  </si>
  <si>
    <t>岐    阜</t>
  </si>
  <si>
    <t>静    岡</t>
  </si>
  <si>
    <t>愛    知</t>
  </si>
  <si>
    <t>三    重</t>
  </si>
  <si>
    <t>滋    賀</t>
  </si>
  <si>
    <t>京    都</t>
  </si>
  <si>
    <t>大    阪</t>
  </si>
  <si>
    <t>兵    庫</t>
  </si>
  <si>
    <t>奈    良</t>
  </si>
  <si>
    <t>和 歌 山</t>
  </si>
  <si>
    <t>鳥    取</t>
  </si>
  <si>
    <t>島    根</t>
  </si>
  <si>
    <t>岡    山</t>
  </si>
  <si>
    <t>広    島</t>
  </si>
  <si>
    <t>山    口</t>
  </si>
  <si>
    <t>徳    島</t>
  </si>
  <si>
    <t>香    川</t>
  </si>
  <si>
    <t>愛    媛</t>
  </si>
  <si>
    <t>高    知</t>
  </si>
  <si>
    <t>福    岡</t>
  </si>
  <si>
    <t>佐    賀</t>
  </si>
  <si>
    <t>長    崎</t>
  </si>
  <si>
    <t>熊    本</t>
  </si>
  <si>
    <t>大    分</t>
  </si>
  <si>
    <t>宮    崎</t>
  </si>
  <si>
    <t>鹿 児 島</t>
  </si>
  <si>
    <t>沖    縄</t>
  </si>
  <si>
    <t>平成28年定期健康診断実施結果（都道府県別）</t>
    <rPh sb="0" eb="2">
      <t>ヘイセイ</t>
    </rPh>
    <rPh sb="4" eb="5">
      <t>ネン</t>
    </rPh>
    <rPh sb="5" eb="7">
      <t>テイキ</t>
    </rPh>
    <rPh sb="7" eb="9">
      <t>ケンコウ</t>
    </rPh>
    <rPh sb="9" eb="11">
      <t>シンダン</t>
    </rPh>
    <rPh sb="11" eb="13">
      <t>ジッシ</t>
    </rPh>
    <rPh sb="13" eb="15">
      <t>ケッカ</t>
    </rPh>
    <rPh sb="16" eb="20">
      <t>トドウフケン</t>
    </rPh>
    <rPh sb="20" eb="21">
      <t>ベツ</t>
    </rPh>
    <phoneticPr fontId="3"/>
  </si>
  <si>
    <t>３　集計対象の報告書を精査の上再集計し、公表値を修正している。再集計では再集計時までに</t>
    <phoneticPr fontId="3"/>
  </si>
  <si>
    <t xml:space="preserve">　 </t>
    <phoneticPr fontId="3"/>
  </si>
  <si>
    <t>　　提出された報告書が集計対象となるため、通常よりも集計対象が多くなっている。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</si>
</sst>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&quot;(&quot;#,##0&quot;)&quot;"/>
    <numFmt numFmtId="181" formatCode="#,##0_ "/>
    <numFmt numFmtId="184" formatCode="&quot;平&quot;&quot;成&quot;\ \ @&quot;年&quot;\ \ &quot;規&quot;\ &quot;模&quot;\ &quot;別&quot;\ &quot;業&quot;\ &quot;種&quot;\ &quot;別&quot;\ &quot;定&quot;\ &quot;期&quot;\ &quot;健&quot;\ &quot;康&quot;\ &quot;診&quot;\ &quot;断&quot;\ &quot;結&quot;\ &quot;果&quot;\ &quot;実&quot;\ &quot;施&quot;\ &quot;状&quot;\ &quot;況&quot;\ &quot;報&quot;\ &quot;告&quot;\ \ \(&quot;そ&quot;&quot;の&quot;&quot;二&quot;\)"/>
    <numFmt numFmtId="185" formatCode="00"/>
    <numFmt numFmtId="188" formatCode="\(#,##0\)"/>
    <numFmt numFmtId="190" formatCode="[$-411]ggg\ e&quot;年&quot;\ \ &quot;規&quot;\ &quot;模&quot;\ &quot;別&quot;\ &quot;都 道 府 県&quot;\ &quot;別&quot;\ &quot;定&quot;\ &quot;期&quot;\ &quot;健&quot;\ &quot;康&quot;\ &quot;診&quot;\ &quot;断&quot;\ &quot;結&quot;\ &quot;果&quot;\ &quot;実&quot;\ &quot;施&quot;\ &quot;状&quot;\ &quot;況&quot;\ &quot;報&quot;\ &quot;告&quot;\ \ \(&quot;そ&quot;&quot;の&quot;&quot;一&quot;\)"/>
    <numFmt numFmtId="191" formatCode="#,##0.0_ "/>
  </numFmts>
  <fonts count="12" x14ac:knownFonts="1">
    <font>
      <sz val="9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2" fillId="0" borderId="0"/>
  </cellStyleXfs>
  <cellXfs count="49">
    <xf numFmtId="0" fontId="0" fillId="0" borderId="0" xfId="0"/>
    <xf numFmtId="184" fontId="6" fillId="0" borderId="0" xfId="2" applyNumberFormat="1" applyFont="1" applyAlignment="1">
      <alignment vertic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horizontal="left"/>
    </xf>
    <xf numFmtId="0" fontId="9" fillId="0" borderId="0" xfId="2" applyFont="1" applyAlignment="1"/>
    <xf numFmtId="0" fontId="7" fillId="0" borderId="0" xfId="2" applyFont="1" applyAlignment="1"/>
    <xf numFmtId="0" fontId="7" fillId="0" borderId="0" xfId="2" applyFont="1" applyAlignment="1">
      <alignment horizontal="center" vertical="center"/>
    </xf>
    <xf numFmtId="181" fontId="9" fillId="0" borderId="1" xfId="0" applyNumberFormat="1" applyFont="1" applyBorder="1" applyAlignment="1">
      <alignment horizontal="center" vertical="center" wrapText="1"/>
    </xf>
    <xf numFmtId="181" fontId="9" fillId="0" borderId="2" xfId="2" applyNumberFormat="1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185" fontId="9" fillId="0" borderId="3" xfId="2" applyNumberFormat="1" applyFont="1" applyBorder="1" applyAlignment="1">
      <alignment horizontal="center" vertical="center"/>
    </xf>
    <xf numFmtId="0" fontId="8" fillId="0" borderId="1" xfId="2" applyFont="1" applyBorder="1" applyAlignment="1">
      <alignment horizontal="distributed" vertical="center" justifyLastLine="1"/>
    </xf>
    <xf numFmtId="181" fontId="9" fillId="0" borderId="4" xfId="2" applyNumberFormat="1" applyFont="1" applyBorder="1" applyAlignment="1">
      <alignment vertical="center"/>
    </xf>
    <xf numFmtId="181" fontId="9" fillId="0" borderId="1" xfId="2" applyNumberFormat="1" applyFont="1" applyBorder="1" applyAlignment="1">
      <alignment vertical="center"/>
    </xf>
    <xf numFmtId="191" fontId="9" fillId="0" borderId="2" xfId="2" applyNumberFormat="1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Continuous" vertical="center"/>
    </xf>
    <xf numFmtId="0" fontId="8" fillId="0" borderId="6" xfId="2" applyFont="1" applyBorder="1" applyAlignment="1">
      <alignment horizontal="centerContinuous" vertical="center"/>
    </xf>
    <xf numFmtId="181" fontId="9" fillId="0" borderId="7" xfId="2" applyNumberFormat="1" applyFont="1" applyBorder="1" applyAlignment="1">
      <alignment vertical="center"/>
    </xf>
    <xf numFmtId="181" fontId="9" fillId="0" borderId="6" xfId="2" applyNumberFormat="1" applyFont="1" applyBorder="1" applyAlignment="1">
      <alignment vertical="center"/>
    </xf>
    <xf numFmtId="191" fontId="9" fillId="0" borderId="8" xfId="2" applyNumberFormat="1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Continuous" vertical="center"/>
    </xf>
    <xf numFmtId="181" fontId="9" fillId="0" borderId="0" xfId="2" applyNumberFormat="1" applyFont="1" applyBorder="1" applyAlignment="1">
      <alignment vertical="center"/>
    </xf>
    <xf numFmtId="188" fontId="9" fillId="0" borderId="0" xfId="2" applyNumberFormat="1" applyFont="1" applyBorder="1" applyAlignment="1">
      <alignment vertical="center"/>
    </xf>
    <xf numFmtId="191" fontId="9" fillId="0" borderId="0" xfId="2" applyNumberFormat="1" applyFont="1" applyBorder="1" applyAlignment="1">
      <alignment horizontal="center" vertical="center" wrapText="1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distributed" vertical="center"/>
    </xf>
    <xf numFmtId="0" fontId="9" fillId="0" borderId="0" xfId="2" applyFont="1" applyAlignment="1">
      <alignment vertical="center"/>
    </xf>
    <xf numFmtId="0" fontId="9" fillId="0" borderId="0" xfId="2" applyFont="1" applyAlignment="1">
      <alignment horizontal="right" vertical="center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distributed" vertical="center"/>
    </xf>
    <xf numFmtId="176" fontId="9" fillId="0" borderId="9" xfId="2" applyNumberFormat="1" applyFont="1" applyBorder="1" applyAlignment="1">
      <alignment horizontal="right" vertical="center"/>
    </xf>
    <xf numFmtId="176" fontId="9" fillId="0" borderId="10" xfId="2" applyNumberFormat="1" applyFont="1" applyBorder="1" applyAlignment="1">
      <alignment horizontal="right" vertical="center"/>
    </xf>
    <xf numFmtId="0" fontId="10" fillId="0" borderId="0" xfId="2" applyFont="1" applyAlignment="1">
      <alignment horizontal="left" vertical="center"/>
    </xf>
    <xf numFmtId="0" fontId="1" fillId="0" borderId="0" xfId="2" applyFont="1" applyAlignment="1">
      <alignment horizontal="center" vertical="center"/>
    </xf>
    <xf numFmtId="0" fontId="1" fillId="0" borderId="0" xfId="2" applyFont="1" applyAlignment="1">
      <alignment vertical="center"/>
    </xf>
    <xf numFmtId="0" fontId="5" fillId="0" borderId="0" xfId="2" applyFont="1" applyAlignment="1">
      <alignment horizontal="left" vertical="center"/>
    </xf>
    <xf numFmtId="190" fontId="11" fillId="0" borderId="0" xfId="2" applyNumberFormat="1" applyFont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13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181" fontId="9" fillId="0" borderId="19" xfId="0" applyNumberFormat="1" applyFont="1" applyBorder="1" applyAlignment="1">
      <alignment horizontal="center" vertical="top"/>
    </xf>
    <xf numFmtId="181" fontId="9" fillId="0" borderId="20" xfId="0" applyNumberFormat="1" applyFont="1" applyBorder="1" applyAlignment="1">
      <alignment horizontal="center" vertical="top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G60"/>
  <sheetViews>
    <sheetView showGridLines="0" tabSelected="1" view="pageBreakPreview" zoomScale="130" zoomScaleNormal="100" zoomScaleSheetLayoutView="130" workbookViewId="0">
      <selection sqref="A1:G2"/>
    </sheetView>
  </sheetViews>
  <sheetFormatPr defaultRowHeight="11.25" x14ac:dyDescent="0.15"/>
  <cols>
    <col min="1" max="1" width="8.6640625" style="6" customWidth="1"/>
    <col min="2" max="2" width="26" style="29" customWidth="1"/>
    <col min="3" max="3" width="10.1640625" style="2" bestFit="1" customWidth="1"/>
    <col min="4" max="4" width="11.1640625" style="2" bestFit="1" customWidth="1"/>
    <col min="5" max="5" width="13.5" style="2" bestFit="1" customWidth="1"/>
    <col min="6" max="6" width="13.33203125" style="2" customWidth="1"/>
    <col min="7" max="7" width="12.1640625" style="2" customWidth="1"/>
    <col min="8" max="16384" width="9.33203125" style="2"/>
  </cols>
  <sheetData>
    <row r="1" spans="1:7" s="1" customFormat="1" ht="20.100000000000001" customHeight="1" x14ac:dyDescent="0.15">
      <c r="A1" s="36" t="s">
        <v>58</v>
      </c>
      <c r="B1" s="36"/>
      <c r="C1" s="36"/>
      <c r="D1" s="36"/>
      <c r="E1" s="36"/>
      <c r="F1" s="36"/>
      <c r="G1" s="36"/>
    </row>
    <row r="2" spans="1:7" ht="12.95" customHeight="1" x14ac:dyDescent="0.15">
      <c r="A2" s="36"/>
      <c r="B2" s="36"/>
      <c r="C2" s="36"/>
      <c r="D2" s="36"/>
      <c r="E2" s="36"/>
      <c r="F2" s="36"/>
      <c r="G2" s="36"/>
    </row>
    <row r="3" spans="1:7" s="5" customFormat="1" ht="12.95" customHeight="1" thickBot="1" x14ac:dyDescent="0.2">
      <c r="A3" s="3"/>
      <c r="B3" s="4"/>
      <c r="C3" s="4"/>
      <c r="D3" s="4"/>
      <c r="E3" s="4"/>
      <c r="F3" s="4"/>
      <c r="G3" s="4"/>
    </row>
    <row r="4" spans="1:7" s="6" customFormat="1" ht="15" customHeight="1" x14ac:dyDescent="0.15">
      <c r="A4" s="37" t="s">
        <v>9</v>
      </c>
      <c r="B4" s="38"/>
      <c r="C4" s="41" t="s">
        <v>2</v>
      </c>
      <c r="D4" s="42"/>
      <c r="E4" s="45" t="s">
        <v>3</v>
      </c>
      <c r="F4" s="47" t="s">
        <v>4</v>
      </c>
      <c r="G4" s="48"/>
    </row>
    <row r="5" spans="1:7" s="9" customFormat="1" ht="15" customHeight="1" x14ac:dyDescent="0.15">
      <c r="A5" s="39"/>
      <c r="B5" s="40"/>
      <c r="C5" s="43"/>
      <c r="D5" s="44"/>
      <c r="E5" s="46"/>
      <c r="F5" s="7" t="s">
        <v>5</v>
      </c>
      <c r="G5" s="8" t="s">
        <v>10</v>
      </c>
    </row>
    <row r="6" spans="1:7" s="9" customFormat="1" ht="17.100000000000001" customHeight="1" x14ac:dyDescent="0.15">
      <c r="A6" s="10">
        <v>1</v>
      </c>
      <c r="B6" s="11" t="s">
        <v>11</v>
      </c>
      <c r="C6" s="12">
        <v>5365</v>
      </c>
      <c r="D6" s="30">
        <v>1735</v>
      </c>
      <c r="E6" s="13">
        <v>560919</v>
      </c>
      <c r="F6" s="13">
        <v>326880</v>
      </c>
      <c r="G6" s="14">
        <f>100*F6/E6</f>
        <v>58.275793831194875</v>
      </c>
    </row>
    <row r="7" spans="1:7" ht="17.100000000000001" customHeight="1" x14ac:dyDescent="0.15">
      <c r="A7" s="10">
        <v>2</v>
      </c>
      <c r="B7" s="11" t="s">
        <v>12</v>
      </c>
      <c r="C7" s="12">
        <v>1311</v>
      </c>
      <c r="D7" s="30">
        <v>607</v>
      </c>
      <c r="E7" s="13">
        <v>134730</v>
      </c>
      <c r="F7" s="13">
        <v>83087</v>
      </c>
      <c r="G7" s="14">
        <f t="shared" ref="G7:G53" si="0">100*F7/E7</f>
        <v>61.669264454835599</v>
      </c>
    </row>
    <row r="8" spans="1:7" ht="17.100000000000001" customHeight="1" x14ac:dyDescent="0.15">
      <c r="A8" s="10">
        <v>3</v>
      </c>
      <c r="B8" s="11" t="s">
        <v>13</v>
      </c>
      <c r="C8" s="12">
        <v>1476</v>
      </c>
      <c r="D8" s="30">
        <v>680</v>
      </c>
      <c r="E8" s="13">
        <v>147236</v>
      </c>
      <c r="F8" s="13">
        <v>88106</v>
      </c>
      <c r="G8" s="14">
        <f t="shared" si="0"/>
        <v>59.839984786329431</v>
      </c>
    </row>
    <row r="9" spans="1:7" ht="17.100000000000001" customHeight="1" x14ac:dyDescent="0.15">
      <c r="A9" s="10">
        <v>4</v>
      </c>
      <c r="B9" s="11" t="s">
        <v>14</v>
      </c>
      <c r="C9" s="12">
        <v>2710</v>
      </c>
      <c r="D9" s="30">
        <v>988</v>
      </c>
      <c r="E9" s="13">
        <v>290446</v>
      </c>
      <c r="F9" s="13">
        <v>165136</v>
      </c>
      <c r="G9" s="14">
        <f t="shared" si="0"/>
        <v>56.856007657189288</v>
      </c>
    </row>
    <row r="10" spans="1:7" ht="17.100000000000001" customHeight="1" x14ac:dyDescent="0.15">
      <c r="A10" s="10">
        <v>5</v>
      </c>
      <c r="B10" s="11" t="s">
        <v>15</v>
      </c>
      <c r="C10" s="12">
        <v>1023</v>
      </c>
      <c r="D10" s="30">
        <v>524</v>
      </c>
      <c r="E10" s="13">
        <v>105922</v>
      </c>
      <c r="F10" s="13">
        <v>67745</v>
      </c>
      <c r="G10" s="14">
        <f t="shared" si="0"/>
        <v>63.957440380657467</v>
      </c>
    </row>
    <row r="11" spans="1:7" ht="17.100000000000001" customHeight="1" x14ac:dyDescent="0.15">
      <c r="A11" s="10">
        <v>6</v>
      </c>
      <c r="B11" s="11" t="s">
        <v>16</v>
      </c>
      <c r="C11" s="12">
        <v>1332</v>
      </c>
      <c r="D11" s="30">
        <v>546</v>
      </c>
      <c r="E11" s="13">
        <v>137474</v>
      </c>
      <c r="F11" s="13">
        <v>83156</v>
      </c>
      <c r="G11" s="14">
        <f t="shared" si="0"/>
        <v>60.488528739979927</v>
      </c>
    </row>
    <row r="12" spans="1:7" ht="17.100000000000001" customHeight="1" x14ac:dyDescent="0.15">
      <c r="A12" s="10">
        <v>7</v>
      </c>
      <c r="B12" s="11" t="s">
        <v>17</v>
      </c>
      <c r="C12" s="12">
        <v>2224</v>
      </c>
      <c r="D12" s="30">
        <v>958</v>
      </c>
      <c r="E12" s="13">
        <v>226653</v>
      </c>
      <c r="F12" s="13">
        <v>125810</v>
      </c>
      <c r="G12" s="14">
        <f t="shared" si="0"/>
        <v>55.507758556030588</v>
      </c>
    </row>
    <row r="13" spans="1:7" ht="17.100000000000001" customHeight="1" x14ac:dyDescent="0.15">
      <c r="A13" s="10">
        <v>8</v>
      </c>
      <c r="B13" s="11" t="s">
        <v>18</v>
      </c>
      <c r="C13" s="12">
        <v>3050</v>
      </c>
      <c r="D13" s="30">
        <v>1153</v>
      </c>
      <c r="E13" s="13">
        <v>363531</v>
      </c>
      <c r="F13" s="13">
        <v>201783</v>
      </c>
      <c r="G13" s="14">
        <f t="shared" si="0"/>
        <v>55.506407981712698</v>
      </c>
    </row>
    <row r="14" spans="1:7" ht="17.100000000000001" customHeight="1" x14ac:dyDescent="0.15">
      <c r="A14" s="10">
        <v>9</v>
      </c>
      <c r="B14" s="11" t="s">
        <v>19</v>
      </c>
      <c r="C14" s="12">
        <v>2211</v>
      </c>
      <c r="D14" s="30">
        <v>835</v>
      </c>
      <c r="E14" s="13">
        <v>263477</v>
      </c>
      <c r="F14" s="13">
        <v>149766</v>
      </c>
      <c r="G14" s="14">
        <f t="shared" si="0"/>
        <v>56.842153205023585</v>
      </c>
    </row>
    <row r="15" spans="1:7" ht="17.100000000000001" customHeight="1" x14ac:dyDescent="0.15">
      <c r="A15" s="10">
        <v>10</v>
      </c>
      <c r="B15" s="11" t="s">
        <v>20</v>
      </c>
      <c r="C15" s="12">
        <v>2114</v>
      </c>
      <c r="D15" s="30">
        <v>824</v>
      </c>
      <c r="E15" s="13">
        <v>251203</v>
      </c>
      <c r="F15" s="13">
        <v>139678</v>
      </c>
      <c r="G15" s="14">
        <f t="shared" si="0"/>
        <v>55.603635306903179</v>
      </c>
    </row>
    <row r="16" spans="1:7" ht="17.100000000000001" customHeight="1" x14ac:dyDescent="0.15">
      <c r="A16" s="10">
        <v>11</v>
      </c>
      <c r="B16" s="11" t="s">
        <v>21</v>
      </c>
      <c r="C16" s="12">
        <v>5774</v>
      </c>
      <c r="D16" s="30">
        <v>2042</v>
      </c>
      <c r="E16" s="13">
        <v>628860</v>
      </c>
      <c r="F16" s="13">
        <v>353487</v>
      </c>
      <c r="G16" s="14">
        <f t="shared" si="0"/>
        <v>56.210762331838566</v>
      </c>
    </row>
    <row r="17" spans="1:7" ht="17.100000000000001" customHeight="1" x14ac:dyDescent="0.15">
      <c r="A17" s="10">
        <v>12</v>
      </c>
      <c r="B17" s="11" t="s">
        <v>22</v>
      </c>
      <c r="C17" s="12">
        <v>5273</v>
      </c>
      <c r="D17" s="30">
        <v>1869</v>
      </c>
      <c r="E17" s="13">
        <v>597583</v>
      </c>
      <c r="F17" s="13">
        <v>308408</v>
      </c>
      <c r="G17" s="14">
        <f t="shared" si="0"/>
        <v>51.609232525021632</v>
      </c>
    </row>
    <row r="18" spans="1:7" ht="17.100000000000001" customHeight="1" x14ac:dyDescent="0.15">
      <c r="A18" s="10">
        <v>13</v>
      </c>
      <c r="B18" s="11" t="s">
        <v>23</v>
      </c>
      <c r="C18" s="12">
        <v>21833</v>
      </c>
      <c r="D18" s="30">
        <v>5342</v>
      </c>
      <c r="E18" s="13">
        <v>3563120</v>
      </c>
      <c r="F18" s="13">
        <v>1873735</v>
      </c>
      <c r="G18" s="14">
        <f t="shared" si="0"/>
        <v>52.586918206515641</v>
      </c>
    </row>
    <row r="19" spans="1:7" ht="17.100000000000001" customHeight="1" x14ac:dyDescent="0.15">
      <c r="A19" s="10">
        <v>14</v>
      </c>
      <c r="B19" s="11" t="s">
        <v>24</v>
      </c>
      <c r="C19" s="12">
        <v>8403</v>
      </c>
      <c r="D19" s="30">
        <v>2999</v>
      </c>
      <c r="E19" s="13">
        <v>1089304</v>
      </c>
      <c r="F19" s="13">
        <v>588219</v>
      </c>
      <c r="G19" s="14">
        <f t="shared" si="0"/>
        <v>53.999526303033861</v>
      </c>
    </row>
    <row r="20" spans="1:7" ht="17.100000000000001" customHeight="1" x14ac:dyDescent="0.15">
      <c r="A20" s="10">
        <v>15</v>
      </c>
      <c r="B20" s="11" t="s">
        <v>25</v>
      </c>
      <c r="C20" s="12">
        <v>2748</v>
      </c>
      <c r="D20" s="30">
        <v>1296</v>
      </c>
      <c r="E20" s="13">
        <v>296027</v>
      </c>
      <c r="F20" s="13">
        <v>157823</v>
      </c>
      <c r="G20" s="14">
        <f t="shared" si="0"/>
        <v>53.313718005452202</v>
      </c>
    </row>
    <row r="21" spans="1:7" ht="17.100000000000001" customHeight="1" x14ac:dyDescent="0.15">
      <c r="A21" s="10">
        <v>16</v>
      </c>
      <c r="B21" s="11" t="s">
        <v>26</v>
      </c>
      <c r="C21" s="12">
        <v>1540</v>
      </c>
      <c r="D21" s="30">
        <v>577</v>
      </c>
      <c r="E21" s="13">
        <v>165373</v>
      </c>
      <c r="F21" s="13">
        <v>94310</v>
      </c>
      <c r="G21" s="14">
        <f t="shared" si="0"/>
        <v>57.028656431219126</v>
      </c>
    </row>
    <row r="22" spans="1:7" ht="17.100000000000001" customHeight="1" x14ac:dyDescent="0.15">
      <c r="A22" s="10">
        <v>17</v>
      </c>
      <c r="B22" s="11" t="s">
        <v>27</v>
      </c>
      <c r="C22" s="12">
        <v>1440</v>
      </c>
      <c r="D22" s="30">
        <v>539</v>
      </c>
      <c r="E22" s="13">
        <v>155392</v>
      </c>
      <c r="F22" s="13">
        <v>80672</v>
      </c>
      <c r="G22" s="14">
        <f t="shared" si="0"/>
        <v>51.915156507413506</v>
      </c>
    </row>
    <row r="23" spans="1:7" ht="17.100000000000001" customHeight="1" x14ac:dyDescent="0.15">
      <c r="A23" s="10">
        <v>18</v>
      </c>
      <c r="B23" s="11" t="s">
        <v>28</v>
      </c>
      <c r="C23" s="12">
        <v>1042</v>
      </c>
      <c r="D23" s="30">
        <v>563</v>
      </c>
      <c r="E23" s="13">
        <v>101232</v>
      </c>
      <c r="F23" s="13">
        <v>63137</v>
      </c>
      <c r="G23" s="14">
        <f t="shared" si="0"/>
        <v>62.368618618618619</v>
      </c>
    </row>
    <row r="24" spans="1:7" ht="17.100000000000001" customHeight="1" x14ac:dyDescent="0.15">
      <c r="A24" s="10">
        <v>19</v>
      </c>
      <c r="B24" s="11" t="s">
        <v>29</v>
      </c>
      <c r="C24" s="12">
        <v>961</v>
      </c>
      <c r="D24" s="30">
        <v>319</v>
      </c>
      <c r="E24" s="13">
        <v>99103</v>
      </c>
      <c r="F24" s="13">
        <v>56292</v>
      </c>
      <c r="G24" s="14">
        <f t="shared" si="0"/>
        <v>56.801509540578991</v>
      </c>
    </row>
    <row r="25" spans="1:7" ht="17.100000000000001" customHeight="1" x14ac:dyDescent="0.15">
      <c r="A25" s="10">
        <v>20</v>
      </c>
      <c r="B25" s="11" t="s">
        <v>30</v>
      </c>
      <c r="C25" s="12">
        <v>2428</v>
      </c>
      <c r="D25" s="30">
        <v>934</v>
      </c>
      <c r="E25" s="13">
        <v>255554</v>
      </c>
      <c r="F25" s="13">
        <v>140429</v>
      </c>
      <c r="G25" s="14">
        <f t="shared" si="0"/>
        <v>54.950812744077574</v>
      </c>
    </row>
    <row r="26" spans="1:7" ht="17.100000000000001" customHeight="1" x14ac:dyDescent="0.15">
      <c r="A26" s="10">
        <v>21</v>
      </c>
      <c r="B26" s="11" t="s">
        <v>31</v>
      </c>
      <c r="C26" s="12">
        <v>2259</v>
      </c>
      <c r="D26" s="30">
        <v>864</v>
      </c>
      <c r="E26" s="13">
        <v>231793</v>
      </c>
      <c r="F26" s="13">
        <v>123506</v>
      </c>
      <c r="G26" s="14">
        <f t="shared" si="0"/>
        <v>53.282886023305274</v>
      </c>
    </row>
    <row r="27" spans="1:7" ht="17.100000000000001" customHeight="1" x14ac:dyDescent="0.15">
      <c r="A27" s="10">
        <v>22</v>
      </c>
      <c r="B27" s="11" t="s">
        <v>32</v>
      </c>
      <c r="C27" s="12">
        <v>4407</v>
      </c>
      <c r="D27" s="30">
        <v>1701</v>
      </c>
      <c r="E27" s="13">
        <v>526363</v>
      </c>
      <c r="F27" s="13">
        <v>283950</v>
      </c>
      <c r="G27" s="14">
        <f t="shared" si="0"/>
        <v>53.945661074201645</v>
      </c>
    </row>
    <row r="28" spans="1:7" ht="17.100000000000001" customHeight="1" x14ac:dyDescent="0.15">
      <c r="A28" s="10">
        <v>23</v>
      </c>
      <c r="B28" s="11" t="s">
        <v>33</v>
      </c>
      <c r="C28" s="12">
        <v>9516</v>
      </c>
      <c r="D28" s="30">
        <v>3476</v>
      </c>
      <c r="E28" s="13">
        <v>1272803</v>
      </c>
      <c r="F28" s="13">
        <v>642808</v>
      </c>
      <c r="G28" s="14">
        <f t="shared" si="0"/>
        <v>50.503337908537297</v>
      </c>
    </row>
    <row r="29" spans="1:7" ht="17.100000000000001" customHeight="1" x14ac:dyDescent="0.15">
      <c r="A29" s="10">
        <v>24</v>
      </c>
      <c r="B29" s="11" t="s">
        <v>34</v>
      </c>
      <c r="C29" s="12">
        <v>1937</v>
      </c>
      <c r="D29" s="30">
        <v>901</v>
      </c>
      <c r="E29" s="13">
        <v>244807</v>
      </c>
      <c r="F29" s="13">
        <v>122329</v>
      </c>
      <c r="G29" s="14">
        <f t="shared" si="0"/>
        <v>49.969567863664032</v>
      </c>
    </row>
    <row r="30" spans="1:7" ht="17.100000000000001" customHeight="1" x14ac:dyDescent="0.15">
      <c r="A30" s="10">
        <v>25</v>
      </c>
      <c r="B30" s="11" t="s">
        <v>35</v>
      </c>
      <c r="C30" s="12">
        <v>1619</v>
      </c>
      <c r="D30" s="30">
        <v>717</v>
      </c>
      <c r="E30" s="13">
        <v>193089</v>
      </c>
      <c r="F30" s="13">
        <v>98529</v>
      </c>
      <c r="G30" s="14">
        <f t="shared" si="0"/>
        <v>51.027764398800556</v>
      </c>
    </row>
    <row r="31" spans="1:7" ht="17.100000000000001" customHeight="1" x14ac:dyDescent="0.15">
      <c r="A31" s="10">
        <v>26</v>
      </c>
      <c r="B31" s="11" t="s">
        <v>36</v>
      </c>
      <c r="C31" s="12">
        <v>2754</v>
      </c>
      <c r="D31" s="30">
        <v>1194</v>
      </c>
      <c r="E31" s="13">
        <v>313991</v>
      </c>
      <c r="F31" s="13">
        <v>170334</v>
      </c>
      <c r="G31" s="14">
        <f t="shared" si="0"/>
        <v>54.24805169574924</v>
      </c>
    </row>
    <row r="32" spans="1:7" ht="17.100000000000001" customHeight="1" x14ac:dyDescent="0.15">
      <c r="A32" s="10">
        <v>27</v>
      </c>
      <c r="B32" s="11" t="s">
        <v>37</v>
      </c>
      <c r="C32" s="12">
        <v>10939</v>
      </c>
      <c r="D32" s="30">
        <v>3592</v>
      </c>
      <c r="E32" s="13">
        <v>1322077</v>
      </c>
      <c r="F32" s="13">
        <v>707377</v>
      </c>
      <c r="G32" s="14">
        <f t="shared" si="0"/>
        <v>53.504977395416454</v>
      </c>
    </row>
    <row r="33" spans="1:7" ht="17.100000000000001" customHeight="1" x14ac:dyDescent="0.15">
      <c r="A33" s="10">
        <v>28</v>
      </c>
      <c r="B33" s="11" t="s">
        <v>38</v>
      </c>
      <c r="C33" s="12">
        <v>5833</v>
      </c>
      <c r="D33" s="30">
        <v>2455</v>
      </c>
      <c r="E33" s="13">
        <v>655368</v>
      </c>
      <c r="F33" s="13">
        <v>345650</v>
      </c>
      <c r="G33" s="14">
        <f t="shared" si="0"/>
        <v>52.74136057909449</v>
      </c>
    </row>
    <row r="34" spans="1:7" ht="17.100000000000001" customHeight="1" x14ac:dyDescent="0.15">
      <c r="A34" s="10">
        <v>29</v>
      </c>
      <c r="B34" s="11" t="s">
        <v>39</v>
      </c>
      <c r="C34" s="12">
        <v>1079</v>
      </c>
      <c r="D34" s="30">
        <v>434</v>
      </c>
      <c r="E34" s="13">
        <v>111734</v>
      </c>
      <c r="F34" s="13">
        <v>61889</v>
      </c>
      <c r="G34" s="14">
        <f t="shared" si="0"/>
        <v>55.389585980990567</v>
      </c>
    </row>
    <row r="35" spans="1:7" ht="17.100000000000001" customHeight="1" x14ac:dyDescent="0.15">
      <c r="A35" s="10">
        <v>30</v>
      </c>
      <c r="B35" s="11" t="s">
        <v>40</v>
      </c>
      <c r="C35" s="12">
        <v>831</v>
      </c>
      <c r="D35" s="30">
        <v>312</v>
      </c>
      <c r="E35" s="13">
        <v>87047</v>
      </c>
      <c r="F35" s="13">
        <v>48964</v>
      </c>
      <c r="G35" s="14">
        <f t="shared" si="0"/>
        <v>56.250071800291799</v>
      </c>
    </row>
    <row r="36" spans="1:7" ht="17.100000000000001" customHeight="1" x14ac:dyDescent="0.15">
      <c r="A36" s="10">
        <v>31</v>
      </c>
      <c r="B36" s="11" t="s">
        <v>41</v>
      </c>
      <c r="C36" s="12">
        <v>650</v>
      </c>
      <c r="D36" s="30">
        <v>301</v>
      </c>
      <c r="E36" s="13">
        <v>63435</v>
      </c>
      <c r="F36" s="13">
        <v>32985</v>
      </c>
      <c r="G36" s="14">
        <f t="shared" si="0"/>
        <v>51.998108299834477</v>
      </c>
    </row>
    <row r="37" spans="1:7" ht="17.100000000000001" customHeight="1" x14ac:dyDescent="0.15">
      <c r="A37" s="10">
        <v>32</v>
      </c>
      <c r="B37" s="11" t="s">
        <v>42</v>
      </c>
      <c r="C37" s="12">
        <v>711</v>
      </c>
      <c r="D37" s="30">
        <v>340</v>
      </c>
      <c r="E37" s="13">
        <v>77506</v>
      </c>
      <c r="F37" s="13">
        <v>43841</v>
      </c>
      <c r="G37" s="14">
        <f t="shared" si="0"/>
        <v>56.564653059118001</v>
      </c>
    </row>
    <row r="38" spans="1:7" ht="17.100000000000001" customHeight="1" x14ac:dyDescent="0.15">
      <c r="A38" s="10">
        <v>33</v>
      </c>
      <c r="B38" s="11" t="s">
        <v>43</v>
      </c>
      <c r="C38" s="12">
        <v>2355</v>
      </c>
      <c r="D38" s="30">
        <v>1135</v>
      </c>
      <c r="E38" s="13">
        <v>245688</v>
      </c>
      <c r="F38" s="13">
        <v>129817</v>
      </c>
      <c r="G38" s="14">
        <f t="shared" si="0"/>
        <v>52.838152453518283</v>
      </c>
    </row>
    <row r="39" spans="1:7" ht="17.100000000000001" customHeight="1" x14ac:dyDescent="0.15">
      <c r="A39" s="10">
        <v>34</v>
      </c>
      <c r="B39" s="11" t="s">
        <v>44</v>
      </c>
      <c r="C39" s="12">
        <v>3437</v>
      </c>
      <c r="D39" s="30">
        <v>1541</v>
      </c>
      <c r="E39" s="13">
        <v>381914</v>
      </c>
      <c r="F39" s="13">
        <v>209167</v>
      </c>
      <c r="G39" s="14">
        <f t="shared" si="0"/>
        <v>54.768089150960691</v>
      </c>
    </row>
    <row r="40" spans="1:7" ht="17.100000000000001" customHeight="1" x14ac:dyDescent="0.15">
      <c r="A40" s="10">
        <v>35</v>
      </c>
      <c r="B40" s="11" t="s">
        <v>45</v>
      </c>
      <c r="C40" s="12">
        <v>1418</v>
      </c>
      <c r="D40" s="30">
        <v>716</v>
      </c>
      <c r="E40" s="13">
        <v>171705</v>
      </c>
      <c r="F40" s="13">
        <v>90395</v>
      </c>
      <c r="G40" s="14">
        <f t="shared" si="0"/>
        <v>52.645525756384494</v>
      </c>
    </row>
    <row r="41" spans="1:7" ht="17.100000000000001" customHeight="1" x14ac:dyDescent="0.15">
      <c r="A41" s="10">
        <v>36</v>
      </c>
      <c r="B41" s="11" t="s">
        <v>46</v>
      </c>
      <c r="C41" s="12">
        <v>696</v>
      </c>
      <c r="D41" s="30">
        <v>283</v>
      </c>
      <c r="E41" s="13">
        <v>77880</v>
      </c>
      <c r="F41" s="13">
        <v>44604</v>
      </c>
      <c r="G41" s="14">
        <f t="shared" si="0"/>
        <v>57.272727272727273</v>
      </c>
    </row>
    <row r="42" spans="1:7" ht="17.100000000000001" customHeight="1" x14ac:dyDescent="0.15">
      <c r="A42" s="10">
        <v>37</v>
      </c>
      <c r="B42" s="11" t="s">
        <v>47</v>
      </c>
      <c r="C42" s="12">
        <v>1085</v>
      </c>
      <c r="D42" s="30">
        <v>447</v>
      </c>
      <c r="E42" s="13">
        <v>119645</v>
      </c>
      <c r="F42" s="13">
        <v>65126</v>
      </c>
      <c r="G42" s="14">
        <f t="shared" si="0"/>
        <v>54.432696727819803</v>
      </c>
    </row>
    <row r="43" spans="1:7" ht="17.100000000000001" customHeight="1" x14ac:dyDescent="0.15">
      <c r="A43" s="10">
        <v>38</v>
      </c>
      <c r="B43" s="11" t="s">
        <v>48</v>
      </c>
      <c r="C43" s="12">
        <v>1509</v>
      </c>
      <c r="D43" s="30">
        <v>597</v>
      </c>
      <c r="E43" s="13">
        <v>156353</v>
      </c>
      <c r="F43" s="13">
        <v>80692</v>
      </c>
      <c r="G43" s="14">
        <f t="shared" si="0"/>
        <v>51.608859439857248</v>
      </c>
    </row>
    <row r="44" spans="1:7" ht="17.100000000000001" customHeight="1" x14ac:dyDescent="0.15">
      <c r="A44" s="10">
        <v>39</v>
      </c>
      <c r="B44" s="11" t="s">
        <v>49</v>
      </c>
      <c r="C44" s="12">
        <v>646</v>
      </c>
      <c r="D44" s="30">
        <v>242</v>
      </c>
      <c r="E44" s="13">
        <v>67911</v>
      </c>
      <c r="F44" s="13">
        <v>41036</v>
      </c>
      <c r="G44" s="14">
        <f t="shared" si="0"/>
        <v>60.426145985186494</v>
      </c>
    </row>
    <row r="45" spans="1:7" ht="17.100000000000001" customHeight="1" x14ac:dyDescent="0.15">
      <c r="A45" s="10">
        <v>40</v>
      </c>
      <c r="B45" s="11" t="s">
        <v>50</v>
      </c>
      <c r="C45" s="12">
        <v>5394</v>
      </c>
      <c r="D45" s="30">
        <v>2116</v>
      </c>
      <c r="E45" s="13">
        <v>631078</v>
      </c>
      <c r="F45" s="13">
        <v>339344</v>
      </c>
      <c r="G45" s="14">
        <f t="shared" si="0"/>
        <v>53.772116917401654</v>
      </c>
    </row>
    <row r="46" spans="1:7" ht="17.100000000000001" customHeight="1" x14ac:dyDescent="0.15">
      <c r="A46" s="10">
        <v>41</v>
      </c>
      <c r="B46" s="11" t="s">
        <v>51</v>
      </c>
      <c r="C46" s="12">
        <v>945</v>
      </c>
      <c r="D46" s="30">
        <v>368</v>
      </c>
      <c r="E46" s="13">
        <v>102340</v>
      </c>
      <c r="F46" s="13">
        <v>56719</v>
      </c>
      <c r="G46" s="14">
        <f t="shared" si="0"/>
        <v>55.422122337307016</v>
      </c>
    </row>
    <row r="47" spans="1:7" ht="17.100000000000001" customHeight="1" x14ac:dyDescent="0.15">
      <c r="A47" s="10">
        <v>42</v>
      </c>
      <c r="B47" s="11" t="s">
        <v>52</v>
      </c>
      <c r="C47" s="12">
        <v>1263</v>
      </c>
      <c r="D47" s="30">
        <v>557</v>
      </c>
      <c r="E47" s="13">
        <v>141249</v>
      </c>
      <c r="F47" s="13">
        <v>85167</v>
      </c>
      <c r="G47" s="14">
        <f t="shared" si="0"/>
        <v>60.295648110783084</v>
      </c>
    </row>
    <row r="48" spans="1:7" ht="17.100000000000001" customHeight="1" x14ac:dyDescent="0.15">
      <c r="A48" s="10">
        <v>43</v>
      </c>
      <c r="B48" s="11" t="s">
        <v>53</v>
      </c>
      <c r="C48" s="12">
        <v>1645</v>
      </c>
      <c r="D48" s="30">
        <v>736</v>
      </c>
      <c r="E48" s="13">
        <v>187128</v>
      </c>
      <c r="F48" s="13">
        <v>109004</v>
      </c>
      <c r="G48" s="14">
        <f t="shared" si="0"/>
        <v>58.251036723526141</v>
      </c>
    </row>
    <row r="49" spans="1:7" ht="17.100000000000001" customHeight="1" x14ac:dyDescent="0.15">
      <c r="A49" s="10">
        <v>44</v>
      </c>
      <c r="B49" s="11" t="s">
        <v>54</v>
      </c>
      <c r="C49" s="12">
        <v>1136</v>
      </c>
      <c r="D49" s="30">
        <v>517</v>
      </c>
      <c r="E49" s="13">
        <v>129634</v>
      </c>
      <c r="F49" s="13">
        <v>70808</v>
      </c>
      <c r="G49" s="14">
        <f t="shared" si="0"/>
        <v>54.621472761775458</v>
      </c>
    </row>
    <row r="50" spans="1:7" ht="17.100000000000001" customHeight="1" x14ac:dyDescent="0.15">
      <c r="A50" s="10">
        <v>45</v>
      </c>
      <c r="B50" s="11" t="s">
        <v>55</v>
      </c>
      <c r="C50" s="12">
        <v>1017</v>
      </c>
      <c r="D50" s="30">
        <v>390</v>
      </c>
      <c r="E50" s="13">
        <v>109610</v>
      </c>
      <c r="F50" s="13">
        <v>57244</v>
      </c>
      <c r="G50" s="14">
        <f t="shared" si="0"/>
        <v>52.225161937779397</v>
      </c>
    </row>
    <row r="51" spans="1:7" ht="17.100000000000001" customHeight="1" x14ac:dyDescent="0.15">
      <c r="A51" s="10">
        <v>46</v>
      </c>
      <c r="B51" s="11" t="s">
        <v>56</v>
      </c>
      <c r="C51" s="12">
        <v>1533</v>
      </c>
      <c r="D51" s="30">
        <v>561</v>
      </c>
      <c r="E51" s="13">
        <v>169301</v>
      </c>
      <c r="F51" s="13">
        <v>91482</v>
      </c>
      <c r="G51" s="14">
        <f t="shared" si="0"/>
        <v>54.035120879380514</v>
      </c>
    </row>
    <row r="52" spans="1:7" ht="17.100000000000001" customHeight="1" x14ac:dyDescent="0.15">
      <c r="A52" s="10">
        <v>47</v>
      </c>
      <c r="B52" s="11" t="s">
        <v>57</v>
      </c>
      <c r="C52" s="12">
        <v>1162</v>
      </c>
      <c r="D52" s="30">
        <v>463</v>
      </c>
      <c r="E52" s="13">
        <v>129341</v>
      </c>
      <c r="F52" s="13">
        <v>83835</v>
      </c>
      <c r="G52" s="14">
        <f t="shared" si="0"/>
        <v>64.817034041796489</v>
      </c>
    </row>
    <row r="53" spans="1:7" ht="17.100000000000001" customHeight="1" thickBot="1" x14ac:dyDescent="0.2">
      <c r="A53" s="15" t="s">
        <v>6</v>
      </c>
      <c r="B53" s="16"/>
      <c r="C53" s="17">
        <f>SUM(C6:C52)</f>
        <v>142034</v>
      </c>
      <c r="D53" s="31">
        <f>SUM(D6:D52)</f>
        <v>52286</v>
      </c>
      <c r="E53" s="18">
        <f>SUM(E6:E52)</f>
        <v>17353929</v>
      </c>
      <c r="F53" s="18">
        <f>SUM(F6:F52)</f>
        <v>9384261</v>
      </c>
      <c r="G53" s="19">
        <f t="shared" si="0"/>
        <v>54.075713920461467</v>
      </c>
    </row>
    <row r="54" spans="1:7" ht="17.100000000000001" customHeight="1" x14ac:dyDescent="0.15">
      <c r="A54" s="20"/>
      <c r="B54" s="20"/>
      <c r="C54" s="21"/>
      <c r="D54" s="22"/>
      <c r="E54" s="21"/>
      <c r="F54" s="21"/>
      <c r="G54" s="23"/>
    </row>
    <row r="55" spans="1:7" x14ac:dyDescent="0.15">
      <c r="A55" s="24" t="s">
        <v>1</v>
      </c>
      <c r="B55" s="25"/>
      <c r="C55" s="26"/>
      <c r="D55" s="26"/>
      <c r="E55" s="26"/>
      <c r="F55" s="26"/>
      <c r="G55" s="26"/>
    </row>
    <row r="56" spans="1:7" x14ac:dyDescent="0.15">
      <c r="A56" s="27" t="s">
        <v>0</v>
      </c>
      <c r="B56" s="24" t="s">
        <v>7</v>
      </c>
    </row>
    <row r="57" spans="1:7" x14ac:dyDescent="0.15">
      <c r="A57" s="28"/>
      <c r="B57" s="24" t="s">
        <v>8</v>
      </c>
    </row>
    <row r="58" spans="1:7" s="34" customFormat="1" x14ac:dyDescent="0.15">
      <c r="A58" s="33"/>
      <c r="B58" s="24" t="s">
        <v>59</v>
      </c>
    </row>
    <row r="59" spans="1:7" s="34" customFormat="1" x14ac:dyDescent="0.15">
      <c r="A59" s="33"/>
      <c r="B59" s="32" t="s">
        <v>61</v>
      </c>
    </row>
    <row r="60" spans="1:7" s="34" customFormat="1" x14ac:dyDescent="0.15">
      <c r="A60" s="33"/>
      <c r="B60" s="35" t="s">
        <v>60</v>
      </c>
    </row>
  </sheetData>
  <mergeCells count="5">
    <mergeCell ref="A1:G2"/>
    <mergeCell ref="A4:B5"/>
    <mergeCell ref="C4:D5"/>
    <mergeCell ref="E4:E5"/>
    <mergeCell ref="F4:G4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83" orientation="portrait" r:id="rId1"/>
  <headerFooter alignWithMargins="0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第９表</vt:lpstr>
      <vt:lpstr>第９表!Print_Area</vt:lpstr>
      <vt:lpstr>第９表!Print_Titles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2008-06-19T09:25:29Z</dcterms:created>
  <dcterms:modified xsi:type="dcterms:W3CDTF">2022-08-04T05:59:06Z</dcterms:modified>
</cp:coreProperties>
</file>