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6DBDA33-38F8-4493-AD79-641C616C5311}" xr6:coauthVersionLast="47" xr6:coauthVersionMax="47" xr10:uidLastSave="{00000000-0000-0000-0000-000000000000}"/>
  <bookViews>
    <workbookView xWindow="2730" yWindow="1710" windowWidth="18645" windowHeight="144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" i="1" l="1"/>
  <c r="W62" i="1" s="1"/>
  <c r="U62" i="1"/>
  <c r="T62" i="1"/>
  <c r="V61" i="1"/>
  <c r="W61" i="1" s="1"/>
  <c r="U61" i="1"/>
  <c r="T61" i="1"/>
  <c r="U60" i="1"/>
  <c r="T60" i="1"/>
  <c r="V60" i="1" s="1"/>
  <c r="W60" i="1" s="1"/>
  <c r="U59" i="1"/>
  <c r="V59" i="1" s="1"/>
  <c r="W59" i="1" s="1"/>
  <c r="T59" i="1"/>
  <c r="U58" i="1"/>
  <c r="V58" i="1" s="1"/>
  <c r="W58" i="1" s="1"/>
  <c r="T58" i="1"/>
  <c r="U57" i="1"/>
  <c r="V57" i="1" s="1"/>
  <c r="W57" i="1" s="1"/>
  <c r="T57" i="1"/>
  <c r="V56" i="1"/>
  <c r="U56" i="1"/>
  <c r="T56" i="1"/>
  <c r="U55" i="1"/>
  <c r="T55" i="1"/>
  <c r="V55" i="1" s="1"/>
  <c r="W55" i="1" s="1"/>
  <c r="U54" i="1"/>
  <c r="V54" i="1" s="1"/>
  <c r="W54" i="1" s="1"/>
  <c r="T54" i="1"/>
  <c r="U53" i="1"/>
  <c r="V53" i="1" s="1"/>
  <c r="W53" i="1" s="1"/>
  <c r="T53" i="1"/>
  <c r="U52" i="1"/>
  <c r="T52" i="1"/>
  <c r="V52" i="1" s="1"/>
  <c r="W52" i="1" s="1"/>
  <c r="V51" i="1"/>
  <c r="U51" i="1"/>
  <c r="T51" i="1"/>
  <c r="U50" i="1"/>
  <c r="T50" i="1"/>
  <c r="V50" i="1" s="1"/>
  <c r="W50" i="1" s="1"/>
  <c r="U49" i="1"/>
  <c r="V49" i="1" s="1"/>
  <c r="W49" i="1" s="1"/>
  <c r="T49" i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V43" i="1"/>
  <c r="W43" i="1" s="1"/>
  <c r="U43" i="1"/>
  <c r="T43" i="1"/>
  <c r="U42" i="1"/>
  <c r="T42" i="1"/>
  <c r="V42" i="1" s="1"/>
  <c r="W42" i="1" s="1"/>
  <c r="U41" i="1"/>
  <c r="V41" i="1" s="1"/>
  <c r="W41" i="1" s="1"/>
  <c r="T41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V35" i="1"/>
  <c r="W35" i="1" s="1"/>
  <c r="U35" i="1"/>
  <c r="T35" i="1"/>
  <c r="U34" i="1"/>
  <c r="T34" i="1"/>
  <c r="V34" i="1" s="1"/>
  <c r="W34" i="1" s="1"/>
  <c r="U33" i="1"/>
  <c r="V33" i="1" s="1"/>
  <c r="W33" i="1" s="1"/>
  <c r="T33" i="1"/>
  <c r="U32" i="1"/>
  <c r="V32" i="1" s="1"/>
  <c r="W32" i="1" s="1"/>
  <c r="T32" i="1"/>
  <c r="V31" i="1"/>
  <c r="U31" i="1"/>
  <c r="T31" i="1"/>
  <c r="V30" i="1"/>
  <c r="W30" i="1" s="1"/>
  <c r="U30" i="1"/>
  <c r="T30" i="1"/>
  <c r="U29" i="1"/>
  <c r="T29" i="1"/>
  <c r="V29" i="1" s="1"/>
  <c r="W29" i="1" s="1"/>
  <c r="U28" i="1"/>
  <c r="V28" i="1" s="1"/>
  <c r="W28" i="1" s="1"/>
  <c r="T28" i="1"/>
  <c r="U27" i="1"/>
  <c r="V27" i="1" s="1"/>
  <c r="W27" i="1" s="1"/>
  <c r="T27" i="1"/>
  <c r="V26" i="1"/>
  <c r="U26" i="1"/>
  <c r="T26" i="1"/>
  <c r="V25" i="1"/>
  <c r="W25" i="1" s="1"/>
  <c r="U25" i="1"/>
  <c r="T25" i="1"/>
  <c r="U24" i="1"/>
  <c r="T24" i="1"/>
  <c r="V24" i="1" s="1"/>
  <c r="W24" i="1" s="1"/>
  <c r="U23" i="1"/>
  <c r="V23" i="1" s="1"/>
  <c r="W23" i="1" s="1"/>
  <c r="T23" i="1"/>
  <c r="U22" i="1"/>
  <c r="V22" i="1" s="1"/>
  <c r="W22" i="1" s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U16" i="1"/>
  <c r="T16" i="1"/>
  <c r="V16" i="1" s="1"/>
  <c r="W16" i="1" s="1"/>
  <c r="U15" i="1"/>
  <c r="V15" i="1" s="1"/>
  <c r="W15" i="1" s="1"/>
  <c r="T15" i="1"/>
  <c r="U14" i="1"/>
  <c r="V14" i="1" s="1"/>
  <c r="W14" i="1" s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U7" i="1"/>
  <c r="V7" i="1" s="1"/>
  <c r="W7" i="1" s="1"/>
  <c r="T7" i="1"/>
</calcChain>
</file>

<file path=xl/sharedStrings.xml><?xml version="1.0" encoding="utf-8"?>
<sst xmlns="http://schemas.openxmlformats.org/spreadsheetml/2006/main" count="918" uniqueCount="107">
  <si>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</si>
  <si>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</si>
  <si>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</si>
  <si>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</si>
  <si>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</si>
  <si>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</si>
  <si>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</si>
  <si>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</si>
  <si>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</si>
  <si>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</si>
  <si>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</si>
  <si>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</si>
  <si>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</si>
  <si>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</si>
  <si>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</si>
  <si>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</si>
  <si>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</si>
  <si>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</si>
  <si>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</si>
  <si>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</si>
  <si>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</si>
  <si>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</si>
  <si>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</si>
  <si>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</si>
  <si>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</si>
  <si>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</si>
  <si>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</si>
  <si>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</si>
  <si>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</si>
  <si>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</si>
  <si>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</si>
  <si>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</si>
  <si>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</si>
  <si>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</si>
  <si>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</si>
  <si>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</si>
  <si>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</si>
  <si>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</si>
  <si>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</si>
  <si>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</si>
  <si>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ワラビ</t>
  </si>
  <si>
    <t>シイタケ</t>
  </si>
  <si>
    <t>栽培</t>
    <rPh sb="0" eb="2">
      <t>サイバイ</t>
    </rPh>
    <phoneticPr fontId="1"/>
  </si>
  <si>
    <t>タケノコ</t>
  </si>
  <si>
    <t>Ge</t>
  </si>
  <si>
    <t>フキノトウ</t>
  </si>
  <si>
    <t>山形県</t>
    <rPh sb="0" eb="3">
      <t>ヤマガタケン</t>
    </rPh>
    <phoneticPr fontId="6"/>
  </si>
  <si>
    <t>農産物</t>
    <rPh sb="0" eb="3">
      <t>ノウサンブツ</t>
    </rPh>
    <phoneticPr fontId="5"/>
  </si>
  <si>
    <t>クサソテツ</t>
    <phoneticPr fontId="1"/>
  </si>
  <si>
    <t>栃木県</t>
    <rPh sb="0" eb="3">
      <t>トチギケン</t>
    </rPh>
    <phoneticPr fontId="6"/>
  </si>
  <si>
    <t>鹿沼市</t>
    <rPh sb="0" eb="3">
      <t>カヌマシ</t>
    </rPh>
    <phoneticPr fontId="1"/>
  </si>
  <si>
    <t>栃木市</t>
    <rPh sb="0" eb="3">
      <t>トチギシ</t>
    </rPh>
    <phoneticPr fontId="1"/>
  </si>
  <si>
    <t>宇都宮市</t>
    <rPh sb="0" eb="4">
      <t>ウツノミヤシ</t>
    </rPh>
    <phoneticPr fontId="1"/>
  </si>
  <si>
    <t>さくら市</t>
    <rPh sb="3" eb="4">
      <t>シ</t>
    </rPh>
    <phoneticPr fontId="1"/>
  </si>
  <si>
    <t>下野市</t>
    <rPh sb="0" eb="3">
      <t>シモノシ</t>
    </rPh>
    <phoneticPr fontId="1"/>
  </si>
  <si>
    <t>カブ</t>
  </si>
  <si>
    <t>レモン</t>
  </si>
  <si>
    <t>菌床</t>
    <rPh sb="0" eb="2">
      <t>キンショウ</t>
    </rPh>
    <phoneticPr fontId="1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</si>
  <si>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</si>
  <si>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</si>
  <si>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飯豊町</t>
    <rPh sb="0" eb="3">
      <t>イイデマチ</t>
    </rPh>
    <phoneticPr fontId="1"/>
  </si>
  <si>
    <t>コシアブラ</t>
  </si>
  <si>
    <t>岩手県</t>
    <rPh sb="0" eb="3">
      <t>イワテケン</t>
    </rPh>
    <phoneticPr fontId="6"/>
  </si>
  <si>
    <t>不明</t>
    <rPh sb="0" eb="2">
      <t>フメイ</t>
    </rPh>
    <phoneticPr fontId="1"/>
  </si>
  <si>
    <t>紫波町</t>
    <rPh sb="0" eb="3">
      <t>シワマチ</t>
    </rPh>
    <phoneticPr fontId="1"/>
  </si>
  <si>
    <t>赤沢</t>
    <rPh sb="0" eb="2">
      <t>アカサワ</t>
    </rPh>
    <phoneticPr fontId="1"/>
  </si>
  <si>
    <t>紫波町</t>
    <rPh sb="0" eb="3">
      <t>シワチョウ</t>
    </rPh>
    <phoneticPr fontId="1"/>
  </si>
  <si>
    <t>秋田県</t>
    <rPh sb="0" eb="3">
      <t>アキタケン</t>
    </rPh>
    <phoneticPr fontId="6"/>
  </si>
  <si>
    <t>横手市</t>
    <rPh sb="0" eb="3">
      <t>ヨコテシ</t>
    </rPh>
    <phoneticPr fontId="1"/>
  </si>
  <si>
    <t>山内</t>
    <rPh sb="0" eb="2">
      <t>サンナイ</t>
    </rPh>
    <phoneticPr fontId="1"/>
  </si>
  <si>
    <t>羽後町</t>
    <rPh sb="0" eb="3">
      <t>ウゴマチ</t>
    </rPh>
    <phoneticPr fontId="1"/>
  </si>
  <si>
    <t>平鹿</t>
    <rPh sb="0" eb="2">
      <t>ヒラシカ</t>
    </rPh>
    <phoneticPr fontId="1"/>
  </si>
  <si>
    <t>湯沢市</t>
    <rPh sb="0" eb="3">
      <t>ユザワシ</t>
    </rPh>
    <phoneticPr fontId="1"/>
  </si>
  <si>
    <t>&lt;4.3624</t>
  </si>
  <si>
    <t>新潟県</t>
    <rPh sb="0" eb="3">
      <t>ニイガタケン</t>
    </rPh>
    <phoneticPr fontId="6"/>
  </si>
  <si>
    <t>十日町</t>
    <rPh sb="0" eb="3">
      <t>トオカマチ</t>
    </rPh>
    <phoneticPr fontId="1"/>
  </si>
  <si>
    <t>&lt;3.3497</t>
  </si>
  <si>
    <t>南魚沼</t>
    <rPh sb="0" eb="3">
      <t>ミナミウオヌマ</t>
    </rPh>
    <phoneticPr fontId="1"/>
  </si>
  <si>
    <t>&lt;3.7005</t>
  </si>
  <si>
    <t>&lt;3.1303</t>
  </si>
  <si>
    <t>小千谷市</t>
    <rPh sb="0" eb="4">
      <t>オヂヤシ</t>
    </rPh>
    <phoneticPr fontId="1"/>
  </si>
  <si>
    <t>見附市</t>
    <rPh sb="0" eb="3">
      <t>ミツケシ</t>
    </rPh>
    <phoneticPr fontId="1"/>
  </si>
  <si>
    <t>芳賀町</t>
    <rPh sb="0" eb="3">
      <t>ハガマチ</t>
    </rPh>
    <phoneticPr fontId="1"/>
  </si>
  <si>
    <t>フキ</t>
  </si>
  <si>
    <t>千葉県</t>
    <rPh sb="0" eb="3">
      <t>チバケン</t>
    </rPh>
    <phoneticPr fontId="6"/>
  </si>
  <si>
    <t>野生鳥獣肉</t>
    <rPh sb="0" eb="5">
      <t>ヤセイチョウジュウニク</t>
    </rPh>
    <phoneticPr fontId="5"/>
  </si>
  <si>
    <t>イノシシ肉</t>
    <rPh sb="4" eb="5">
      <t>ニク</t>
    </rPh>
    <phoneticPr fontId="1"/>
  </si>
  <si>
    <t>野生</t>
    <rPh sb="0" eb="2">
      <t>ヤセイ</t>
    </rPh>
    <phoneticPr fontId="1"/>
  </si>
  <si>
    <t>那珂川町</t>
    <rPh sb="0" eb="3">
      <t>ナカガワ</t>
    </rPh>
    <rPh sb="3" eb="4">
      <t>マチ</t>
    </rPh>
    <phoneticPr fontId="1"/>
  </si>
  <si>
    <t>真岡市</t>
    <rPh sb="0" eb="3">
      <t>モオカシ</t>
    </rPh>
    <phoneticPr fontId="1"/>
  </si>
  <si>
    <t>滝沢市</t>
    <rPh sb="0" eb="3">
      <t>タキザワシ</t>
    </rPh>
    <phoneticPr fontId="1"/>
  </si>
  <si>
    <t>岩手町</t>
    <rPh sb="0" eb="3">
      <t>イワテマチ</t>
    </rPh>
    <phoneticPr fontId="1"/>
  </si>
  <si>
    <t>土川</t>
    <rPh sb="0" eb="2">
      <t>ツチカワ</t>
    </rPh>
    <phoneticPr fontId="1"/>
  </si>
  <si>
    <t>八幡平市</t>
    <rPh sb="0" eb="4">
      <t>ハチマンタイシ</t>
    </rPh>
    <phoneticPr fontId="1"/>
  </si>
  <si>
    <t>ギョウジャニンニク</t>
  </si>
  <si>
    <t>美郷町</t>
    <rPh sb="0" eb="3">
      <t>ミサトマチ</t>
    </rPh>
    <phoneticPr fontId="1"/>
  </si>
  <si>
    <t>キャベツ</t>
  </si>
  <si>
    <t>トマト</t>
  </si>
  <si>
    <t>東和町</t>
    <rPh sb="0" eb="3">
      <t>トウワマチ</t>
    </rPh>
    <phoneticPr fontId="1"/>
  </si>
  <si>
    <t>鶏卵</t>
    <rPh sb="0" eb="2">
      <t>ケイラン</t>
    </rPh>
    <phoneticPr fontId="1"/>
  </si>
  <si>
    <t>津南</t>
    <rPh sb="0" eb="2">
      <t>ツナン</t>
    </rPh>
    <phoneticPr fontId="1"/>
  </si>
  <si>
    <t>ナメコ</t>
  </si>
  <si>
    <t>那珂川町</t>
    <rPh sb="0" eb="4">
      <t>ナカガワマチ</t>
    </rPh>
    <phoneticPr fontId="1"/>
  </si>
  <si>
    <t>Ge</t>
    <phoneticPr fontId="1"/>
  </si>
  <si>
    <t>&lt;4.1178</t>
  </si>
  <si>
    <t>&lt;4.0855</t>
  </si>
  <si>
    <t>&lt;8.2033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</si>
</sst>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176" fontId="10" fillId="2" borderId="1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 wrapText="1"/>
    </xf>
    <xf numFmtId="176" fontId="9" fillId="2" borderId="15" xfId="0" applyNumberFormat="1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22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176" fontId="9" fillId="2" borderId="17" xfId="0" applyNumberFormat="1" applyFont="1" applyFill="1" applyBorder="1" applyAlignment="1">
      <alignment horizontal="center" vertical="center" wrapText="1"/>
    </xf>
    <xf numFmtId="176" fontId="9" fillId="2" borderId="25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176" fontId="9" fillId="2" borderId="33" xfId="0" applyNumberFormat="1" applyFont="1" applyFill="1" applyBorder="1" applyAlignment="1">
      <alignment horizontal="center" vertical="center" wrapText="1"/>
    </xf>
    <xf numFmtId="176" fontId="9" fillId="2" borderId="29" xfId="0" applyNumberFormat="1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76" fontId="9" fillId="2" borderId="36" xfId="0" applyNumberFormat="1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57" fontId="9" fillId="2" borderId="38" xfId="0" applyNumberFormat="1" applyFont="1" applyFill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9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10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>
      <c r="A4" s="22"/>
      <c r="B4" s="22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31" t="s">
        <v>15</v>
      </c>
      <c r="M4" s="32" t="s">
        <v>16</v>
      </c>
      <c r="N4" s="26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8" t="s">
        <v>23</v>
      </c>
      <c r="W4" s="26" t="s">
        <v>24</v>
      </c>
    </row>
    <row r="5" spans="1:24" ht="110.1" customHeight="1">
      <c r="A5" s="22"/>
      <c r="B5" s="22"/>
      <c r="C5" s="23"/>
      <c r="D5" s="39"/>
      <c r="E5" s="40"/>
      <c r="F5" s="23"/>
      <c r="G5" s="27"/>
      <c r="H5" s="28"/>
      <c r="I5" s="40"/>
      <c r="J5" s="41" t="s">
        <v>25</v>
      </c>
      <c r="K5" s="41" t="s">
        <v>26</v>
      </c>
      <c r="L5" s="23"/>
      <c r="M5" s="42"/>
      <c r="N5" s="43"/>
      <c r="O5" s="44"/>
      <c r="P5" s="45"/>
      <c r="Q5" s="46" t="s">
        <v>27</v>
      </c>
      <c r="R5" s="47"/>
      <c r="S5" s="48"/>
      <c r="T5" s="49"/>
      <c r="U5" s="50"/>
      <c r="V5" s="50"/>
      <c r="W5" s="43"/>
    </row>
    <row r="6" spans="1:24" ht="18.75" customHeight="1" thickBot="1">
      <c r="A6" s="51"/>
      <c r="B6" s="51"/>
      <c r="C6" s="52"/>
      <c r="D6" s="53"/>
      <c r="E6" s="54"/>
      <c r="F6" s="52"/>
      <c r="G6" s="55"/>
      <c r="H6" s="56"/>
      <c r="I6" s="54"/>
      <c r="J6" s="57"/>
      <c r="K6" s="58"/>
      <c r="L6" s="52"/>
      <c r="M6" s="59"/>
      <c r="N6" s="60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0"/>
      <c r="X6" s="5"/>
    </row>
    <row r="7" spans="1:24" ht="19.5" thickTop="1">
      <c r="A7" s="68">
        <v>1</v>
      </c>
      <c r="B7" s="68" t="s">
        <v>31</v>
      </c>
      <c r="C7" s="69" t="s">
        <v>32</v>
      </c>
      <c r="D7" s="70" t="s">
        <v>46</v>
      </c>
      <c r="E7" s="68" t="s">
        <v>60</v>
      </c>
      <c r="F7" s="68" t="s">
        <v>31</v>
      </c>
      <c r="G7" s="71" t="s">
        <v>33</v>
      </c>
      <c r="H7" s="70" t="s">
        <v>47</v>
      </c>
      <c r="I7" s="72" t="s">
        <v>61</v>
      </c>
      <c r="J7" s="68" t="s">
        <v>35</v>
      </c>
      <c r="K7" s="68" t="s">
        <v>31</v>
      </c>
      <c r="L7" s="73" t="s">
        <v>36</v>
      </c>
      <c r="M7" s="68" t="s">
        <v>32</v>
      </c>
      <c r="N7" s="74" t="s">
        <v>37</v>
      </c>
      <c r="O7" s="75">
        <v>46132</v>
      </c>
      <c r="P7" s="76">
        <v>46135</v>
      </c>
      <c r="Q7" s="77" t="s">
        <v>38</v>
      </c>
      <c r="R7" s="68" t="s">
        <v>38</v>
      </c>
      <c r="S7" s="78" t="s">
        <v>39</v>
      </c>
      <c r="T7" s="79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30" si="1">IF(ISERROR(V7*1),"",IF(AND(H7="飲料水",V7&gt;=11),"○",IF(AND(H7="牛乳・乳児用食品",V7&gt;=51),"○",IF(AND(H7&lt;&gt;"",V7&gt;=110),"○",""))))</f>
        <v/>
      </c>
    </row>
    <row r="8" spans="1:24">
      <c r="A8" s="72">
        <f>A7+1</f>
        <v>2</v>
      </c>
      <c r="B8" s="68" t="s">
        <v>31</v>
      </c>
      <c r="C8" s="69" t="s">
        <v>32</v>
      </c>
      <c r="D8" s="70" t="s">
        <v>62</v>
      </c>
      <c r="E8" s="68" t="s">
        <v>31</v>
      </c>
      <c r="F8" s="68" t="s">
        <v>31</v>
      </c>
      <c r="G8" s="71" t="s">
        <v>33</v>
      </c>
      <c r="H8" s="70" t="s">
        <v>47</v>
      </c>
      <c r="I8" s="72" t="s">
        <v>45</v>
      </c>
      <c r="J8" s="68" t="s">
        <v>35</v>
      </c>
      <c r="K8" s="68" t="s">
        <v>31</v>
      </c>
      <c r="L8" s="73" t="s">
        <v>36</v>
      </c>
      <c r="M8" s="68" t="s">
        <v>32</v>
      </c>
      <c r="N8" s="74" t="s">
        <v>37</v>
      </c>
      <c r="O8" s="75">
        <v>46132</v>
      </c>
      <c r="P8" s="76">
        <v>46135</v>
      </c>
      <c r="Q8" s="77" t="s">
        <v>38</v>
      </c>
      <c r="R8" s="68" t="s">
        <v>38</v>
      </c>
      <c r="S8" s="78" t="s">
        <v>39</v>
      </c>
      <c r="T8" s="79" t="str">
        <f t="shared" si="0"/>
        <v>-</v>
      </c>
      <c r="U8" s="79" t="str">
        <f t="shared" si="0"/>
        <v>-</v>
      </c>
      <c r="V8" s="8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3" t="str">
        <f t="shared" si="1"/>
        <v/>
      </c>
    </row>
    <row r="9" spans="1:24">
      <c r="A9" s="72">
        <f t="shared" ref="A9:A62" si="2">A8+1</f>
        <v>3</v>
      </c>
      <c r="B9" s="68" t="s">
        <v>31</v>
      </c>
      <c r="C9" s="69" t="s">
        <v>32</v>
      </c>
      <c r="D9" s="70" t="s">
        <v>62</v>
      </c>
      <c r="E9" s="68" t="s">
        <v>31</v>
      </c>
      <c r="F9" s="68" t="s">
        <v>31</v>
      </c>
      <c r="G9" s="71" t="s">
        <v>33</v>
      </c>
      <c r="H9" s="70" t="s">
        <v>47</v>
      </c>
      <c r="I9" s="72" t="s">
        <v>34</v>
      </c>
      <c r="J9" s="68" t="s">
        <v>35</v>
      </c>
      <c r="K9" s="68" t="s">
        <v>31</v>
      </c>
      <c r="L9" s="73" t="s">
        <v>36</v>
      </c>
      <c r="M9" s="68" t="s">
        <v>32</v>
      </c>
      <c r="N9" s="74" t="s">
        <v>37</v>
      </c>
      <c r="O9" s="75">
        <v>46132</v>
      </c>
      <c r="P9" s="76">
        <v>46135</v>
      </c>
      <c r="Q9" s="77" t="s">
        <v>38</v>
      </c>
      <c r="R9" s="68" t="s">
        <v>38</v>
      </c>
      <c r="S9" s="78" t="s">
        <v>39</v>
      </c>
      <c r="T9" s="79" t="str">
        <f t="shared" si="0"/>
        <v>-</v>
      </c>
      <c r="U9" s="79" t="str">
        <f t="shared" si="0"/>
        <v>-</v>
      </c>
      <c r="V9" s="80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3" t="str">
        <f t="shared" si="1"/>
        <v/>
      </c>
    </row>
    <row r="10" spans="1:24">
      <c r="A10" s="72">
        <f t="shared" si="2"/>
        <v>4</v>
      </c>
      <c r="B10" s="68" t="s">
        <v>31</v>
      </c>
      <c r="C10" s="69" t="s">
        <v>32</v>
      </c>
      <c r="D10" s="77" t="s">
        <v>62</v>
      </c>
      <c r="E10" s="68" t="s">
        <v>31</v>
      </c>
      <c r="F10" s="68" t="s">
        <v>31</v>
      </c>
      <c r="G10" s="71" t="s">
        <v>33</v>
      </c>
      <c r="H10" s="70" t="s">
        <v>47</v>
      </c>
      <c r="I10" s="72" t="s">
        <v>61</v>
      </c>
      <c r="J10" s="68" t="s">
        <v>35</v>
      </c>
      <c r="K10" s="68"/>
      <c r="L10" s="73" t="s">
        <v>63</v>
      </c>
      <c r="M10" s="68" t="s">
        <v>32</v>
      </c>
      <c r="N10" s="74" t="s">
        <v>37</v>
      </c>
      <c r="O10" s="75">
        <v>46132</v>
      </c>
      <c r="P10" s="76">
        <v>46135</v>
      </c>
      <c r="Q10" s="77" t="s">
        <v>38</v>
      </c>
      <c r="R10" s="68" t="s">
        <v>38</v>
      </c>
      <c r="S10" s="78" t="s">
        <v>39</v>
      </c>
      <c r="T10" s="79" t="str">
        <f t="shared" si="0"/>
        <v>-</v>
      </c>
      <c r="U10" s="79" t="str">
        <f t="shared" si="0"/>
        <v>-</v>
      </c>
      <c r="V10" s="80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3" t="str">
        <f t="shared" si="1"/>
        <v/>
      </c>
    </row>
    <row r="11" spans="1:24">
      <c r="A11" s="72">
        <f t="shared" si="2"/>
        <v>5</v>
      </c>
      <c r="B11" s="68" t="s">
        <v>31</v>
      </c>
      <c r="C11" s="69" t="s">
        <v>32</v>
      </c>
      <c r="D11" s="70" t="s">
        <v>62</v>
      </c>
      <c r="E11" s="68" t="s">
        <v>64</v>
      </c>
      <c r="F11" s="68" t="s">
        <v>31</v>
      </c>
      <c r="G11" s="71" t="s">
        <v>33</v>
      </c>
      <c r="H11" s="70" t="s">
        <v>47</v>
      </c>
      <c r="I11" s="72" t="s">
        <v>61</v>
      </c>
      <c r="J11" s="68" t="s">
        <v>35</v>
      </c>
      <c r="K11" s="68" t="s">
        <v>31</v>
      </c>
      <c r="L11" s="73" t="s">
        <v>36</v>
      </c>
      <c r="M11" s="68" t="s">
        <v>32</v>
      </c>
      <c r="N11" s="74" t="s">
        <v>37</v>
      </c>
      <c r="O11" s="75">
        <v>46132</v>
      </c>
      <c r="P11" s="76">
        <v>46135</v>
      </c>
      <c r="Q11" s="77" t="s">
        <v>38</v>
      </c>
      <c r="R11" s="68" t="s">
        <v>38</v>
      </c>
      <c r="S11" s="78" t="s">
        <v>39</v>
      </c>
      <c r="T11" s="79" t="str">
        <f t="shared" si="0"/>
        <v>-</v>
      </c>
      <c r="U11" s="79" t="str">
        <f t="shared" si="0"/>
        <v>-</v>
      </c>
      <c r="V11" s="80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3" t="str">
        <f t="shared" si="1"/>
        <v/>
      </c>
    </row>
    <row r="12" spans="1:24">
      <c r="A12" s="72">
        <f t="shared" si="2"/>
        <v>6</v>
      </c>
      <c r="B12" s="68" t="s">
        <v>31</v>
      </c>
      <c r="C12" s="69" t="s">
        <v>32</v>
      </c>
      <c r="D12" s="70" t="s">
        <v>62</v>
      </c>
      <c r="E12" s="68" t="s">
        <v>64</v>
      </c>
      <c r="F12" s="68" t="s">
        <v>31</v>
      </c>
      <c r="G12" s="71" t="s">
        <v>33</v>
      </c>
      <c r="H12" s="70" t="s">
        <v>47</v>
      </c>
      <c r="I12" s="72" t="s">
        <v>61</v>
      </c>
      <c r="J12" s="68" t="s">
        <v>35</v>
      </c>
      <c r="K12" s="68" t="s">
        <v>31</v>
      </c>
      <c r="L12" s="73" t="s">
        <v>36</v>
      </c>
      <c r="M12" s="68" t="s">
        <v>32</v>
      </c>
      <c r="N12" s="74" t="s">
        <v>37</v>
      </c>
      <c r="O12" s="75">
        <v>46132</v>
      </c>
      <c r="P12" s="76">
        <v>46135</v>
      </c>
      <c r="Q12" s="77" t="s">
        <v>38</v>
      </c>
      <c r="R12" s="68" t="s">
        <v>38</v>
      </c>
      <c r="S12" s="78" t="s">
        <v>39</v>
      </c>
      <c r="T12" s="79" t="str">
        <f t="shared" si="0"/>
        <v>-</v>
      </c>
      <c r="U12" s="79" t="str">
        <f t="shared" si="0"/>
        <v>-</v>
      </c>
      <c r="V12" s="80" t="str">
        <f t="shared" si="3"/>
        <v>&lt;25</v>
      </c>
      <c r="W12" s="73" t="str">
        <f t="shared" si="1"/>
        <v/>
      </c>
    </row>
    <row r="13" spans="1:24">
      <c r="A13" s="72">
        <f t="shared" si="2"/>
        <v>7</v>
      </c>
      <c r="B13" s="68" t="s">
        <v>31</v>
      </c>
      <c r="C13" s="69" t="s">
        <v>32</v>
      </c>
      <c r="D13" s="70" t="s">
        <v>62</v>
      </c>
      <c r="E13" s="68" t="s">
        <v>64</v>
      </c>
      <c r="F13" s="68" t="s">
        <v>31</v>
      </c>
      <c r="G13" s="71" t="s">
        <v>33</v>
      </c>
      <c r="H13" s="70" t="s">
        <v>47</v>
      </c>
      <c r="I13" s="72" t="s">
        <v>34</v>
      </c>
      <c r="J13" s="68" t="s">
        <v>35</v>
      </c>
      <c r="K13" s="68" t="s">
        <v>31</v>
      </c>
      <c r="L13" s="73" t="s">
        <v>36</v>
      </c>
      <c r="M13" s="68" t="s">
        <v>32</v>
      </c>
      <c r="N13" s="74" t="s">
        <v>37</v>
      </c>
      <c r="O13" s="75">
        <v>46132</v>
      </c>
      <c r="P13" s="76">
        <v>46135</v>
      </c>
      <c r="Q13" s="77" t="s">
        <v>38</v>
      </c>
      <c r="R13" s="68" t="s">
        <v>38</v>
      </c>
      <c r="S13" s="78" t="s">
        <v>39</v>
      </c>
      <c r="T13" s="79" t="str">
        <f t="shared" si="0"/>
        <v>-</v>
      </c>
      <c r="U13" s="79" t="str">
        <f t="shared" si="0"/>
        <v>-</v>
      </c>
      <c r="V13" s="80" t="str">
        <f t="shared" si="3"/>
        <v>&lt;25</v>
      </c>
      <c r="W13" s="73" t="str">
        <f t="shared" si="1"/>
        <v/>
      </c>
    </row>
    <row r="14" spans="1:24">
      <c r="A14" s="72">
        <f t="shared" si="2"/>
        <v>8</v>
      </c>
      <c r="B14" s="68" t="s">
        <v>31</v>
      </c>
      <c r="C14" s="69" t="s">
        <v>32</v>
      </c>
      <c r="D14" s="70" t="s">
        <v>62</v>
      </c>
      <c r="E14" s="68" t="s">
        <v>64</v>
      </c>
      <c r="F14" s="68" t="s">
        <v>65</v>
      </c>
      <c r="G14" s="71" t="s">
        <v>33</v>
      </c>
      <c r="H14" s="70" t="s">
        <v>47</v>
      </c>
      <c r="I14" s="72" t="s">
        <v>61</v>
      </c>
      <c r="J14" s="68" t="s">
        <v>35</v>
      </c>
      <c r="K14" s="68" t="s">
        <v>31</v>
      </c>
      <c r="L14" s="73" t="s">
        <v>36</v>
      </c>
      <c r="M14" s="68" t="s">
        <v>32</v>
      </c>
      <c r="N14" s="74" t="s">
        <v>37</v>
      </c>
      <c r="O14" s="75">
        <v>46132</v>
      </c>
      <c r="P14" s="76">
        <v>46135</v>
      </c>
      <c r="Q14" s="77" t="s">
        <v>38</v>
      </c>
      <c r="R14" s="68" t="s">
        <v>38</v>
      </c>
      <c r="S14" s="78" t="s">
        <v>39</v>
      </c>
      <c r="T14" s="79" t="str">
        <f t="shared" si="0"/>
        <v>-</v>
      </c>
      <c r="U14" s="79" t="str">
        <f t="shared" si="0"/>
        <v>-</v>
      </c>
      <c r="V14" s="80" t="str">
        <f t="shared" si="3"/>
        <v>&lt;25</v>
      </c>
      <c r="W14" s="73" t="str">
        <f t="shared" si="1"/>
        <v/>
      </c>
    </row>
    <row r="15" spans="1:24">
      <c r="A15" s="72">
        <f t="shared" si="2"/>
        <v>9</v>
      </c>
      <c r="B15" s="68" t="s">
        <v>31</v>
      </c>
      <c r="C15" s="69" t="s">
        <v>32</v>
      </c>
      <c r="D15" s="70" t="s">
        <v>62</v>
      </c>
      <c r="E15" s="68" t="s">
        <v>66</v>
      </c>
      <c r="F15" s="68" t="s">
        <v>31</v>
      </c>
      <c r="G15" s="71" t="s">
        <v>33</v>
      </c>
      <c r="H15" s="70" t="s">
        <v>47</v>
      </c>
      <c r="I15" s="72" t="s">
        <v>40</v>
      </c>
      <c r="J15" s="68" t="s">
        <v>35</v>
      </c>
      <c r="K15" s="68" t="s">
        <v>31</v>
      </c>
      <c r="L15" s="73" t="s">
        <v>36</v>
      </c>
      <c r="M15" s="68" t="s">
        <v>32</v>
      </c>
      <c r="N15" s="74" t="s">
        <v>37</v>
      </c>
      <c r="O15" s="75">
        <v>46132</v>
      </c>
      <c r="P15" s="76">
        <v>46135</v>
      </c>
      <c r="Q15" s="77" t="s">
        <v>38</v>
      </c>
      <c r="R15" s="68" t="s">
        <v>38</v>
      </c>
      <c r="S15" s="78" t="s">
        <v>39</v>
      </c>
      <c r="T15" s="79" t="str">
        <f t="shared" si="0"/>
        <v>-</v>
      </c>
      <c r="U15" s="79" t="str">
        <f t="shared" si="0"/>
        <v>-</v>
      </c>
      <c r="V15" s="80" t="str">
        <f t="shared" si="3"/>
        <v>&lt;25</v>
      </c>
      <c r="W15" s="73" t="str">
        <f t="shared" si="1"/>
        <v/>
      </c>
    </row>
    <row r="16" spans="1:24">
      <c r="A16" s="72">
        <f t="shared" si="2"/>
        <v>10</v>
      </c>
      <c r="B16" s="68" t="s">
        <v>31</v>
      </c>
      <c r="C16" s="69" t="s">
        <v>32</v>
      </c>
      <c r="D16" s="70" t="s">
        <v>67</v>
      </c>
      <c r="E16" s="68" t="s">
        <v>68</v>
      </c>
      <c r="F16" s="68" t="s">
        <v>69</v>
      </c>
      <c r="G16" s="71" t="s">
        <v>33</v>
      </c>
      <c r="H16" s="70" t="s">
        <v>47</v>
      </c>
      <c r="I16" s="72" t="s">
        <v>34</v>
      </c>
      <c r="J16" s="68" t="s">
        <v>35</v>
      </c>
      <c r="K16" s="68" t="s">
        <v>31</v>
      </c>
      <c r="L16" s="73" t="s">
        <v>36</v>
      </c>
      <c r="M16" s="68" t="s">
        <v>32</v>
      </c>
      <c r="N16" s="74" t="s">
        <v>37</v>
      </c>
      <c r="O16" s="75">
        <v>46132</v>
      </c>
      <c r="P16" s="76">
        <v>46135</v>
      </c>
      <c r="Q16" s="77" t="s">
        <v>38</v>
      </c>
      <c r="R16" s="68" t="s">
        <v>38</v>
      </c>
      <c r="S16" s="78" t="s">
        <v>39</v>
      </c>
      <c r="T16" s="79" t="str">
        <f t="shared" si="0"/>
        <v>-</v>
      </c>
      <c r="U16" s="79" t="str">
        <f t="shared" si="0"/>
        <v>-</v>
      </c>
      <c r="V16" s="80" t="str">
        <f t="shared" si="3"/>
        <v>&lt;25</v>
      </c>
      <c r="W16" s="73" t="str">
        <f t="shared" si="1"/>
        <v/>
      </c>
    </row>
    <row r="17" spans="1:23">
      <c r="A17" s="72">
        <f t="shared" si="2"/>
        <v>11</v>
      </c>
      <c r="B17" s="68" t="s">
        <v>31</v>
      </c>
      <c r="C17" s="69" t="s">
        <v>32</v>
      </c>
      <c r="D17" s="70" t="s">
        <v>67</v>
      </c>
      <c r="E17" s="68" t="s">
        <v>68</v>
      </c>
      <c r="F17" s="68" t="s">
        <v>69</v>
      </c>
      <c r="G17" s="71" t="s">
        <v>33</v>
      </c>
      <c r="H17" s="70" t="s">
        <v>47</v>
      </c>
      <c r="I17" s="72" t="s">
        <v>61</v>
      </c>
      <c r="J17" s="68" t="s">
        <v>35</v>
      </c>
      <c r="K17" s="68" t="s">
        <v>31</v>
      </c>
      <c r="L17" s="73" t="s">
        <v>36</v>
      </c>
      <c r="M17" s="68" t="s">
        <v>32</v>
      </c>
      <c r="N17" s="74" t="s">
        <v>37</v>
      </c>
      <c r="O17" s="75">
        <v>46132</v>
      </c>
      <c r="P17" s="76">
        <v>46135</v>
      </c>
      <c r="Q17" s="77" t="s">
        <v>38</v>
      </c>
      <c r="R17" s="68" t="s">
        <v>38</v>
      </c>
      <c r="S17" s="78" t="s">
        <v>39</v>
      </c>
      <c r="T17" s="79" t="str">
        <f t="shared" si="0"/>
        <v>-</v>
      </c>
      <c r="U17" s="79" t="str">
        <f t="shared" si="0"/>
        <v>-</v>
      </c>
      <c r="V17" s="80" t="str">
        <f t="shared" si="3"/>
        <v>&lt;25</v>
      </c>
      <c r="W17" s="73" t="str">
        <f t="shared" si="1"/>
        <v/>
      </c>
    </row>
    <row r="18" spans="1:23">
      <c r="A18" s="72">
        <f t="shared" si="2"/>
        <v>12</v>
      </c>
      <c r="B18" s="68" t="s">
        <v>31</v>
      </c>
      <c r="C18" s="69" t="s">
        <v>32</v>
      </c>
      <c r="D18" s="70" t="s">
        <v>67</v>
      </c>
      <c r="E18" s="68" t="s">
        <v>68</v>
      </c>
      <c r="F18" s="68" t="s">
        <v>69</v>
      </c>
      <c r="G18" s="71" t="s">
        <v>33</v>
      </c>
      <c r="H18" s="70" t="s">
        <v>47</v>
      </c>
      <c r="I18" s="72" t="s">
        <v>61</v>
      </c>
      <c r="J18" s="68" t="s">
        <v>35</v>
      </c>
      <c r="K18" s="68" t="s">
        <v>31</v>
      </c>
      <c r="L18" s="73" t="s">
        <v>36</v>
      </c>
      <c r="M18" s="68" t="s">
        <v>32</v>
      </c>
      <c r="N18" s="74" t="s">
        <v>37</v>
      </c>
      <c r="O18" s="75">
        <v>46132</v>
      </c>
      <c r="P18" s="76">
        <v>46135</v>
      </c>
      <c r="Q18" s="77" t="s">
        <v>38</v>
      </c>
      <c r="R18" s="68" t="s">
        <v>38</v>
      </c>
      <c r="S18" s="78" t="s">
        <v>39</v>
      </c>
      <c r="T18" s="79" t="str">
        <f t="shared" si="0"/>
        <v>-</v>
      </c>
      <c r="U18" s="79" t="str">
        <f t="shared" si="0"/>
        <v>-</v>
      </c>
      <c r="V18" s="80" t="str">
        <f t="shared" si="3"/>
        <v>&lt;25</v>
      </c>
      <c r="W18" s="73" t="str">
        <f t="shared" si="1"/>
        <v/>
      </c>
    </row>
    <row r="19" spans="1:23">
      <c r="A19" s="72">
        <f t="shared" si="2"/>
        <v>13</v>
      </c>
      <c r="B19" s="68" t="s">
        <v>31</v>
      </c>
      <c r="C19" s="69" t="s">
        <v>32</v>
      </c>
      <c r="D19" s="70" t="s">
        <v>67</v>
      </c>
      <c r="E19" s="68" t="s">
        <v>70</v>
      </c>
      <c r="F19" s="68" t="s">
        <v>31</v>
      </c>
      <c r="G19" s="71" t="s">
        <v>33</v>
      </c>
      <c r="H19" s="70" t="s">
        <v>47</v>
      </c>
      <c r="I19" s="72" t="s">
        <v>61</v>
      </c>
      <c r="J19" s="68" t="s">
        <v>35</v>
      </c>
      <c r="K19" s="68" t="s">
        <v>31</v>
      </c>
      <c r="L19" s="73" t="s">
        <v>36</v>
      </c>
      <c r="M19" s="68" t="s">
        <v>32</v>
      </c>
      <c r="N19" s="74" t="s">
        <v>37</v>
      </c>
      <c r="O19" s="75">
        <v>46132</v>
      </c>
      <c r="P19" s="76">
        <v>46135</v>
      </c>
      <c r="Q19" s="77" t="s">
        <v>38</v>
      </c>
      <c r="R19" s="68" t="s">
        <v>38</v>
      </c>
      <c r="S19" s="78" t="s">
        <v>39</v>
      </c>
      <c r="T19" s="79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9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0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3" t="str">
        <f t="shared" si="1"/>
        <v/>
      </c>
    </row>
    <row r="20" spans="1:23">
      <c r="A20" s="72">
        <f t="shared" si="2"/>
        <v>14</v>
      </c>
      <c r="B20" s="68" t="s">
        <v>31</v>
      </c>
      <c r="C20" s="69" t="s">
        <v>32</v>
      </c>
      <c r="D20" s="70" t="s">
        <v>67</v>
      </c>
      <c r="E20" s="68" t="s">
        <v>31</v>
      </c>
      <c r="F20" s="68" t="s">
        <v>31</v>
      </c>
      <c r="G20" s="71" t="s">
        <v>33</v>
      </c>
      <c r="H20" s="70" t="s">
        <v>47</v>
      </c>
      <c r="I20" s="72" t="s">
        <v>61</v>
      </c>
      <c r="J20" s="68" t="s">
        <v>35</v>
      </c>
      <c r="K20" s="68" t="s">
        <v>31</v>
      </c>
      <c r="L20" s="73" t="s">
        <v>36</v>
      </c>
      <c r="M20" s="68" t="s">
        <v>32</v>
      </c>
      <c r="N20" s="74" t="s">
        <v>37</v>
      </c>
      <c r="O20" s="75">
        <v>46132</v>
      </c>
      <c r="P20" s="76">
        <v>46135</v>
      </c>
      <c r="Q20" s="77" t="s">
        <v>38</v>
      </c>
      <c r="R20" s="68" t="s">
        <v>38</v>
      </c>
      <c r="S20" s="78" t="s">
        <v>39</v>
      </c>
      <c r="T20" s="79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9" t="str">
        <f t="shared" si="4"/>
        <v>-</v>
      </c>
      <c r="V20" s="80" t="str">
        <f t="shared" ref="V20:V31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3" t="str">
        <f t="shared" si="1"/>
        <v/>
      </c>
    </row>
    <row r="21" spans="1:23">
      <c r="A21" s="72">
        <f t="shared" si="2"/>
        <v>15</v>
      </c>
      <c r="B21" s="68" t="s">
        <v>31</v>
      </c>
      <c r="C21" s="69" t="s">
        <v>32</v>
      </c>
      <c r="D21" s="70" t="s">
        <v>67</v>
      </c>
      <c r="E21" s="68" t="s">
        <v>68</v>
      </c>
      <c r="F21" s="68" t="s">
        <v>69</v>
      </c>
      <c r="G21" s="71" t="s">
        <v>33</v>
      </c>
      <c r="H21" s="70" t="s">
        <v>47</v>
      </c>
      <c r="I21" s="72" t="s">
        <v>61</v>
      </c>
      <c r="J21" s="68" t="s">
        <v>35</v>
      </c>
      <c r="K21" s="68" t="s">
        <v>31</v>
      </c>
      <c r="L21" s="73" t="s">
        <v>36</v>
      </c>
      <c r="M21" s="68" t="s">
        <v>32</v>
      </c>
      <c r="N21" s="74" t="s">
        <v>37</v>
      </c>
      <c r="O21" s="75">
        <v>46132</v>
      </c>
      <c r="P21" s="76">
        <v>46135</v>
      </c>
      <c r="Q21" s="77" t="s">
        <v>38</v>
      </c>
      <c r="R21" s="68" t="s">
        <v>38</v>
      </c>
      <c r="S21" s="78" t="s">
        <v>39</v>
      </c>
      <c r="T21" s="79" t="str">
        <f t="shared" si="4"/>
        <v>-</v>
      </c>
      <c r="U21" s="79" t="str">
        <f t="shared" si="4"/>
        <v>-</v>
      </c>
      <c r="V21" s="80" t="str">
        <f t="shared" si="5"/>
        <v>&lt;25</v>
      </c>
      <c r="W21" s="73" t="str">
        <f t="shared" si="1"/>
        <v/>
      </c>
    </row>
    <row r="22" spans="1:23">
      <c r="A22" s="72">
        <f t="shared" si="2"/>
        <v>16</v>
      </c>
      <c r="B22" s="68" t="s">
        <v>31</v>
      </c>
      <c r="C22" s="69" t="s">
        <v>32</v>
      </c>
      <c r="D22" s="70" t="s">
        <v>67</v>
      </c>
      <c r="E22" s="68" t="s">
        <v>68</v>
      </c>
      <c r="F22" s="68" t="s">
        <v>71</v>
      </c>
      <c r="G22" s="71" t="s">
        <v>33</v>
      </c>
      <c r="H22" s="70" t="s">
        <v>47</v>
      </c>
      <c r="I22" s="72" t="s">
        <v>34</v>
      </c>
      <c r="J22" s="68" t="s">
        <v>35</v>
      </c>
      <c r="K22" s="68" t="s">
        <v>31</v>
      </c>
      <c r="L22" s="73" t="s">
        <v>36</v>
      </c>
      <c r="M22" s="68" t="s">
        <v>32</v>
      </c>
      <c r="N22" s="74" t="s">
        <v>37</v>
      </c>
      <c r="O22" s="75">
        <v>46132</v>
      </c>
      <c r="P22" s="76">
        <v>46135</v>
      </c>
      <c r="Q22" s="77" t="s">
        <v>38</v>
      </c>
      <c r="R22" s="68" t="s">
        <v>38</v>
      </c>
      <c r="S22" s="78" t="s">
        <v>39</v>
      </c>
      <c r="T22" s="79" t="str">
        <f t="shared" si="4"/>
        <v>-</v>
      </c>
      <c r="U22" s="79" t="str">
        <f t="shared" si="4"/>
        <v>-</v>
      </c>
      <c r="V22" s="80" t="str">
        <f t="shared" si="5"/>
        <v>&lt;25</v>
      </c>
      <c r="W22" s="73" t="str">
        <f t="shared" si="1"/>
        <v/>
      </c>
    </row>
    <row r="23" spans="1:23">
      <c r="A23" s="72">
        <f t="shared" si="2"/>
        <v>17</v>
      </c>
      <c r="B23" s="68" t="s">
        <v>31</v>
      </c>
      <c r="C23" s="69" t="s">
        <v>32</v>
      </c>
      <c r="D23" s="70" t="s">
        <v>67</v>
      </c>
      <c r="E23" s="68" t="s">
        <v>72</v>
      </c>
      <c r="F23" s="68" t="s">
        <v>31</v>
      </c>
      <c r="G23" s="71" t="s">
        <v>33</v>
      </c>
      <c r="H23" s="70" t="s">
        <v>47</v>
      </c>
      <c r="I23" s="72" t="s">
        <v>61</v>
      </c>
      <c r="J23" s="68" t="s">
        <v>35</v>
      </c>
      <c r="K23" s="68" t="s">
        <v>31</v>
      </c>
      <c r="L23" s="73" t="s">
        <v>36</v>
      </c>
      <c r="M23" s="68" t="s">
        <v>32</v>
      </c>
      <c r="N23" s="74" t="s">
        <v>37</v>
      </c>
      <c r="O23" s="75">
        <v>46132</v>
      </c>
      <c r="P23" s="76">
        <v>46135</v>
      </c>
      <c r="Q23" s="77" t="s">
        <v>38</v>
      </c>
      <c r="R23" s="68" t="s">
        <v>38</v>
      </c>
      <c r="S23" s="78" t="s">
        <v>39</v>
      </c>
      <c r="T23" s="79" t="str">
        <f t="shared" si="4"/>
        <v>-</v>
      </c>
      <c r="U23" s="79" t="str">
        <f t="shared" si="4"/>
        <v>-</v>
      </c>
      <c r="V23" s="80" t="str">
        <f t="shared" si="5"/>
        <v>&lt;25</v>
      </c>
      <c r="W23" s="73" t="str">
        <f t="shared" si="1"/>
        <v/>
      </c>
    </row>
    <row r="24" spans="1:23">
      <c r="A24" s="72">
        <f t="shared" si="2"/>
        <v>18</v>
      </c>
      <c r="B24" s="68" t="s">
        <v>31</v>
      </c>
      <c r="C24" s="69" t="s">
        <v>32</v>
      </c>
      <c r="D24" s="70" t="s">
        <v>46</v>
      </c>
      <c r="E24" s="68" t="s">
        <v>31</v>
      </c>
      <c r="F24" s="68" t="s">
        <v>31</v>
      </c>
      <c r="G24" s="71" t="s">
        <v>33</v>
      </c>
      <c r="H24" s="70" t="s">
        <v>47</v>
      </c>
      <c r="I24" s="72" t="s">
        <v>61</v>
      </c>
      <c r="J24" s="68" t="s">
        <v>35</v>
      </c>
      <c r="K24" s="68" t="s">
        <v>31</v>
      </c>
      <c r="L24" s="73" t="s">
        <v>36</v>
      </c>
      <c r="M24" s="68" t="s">
        <v>32</v>
      </c>
      <c r="N24" s="74" t="s">
        <v>44</v>
      </c>
      <c r="O24" s="81">
        <v>46133</v>
      </c>
      <c r="P24" s="76">
        <v>46135</v>
      </c>
      <c r="Q24" s="77" t="s">
        <v>73</v>
      </c>
      <c r="R24" s="68">
        <v>38.005000000000003</v>
      </c>
      <c r="S24" s="78">
        <v>38.005000000000003</v>
      </c>
      <c r="T24" s="79" t="str">
        <f t="shared" si="4"/>
        <v>&lt;4.36</v>
      </c>
      <c r="U24" s="79">
        <f t="shared" si="4"/>
        <v>38</v>
      </c>
      <c r="V24" s="80">
        <f t="shared" si="5"/>
        <v>38</v>
      </c>
      <c r="W24" s="73" t="str">
        <f t="shared" si="1"/>
        <v/>
      </c>
    </row>
    <row r="25" spans="1:23">
      <c r="A25" s="72">
        <f t="shared" si="2"/>
        <v>19</v>
      </c>
      <c r="B25" s="68" t="s">
        <v>31</v>
      </c>
      <c r="C25" s="69" t="s">
        <v>32</v>
      </c>
      <c r="D25" s="82" t="s">
        <v>74</v>
      </c>
      <c r="E25" s="68" t="s">
        <v>31</v>
      </c>
      <c r="F25" s="68" t="s">
        <v>31</v>
      </c>
      <c r="G25" s="71" t="s">
        <v>33</v>
      </c>
      <c r="H25" s="70" t="s">
        <v>47</v>
      </c>
      <c r="I25" s="72" t="s">
        <v>61</v>
      </c>
      <c r="J25" s="68" t="s">
        <v>35</v>
      </c>
      <c r="K25" s="68" t="s">
        <v>31</v>
      </c>
      <c r="L25" s="73" t="s">
        <v>36</v>
      </c>
      <c r="M25" s="68" t="s">
        <v>32</v>
      </c>
      <c r="N25" s="74" t="s">
        <v>37</v>
      </c>
      <c r="O25" s="81">
        <v>46132</v>
      </c>
      <c r="P25" s="76">
        <v>46135</v>
      </c>
      <c r="Q25" s="77" t="s">
        <v>38</v>
      </c>
      <c r="R25" s="68" t="s">
        <v>38</v>
      </c>
      <c r="S25" s="78" t="s">
        <v>39</v>
      </c>
      <c r="T25" s="79" t="str">
        <f t="shared" si="4"/>
        <v>-</v>
      </c>
      <c r="U25" s="79" t="str">
        <f t="shared" si="4"/>
        <v>-</v>
      </c>
      <c r="V25" s="80" t="str">
        <f t="shared" si="5"/>
        <v>&lt;25</v>
      </c>
      <c r="W25" s="73" t="str">
        <f>IF(ISERROR(V25*1),"",IF(AND(H32="飲料水",V25&gt;=11),"○",IF(AND(H32="牛乳・乳児用食品",V25&gt;=51),"○",IF(AND(H32&lt;&gt;"",V25&gt;=110),"○",""))))</f>
        <v/>
      </c>
    </row>
    <row r="26" spans="1:23">
      <c r="A26" s="72">
        <f t="shared" si="2"/>
        <v>20</v>
      </c>
      <c r="B26" s="68" t="s">
        <v>31</v>
      </c>
      <c r="C26" s="69" t="s">
        <v>32</v>
      </c>
      <c r="D26" s="82" t="s">
        <v>74</v>
      </c>
      <c r="E26" s="68" t="s">
        <v>31</v>
      </c>
      <c r="F26" s="68" t="s">
        <v>75</v>
      </c>
      <c r="G26" s="71" t="s">
        <v>33</v>
      </c>
      <c r="H26" s="70" t="s">
        <v>47</v>
      </c>
      <c r="I26" s="72" t="s">
        <v>61</v>
      </c>
      <c r="J26" s="68" t="s">
        <v>35</v>
      </c>
      <c r="K26" s="68" t="s">
        <v>31</v>
      </c>
      <c r="L26" s="73" t="s">
        <v>36</v>
      </c>
      <c r="M26" s="68" t="s">
        <v>32</v>
      </c>
      <c r="N26" s="74" t="s">
        <v>44</v>
      </c>
      <c r="O26" s="81">
        <v>46132</v>
      </c>
      <c r="P26" s="76">
        <v>46135</v>
      </c>
      <c r="Q26" s="77" t="s">
        <v>76</v>
      </c>
      <c r="R26" s="68">
        <v>32.795000000000002</v>
      </c>
      <c r="S26" s="78">
        <v>32.795000000000002</v>
      </c>
      <c r="T26" s="79" t="str">
        <f t="shared" si="4"/>
        <v>&lt;3.34</v>
      </c>
      <c r="U26" s="79">
        <f t="shared" si="4"/>
        <v>32.700000000000003</v>
      </c>
      <c r="V26" s="80">
        <f t="shared" si="5"/>
        <v>33</v>
      </c>
      <c r="W26" s="73"/>
    </row>
    <row r="27" spans="1:23">
      <c r="A27" s="72">
        <f t="shared" si="2"/>
        <v>21</v>
      </c>
      <c r="B27" s="68" t="s">
        <v>31</v>
      </c>
      <c r="C27" s="69" t="s">
        <v>32</v>
      </c>
      <c r="D27" s="82" t="s">
        <v>74</v>
      </c>
      <c r="E27" s="68" t="s">
        <v>31</v>
      </c>
      <c r="F27" s="68" t="s">
        <v>77</v>
      </c>
      <c r="G27" s="71" t="s">
        <v>33</v>
      </c>
      <c r="H27" s="70" t="s">
        <v>47</v>
      </c>
      <c r="I27" s="72" t="s">
        <v>45</v>
      </c>
      <c r="J27" s="68" t="s">
        <v>35</v>
      </c>
      <c r="K27" s="68" t="s">
        <v>31</v>
      </c>
      <c r="L27" s="73" t="s">
        <v>36</v>
      </c>
      <c r="M27" s="68" t="s">
        <v>32</v>
      </c>
      <c r="N27" s="74" t="s">
        <v>37</v>
      </c>
      <c r="O27" s="81">
        <v>46132</v>
      </c>
      <c r="P27" s="76">
        <v>46135</v>
      </c>
      <c r="Q27" s="77" t="s">
        <v>38</v>
      </c>
      <c r="R27" s="68" t="s">
        <v>38</v>
      </c>
      <c r="S27" s="78" t="s">
        <v>39</v>
      </c>
      <c r="T27" s="79" t="str">
        <f t="shared" si="4"/>
        <v>-</v>
      </c>
      <c r="U27" s="79" t="str">
        <f t="shared" si="4"/>
        <v>-</v>
      </c>
      <c r="V27" s="80" t="str">
        <f t="shared" si="5"/>
        <v>&lt;25</v>
      </c>
      <c r="W27" s="73" t="str">
        <f>IF(ISERROR(V27*1),"",IF(AND(H26="飲料水",V27&gt;=11),"○",IF(AND(H26="牛乳・乳児用食品",V27&gt;=51),"○",IF(AND(H26&lt;&gt;"",V27&gt;=110),"○",""))))</f>
        <v/>
      </c>
    </row>
    <row r="28" spans="1:23">
      <c r="A28" s="72">
        <f t="shared" si="2"/>
        <v>22</v>
      </c>
      <c r="B28" s="68" t="s">
        <v>31</v>
      </c>
      <c r="C28" s="69" t="s">
        <v>32</v>
      </c>
      <c r="D28" s="70" t="s">
        <v>74</v>
      </c>
      <c r="E28" s="68" t="s">
        <v>31</v>
      </c>
      <c r="F28" s="68" t="s">
        <v>77</v>
      </c>
      <c r="G28" s="71" t="s">
        <v>33</v>
      </c>
      <c r="H28" s="70" t="s">
        <v>47</v>
      </c>
      <c r="I28" s="83" t="s">
        <v>34</v>
      </c>
      <c r="J28" s="68" t="s">
        <v>35</v>
      </c>
      <c r="K28" s="68" t="s">
        <v>31</v>
      </c>
      <c r="L28" s="73" t="s">
        <v>36</v>
      </c>
      <c r="M28" s="68" t="s">
        <v>32</v>
      </c>
      <c r="N28" s="74" t="s">
        <v>37</v>
      </c>
      <c r="O28" s="81">
        <v>46132</v>
      </c>
      <c r="P28" s="76">
        <v>46135</v>
      </c>
      <c r="Q28" s="77" t="s">
        <v>38</v>
      </c>
      <c r="R28" s="68" t="s">
        <v>38</v>
      </c>
      <c r="S28" s="78" t="s">
        <v>39</v>
      </c>
      <c r="T28" s="79" t="str">
        <f t="shared" si="4"/>
        <v>-</v>
      </c>
      <c r="U28" s="79" t="str">
        <f t="shared" si="4"/>
        <v>-</v>
      </c>
      <c r="V28" s="80" t="str">
        <f t="shared" si="5"/>
        <v>&lt;25</v>
      </c>
      <c r="W28" s="84" t="str">
        <f t="shared" si="1"/>
        <v/>
      </c>
    </row>
    <row r="29" spans="1:23">
      <c r="A29" s="72">
        <f t="shared" si="2"/>
        <v>23</v>
      </c>
      <c r="B29" s="68" t="s">
        <v>31</v>
      </c>
      <c r="C29" s="69" t="s">
        <v>32</v>
      </c>
      <c r="D29" s="70" t="s">
        <v>74</v>
      </c>
      <c r="E29" s="68" t="s">
        <v>31</v>
      </c>
      <c r="F29" s="68" t="s">
        <v>77</v>
      </c>
      <c r="G29" s="71" t="s">
        <v>33</v>
      </c>
      <c r="H29" s="70" t="s">
        <v>47</v>
      </c>
      <c r="I29" s="83" t="s">
        <v>48</v>
      </c>
      <c r="J29" s="68" t="s">
        <v>35</v>
      </c>
      <c r="K29" s="68" t="s">
        <v>31</v>
      </c>
      <c r="L29" s="73" t="s">
        <v>36</v>
      </c>
      <c r="M29" s="68" t="s">
        <v>32</v>
      </c>
      <c r="N29" s="74" t="s">
        <v>37</v>
      </c>
      <c r="O29" s="81">
        <v>46132</v>
      </c>
      <c r="P29" s="76">
        <v>46135</v>
      </c>
      <c r="Q29" s="77" t="s">
        <v>38</v>
      </c>
      <c r="R29" s="68" t="s">
        <v>38</v>
      </c>
      <c r="S29" s="78" t="s">
        <v>39</v>
      </c>
      <c r="T29" s="79" t="str">
        <f t="shared" si="4"/>
        <v>-</v>
      </c>
      <c r="U29" s="79" t="str">
        <f t="shared" si="4"/>
        <v>-</v>
      </c>
      <c r="V29" s="80" t="str">
        <f t="shared" si="5"/>
        <v>&lt;25</v>
      </c>
      <c r="W29" s="84" t="str">
        <f t="shared" si="1"/>
        <v/>
      </c>
    </row>
    <row r="30" spans="1:23">
      <c r="A30" s="72">
        <f t="shared" si="2"/>
        <v>24</v>
      </c>
      <c r="B30" s="68" t="s">
        <v>31</v>
      </c>
      <c r="C30" s="69" t="s">
        <v>32</v>
      </c>
      <c r="D30" s="70" t="s">
        <v>74</v>
      </c>
      <c r="E30" s="68" t="s">
        <v>31</v>
      </c>
      <c r="F30" s="68" t="s">
        <v>75</v>
      </c>
      <c r="G30" s="71" t="s">
        <v>33</v>
      </c>
      <c r="H30" s="70" t="s">
        <v>47</v>
      </c>
      <c r="I30" s="83" t="s">
        <v>61</v>
      </c>
      <c r="J30" s="68" t="s">
        <v>35</v>
      </c>
      <c r="K30" s="68" t="s">
        <v>31</v>
      </c>
      <c r="L30" s="73" t="s">
        <v>36</v>
      </c>
      <c r="M30" s="68" t="s">
        <v>32</v>
      </c>
      <c r="N30" s="74" t="s">
        <v>44</v>
      </c>
      <c r="O30" s="81">
        <v>46132</v>
      </c>
      <c r="P30" s="76">
        <v>46135</v>
      </c>
      <c r="Q30" s="77" t="s">
        <v>78</v>
      </c>
      <c r="R30" s="68">
        <v>39.435000000000002</v>
      </c>
      <c r="S30" s="78">
        <v>39.435000000000002</v>
      </c>
      <c r="T30" s="79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&lt;3.7</v>
      </c>
      <c r="U30" s="79">
        <f t="shared" si="4"/>
        <v>39.4</v>
      </c>
      <c r="V30" s="80">
        <f t="shared" si="5"/>
        <v>39</v>
      </c>
      <c r="W30" s="84" t="str">
        <f t="shared" si="1"/>
        <v/>
      </c>
    </row>
    <row r="31" spans="1:23">
      <c r="A31" s="72">
        <f t="shared" si="2"/>
        <v>25</v>
      </c>
      <c r="B31" s="68" t="s">
        <v>31</v>
      </c>
      <c r="C31" s="69" t="s">
        <v>32</v>
      </c>
      <c r="D31" s="70" t="s">
        <v>74</v>
      </c>
      <c r="E31" s="68" t="s">
        <v>31</v>
      </c>
      <c r="F31" s="68" t="s">
        <v>75</v>
      </c>
      <c r="G31" s="71" t="s">
        <v>33</v>
      </c>
      <c r="H31" s="70" t="s">
        <v>47</v>
      </c>
      <c r="I31" s="72" t="s">
        <v>61</v>
      </c>
      <c r="J31" s="68" t="s">
        <v>35</v>
      </c>
      <c r="K31" s="68" t="s">
        <v>31</v>
      </c>
      <c r="L31" s="73" t="s">
        <v>36</v>
      </c>
      <c r="M31" s="68" t="s">
        <v>32</v>
      </c>
      <c r="N31" s="74" t="s">
        <v>44</v>
      </c>
      <c r="O31" s="81">
        <v>46132</v>
      </c>
      <c r="P31" s="76">
        <v>46135</v>
      </c>
      <c r="Q31" s="77" t="s">
        <v>79</v>
      </c>
      <c r="R31" s="68">
        <v>32.423000000000002</v>
      </c>
      <c r="S31" s="78">
        <v>32.423000000000002</v>
      </c>
      <c r="T31" s="79" t="str">
        <f t="shared" si="4"/>
        <v>&lt;3.13</v>
      </c>
      <c r="U31" s="79">
        <f t="shared" si="4"/>
        <v>32.4</v>
      </c>
      <c r="V31" s="80">
        <f t="shared" si="5"/>
        <v>32</v>
      </c>
      <c r="W31" s="84"/>
    </row>
    <row r="32" spans="1:23">
      <c r="A32" s="72">
        <f t="shared" si="2"/>
        <v>26</v>
      </c>
      <c r="B32" s="68" t="s">
        <v>31</v>
      </c>
      <c r="C32" s="69" t="s">
        <v>32</v>
      </c>
      <c r="D32" s="70" t="s">
        <v>74</v>
      </c>
      <c r="E32" s="68" t="s">
        <v>31</v>
      </c>
      <c r="F32" s="68" t="s">
        <v>75</v>
      </c>
      <c r="G32" s="71" t="s">
        <v>33</v>
      </c>
      <c r="H32" s="70" t="s">
        <v>47</v>
      </c>
      <c r="I32" s="72" t="s">
        <v>61</v>
      </c>
      <c r="J32" s="68" t="s">
        <v>35</v>
      </c>
      <c r="K32" s="68" t="s">
        <v>31</v>
      </c>
      <c r="L32" s="73" t="s">
        <v>36</v>
      </c>
      <c r="M32" s="68" t="s">
        <v>32</v>
      </c>
      <c r="N32" s="74" t="s">
        <v>37</v>
      </c>
      <c r="O32" s="75">
        <v>46132</v>
      </c>
      <c r="P32" s="76">
        <v>46136</v>
      </c>
      <c r="Q32" s="77" t="s">
        <v>38</v>
      </c>
      <c r="R32" s="68" t="s">
        <v>38</v>
      </c>
      <c r="S32" s="78" t="s">
        <v>39</v>
      </c>
      <c r="T32" s="79" t="str">
        <f t="shared" si="4"/>
        <v>-</v>
      </c>
      <c r="U32" s="79" t="str">
        <f t="shared" si="4"/>
        <v>-</v>
      </c>
      <c r="V32" s="80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&lt;25</v>
      </c>
      <c r="W32" s="73" t="str">
        <f t="shared" ref="W32:W55" si="6">IF(ISERROR(V32*1),"",IF(AND(H32="飲料水",V32&gt;=11),"○",IF(AND(H32="牛乳・乳児用食品",V32&gt;=51),"○",IF(AND(H32&lt;&gt;"",V32&gt;=110),"○",""))))</f>
        <v/>
      </c>
    </row>
    <row r="33" spans="1:23">
      <c r="A33" s="72">
        <f t="shared" si="2"/>
        <v>27</v>
      </c>
      <c r="B33" s="68" t="s">
        <v>31</v>
      </c>
      <c r="C33" s="69" t="s">
        <v>32</v>
      </c>
      <c r="D33" s="70" t="s">
        <v>74</v>
      </c>
      <c r="E33" s="68" t="s">
        <v>31</v>
      </c>
      <c r="F33" s="68" t="s">
        <v>75</v>
      </c>
      <c r="G33" s="71" t="s">
        <v>33</v>
      </c>
      <c r="H33" s="70" t="s">
        <v>47</v>
      </c>
      <c r="I33" s="72" t="s">
        <v>34</v>
      </c>
      <c r="J33" s="68" t="s">
        <v>35</v>
      </c>
      <c r="K33" s="68" t="s">
        <v>31</v>
      </c>
      <c r="L33" s="73" t="s">
        <v>36</v>
      </c>
      <c r="M33" s="68" t="s">
        <v>32</v>
      </c>
      <c r="N33" s="74" t="s">
        <v>37</v>
      </c>
      <c r="O33" s="75">
        <v>46132</v>
      </c>
      <c r="P33" s="76">
        <v>46136</v>
      </c>
      <c r="Q33" s="77" t="s">
        <v>38</v>
      </c>
      <c r="R33" s="68" t="s">
        <v>38</v>
      </c>
      <c r="S33" s="78" t="s">
        <v>39</v>
      </c>
      <c r="T33" s="79" t="str">
        <f t="shared" si="4"/>
        <v>-</v>
      </c>
      <c r="U33" s="79" t="str">
        <f t="shared" si="4"/>
        <v>-</v>
      </c>
      <c r="V33" s="80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&lt;25</v>
      </c>
      <c r="W33" s="73" t="str">
        <f t="shared" si="6"/>
        <v/>
      </c>
    </row>
    <row r="34" spans="1:23">
      <c r="A34" s="72">
        <f t="shared" si="2"/>
        <v>28</v>
      </c>
      <c r="B34" s="68" t="s">
        <v>31</v>
      </c>
      <c r="C34" s="69" t="s">
        <v>32</v>
      </c>
      <c r="D34" s="70" t="s">
        <v>74</v>
      </c>
      <c r="E34" s="68" t="s">
        <v>80</v>
      </c>
      <c r="F34" s="68" t="s">
        <v>31</v>
      </c>
      <c r="G34" s="71" t="s">
        <v>33</v>
      </c>
      <c r="H34" s="70" t="s">
        <v>47</v>
      </c>
      <c r="I34" s="72" t="s">
        <v>61</v>
      </c>
      <c r="J34" s="68" t="s">
        <v>35</v>
      </c>
      <c r="K34" s="68" t="s">
        <v>31</v>
      </c>
      <c r="L34" s="73" t="s">
        <v>36</v>
      </c>
      <c r="M34" s="68" t="s">
        <v>32</v>
      </c>
      <c r="N34" s="74" t="s">
        <v>37</v>
      </c>
      <c r="O34" s="75">
        <v>46132</v>
      </c>
      <c r="P34" s="76">
        <v>46136</v>
      </c>
      <c r="Q34" s="77" t="s">
        <v>38</v>
      </c>
      <c r="R34" s="68" t="s">
        <v>38</v>
      </c>
      <c r="S34" s="78" t="s">
        <v>39</v>
      </c>
      <c r="T34" s="79" t="str">
        <f t="shared" si="4"/>
        <v>-</v>
      </c>
      <c r="U34" s="79" t="str">
        <f t="shared" si="4"/>
        <v>-</v>
      </c>
      <c r="V34" s="80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73" t="str">
        <f t="shared" si="6"/>
        <v/>
      </c>
    </row>
    <row r="35" spans="1:23">
      <c r="A35" s="72">
        <f t="shared" si="2"/>
        <v>29</v>
      </c>
      <c r="B35" s="68" t="s">
        <v>31</v>
      </c>
      <c r="C35" s="69" t="s">
        <v>32</v>
      </c>
      <c r="D35" s="77" t="s">
        <v>74</v>
      </c>
      <c r="E35" s="68" t="s">
        <v>31</v>
      </c>
      <c r="F35" s="68" t="s">
        <v>31</v>
      </c>
      <c r="G35" s="71" t="s">
        <v>33</v>
      </c>
      <c r="H35" s="70" t="s">
        <v>47</v>
      </c>
      <c r="I35" s="72" t="s">
        <v>45</v>
      </c>
      <c r="J35" s="68" t="s">
        <v>35</v>
      </c>
      <c r="K35" s="68" t="s">
        <v>31</v>
      </c>
      <c r="L35" s="73" t="s">
        <v>36</v>
      </c>
      <c r="M35" s="68" t="s">
        <v>32</v>
      </c>
      <c r="N35" s="74" t="s">
        <v>37</v>
      </c>
      <c r="O35" s="75">
        <v>46132</v>
      </c>
      <c r="P35" s="76">
        <v>46136</v>
      </c>
      <c r="Q35" s="77" t="s">
        <v>38</v>
      </c>
      <c r="R35" s="68" t="s">
        <v>38</v>
      </c>
      <c r="S35" s="78" t="s">
        <v>39</v>
      </c>
      <c r="T35" s="79" t="str">
        <f t="shared" si="4"/>
        <v>-</v>
      </c>
      <c r="U35" s="79" t="str">
        <f t="shared" si="4"/>
        <v>-</v>
      </c>
      <c r="V35" s="80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73" t="str">
        <f t="shared" si="6"/>
        <v/>
      </c>
    </row>
    <row r="36" spans="1:23">
      <c r="A36" s="72">
        <f t="shared" si="2"/>
        <v>30</v>
      </c>
      <c r="B36" s="68" t="s">
        <v>31</v>
      </c>
      <c r="C36" s="69" t="s">
        <v>32</v>
      </c>
      <c r="D36" s="70" t="s">
        <v>74</v>
      </c>
      <c r="E36" s="68" t="s">
        <v>81</v>
      </c>
      <c r="F36" s="68" t="s">
        <v>31</v>
      </c>
      <c r="G36" s="71" t="s">
        <v>33</v>
      </c>
      <c r="H36" s="70" t="s">
        <v>47</v>
      </c>
      <c r="I36" s="72" t="s">
        <v>61</v>
      </c>
      <c r="J36" s="68" t="s">
        <v>35</v>
      </c>
      <c r="K36" s="68" t="s">
        <v>31</v>
      </c>
      <c r="L36" s="73" t="s">
        <v>36</v>
      </c>
      <c r="M36" s="68" t="s">
        <v>32</v>
      </c>
      <c r="N36" s="74" t="s">
        <v>37</v>
      </c>
      <c r="O36" s="75">
        <v>46132</v>
      </c>
      <c r="P36" s="76">
        <v>46136</v>
      </c>
      <c r="Q36" s="77" t="s">
        <v>38</v>
      </c>
      <c r="R36" s="68" t="s">
        <v>38</v>
      </c>
      <c r="S36" s="78" t="s">
        <v>39</v>
      </c>
      <c r="T36" s="79" t="str">
        <f t="shared" ref="T36:U43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79" t="str">
        <f t="shared" si="7"/>
        <v>-</v>
      </c>
      <c r="V36" s="80" t="str">
        <f t="shared" ref="V36:V43" si="8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&lt;25</v>
      </c>
      <c r="W36" s="73" t="str">
        <f t="shared" si="6"/>
        <v/>
      </c>
    </row>
    <row r="37" spans="1:23">
      <c r="A37" s="72">
        <f t="shared" si="2"/>
        <v>31</v>
      </c>
      <c r="B37" s="68" t="s">
        <v>31</v>
      </c>
      <c r="C37" s="69" t="s">
        <v>32</v>
      </c>
      <c r="D37" s="70" t="s">
        <v>49</v>
      </c>
      <c r="E37" s="68" t="s">
        <v>50</v>
      </c>
      <c r="F37" s="68" t="s">
        <v>31</v>
      </c>
      <c r="G37" s="71" t="s">
        <v>33</v>
      </c>
      <c r="H37" s="70" t="s">
        <v>47</v>
      </c>
      <c r="I37" s="72" t="s">
        <v>43</v>
      </c>
      <c r="J37" s="68" t="s">
        <v>35</v>
      </c>
      <c r="K37" s="68" t="s">
        <v>31</v>
      </c>
      <c r="L37" s="73" t="s">
        <v>36</v>
      </c>
      <c r="M37" s="68" t="s">
        <v>32</v>
      </c>
      <c r="N37" s="74" t="s">
        <v>37</v>
      </c>
      <c r="O37" s="75">
        <v>46132</v>
      </c>
      <c r="P37" s="76">
        <v>46136</v>
      </c>
      <c r="Q37" s="77" t="s">
        <v>38</v>
      </c>
      <c r="R37" s="68" t="s">
        <v>38</v>
      </c>
      <c r="S37" s="78" t="s">
        <v>39</v>
      </c>
      <c r="T37" s="79" t="str">
        <f t="shared" si="7"/>
        <v>-</v>
      </c>
      <c r="U37" s="79" t="str">
        <f t="shared" si="7"/>
        <v>-</v>
      </c>
      <c r="V37" s="80" t="str">
        <f t="shared" si="8"/>
        <v>&lt;25</v>
      </c>
      <c r="W37" s="73" t="str">
        <f t="shared" si="6"/>
        <v/>
      </c>
    </row>
    <row r="38" spans="1:23">
      <c r="A38" s="72">
        <f t="shared" si="2"/>
        <v>32</v>
      </c>
      <c r="B38" s="68" t="s">
        <v>31</v>
      </c>
      <c r="C38" s="69" t="s">
        <v>32</v>
      </c>
      <c r="D38" s="70" t="s">
        <v>49</v>
      </c>
      <c r="E38" s="68" t="s">
        <v>52</v>
      </c>
      <c r="F38" s="68" t="s">
        <v>31</v>
      </c>
      <c r="G38" s="71" t="s">
        <v>33</v>
      </c>
      <c r="H38" s="70" t="s">
        <v>47</v>
      </c>
      <c r="I38" s="72" t="s">
        <v>43</v>
      </c>
      <c r="J38" s="68" t="s">
        <v>35</v>
      </c>
      <c r="K38" s="68" t="s">
        <v>31</v>
      </c>
      <c r="L38" s="73" t="s">
        <v>36</v>
      </c>
      <c r="M38" s="68" t="s">
        <v>32</v>
      </c>
      <c r="N38" s="74" t="s">
        <v>37</v>
      </c>
      <c r="O38" s="75">
        <v>46132</v>
      </c>
      <c r="P38" s="76">
        <v>46136</v>
      </c>
      <c r="Q38" s="77" t="s">
        <v>38</v>
      </c>
      <c r="R38" s="68" t="s">
        <v>38</v>
      </c>
      <c r="S38" s="78" t="s">
        <v>39</v>
      </c>
      <c r="T38" s="79" t="str">
        <f t="shared" si="7"/>
        <v>-</v>
      </c>
      <c r="U38" s="79" t="str">
        <f t="shared" si="7"/>
        <v>-</v>
      </c>
      <c r="V38" s="80" t="str">
        <f t="shared" si="8"/>
        <v>&lt;25</v>
      </c>
      <c r="W38" s="73" t="str">
        <f t="shared" si="6"/>
        <v/>
      </c>
    </row>
    <row r="39" spans="1:23">
      <c r="A39" s="72">
        <f t="shared" si="2"/>
        <v>33</v>
      </c>
      <c r="B39" s="68" t="s">
        <v>31</v>
      </c>
      <c r="C39" s="69" t="s">
        <v>32</v>
      </c>
      <c r="D39" s="70" t="s">
        <v>49</v>
      </c>
      <c r="E39" s="68" t="s">
        <v>82</v>
      </c>
      <c r="F39" s="68" t="s">
        <v>31</v>
      </c>
      <c r="G39" s="71" t="s">
        <v>33</v>
      </c>
      <c r="H39" s="70" t="s">
        <v>47</v>
      </c>
      <c r="I39" s="72" t="s">
        <v>83</v>
      </c>
      <c r="J39" s="68" t="s">
        <v>35</v>
      </c>
      <c r="K39" s="68" t="s">
        <v>31</v>
      </c>
      <c r="L39" s="73" t="s">
        <v>36</v>
      </c>
      <c r="M39" s="68" t="s">
        <v>32</v>
      </c>
      <c r="N39" s="74" t="s">
        <v>37</v>
      </c>
      <c r="O39" s="75">
        <v>46132</v>
      </c>
      <c r="P39" s="76">
        <v>46136</v>
      </c>
      <c r="Q39" s="77" t="s">
        <v>38</v>
      </c>
      <c r="R39" s="68" t="s">
        <v>38</v>
      </c>
      <c r="S39" s="78" t="s">
        <v>39</v>
      </c>
      <c r="T39" s="79" t="str">
        <f t="shared" si="7"/>
        <v>-</v>
      </c>
      <c r="U39" s="79" t="str">
        <f t="shared" si="7"/>
        <v>-</v>
      </c>
      <c r="V39" s="80" t="str">
        <f t="shared" si="8"/>
        <v>&lt;25</v>
      </c>
      <c r="W39" s="73" t="str">
        <f t="shared" si="6"/>
        <v/>
      </c>
    </row>
    <row r="40" spans="1:23">
      <c r="A40" s="72">
        <f t="shared" si="2"/>
        <v>34</v>
      </c>
      <c r="B40" s="68" t="s">
        <v>31</v>
      </c>
      <c r="C40" s="69" t="s">
        <v>32</v>
      </c>
      <c r="D40" s="70" t="s">
        <v>49</v>
      </c>
      <c r="E40" s="68" t="s">
        <v>82</v>
      </c>
      <c r="F40" s="68" t="s">
        <v>31</v>
      </c>
      <c r="G40" s="71" t="s">
        <v>33</v>
      </c>
      <c r="H40" s="70" t="s">
        <v>47</v>
      </c>
      <c r="I40" s="72" t="s">
        <v>43</v>
      </c>
      <c r="J40" s="68" t="s">
        <v>35</v>
      </c>
      <c r="K40" s="68" t="s">
        <v>31</v>
      </c>
      <c r="L40" s="73" t="s">
        <v>36</v>
      </c>
      <c r="M40" s="68" t="s">
        <v>32</v>
      </c>
      <c r="N40" s="74" t="s">
        <v>37</v>
      </c>
      <c r="O40" s="75">
        <v>46132</v>
      </c>
      <c r="P40" s="76">
        <v>46136</v>
      </c>
      <c r="Q40" s="77" t="s">
        <v>38</v>
      </c>
      <c r="R40" s="68" t="s">
        <v>38</v>
      </c>
      <c r="S40" s="78" t="s">
        <v>39</v>
      </c>
      <c r="T40" s="79" t="str">
        <f t="shared" si="7"/>
        <v>-</v>
      </c>
      <c r="U40" s="79" t="str">
        <f t="shared" si="7"/>
        <v>-</v>
      </c>
      <c r="V40" s="80" t="str">
        <f t="shared" si="8"/>
        <v>&lt;25</v>
      </c>
      <c r="W40" s="73" t="str">
        <f t="shared" si="6"/>
        <v/>
      </c>
    </row>
    <row r="41" spans="1:23">
      <c r="A41" s="72">
        <f t="shared" si="2"/>
        <v>35</v>
      </c>
      <c r="B41" s="68" t="s">
        <v>31</v>
      </c>
      <c r="C41" s="69" t="s">
        <v>32</v>
      </c>
      <c r="D41" s="70" t="s">
        <v>84</v>
      </c>
      <c r="E41" s="68" t="s">
        <v>31</v>
      </c>
      <c r="F41" s="68" t="s">
        <v>31</v>
      </c>
      <c r="G41" s="71" t="s">
        <v>33</v>
      </c>
      <c r="H41" s="70" t="s">
        <v>85</v>
      </c>
      <c r="I41" s="72" t="s">
        <v>86</v>
      </c>
      <c r="J41" s="68" t="s">
        <v>87</v>
      </c>
      <c r="K41" s="68" t="s">
        <v>31</v>
      </c>
      <c r="L41" s="73" t="s">
        <v>36</v>
      </c>
      <c r="M41" s="68" t="s">
        <v>32</v>
      </c>
      <c r="N41" s="74" t="s">
        <v>37</v>
      </c>
      <c r="O41" s="75">
        <v>46132</v>
      </c>
      <c r="P41" s="76">
        <v>46136</v>
      </c>
      <c r="Q41" s="77" t="s">
        <v>38</v>
      </c>
      <c r="R41" s="68" t="s">
        <v>38</v>
      </c>
      <c r="S41" s="78" t="s">
        <v>39</v>
      </c>
      <c r="T41" s="79" t="str">
        <f t="shared" si="7"/>
        <v>-</v>
      </c>
      <c r="U41" s="79" t="str">
        <f t="shared" si="7"/>
        <v>-</v>
      </c>
      <c r="V41" s="80" t="str">
        <f t="shared" si="8"/>
        <v>&lt;25</v>
      </c>
      <c r="W41" s="73" t="str">
        <f t="shared" si="6"/>
        <v/>
      </c>
    </row>
    <row r="42" spans="1:23">
      <c r="A42" s="72">
        <f t="shared" si="2"/>
        <v>36</v>
      </c>
      <c r="B42" s="68" t="s">
        <v>31</v>
      </c>
      <c r="C42" s="69" t="s">
        <v>32</v>
      </c>
      <c r="D42" s="70" t="s">
        <v>49</v>
      </c>
      <c r="E42" s="68" t="s">
        <v>88</v>
      </c>
      <c r="F42" s="68" t="s">
        <v>31</v>
      </c>
      <c r="G42" s="71" t="s">
        <v>33</v>
      </c>
      <c r="H42" s="70" t="s">
        <v>47</v>
      </c>
      <c r="I42" s="72" t="s">
        <v>40</v>
      </c>
      <c r="J42" s="68" t="s">
        <v>35</v>
      </c>
      <c r="K42" s="68" t="s">
        <v>31</v>
      </c>
      <c r="L42" s="73" t="s">
        <v>36</v>
      </c>
      <c r="M42" s="68" t="s">
        <v>32</v>
      </c>
      <c r="N42" s="74" t="s">
        <v>37</v>
      </c>
      <c r="O42" s="75">
        <v>46132</v>
      </c>
      <c r="P42" s="76">
        <v>46136</v>
      </c>
      <c r="Q42" s="77" t="s">
        <v>38</v>
      </c>
      <c r="R42" s="68" t="s">
        <v>38</v>
      </c>
      <c r="S42" s="78" t="s">
        <v>39</v>
      </c>
      <c r="T42" s="79" t="str">
        <f t="shared" si="7"/>
        <v>-</v>
      </c>
      <c r="U42" s="79" t="str">
        <f t="shared" si="7"/>
        <v>-</v>
      </c>
      <c r="V42" s="80" t="str">
        <f t="shared" si="8"/>
        <v>&lt;25</v>
      </c>
      <c r="W42" s="73" t="str">
        <f t="shared" si="6"/>
        <v/>
      </c>
    </row>
    <row r="43" spans="1:23">
      <c r="A43" s="72">
        <f t="shared" si="2"/>
        <v>37</v>
      </c>
      <c r="B43" s="68" t="s">
        <v>31</v>
      </c>
      <c r="C43" s="69" t="s">
        <v>32</v>
      </c>
      <c r="D43" s="70" t="s">
        <v>49</v>
      </c>
      <c r="E43" s="68" t="s">
        <v>53</v>
      </c>
      <c r="F43" s="68" t="s">
        <v>31</v>
      </c>
      <c r="G43" s="71" t="s">
        <v>33</v>
      </c>
      <c r="H43" s="70" t="s">
        <v>47</v>
      </c>
      <c r="I43" s="72" t="s">
        <v>43</v>
      </c>
      <c r="J43" s="68" t="s">
        <v>35</v>
      </c>
      <c r="K43" s="68" t="s">
        <v>31</v>
      </c>
      <c r="L43" s="73" t="s">
        <v>36</v>
      </c>
      <c r="M43" s="68" t="s">
        <v>32</v>
      </c>
      <c r="N43" s="74" t="s">
        <v>37</v>
      </c>
      <c r="O43" s="75">
        <v>46132</v>
      </c>
      <c r="P43" s="76">
        <v>46136</v>
      </c>
      <c r="Q43" s="77" t="s">
        <v>38</v>
      </c>
      <c r="R43" s="68" t="s">
        <v>38</v>
      </c>
      <c r="S43" s="78" t="s">
        <v>39</v>
      </c>
      <c r="T43" s="79" t="str">
        <f t="shared" si="7"/>
        <v>-</v>
      </c>
      <c r="U43" s="79" t="str">
        <f t="shared" si="7"/>
        <v>-</v>
      </c>
      <c r="V43" s="80" t="str">
        <f t="shared" si="8"/>
        <v>&lt;25</v>
      </c>
      <c r="W43" s="73" t="str">
        <f t="shared" si="6"/>
        <v/>
      </c>
    </row>
    <row r="44" spans="1:23">
      <c r="A44" s="72">
        <f t="shared" si="2"/>
        <v>38</v>
      </c>
      <c r="B44" s="68" t="s">
        <v>31</v>
      </c>
      <c r="C44" s="69" t="s">
        <v>32</v>
      </c>
      <c r="D44" s="70" t="s">
        <v>49</v>
      </c>
      <c r="E44" s="68" t="s">
        <v>88</v>
      </c>
      <c r="F44" s="68" t="s">
        <v>31</v>
      </c>
      <c r="G44" s="71" t="s">
        <v>33</v>
      </c>
      <c r="H44" s="70" t="s">
        <v>47</v>
      </c>
      <c r="I44" s="72" t="s">
        <v>48</v>
      </c>
      <c r="J44" s="68" t="s">
        <v>35</v>
      </c>
      <c r="K44" s="68" t="s">
        <v>31</v>
      </c>
      <c r="L44" s="73" t="s">
        <v>36</v>
      </c>
      <c r="M44" s="68" t="s">
        <v>32</v>
      </c>
      <c r="N44" s="74" t="s">
        <v>37</v>
      </c>
      <c r="O44" s="75">
        <v>46132</v>
      </c>
      <c r="P44" s="76">
        <v>46136</v>
      </c>
      <c r="Q44" s="77" t="s">
        <v>38</v>
      </c>
      <c r="R44" s="68" t="s">
        <v>38</v>
      </c>
      <c r="S44" s="78" t="s">
        <v>39</v>
      </c>
      <c r="T44" s="79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-</v>
      </c>
      <c r="U44" s="79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-</v>
      </c>
      <c r="V44" s="80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&lt;25</v>
      </c>
      <c r="W44" s="73" t="str">
        <f t="shared" si="6"/>
        <v/>
      </c>
    </row>
    <row r="45" spans="1:23">
      <c r="A45" s="72">
        <f t="shared" si="2"/>
        <v>39</v>
      </c>
      <c r="B45" s="68" t="s">
        <v>31</v>
      </c>
      <c r="C45" s="69" t="s">
        <v>32</v>
      </c>
      <c r="D45" s="70" t="s">
        <v>49</v>
      </c>
      <c r="E45" s="68" t="s">
        <v>89</v>
      </c>
      <c r="F45" s="68" t="s">
        <v>31</v>
      </c>
      <c r="G45" s="71" t="s">
        <v>33</v>
      </c>
      <c r="H45" s="70" t="s">
        <v>47</v>
      </c>
      <c r="I45" s="72" t="s">
        <v>43</v>
      </c>
      <c r="J45" s="68" t="s">
        <v>35</v>
      </c>
      <c r="K45" s="68" t="s">
        <v>31</v>
      </c>
      <c r="L45" s="73" t="s">
        <v>36</v>
      </c>
      <c r="M45" s="68" t="s">
        <v>32</v>
      </c>
      <c r="N45" s="74" t="s">
        <v>37</v>
      </c>
      <c r="O45" s="75">
        <v>46132</v>
      </c>
      <c r="P45" s="76">
        <v>46136</v>
      </c>
      <c r="Q45" s="77" t="s">
        <v>38</v>
      </c>
      <c r="R45" s="68" t="s">
        <v>38</v>
      </c>
      <c r="S45" s="78" t="s">
        <v>39</v>
      </c>
      <c r="T45" s="79" t="str">
        <f t="shared" ref="T45:U60" si="9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79" t="str">
        <f t="shared" si="9"/>
        <v>-</v>
      </c>
      <c r="V45" s="80" t="str">
        <f t="shared" ref="V45:V62" si="10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73" t="str">
        <f t="shared" si="6"/>
        <v/>
      </c>
    </row>
    <row r="46" spans="1:23">
      <c r="A46" s="72">
        <f t="shared" si="2"/>
        <v>40</v>
      </c>
      <c r="B46" s="68" t="s">
        <v>31</v>
      </c>
      <c r="C46" s="69" t="s">
        <v>32</v>
      </c>
      <c r="D46" s="70" t="s">
        <v>62</v>
      </c>
      <c r="E46" s="68" t="s">
        <v>90</v>
      </c>
      <c r="F46" s="68" t="s">
        <v>31</v>
      </c>
      <c r="G46" s="71" t="s">
        <v>33</v>
      </c>
      <c r="H46" s="70" t="s">
        <v>47</v>
      </c>
      <c r="I46" s="72" t="s">
        <v>45</v>
      </c>
      <c r="J46" s="68" t="s">
        <v>35</v>
      </c>
      <c r="K46" s="68" t="s">
        <v>31</v>
      </c>
      <c r="L46" s="73" t="s">
        <v>36</v>
      </c>
      <c r="M46" s="68" t="s">
        <v>32</v>
      </c>
      <c r="N46" s="74" t="s">
        <v>37</v>
      </c>
      <c r="O46" s="75">
        <v>46133</v>
      </c>
      <c r="P46" s="76">
        <v>46136</v>
      </c>
      <c r="Q46" s="77" t="s">
        <v>38</v>
      </c>
      <c r="R46" s="68" t="s">
        <v>38</v>
      </c>
      <c r="S46" s="78" t="s">
        <v>39</v>
      </c>
      <c r="T46" s="79" t="str">
        <f t="shared" si="9"/>
        <v>-</v>
      </c>
      <c r="U46" s="79" t="str">
        <f t="shared" si="9"/>
        <v>-</v>
      </c>
      <c r="V46" s="80" t="str">
        <f t="shared" si="10"/>
        <v>&lt;25</v>
      </c>
      <c r="W46" s="73" t="str">
        <f t="shared" si="6"/>
        <v/>
      </c>
    </row>
    <row r="47" spans="1:23">
      <c r="A47" s="72">
        <f t="shared" si="2"/>
        <v>41</v>
      </c>
      <c r="B47" s="68" t="s">
        <v>31</v>
      </c>
      <c r="C47" s="69" t="s">
        <v>32</v>
      </c>
      <c r="D47" s="70" t="s">
        <v>62</v>
      </c>
      <c r="E47" s="68" t="s">
        <v>91</v>
      </c>
      <c r="F47" s="68" t="s">
        <v>92</v>
      </c>
      <c r="G47" s="71" t="s">
        <v>33</v>
      </c>
      <c r="H47" s="70" t="s">
        <v>47</v>
      </c>
      <c r="I47" s="72" t="s">
        <v>34</v>
      </c>
      <c r="J47" s="68" t="s">
        <v>35</v>
      </c>
      <c r="K47" s="68" t="s">
        <v>31</v>
      </c>
      <c r="L47" s="73" t="s">
        <v>36</v>
      </c>
      <c r="M47" s="68" t="s">
        <v>32</v>
      </c>
      <c r="N47" s="74" t="s">
        <v>37</v>
      </c>
      <c r="O47" s="75">
        <v>46133</v>
      </c>
      <c r="P47" s="76">
        <v>46136</v>
      </c>
      <c r="Q47" s="77" t="s">
        <v>38</v>
      </c>
      <c r="R47" s="68" t="s">
        <v>38</v>
      </c>
      <c r="S47" s="78" t="s">
        <v>39</v>
      </c>
      <c r="T47" s="79" t="str">
        <f t="shared" si="9"/>
        <v>-</v>
      </c>
      <c r="U47" s="79" t="str">
        <f t="shared" si="9"/>
        <v>-</v>
      </c>
      <c r="V47" s="80" t="str">
        <f t="shared" si="10"/>
        <v>&lt;25</v>
      </c>
      <c r="W47" s="73" t="str">
        <f t="shared" si="6"/>
        <v/>
      </c>
    </row>
    <row r="48" spans="1:23">
      <c r="A48" s="72">
        <f t="shared" si="2"/>
        <v>42</v>
      </c>
      <c r="B48" s="68" t="s">
        <v>31</v>
      </c>
      <c r="C48" s="69" t="s">
        <v>32</v>
      </c>
      <c r="D48" s="70" t="s">
        <v>62</v>
      </c>
      <c r="E48" s="68" t="s">
        <v>93</v>
      </c>
      <c r="F48" s="68" t="s">
        <v>31</v>
      </c>
      <c r="G48" s="71" t="s">
        <v>33</v>
      </c>
      <c r="H48" s="70" t="s">
        <v>47</v>
      </c>
      <c r="I48" s="72" t="s">
        <v>94</v>
      </c>
      <c r="J48" s="68" t="s">
        <v>35</v>
      </c>
      <c r="K48" s="68" t="s">
        <v>31</v>
      </c>
      <c r="L48" s="73" t="s">
        <v>36</v>
      </c>
      <c r="M48" s="68" t="s">
        <v>32</v>
      </c>
      <c r="N48" s="74" t="s">
        <v>37</v>
      </c>
      <c r="O48" s="75">
        <v>46133</v>
      </c>
      <c r="P48" s="76">
        <v>46136</v>
      </c>
      <c r="Q48" s="77" t="s">
        <v>38</v>
      </c>
      <c r="R48" s="68" t="s">
        <v>38</v>
      </c>
      <c r="S48" s="78" t="s">
        <v>39</v>
      </c>
      <c r="T48" s="79" t="str">
        <f t="shared" si="9"/>
        <v>-</v>
      </c>
      <c r="U48" s="79" t="str">
        <f t="shared" si="9"/>
        <v>-</v>
      </c>
      <c r="V48" s="80" t="str">
        <f t="shared" si="10"/>
        <v>&lt;25</v>
      </c>
      <c r="W48" s="73" t="str">
        <f t="shared" si="6"/>
        <v/>
      </c>
    </row>
    <row r="49" spans="1:23">
      <c r="A49" s="72">
        <f t="shared" si="2"/>
        <v>43</v>
      </c>
      <c r="B49" s="68" t="s">
        <v>31</v>
      </c>
      <c r="C49" s="69" t="s">
        <v>32</v>
      </c>
      <c r="D49" s="70" t="s">
        <v>67</v>
      </c>
      <c r="E49" s="68" t="s">
        <v>95</v>
      </c>
      <c r="F49" s="68" t="s">
        <v>31</v>
      </c>
      <c r="G49" s="71" t="s">
        <v>33</v>
      </c>
      <c r="H49" s="70" t="s">
        <v>47</v>
      </c>
      <c r="I49" s="72" t="s">
        <v>61</v>
      </c>
      <c r="J49" s="68" t="s">
        <v>35</v>
      </c>
      <c r="K49" s="68" t="s">
        <v>31</v>
      </c>
      <c r="L49" s="73" t="s">
        <v>36</v>
      </c>
      <c r="M49" s="68" t="s">
        <v>32</v>
      </c>
      <c r="N49" s="74" t="s">
        <v>37</v>
      </c>
      <c r="O49" s="81">
        <v>46132</v>
      </c>
      <c r="P49" s="76">
        <v>46136</v>
      </c>
      <c r="Q49" s="77" t="s">
        <v>38</v>
      </c>
      <c r="R49" s="68" t="s">
        <v>38</v>
      </c>
      <c r="S49" s="78" t="s">
        <v>39</v>
      </c>
      <c r="T49" s="79" t="str">
        <f t="shared" si="9"/>
        <v>-</v>
      </c>
      <c r="U49" s="79" t="str">
        <f t="shared" si="9"/>
        <v>-</v>
      </c>
      <c r="V49" s="80" t="str">
        <f t="shared" si="10"/>
        <v>&lt;25</v>
      </c>
      <c r="W49" s="73" t="str">
        <f t="shared" si="6"/>
        <v/>
      </c>
    </row>
    <row r="50" spans="1:23">
      <c r="A50" s="72">
        <f t="shared" si="2"/>
        <v>44</v>
      </c>
      <c r="B50" s="68" t="s">
        <v>31</v>
      </c>
      <c r="C50" s="69" t="s">
        <v>32</v>
      </c>
      <c r="D50" s="82" t="s">
        <v>62</v>
      </c>
      <c r="E50" s="68" t="s">
        <v>93</v>
      </c>
      <c r="F50" s="68" t="s">
        <v>31</v>
      </c>
      <c r="G50" s="71" t="s">
        <v>33</v>
      </c>
      <c r="H50" s="70" t="s">
        <v>47</v>
      </c>
      <c r="I50" s="72" t="s">
        <v>96</v>
      </c>
      <c r="J50" s="68" t="s">
        <v>35</v>
      </c>
      <c r="K50" s="68" t="s">
        <v>31</v>
      </c>
      <c r="L50" s="73" t="s">
        <v>36</v>
      </c>
      <c r="M50" s="68" t="s">
        <v>32</v>
      </c>
      <c r="N50" s="74" t="s">
        <v>37</v>
      </c>
      <c r="O50" s="81">
        <v>46133</v>
      </c>
      <c r="P50" s="76">
        <v>46136</v>
      </c>
      <c r="Q50" s="77" t="s">
        <v>38</v>
      </c>
      <c r="R50" s="68" t="s">
        <v>38</v>
      </c>
      <c r="S50" s="78" t="s">
        <v>39</v>
      </c>
      <c r="T50" s="79" t="str">
        <f t="shared" si="9"/>
        <v>-</v>
      </c>
      <c r="U50" s="79" t="str">
        <f t="shared" si="9"/>
        <v>-</v>
      </c>
      <c r="V50" s="80" t="str">
        <f t="shared" si="10"/>
        <v>&lt;25</v>
      </c>
      <c r="W50" s="73" t="str">
        <f>IF(ISERROR(V50*1),"",IF(AND(H57="飲料水",V50&gt;=11),"○",IF(AND(H57="牛乳・乳児用食品",V50&gt;=51),"○",IF(AND(H57&lt;&gt;"",V50&gt;=110),"○",""))))</f>
        <v/>
      </c>
    </row>
    <row r="51" spans="1:23">
      <c r="A51" s="72">
        <f t="shared" si="2"/>
        <v>45</v>
      </c>
      <c r="B51" s="68" t="s">
        <v>31</v>
      </c>
      <c r="C51" s="69" t="s">
        <v>32</v>
      </c>
      <c r="D51" s="82" t="s">
        <v>62</v>
      </c>
      <c r="E51" s="68" t="s">
        <v>31</v>
      </c>
      <c r="F51" s="68" t="s">
        <v>31</v>
      </c>
      <c r="G51" s="71" t="s">
        <v>33</v>
      </c>
      <c r="H51" s="70" t="s">
        <v>47</v>
      </c>
      <c r="I51" s="72" t="s">
        <v>97</v>
      </c>
      <c r="J51" s="68" t="s">
        <v>35</v>
      </c>
      <c r="K51" s="68" t="s">
        <v>31</v>
      </c>
      <c r="L51" s="73" t="s">
        <v>36</v>
      </c>
      <c r="M51" s="68" t="s">
        <v>32</v>
      </c>
      <c r="N51" s="74" t="s">
        <v>37</v>
      </c>
      <c r="O51" s="81">
        <v>46133</v>
      </c>
      <c r="P51" s="76">
        <v>46136</v>
      </c>
      <c r="Q51" s="77" t="s">
        <v>38</v>
      </c>
      <c r="R51" s="68" t="s">
        <v>38</v>
      </c>
      <c r="S51" s="78" t="s">
        <v>39</v>
      </c>
      <c r="T51" s="79" t="str">
        <f t="shared" si="9"/>
        <v>-</v>
      </c>
      <c r="U51" s="79" t="str">
        <f t="shared" si="9"/>
        <v>-</v>
      </c>
      <c r="V51" s="80" t="str">
        <f t="shared" si="10"/>
        <v>&lt;25</v>
      </c>
      <c r="W51" s="73"/>
    </row>
    <row r="52" spans="1:23">
      <c r="A52" s="72">
        <f t="shared" si="2"/>
        <v>46</v>
      </c>
      <c r="B52" s="68" t="s">
        <v>31</v>
      </c>
      <c r="C52" s="69" t="s">
        <v>32</v>
      </c>
      <c r="D52" s="82" t="s">
        <v>62</v>
      </c>
      <c r="E52" s="68" t="s">
        <v>31</v>
      </c>
      <c r="F52" s="68" t="s">
        <v>98</v>
      </c>
      <c r="G52" s="71" t="s">
        <v>33</v>
      </c>
      <c r="H52" s="70" t="s">
        <v>47</v>
      </c>
      <c r="I52" s="72" t="s">
        <v>41</v>
      </c>
      <c r="J52" s="68" t="s">
        <v>42</v>
      </c>
      <c r="K52" s="68" t="s">
        <v>57</v>
      </c>
      <c r="L52" s="73" t="s">
        <v>36</v>
      </c>
      <c r="M52" s="68" t="s">
        <v>32</v>
      </c>
      <c r="N52" s="74" t="s">
        <v>37</v>
      </c>
      <c r="O52" s="81">
        <v>46132</v>
      </c>
      <c r="P52" s="76">
        <v>46136</v>
      </c>
      <c r="Q52" s="77" t="s">
        <v>38</v>
      </c>
      <c r="R52" s="68" t="s">
        <v>38</v>
      </c>
      <c r="S52" s="78" t="s">
        <v>39</v>
      </c>
      <c r="T52" s="79" t="str">
        <f t="shared" si="9"/>
        <v>-</v>
      </c>
      <c r="U52" s="79" t="str">
        <f t="shared" si="9"/>
        <v>-</v>
      </c>
      <c r="V52" s="80" t="str">
        <f t="shared" si="10"/>
        <v>&lt;25</v>
      </c>
      <c r="W52" s="73" t="str">
        <f>IF(ISERROR(V52*1),"",IF(AND(H51="飲料水",V52&gt;=11),"○",IF(AND(H51="牛乳・乳児用食品",V52&gt;=51),"○",IF(AND(H51&lt;&gt;"",V52&gt;=110),"○",""))))</f>
        <v/>
      </c>
    </row>
    <row r="53" spans="1:23">
      <c r="A53" s="72">
        <f t="shared" si="2"/>
        <v>47</v>
      </c>
      <c r="B53" s="68" t="s">
        <v>31</v>
      </c>
      <c r="C53" s="69" t="s">
        <v>32</v>
      </c>
      <c r="D53" s="70" t="s">
        <v>62</v>
      </c>
      <c r="E53" s="68" t="s">
        <v>31</v>
      </c>
      <c r="F53" s="68" t="s">
        <v>31</v>
      </c>
      <c r="G53" s="71" t="s">
        <v>33</v>
      </c>
      <c r="H53" s="70" t="s">
        <v>58</v>
      </c>
      <c r="I53" s="83" t="s">
        <v>99</v>
      </c>
      <c r="J53" s="68" t="s">
        <v>31</v>
      </c>
      <c r="K53" s="68" t="s">
        <v>31</v>
      </c>
      <c r="L53" s="73" t="s">
        <v>36</v>
      </c>
      <c r="M53" s="68" t="s">
        <v>32</v>
      </c>
      <c r="N53" s="74" t="s">
        <v>37</v>
      </c>
      <c r="O53" s="81">
        <v>46133</v>
      </c>
      <c r="P53" s="76">
        <v>46136</v>
      </c>
      <c r="Q53" s="77" t="s">
        <v>38</v>
      </c>
      <c r="R53" s="68" t="s">
        <v>38</v>
      </c>
      <c r="S53" s="78" t="s">
        <v>39</v>
      </c>
      <c r="T53" s="79" t="str">
        <f t="shared" si="9"/>
        <v>-</v>
      </c>
      <c r="U53" s="79" t="str">
        <f t="shared" si="9"/>
        <v>-</v>
      </c>
      <c r="V53" s="80" t="str">
        <f t="shared" si="10"/>
        <v>&lt;25</v>
      </c>
      <c r="W53" s="84" t="str">
        <f t="shared" si="6"/>
        <v/>
      </c>
    </row>
    <row r="54" spans="1:23">
      <c r="A54" s="72">
        <f t="shared" si="2"/>
        <v>48</v>
      </c>
      <c r="B54" s="68" t="s">
        <v>31</v>
      </c>
      <c r="C54" s="69" t="s">
        <v>32</v>
      </c>
      <c r="D54" s="70" t="s">
        <v>67</v>
      </c>
      <c r="E54" s="68" t="s">
        <v>72</v>
      </c>
      <c r="F54" s="68" t="s">
        <v>31</v>
      </c>
      <c r="G54" s="71" t="s">
        <v>33</v>
      </c>
      <c r="H54" s="70" t="s">
        <v>47</v>
      </c>
      <c r="I54" s="83" t="s">
        <v>41</v>
      </c>
      <c r="J54" s="68" t="s">
        <v>42</v>
      </c>
      <c r="K54" s="68" t="s">
        <v>57</v>
      </c>
      <c r="L54" s="73" t="s">
        <v>36</v>
      </c>
      <c r="M54" s="68" t="s">
        <v>32</v>
      </c>
      <c r="N54" s="74" t="s">
        <v>37</v>
      </c>
      <c r="O54" s="81">
        <v>46132</v>
      </c>
      <c r="P54" s="76">
        <v>46136</v>
      </c>
      <c r="Q54" s="77" t="s">
        <v>38</v>
      </c>
      <c r="R54" s="68" t="s">
        <v>38</v>
      </c>
      <c r="S54" s="78" t="s">
        <v>39</v>
      </c>
      <c r="T54" s="79" t="str">
        <f t="shared" si="9"/>
        <v>-</v>
      </c>
      <c r="U54" s="79" t="str">
        <f t="shared" si="9"/>
        <v>-</v>
      </c>
      <c r="V54" s="80" t="str">
        <f t="shared" si="10"/>
        <v>&lt;25</v>
      </c>
      <c r="W54" s="84" t="str">
        <f t="shared" si="6"/>
        <v/>
      </c>
    </row>
    <row r="55" spans="1:23">
      <c r="A55" s="72">
        <f t="shared" si="2"/>
        <v>49</v>
      </c>
      <c r="B55" s="68" t="s">
        <v>31</v>
      </c>
      <c r="C55" s="69" t="s">
        <v>32</v>
      </c>
      <c r="D55" s="70" t="s">
        <v>74</v>
      </c>
      <c r="E55" s="68" t="s">
        <v>31</v>
      </c>
      <c r="F55" s="68" t="s">
        <v>31</v>
      </c>
      <c r="G55" s="71" t="s">
        <v>33</v>
      </c>
      <c r="H55" s="70" t="s">
        <v>47</v>
      </c>
      <c r="I55" s="83" t="s">
        <v>55</v>
      </c>
      <c r="J55" s="68" t="s">
        <v>42</v>
      </c>
      <c r="K55" s="68" t="s">
        <v>31</v>
      </c>
      <c r="L55" s="73" t="s">
        <v>36</v>
      </c>
      <c r="M55" s="68" t="s">
        <v>32</v>
      </c>
      <c r="N55" s="74" t="s">
        <v>37</v>
      </c>
      <c r="O55" s="81">
        <v>46132</v>
      </c>
      <c r="P55" s="76">
        <v>46136</v>
      </c>
      <c r="Q55" s="77" t="s">
        <v>38</v>
      </c>
      <c r="R55" s="68" t="s">
        <v>38</v>
      </c>
      <c r="S55" s="78" t="s">
        <v>39</v>
      </c>
      <c r="T55" s="79" t="str">
        <f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-</v>
      </c>
      <c r="U55" s="79" t="str">
        <f t="shared" si="9"/>
        <v>-</v>
      </c>
      <c r="V55" s="80" t="str">
        <f t="shared" si="10"/>
        <v>&lt;25</v>
      </c>
      <c r="W55" s="84" t="str">
        <f t="shared" si="6"/>
        <v/>
      </c>
    </row>
    <row r="56" spans="1:23">
      <c r="A56" s="72">
        <f t="shared" si="2"/>
        <v>50</v>
      </c>
      <c r="B56" s="68" t="s">
        <v>31</v>
      </c>
      <c r="C56" s="69" t="s">
        <v>32</v>
      </c>
      <c r="D56" s="70" t="s">
        <v>74</v>
      </c>
      <c r="E56" s="68" t="s">
        <v>31</v>
      </c>
      <c r="F56" s="68" t="s">
        <v>100</v>
      </c>
      <c r="G56" s="71" t="s">
        <v>33</v>
      </c>
      <c r="H56" s="70" t="s">
        <v>47</v>
      </c>
      <c r="I56" s="72" t="s">
        <v>101</v>
      </c>
      <c r="J56" s="68" t="s">
        <v>42</v>
      </c>
      <c r="K56" s="68" t="s">
        <v>57</v>
      </c>
      <c r="L56" s="73" t="s">
        <v>36</v>
      </c>
      <c r="M56" s="68" t="s">
        <v>32</v>
      </c>
      <c r="N56" s="74" t="s">
        <v>37</v>
      </c>
      <c r="O56" s="81">
        <v>46132</v>
      </c>
      <c r="P56" s="76">
        <v>46136</v>
      </c>
      <c r="Q56" s="77" t="s">
        <v>38</v>
      </c>
      <c r="R56" s="68" t="s">
        <v>38</v>
      </c>
      <c r="S56" s="78" t="s">
        <v>39</v>
      </c>
      <c r="T56" s="79" t="str">
        <f t="shared" si="9"/>
        <v>-</v>
      </c>
      <c r="U56" s="79" t="str">
        <f t="shared" si="9"/>
        <v>-</v>
      </c>
      <c r="V56" s="80" t="str">
        <f t="shared" si="10"/>
        <v>&lt;25</v>
      </c>
      <c r="W56" s="84"/>
    </row>
    <row r="57" spans="1:23">
      <c r="A57" s="72">
        <f t="shared" si="2"/>
        <v>51</v>
      </c>
      <c r="B57" s="68" t="s">
        <v>31</v>
      </c>
      <c r="C57" s="69" t="s">
        <v>32</v>
      </c>
      <c r="D57" s="70" t="s">
        <v>74</v>
      </c>
      <c r="E57" s="68" t="s">
        <v>31</v>
      </c>
      <c r="F57" s="68" t="s">
        <v>75</v>
      </c>
      <c r="G57" s="71" t="s">
        <v>33</v>
      </c>
      <c r="H57" s="70" t="s">
        <v>58</v>
      </c>
      <c r="I57" s="83" t="s">
        <v>59</v>
      </c>
      <c r="J57" s="68" t="s">
        <v>31</v>
      </c>
      <c r="K57" s="68" t="s">
        <v>31</v>
      </c>
      <c r="L57" s="73" t="s">
        <v>36</v>
      </c>
      <c r="M57" s="68" t="s">
        <v>32</v>
      </c>
      <c r="N57" s="74" t="s">
        <v>37</v>
      </c>
      <c r="O57" s="81">
        <v>46132</v>
      </c>
      <c r="P57" s="76">
        <v>46136</v>
      </c>
      <c r="Q57" s="77" t="s">
        <v>38</v>
      </c>
      <c r="R57" s="68" t="s">
        <v>38</v>
      </c>
      <c r="S57" s="78" t="s">
        <v>39</v>
      </c>
      <c r="T57" s="79" t="str">
        <f t="shared" si="9"/>
        <v>-</v>
      </c>
      <c r="U57" s="79" t="str">
        <f t="shared" si="9"/>
        <v>-</v>
      </c>
      <c r="V57" s="80" t="str">
        <f t="shared" si="10"/>
        <v>&lt;25</v>
      </c>
      <c r="W57" s="84" t="str">
        <f t="shared" ref="W57:W62" si="11">IF(ISERROR(V57*1),"",IF(AND(H57="飲料水",V57&gt;=11),"○",IF(AND(H57="牛乳・乳児用食品",V57&gt;=51),"○",IF(AND(H57&lt;&gt;"",V57&gt;=110),"○",""))))</f>
        <v/>
      </c>
    </row>
    <row r="58" spans="1:23">
      <c r="A58" s="72">
        <f t="shared" si="2"/>
        <v>52</v>
      </c>
      <c r="B58" s="68" t="s">
        <v>31</v>
      </c>
      <c r="C58" s="69" t="s">
        <v>32</v>
      </c>
      <c r="D58" s="70" t="s">
        <v>49</v>
      </c>
      <c r="E58" s="68" t="s">
        <v>51</v>
      </c>
      <c r="F58" s="68" t="s">
        <v>31</v>
      </c>
      <c r="G58" s="71" t="s">
        <v>33</v>
      </c>
      <c r="H58" s="70" t="s">
        <v>47</v>
      </c>
      <c r="I58" s="83" t="s">
        <v>55</v>
      </c>
      <c r="J58" s="68" t="s">
        <v>42</v>
      </c>
      <c r="K58" s="68" t="s">
        <v>31</v>
      </c>
      <c r="L58" s="73" t="s">
        <v>36</v>
      </c>
      <c r="M58" s="68" t="s">
        <v>32</v>
      </c>
      <c r="N58" s="74" t="s">
        <v>37</v>
      </c>
      <c r="O58" s="81">
        <v>46132</v>
      </c>
      <c r="P58" s="76">
        <v>46136</v>
      </c>
      <c r="Q58" s="77" t="s">
        <v>38</v>
      </c>
      <c r="R58" s="68" t="s">
        <v>38</v>
      </c>
      <c r="S58" s="78" t="s">
        <v>39</v>
      </c>
      <c r="T58" s="79" t="str">
        <f t="shared" si="9"/>
        <v>-</v>
      </c>
      <c r="U58" s="79" t="str">
        <f t="shared" si="9"/>
        <v>-</v>
      </c>
      <c r="V58" s="80" t="str">
        <f t="shared" si="10"/>
        <v>&lt;25</v>
      </c>
      <c r="W58" s="84" t="str">
        <f t="shared" si="11"/>
        <v/>
      </c>
    </row>
    <row r="59" spans="1:23">
      <c r="A59" s="72">
        <f t="shared" si="2"/>
        <v>53</v>
      </c>
      <c r="B59" s="68" t="s">
        <v>31</v>
      </c>
      <c r="C59" s="69" t="s">
        <v>32</v>
      </c>
      <c r="D59" s="70" t="s">
        <v>49</v>
      </c>
      <c r="E59" s="68" t="s">
        <v>50</v>
      </c>
      <c r="F59" s="68" t="s">
        <v>31</v>
      </c>
      <c r="G59" s="71" t="s">
        <v>33</v>
      </c>
      <c r="H59" s="70" t="s">
        <v>47</v>
      </c>
      <c r="I59" s="83" t="s">
        <v>97</v>
      </c>
      <c r="J59" s="68" t="s">
        <v>42</v>
      </c>
      <c r="K59" s="68" t="s">
        <v>31</v>
      </c>
      <c r="L59" s="73" t="s">
        <v>36</v>
      </c>
      <c r="M59" s="68" t="s">
        <v>32</v>
      </c>
      <c r="N59" s="74" t="s">
        <v>37</v>
      </c>
      <c r="O59" s="81">
        <v>46132</v>
      </c>
      <c r="P59" s="76">
        <v>46136</v>
      </c>
      <c r="Q59" s="77" t="s">
        <v>38</v>
      </c>
      <c r="R59" s="68" t="s">
        <v>38</v>
      </c>
      <c r="S59" s="78" t="s">
        <v>39</v>
      </c>
      <c r="T59" s="79" t="str">
        <f t="shared" si="9"/>
        <v>-</v>
      </c>
      <c r="U59" s="79" t="str">
        <f t="shared" si="9"/>
        <v>-</v>
      </c>
      <c r="V59" s="80" t="str">
        <f t="shared" si="10"/>
        <v>&lt;25</v>
      </c>
      <c r="W59" s="84" t="str">
        <f t="shared" si="11"/>
        <v/>
      </c>
    </row>
    <row r="60" spans="1:23">
      <c r="A60" s="72">
        <f t="shared" si="2"/>
        <v>54</v>
      </c>
      <c r="B60" s="68" t="s">
        <v>31</v>
      </c>
      <c r="C60" s="69" t="s">
        <v>32</v>
      </c>
      <c r="D60" s="70" t="s">
        <v>49</v>
      </c>
      <c r="E60" s="68" t="s">
        <v>102</v>
      </c>
      <c r="F60" s="68" t="s">
        <v>31</v>
      </c>
      <c r="G60" s="71" t="s">
        <v>33</v>
      </c>
      <c r="H60" s="70" t="s">
        <v>47</v>
      </c>
      <c r="I60" s="83" t="s">
        <v>56</v>
      </c>
      <c r="J60" s="68" t="s">
        <v>42</v>
      </c>
      <c r="K60" s="68" t="s">
        <v>31</v>
      </c>
      <c r="L60" s="73" t="s">
        <v>36</v>
      </c>
      <c r="M60" s="68" t="s">
        <v>32</v>
      </c>
      <c r="N60" s="74" t="s">
        <v>37</v>
      </c>
      <c r="O60" s="81">
        <v>46132</v>
      </c>
      <c r="P60" s="76">
        <v>46136</v>
      </c>
      <c r="Q60" s="77" t="s">
        <v>38</v>
      </c>
      <c r="R60" s="68" t="s">
        <v>38</v>
      </c>
      <c r="S60" s="78" t="s">
        <v>39</v>
      </c>
      <c r="T60" s="79" t="str">
        <f t="shared" si="9"/>
        <v>-</v>
      </c>
      <c r="U60" s="79" t="str">
        <f t="shared" si="9"/>
        <v>-</v>
      </c>
      <c r="V60" s="80" t="str">
        <f t="shared" si="10"/>
        <v>&lt;25</v>
      </c>
      <c r="W60" s="84" t="str">
        <f t="shared" si="11"/>
        <v/>
      </c>
    </row>
    <row r="61" spans="1:23">
      <c r="A61" s="72">
        <f t="shared" si="2"/>
        <v>55</v>
      </c>
      <c r="B61" s="68" t="s">
        <v>31</v>
      </c>
      <c r="C61" s="69" t="s">
        <v>32</v>
      </c>
      <c r="D61" s="70" t="s">
        <v>49</v>
      </c>
      <c r="E61" s="68" t="s">
        <v>54</v>
      </c>
      <c r="F61" s="68" t="s">
        <v>31</v>
      </c>
      <c r="G61" s="71" t="s">
        <v>33</v>
      </c>
      <c r="H61" s="70" t="s">
        <v>47</v>
      </c>
      <c r="I61" s="83" t="s">
        <v>83</v>
      </c>
      <c r="J61" s="68" t="s">
        <v>42</v>
      </c>
      <c r="K61" s="68" t="s">
        <v>31</v>
      </c>
      <c r="L61" s="73" t="s">
        <v>36</v>
      </c>
      <c r="M61" s="68" t="s">
        <v>32</v>
      </c>
      <c r="N61" s="74" t="s">
        <v>37</v>
      </c>
      <c r="O61" s="81">
        <v>46132</v>
      </c>
      <c r="P61" s="76">
        <v>46136</v>
      </c>
      <c r="Q61" s="77" t="s">
        <v>38</v>
      </c>
      <c r="R61" s="68" t="s">
        <v>38</v>
      </c>
      <c r="S61" s="78" t="s">
        <v>39</v>
      </c>
      <c r="T61" s="79" t="str">
        <f t="shared" ref="T61:U62" si="12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-</v>
      </c>
      <c r="U61" s="79" t="str">
        <f t="shared" si="12"/>
        <v>-</v>
      </c>
      <c r="V61" s="80" t="str">
        <f t="shared" si="10"/>
        <v>&lt;25</v>
      </c>
      <c r="W61" s="84" t="str">
        <f t="shared" si="11"/>
        <v/>
      </c>
    </row>
    <row r="62" spans="1:23">
      <c r="A62" s="72">
        <f t="shared" si="2"/>
        <v>56</v>
      </c>
      <c r="B62" s="68" t="s">
        <v>31</v>
      </c>
      <c r="C62" s="69" t="s">
        <v>32</v>
      </c>
      <c r="D62" s="70" t="s">
        <v>49</v>
      </c>
      <c r="E62" s="68" t="s">
        <v>52</v>
      </c>
      <c r="F62" s="68" t="s">
        <v>31</v>
      </c>
      <c r="G62" s="71" t="s">
        <v>33</v>
      </c>
      <c r="H62" s="70" t="s">
        <v>47</v>
      </c>
      <c r="I62" s="83" t="s">
        <v>41</v>
      </c>
      <c r="J62" s="68" t="s">
        <v>42</v>
      </c>
      <c r="K62" s="68" t="s">
        <v>57</v>
      </c>
      <c r="L62" s="73" t="s">
        <v>36</v>
      </c>
      <c r="M62" s="68" t="s">
        <v>32</v>
      </c>
      <c r="N62" s="74" t="s">
        <v>103</v>
      </c>
      <c r="O62" s="81">
        <v>46132</v>
      </c>
      <c r="P62" s="76">
        <v>46136</v>
      </c>
      <c r="Q62" s="77" t="s">
        <v>104</v>
      </c>
      <c r="R62" s="68" t="s">
        <v>105</v>
      </c>
      <c r="S62" s="78" t="s">
        <v>106</v>
      </c>
      <c r="T62" s="79" t="str">
        <f t="shared" si="12"/>
        <v>&lt;4.11</v>
      </c>
      <c r="U62" s="79" t="str">
        <f t="shared" si="12"/>
        <v>&lt;4.08</v>
      </c>
      <c r="V62" s="80" t="str">
        <f t="shared" si="10"/>
        <v>&lt;8.2</v>
      </c>
      <c r="W62" s="84" t="str">
        <f t="shared" si="11"/>
        <v/>
      </c>
    </row>
    <row r="63" spans="1:23">
      <c r="I63" s="85"/>
      <c r="Q63" s="11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1">
    <cfRule type="expression" dxfId="1" priority="2">
      <formula>$W7="○"</formula>
    </cfRule>
  </conditionalFormatting>
  <conditionalFormatting sqref="V32:V62">
    <cfRule type="expression" dxfId="0" priority="1">
      <formula>$W32="○"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