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E9E4704-98DA-43AD-A2C1-0AFFF94D4A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1" l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<sst xmlns="http://schemas.openxmlformats.org/spreadsheetml/2006/main" count="741" uniqueCount="160">
  <si>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</si>
  <si>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</si>
  <si>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</si>
  <si>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</si>
  <si>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</si>
  <si>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</si>
  <si>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</si>
  <si>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</si>
  <si>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</si>
  <si>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</si>
  <si>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</si>
  <si>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</si>
  <si>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</si>
  <si>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</si>
  <si>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</si>
  <si>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</si>
  <si>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</si>
  <si>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</si>
  <si>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</si>
  <si>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</si>
  <si>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</si>
  <si>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</si>
  <si>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</si>
  <si>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</si>
  <si>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</si>
  <si>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</si>
  <si>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</si>
  <si>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</si>
  <si>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</si>
  <si>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</si>
  <si>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</si>
  <si>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-</t>
  </si>
  <si>
    <t>-</t>
    <phoneticPr fontId="2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</si>
  <si>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</si>
  <si>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8"/>
  </si>
  <si>
    <t>制限なし</t>
    <rPh sb="0" eb="2">
      <t>セイゲン</t>
    </rPh>
    <phoneticPr fontId="9"/>
  </si>
  <si>
    <t>Ge</t>
  </si>
  <si>
    <t>福島県</t>
    <rPh sb="0" eb="3">
      <t>フクシマケン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</si>
  <si>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</si>
  <si>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&lt;12</t>
  </si>
  <si>
    <t>福島県</t>
    <rPh sb="0" eb="3">
      <t>フクシマケン</t>
    </rPh>
    <phoneticPr fontId="8"/>
  </si>
  <si>
    <t>三島町</t>
  </si>
  <si>
    <t>野生鳥獣肉</t>
    <rPh sb="0" eb="2">
      <t>ヤセイ</t>
    </rPh>
    <rPh sb="2" eb="3">
      <t>チョウ</t>
    </rPh>
    <rPh sb="3" eb="5">
      <t>ジュウニク</t>
    </rPh>
    <phoneticPr fontId="8"/>
  </si>
  <si>
    <t>ツキノワグマ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</si>
  <si>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</si>
  <si>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</si>
  <si>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</si>
  <si>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&lt;7.0</t>
    <phoneticPr fontId="2"/>
  </si>
  <si>
    <t>西会津町</t>
  </si>
  <si>
    <t>&lt;6.4</t>
    <phoneticPr fontId="2"/>
  </si>
  <si>
    <t>&lt;6.0</t>
    <phoneticPr fontId="2"/>
  </si>
  <si>
    <t>イノシシ</t>
  </si>
  <si>
    <t>&lt;6.5</t>
    <phoneticPr fontId="2"/>
  </si>
  <si>
    <t>&lt;4.2</t>
    <phoneticPr fontId="2"/>
  </si>
  <si>
    <t>&lt;6.1</t>
    <phoneticPr fontId="2"/>
  </si>
  <si>
    <t>&lt;4.8</t>
    <phoneticPr fontId="2"/>
  </si>
  <si>
    <t>&lt;8.5</t>
    <phoneticPr fontId="2"/>
  </si>
  <si>
    <t>&lt;7.6</t>
    <phoneticPr fontId="2"/>
  </si>
  <si>
    <t>&lt;8.2</t>
    <phoneticPr fontId="2"/>
  </si>
  <si>
    <t>大熊町</t>
  </si>
  <si>
    <t>摂取制限</t>
    <rPh sb="0" eb="2">
      <t>セッシュ</t>
    </rPh>
    <rPh sb="2" eb="4">
      <t>セイゲン</t>
    </rPh>
    <phoneticPr fontId="9"/>
  </si>
  <si>
    <t>会津美里町</t>
  </si>
  <si>
    <t>&lt;6.9</t>
    <phoneticPr fontId="2"/>
  </si>
  <si>
    <t>&lt;9.8</t>
    <phoneticPr fontId="2"/>
  </si>
  <si>
    <t>&lt;8.8</t>
    <phoneticPr fontId="2"/>
  </si>
  <si>
    <t>&lt;7.1</t>
    <phoneticPr fontId="2"/>
  </si>
  <si>
    <t>&lt;8.1</t>
    <phoneticPr fontId="2"/>
  </si>
  <si>
    <t>&lt;7.2</t>
    <phoneticPr fontId="2"/>
  </si>
  <si>
    <t>&lt;6.7</t>
    <phoneticPr fontId="2"/>
  </si>
  <si>
    <t>&lt;5.4</t>
    <phoneticPr fontId="2"/>
  </si>
  <si>
    <t>&lt;3.8</t>
    <phoneticPr fontId="2"/>
  </si>
  <si>
    <t>喜多方市</t>
  </si>
  <si>
    <t>&lt;5.1</t>
    <phoneticPr fontId="2"/>
  </si>
  <si>
    <t>古殿町</t>
  </si>
  <si>
    <t>&lt;6.3</t>
    <phoneticPr fontId="2"/>
  </si>
  <si>
    <t>福島市</t>
  </si>
  <si>
    <t>&lt;5.8</t>
    <phoneticPr fontId="2"/>
  </si>
  <si>
    <t>&lt;6.2</t>
    <phoneticPr fontId="2"/>
  </si>
  <si>
    <t>&lt;5.7</t>
    <phoneticPr fontId="2"/>
  </si>
  <si>
    <t>会津坂下町</t>
  </si>
  <si>
    <t>&lt;5.6</t>
    <phoneticPr fontId="2"/>
  </si>
  <si>
    <t>須賀川市</t>
  </si>
  <si>
    <t>&lt;4.4</t>
    <phoneticPr fontId="2"/>
  </si>
  <si>
    <t>&lt;6.8</t>
    <phoneticPr fontId="2"/>
  </si>
  <si>
    <t>&lt;6.6</t>
    <phoneticPr fontId="2"/>
  </si>
  <si>
    <t>本宮市</t>
  </si>
  <si>
    <t>&lt;7.5</t>
    <phoneticPr fontId="2"/>
  </si>
  <si>
    <t>&lt;8.3</t>
    <phoneticPr fontId="2"/>
  </si>
  <si>
    <t>&lt;7.3</t>
    <phoneticPr fontId="2"/>
  </si>
  <si>
    <t>&lt;5.5</t>
    <phoneticPr fontId="2"/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</si>
  <si>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</si>
  <si>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</si>
  <si>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蒸しかまぼこ</t>
    <rPh sb="0" eb="1">
      <t>ム</t>
    </rPh>
    <phoneticPr fontId="2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</si>
  <si>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2"/>
  </si>
  <si>
    <t>&lt;5.09</t>
    <phoneticPr fontId="2"/>
  </si>
  <si>
    <t>&lt;5.64</t>
    <phoneticPr fontId="2"/>
  </si>
  <si>
    <t>&lt;10.7</t>
    <phoneticPr fontId="2"/>
  </si>
  <si>
    <t>伊達巻</t>
    <rPh sb="0" eb="3">
      <t>ダテマ</t>
    </rPh>
    <phoneticPr fontId="2"/>
  </si>
  <si>
    <t>&lt;5.31</t>
    <phoneticPr fontId="2"/>
  </si>
  <si>
    <t>&lt;6.38</t>
    <phoneticPr fontId="2"/>
  </si>
  <si>
    <t>&lt;11.6</t>
    <phoneticPr fontId="2"/>
  </si>
  <si>
    <t>&lt;5.52</t>
    <phoneticPr fontId="2"/>
  </si>
  <si>
    <t>&lt;6.19</t>
    <phoneticPr fontId="2"/>
  </si>
  <si>
    <t>&lt;11.7</t>
    <phoneticPr fontId="2"/>
  </si>
  <si>
    <t>風味かまぼこ
（かに風味）</t>
    <rPh sb="0" eb="2">
      <t>フウミ</t>
    </rPh>
    <rPh sb="10" eb="12">
      <t>フウミ</t>
    </rPh>
    <phoneticPr fontId="2"/>
  </si>
  <si>
    <t>&lt;6.08</t>
    <phoneticPr fontId="2"/>
  </si>
  <si>
    <t>&lt;7.46</t>
    <phoneticPr fontId="2"/>
  </si>
  <si>
    <t>&lt;13.5</t>
    <phoneticPr fontId="2"/>
  </si>
  <si>
    <t>なると巻</t>
    <rPh sb="3" eb="4">
      <t>マ</t>
    </rPh>
    <phoneticPr fontId="2"/>
  </si>
  <si>
    <t>&lt;7.64</t>
    <phoneticPr fontId="2"/>
  </si>
  <si>
    <t>&lt;13.7</t>
    <phoneticPr fontId="2"/>
  </si>
  <si>
    <t>&lt;5.10</t>
    <phoneticPr fontId="2"/>
  </si>
  <si>
    <t>&lt;5.61</t>
    <phoneticPr fontId="2"/>
  </si>
  <si>
    <t>&lt;5.38</t>
    <phoneticPr fontId="2"/>
  </si>
  <si>
    <t>&lt;6.00</t>
    <phoneticPr fontId="2"/>
  </si>
  <si>
    <t>&lt;11.3</t>
    <phoneticPr fontId="2"/>
  </si>
  <si>
    <t>&lt;6.47</t>
    <phoneticPr fontId="2"/>
  </si>
  <si>
    <t>&lt;12.0</t>
    <phoneticPr fontId="2"/>
  </si>
  <si>
    <t>福島県</t>
  </si>
  <si>
    <t>製造・加工場所
（福島県本宮市）</t>
  </si>
  <si>
    <t>非流通品（出荷予定あり）</t>
  </si>
  <si>
    <t>その他</t>
  </si>
  <si>
    <t>大根酢漬</t>
  </si>
  <si>
    <t>制限なし</t>
  </si>
  <si>
    <t>福島県衛生研究所</t>
  </si>
  <si>
    <t>&lt;5.8</t>
  </si>
  <si>
    <t>&lt;3.7</t>
  </si>
  <si>
    <t>&lt;9.5</t>
  </si>
  <si>
    <t>二本松市</t>
  </si>
  <si>
    <t>製造・加工場所
（福島県二本松市）</t>
  </si>
  <si>
    <t>乾燥唐辛子</t>
  </si>
  <si>
    <t>&lt;8.8</t>
  </si>
  <si>
    <t>&lt;8.1</t>
  </si>
  <si>
    <t>&lt;17</t>
  </si>
  <si>
    <t>大玉村</t>
  </si>
  <si>
    <t>製造・加工場所
（福島県大玉村）</t>
  </si>
  <si>
    <t>&lt;6.9</t>
  </si>
  <si>
    <t>&lt;5.6</t>
  </si>
  <si>
    <t>&lt;13</t>
  </si>
  <si>
    <t>製造・加工場所
（福島県田村市）</t>
  </si>
  <si>
    <t>プリン</t>
  </si>
  <si>
    <t>&lt;4.7</t>
  </si>
  <si>
    <t>&lt;6.8</t>
  </si>
  <si>
    <t>&lt;7.8</t>
  </si>
  <si>
    <t>&lt;8.3</t>
  </si>
  <si>
    <t>&lt;16</t>
  </si>
  <si>
    <t>塙町</t>
  </si>
  <si>
    <t>製造・加工場所
（福島県塙町）</t>
  </si>
  <si>
    <t>流通品</t>
  </si>
  <si>
    <t>大根しょうゆ漬</t>
  </si>
  <si>
    <t>&lt;6.6</t>
  </si>
  <si>
    <t>&lt;7.2</t>
  </si>
  <si>
    <t>&lt;14</t>
  </si>
  <si>
    <t>製造・加工場所
（福島県只見町）</t>
  </si>
  <si>
    <t>トマトジュース</t>
  </si>
  <si>
    <t>相馬市</t>
  </si>
  <si>
    <t>製造・加工場所
（福島県相馬市）</t>
  </si>
  <si>
    <t>あおさ</t>
  </si>
  <si>
    <t>&lt;7.9</t>
  </si>
  <si>
    <t>&lt;8.2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</si>
</sst>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85" formatCode="0.00_);[Red]\(0.00\)"/>
    <numFmt numFmtId="186" formatCode="0.000_);[Red]\(0.000\)"/>
    <numFmt numFmtId="187" formatCode="0.0_);[Red]\(0.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0" fillId="0" borderId="0" xfId="0" applyFont="1"/>
    <xf numFmtId="0" fontId="3" fillId="2" borderId="4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 shrinkToFit="1"/>
    </xf>
    <xf numFmtId="176" fontId="5" fillId="0" borderId="48" xfId="0" applyNumberFormat="1" applyFont="1" applyBorder="1" applyAlignment="1">
      <alignment horizontal="center" vertical="center"/>
    </xf>
    <xf numFmtId="185" fontId="3" fillId="0" borderId="25" xfId="2" applyNumberFormat="1" applyFont="1" applyFill="1" applyBorder="1" applyAlignment="1">
      <alignment horizontal="center" vertical="center" wrapText="1" shrinkToFit="1"/>
    </xf>
    <xf numFmtId="176" fontId="5" fillId="0" borderId="39" xfId="0" applyNumberFormat="1" applyFont="1" applyBorder="1" applyAlignment="1">
      <alignment horizontal="center" vertical="center" shrinkToFit="1"/>
    </xf>
    <xf numFmtId="186" fontId="3" fillId="0" borderId="25" xfId="2" applyNumberFormat="1" applyFont="1" applyFill="1" applyBorder="1" applyAlignment="1">
      <alignment horizontal="center" vertical="center" wrapText="1" shrinkToFit="1"/>
    </xf>
    <xf numFmtId="187" fontId="3" fillId="0" borderId="25" xfId="2" applyNumberFormat="1" applyFont="1" applyFill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</cellXfs>
  <cellStyles count="3">
    <cellStyle name="桁区切り 2" xfId="2" xr:uid="{E0752E63-1681-404B-8571-6F4B8200CBF4}"/>
    <cellStyle name="標準" xfId="0" builtinId="0"/>
    <cellStyle name="標準 41" xfId="1" xr:uid="{D6CC6A8F-FF70-4C04-98AD-2F57EE144586}"/>
  </cellStyles>
  <dxfs count="36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3" customWidth="1"/>
    <col min="5" max="5" width="11.375" style="3" bestFit="1" customWidth="1"/>
    <col min="6" max="6" width="26" style="4" bestFit="1" customWidth="1"/>
    <col min="7" max="7" width="25.5" style="4" bestFit="1" customWidth="1"/>
    <col min="8" max="8" width="13.375" style="4" bestFit="1" customWidth="1"/>
    <col min="9" max="9" width="21.12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3.5" style="4" bestFit="1" customWidth="1"/>
    <col min="14" max="14" width="10.625" style="3" customWidth="1"/>
    <col min="15" max="15" width="13" style="5" bestFit="1" customWidth="1"/>
    <col min="16" max="16" width="11.875" style="5" bestFit="1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71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65" t="s">
        <v>1</v>
      </c>
      <c r="B3" s="72" t="s">
        <v>2</v>
      </c>
      <c r="C3" s="67" t="s">
        <v>3</v>
      </c>
      <c r="D3" s="43" t="s">
        <v>4</v>
      </c>
      <c r="E3" s="41"/>
      <c r="F3" s="42"/>
      <c r="G3" s="68" t="s">
        <v>5</v>
      </c>
      <c r="H3" s="54" t="s">
        <v>6</v>
      </c>
      <c r="I3" s="40" t="s">
        <v>7</v>
      </c>
      <c r="J3" s="41"/>
      <c r="K3" s="41"/>
      <c r="L3" s="42"/>
      <c r="M3" s="43" t="s">
        <v>8</v>
      </c>
      <c r="N3" s="42"/>
      <c r="O3" s="44" t="s">
        <v>9</v>
      </c>
      <c r="P3" s="45"/>
      <c r="Q3" s="43" t="s">
        <v>10</v>
      </c>
      <c r="R3" s="41"/>
      <c r="S3" s="41"/>
      <c r="T3" s="41"/>
      <c r="U3" s="41"/>
      <c r="V3" s="41"/>
      <c r="W3" s="42"/>
    </row>
    <row r="4" spans="1:24" ht="18.75" customHeight="1" x14ac:dyDescent="0.4">
      <c r="A4" s="65"/>
      <c r="B4" s="65"/>
      <c r="C4" s="30"/>
      <c r="D4" s="46" t="s">
        <v>11</v>
      </c>
      <c r="E4" s="49" t="s">
        <v>12</v>
      </c>
      <c r="F4" s="29" t="s">
        <v>13</v>
      </c>
      <c r="G4" s="69"/>
      <c r="H4" s="55"/>
      <c r="I4" s="73" t="s">
        <v>14</v>
      </c>
      <c r="J4" s="10"/>
      <c r="K4" s="11"/>
      <c r="L4" s="29" t="s">
        <v>15</v>
      </c>
      <c r="M4" s="73" t="s">
        <v>16</v>
      </c>
      <c r="N4" s="29" t="s">
        <v>17</v>
      </c>
      <c r="O4" s="32" t="s">
        <v>18</v>
      </c>
      <c r="P4" s="35" t="s">
        <v>19</v>
      </c>
      <c r="Q4" s="38" t="s">
        <v>20</v>
      </c>
      <c r="R4" s="39"/>
      <c r="S4" s="39"/>
      <c r="T4" s="74" t="s">
        <v>21</v>
      </c>
      <c r="U4" s="57" t="s">
        <v>22</v>
      </c>
      <c r="V4" s="57" t="s">
        <v>23</v>
      </c>
      <c r="W4" s="29" t="s">
        <v>24</v>
      </c>
    </row>
    <row r="5" spans="1:24" ht="110.1" customHeight="1" x14ac:dyDescent="0.4">
      <c r="A5" s="65"/>
      <c r="B5" s="65"/>
      <c r="C5" s="30"/>
      <c r="D5" s="47"/>
      <c r="E5" s="50"/>
      <c r="F5" s="52"/>
      <c r="G5" s="69"/>
      <c r="H5" s="55"/>
      <c r="I5" s="75"/>
      <c r="J5" s="60" t="s">
        <v>25</v>
      </c>
      <c r="K5" s="60" t="s">
        <v>26</v>
      </c>
      <c r="L5" s="30"/>
      <c r="M5" s="75"/>
      <c r="N5" s="30"/>
      <c r="O5" s="33"/>
      <c r="P5" s="36"/>
      <c r="Q5" s="63" t="s">
        <v>27</v>
      </c>
      <c r="R5" s="64"/>
      <c r="S5" s="76"/>
      <c r="T5" s="77"/>
      <c r="U5" s="58"/>
      <c r="V5" s="58"/>
      <c r="W5" s="30"/>
    </row>
    <row r="6" spans="1:24" ht="18.75" customHeight="1" thickBot="1" x14ac:dyDescent="0.45">
      <c r="A6" s="66"/>
      <c r="B6" s="66"/>
      <c r="C6" s="31"/>
      <c r="D6" s="48"/>
      <c r="E6" s="51"/>
      <c r="F6" s="53"/>
      <c r="G6" s="70"/>
      <c r="H6" s="56"/>
      <c r="I6" s="78"/>
      <c r="J6" s="61"/>
      <c r="K6" s="62"/>
      <c r="L6" s="31"/>
      <c r="M6" s="78"/>
      <c r="N6" s="31"/>
      <c r="O6" s="34"/>
      <c r="P6" s="37"/>
      <c r="Q6" s="12" t="s">
        <v>28</v>
      </c>
      <c r="R6" s="13" t="s">
        <v>29</v>
      </c>
      <c r="S6" s="79" t="s">
        <v>30</v>
      </c>
      <c r="T6" s="80"/>
      <c r="U6" s="59"/>
      <c r="V6" s="59"/>
      <c r="W6" s="31"/>
      <c r="X6" s="2"/>
    </row>
    <row r="7" spans="1:24" ht="19.5" thickTop="1" x14ac:dyDescent="0.4">
      <c r="A7" s="14">
        <v>1</v>
      </c>
      <c r="B7" s="14" t="s">
        <v>37</v>
      </c>
      <c r="C7" s="15" t="s">
        <v>37</v>
      </c>
      <c r="D7" s="16" t="s">
        <v>40</v>
      </c>
      <c r="E7" s="81" t="s">
        <v>41</v>
      </c>
      <c r="F7" s="82"/>
      <c r="G7" s="17" t="s">
        <v>38</v>
      </c>
      <c r="H7" s="18" t="s">
        <v>42</v>
      </c>
      <c r="I7" s="83" t="s">
        <v>43</v>
      </c>
      <c r="J7" s="20" t="s">
        <v>44</v>
      </c>
      <c r="K7" s="14"/>
      <c r="L7" s="21" t="s">
        <v>45</v>
      </c>
      <c r="M7" s="20" t="s">
        <v>46</v>
      </c>
      <c r="N7" s="22" t="s">
        <v>36</v>
      </c>
      <c r="O7" s="84">
        <v>45898</v>
      </c>
      <c r="P7" s="85">
        <v>45971</v>
      </c>
      <c r="Q7" s="86" t="s">
        <v>47</v>
      </c>
      <c r="R7" s="86">
        <v>26.53</v>
      </c>
      <c r="S7" s="25"/>
      <c r="T7" s="2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</v>
      </c>
      <c r="U7" s="26">
        <f t="shared" si="0"/>
        <v>26.5</v>
      </c>
      <c r="V7" s="27">
        <f t="shared" ref="V7:V6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27</v>
      </c>
      <c r="W7" s="21" t="str">
        <f t="shared" ref="W7:W63" si="2">IF(ISERROR(V7*1),"",IF(AND(H7="飲料水",V7&gt;=11),"○",IF(AND(H7="牛乳・乳児用食品",V7&gt;=51),"○",IF(AND(H7&lt;&gt;"",V7&gt;=110),"○",""))))</f>
        <v/>
      </c>
    </row>
    <row r="8" spans="1:24" x14ac:dyDescent="0.4">
      <c r="A8" s="14">
        <v>2</v>
      </c>
      <c r="B8" s="14" t="s">
        <v>37</v>
      </c>
      <c r="C8" s="15" t="s">
        <v>37</v>
      </c>
      <c r="D8" s="16" t="s">
        <v>40</v>
      </c>
      <c r="E8" s="81" t="s">
        <v>48</v>
      </c>
      <c r="F8" s="82"/>
      <c r="G8" s="17" t="s">
        <v>38</v>
      </c>
      <c r="H8" s="18" t="s">
        <v>42</v>
      </c>
      <c r="I8" s="83" t="s">
        <v>43</v>
      </c>
      <c r="J8" s="20" t="s">
        <v>44</v>
      </c>
      <c r="K8" s="14"/>
      <c r="L8" s="21" t="s">
        <v>45</v>
      </c>
      <c r="M8" s="20" t="s">
        <v>46</v>
      </c>
      <c r="N8" s="22" t="s">
        <v>36</v>
      </c>
      <c r="O8" s="87">
        <v>45898</v>
      </c>
      <c r="P8" s="85">
        <v>45971</v>
      </c>
      <c r="Q8" s="86" t="s">
        <v>49</v>
      </c>
      <c r="R8" s="86" t="s">
        <v>50</v>
      </c>
      <c r="S8" s="25"/>
      <c r="T8" s="26" t="str">
        <f t="shared" si="0"/>
        <v>&lt;6.4</v>
      </c>
      <c r="U8" s="26" t="str">
        <f t="shared" si="0"/>
        <v>&lt;6</v>
      </c>
      <c r="V8" s="27" t="str">
        <f t="shared" si="1"/>
        <v>&lt;12</v>
      </c>
      <c r="W8" s="21" t="str">
        <f t="shared" si="2"/>
        <v/>
      </c>
    </row>
    <row r="9" spans="1:24" x14ac:dyDescent="0.4">
      <c r="A9" s="14">
        <v>3</v>
      </c>
      <c r="B9" s="14" t="s">
        <v>37</v>
      </c>
      <c r="C9" s="15" t="s">
        <v>37</v>
      </c>
      <c r="D9" s="16" t="s">
        <v>40</v>
      </c>
      <c r="E9" s="81" t="s">
        <v>48</v>
      </c>
      <c r="F9" s="82"/>
      <c r="G9" s="17" t="s">
        <v>38</v>
      </c>
      <c r="H9" s="18" t="s">
        <v>42</v>
      </c>
      <c r="I9" s="83" t="s">
        <v>51</v>
      </c>
      <c r="J9" s="20" t="s">
        <v>44</v>
      </c>
      <c r="K9" s="14"/>
      <c r="L9" s="21" t="s">
        <v>45</v>
      </c>
      <c r="M9" s="20" t="s">
        <v>46</v>
      </c>
      <c r="N9" s="22" t="s">
        <v>36</v>
      </c>
      <c r="O9" s="87">
        <v>45899</v>
      </c>
      <c r="P9" s="85">
        <v>45971</v>
      </c>
      <c r="Q9" s="86" t="s">
        <v>52</v>
      </c>
      <c r="R9" s="86" t="s">
        <v>53</v>
      </c>
      <c r="S9" s="25"/>
      <c r="T9" s="26" t="str">
        <f t="shared" si="0"/>
        <v>&lt;6.5</v>
      </c>
      <c r="U9" s="26" t="str">
        <f t="shared" si="0"/>
        <v>&lt;4.2</v>
      </c>
      <c r="V9" s="27" t="str">
        <f t="shared" si="1"/>
        <v>&lt;11</v>
      </c>
      <c r="W9" s="21" t="str">
        <f t="shared" si="2"/>
        <v/>
      </c>
    </row>
    <row r="10" spans="1:24" x14ac:dyDescent="0.4">
      <c r="A10" s="14">
        <v>4</v>
      </c>
      <c r="B10" s="14" t="s">
        <v>37</v>
      </c>
      <c r="C10" s="15" t="s">
        <v>37</v>
      </c>
      <c r="D10" s="16" t="s">
        <v>40</v>
      </c>
      <c r="E10" s="81" t="s">
        <v>48</v>
      </c>
      <c r="F10" s="82"/>
      <c r="G10" s="17" t="s">
        <v>38</v>
      </c>
      <c r="H10" s="18" t="s">
        <v>42</v>
      </c>
      <c r="I10" s="83" t="s">
        <v>43</v>
      </c>
      <c r="J10" s="20" t="s">
        <v>44</v>
      </c>
      <c r="K10" s="14"/>
      <c r="L10" s="21" t="s">
        <v>45</v>
      </c>
      <c r="M10" s="20" t="s">
        <v>46</v>
      </c>
      <c r="N10" s="22" t="s">
        <v>36</v>
      </c>
      <c r="O10" s="87">
        <v>45901</v>
      </c>
      <c r="P10" s="85">
        <v>45971</v>
      </c>
      <c r="Q10" s="86" t="s">
        <v>54</v>
      </c>
      <c r="R10" s="86" t="s">
        <v>47</v>
      </c>
      <c r="S10" s="25"/>
      <c r="T10" s="26" t="str">
        <f t="shared" si="0"/>
        <v>&lt;6.1</v>
      </c>
      <c r="U10" s="26" t="str">
        <f t="shared" si="0"/>
        <v>&lt;7</v>
      </c>
      <c r="V10" s="27" t="str">
        <f t="shared" si="1"/>
        <v>&lt;13</v>
      </c>
      <c r="W10" s="21" t="str">
        <f t="shared" si="2"/>
        <v/>
      </c>
    </row>
    <row r="11" spans="1:24" x14ac:dyDescent="0.4">
      <c r="A11" s="14">
        <v>5</v>
      </c>
      <c r="B11" s="14" t="s">
        <v>37</v>
      </c>
      <c r="C11" s="15" t="s">
        <v>37</v>
      </c>
      <c r="D11" s="16" t="s">
        <v>40</v>
      </c>
      <c r="E11" s="81" t="s">
        <v>41</v>
      </c>
      <c r="F11" s="82"/>
      <c r="G11" s="17" t="s">
        <v>38</v>
      </c>
      <c r="H11" s="18" t="s">
        <v>42</v>
      </c>
      <c r="I11" s="83" t="s">
        <v>43</v>
      </c>
      <c r="J11" s="20" t="s">
        <v>44</v>
      </c>
      <c r="K11" s="14"/>
      <c r="L11" s="21" t="s">
        <v>45</v>
      </c>
      <c r="M11" s="20" t="s">
        <v>46</v>
      </c>
      <c r="N11" s="22" t="s">
        <v>36</v>
      </c>
      <c r="O11" s="87">
        <v>45900</v>
      </c>
      <c r="P11" s="85">
        <v>45971</v>
      </c>
      <c r="Q11" s="86" t="s">
        <v>55</v>
      </c>
      <c r="R11" s="86">
        <v>22.87</v>
      </c>
      <c r="S11" s="25"/>
      <c r="T11" s="26" t="str">
        <f t="shared" si="0"/>
        <v>&lt;4.8</v>
      </c>
      <c r="U11" s="26">
        <f t="shared" si="0"/>
        <v>22.8</v>
      </c>
      <c r="V11" s="27">
        <f t="shared" si="1"/>
        <v>23</v>
      </c>
      <c r="W11" s="21" t="str">
        <f t="shared" si="2"/>
        <v/>
      </c>
    </row>
    <row r="12" spans="1:24" x14ac:dyDescent="0.4">
      <c r="A12" s="14">
        <v>6</v>
      </c>
      <c r="B12" s="14" t="s">
        <v>37</v>
      </c>
      <c r="C12" s="15" t="s">
        <v>37</v>
      </c>
      <c r="D12" s="16" t="s">
        <v>40</v>
      </c>
      <c r="E12" s="81" t="s">
        <v>41</v>
      </c>
      <c r="F12" s="82"/>
      <c r="G12" s="17" t="s">
        <v>38</v>
      </c>
      <c r="H12" s="18" t="s">
        <v>42</v>
      </c>
      <c r="I12" s="83" t="s">
        <v>51</v>
      </c>
      <c r="J12" s="20" t="s">
        <v>44</v>
      </c>
      <c r="K12" s="14"/>
      <c r="L12" s="21" t="s">
        <v>45</v>
      </c>
      <c r="M12" s="20" t="s">
        <v>46</v>
      </c>
      <c r="N12" s="22" t="s">
        <v>36</v>
      </c>
      <c r="O12" s="87">
        <v>45900</v>
      </c>
      <c r="P12" s="85">
        <v>45971</v>
      </c>
      <c r="Q12" s="86" t="s">
        <v>56</v>
      </c>
      <c r="R12" s="86">
        <v>37.58</v>
      </c>
      <c r="S12" s="25"/>
      <c r="T12" s="26" t="str">
        <f t="shared" si="0"/>
        <v>&lt;8.5</v>
      </c>
      <c r="U12" s="26">
        <f t="shared" si="0"/>
        <v>37.5</v>
      </c>
      <c r="V12" s="27">
        <f t="shared" si="1"/>
        <v>38</v>
      </c>
      <c r="W12" s="21" t="str">
        <f t="shared" si="2"/>
        <v/>
      </c>
    </row>
    <row r="13" spans="1:24" x14ac:dyDescent="0.4">
      <c r="A13" s="14">
        <v>7</v>
      </c>
      <c r="B13" s="14" t="s">
        <v>37</v>
      </c>
      <c r="C13" s="15" t="s">
        <v>37</v>
      </c>
      <c r="D13" s="16" t="s">
        <v>40</v>
      </c>
      <c r="E13" s="81" t="s">
        <v>41</v>
      </c>
      <c r="F13" s="82"/>
      <c r="G13" s="17" t="s">
        <v>38</v>
      </c>
      <c r="H13" s="18" t="s">
        <v>42</v>
      </c>
      <c r="I13" s="83" t="s">
        <v>51</v>
      </c>
      <c r="J13" s="20" t="s">
        <v>44</v>
      </c>
      <c r="K13" s="14"/>
      <c r="L13" s="21" t="s">
        <v>45</v>
      </c>
      <c r="M13" s="20" t="s">
        <v>46</v>
      </c>
      <c r="N13" s="22" t="s">
        <v>36</v>
      </c>
      <c r="O13" s="87">
        <v>45900</v>
      </c>
      <c r="P13" s="85">
        <v>45971</v>
      </c>
      <c r="Q13" s="86" t="s">
        <v>57</v>
      </c>
      <c r="R13" s="88">
        <v>31.64</v>
      </c>
      <c r="S13" s="25"/>
      <c r="T13" s="26" t="str">
        <f t="shared" si="0"/>
        <v>&lt;7.6</v>
      </c>
      <c r="U13" s="26">
        <f t="shared" si="0"/>
        <v>31.6</v>
      </c>
      <c r="V13" s="27">
        <f t="shared" si="1"/>
        <v>32</v>
      </c>
      <c r="W13" s="21" t="str">
        <f t="shared" si="2"/>
        <v/>
      </c>
    </row>
    <row r="14" spans="1:24" x14ac:dyDescent="0.4">
      <c r="A14" s="14">
        <v>8</v>
      </c>
      <c r="B14" s="14" t="s">
        <v>37</v>
      </c>
      <c r="C14" s="15" t="s">
        <v>37</v>
      </c>
      <c r="D14" s="16" t="s">
        <v>40</v>
      </c>
      <c r="E14" s="81" t="s">
        <v>41</v>
      </c>
      <c r="F14" s="82"/>
      <c r="G14" s="17" t="s">
        <v>38</v>
      </c>
      <c r="H14" s="18" t="s">
        <v>42</v>
      </c>
      <c r="I14" s="83" t="s">
        <v>51</v>
      </c>
      <c r="J14" s="20" t="s">
        <v>44</v>
      </c>
      <c r="K14" s="14"/>
      <c r="L14" s="21" t="s">
        <v>45</v>
      </c>
      <c r="M14" s="20" t="s">
        <v>46</v>
      </c>
      <c r="N14" s="22" t="s">
        <v>36</v>
      </c>
      <c r="O14" s="87">
        <v>45900</v>
      </c>
      <c r="P14" s="85">
        <v>45971</v>
      </c>
      <c r="Q14" s="86" t="s">
        <v>58</v>
      </c>
      <c r="R14" s="86">
        <v>32.14</v>
      </c>
      <c r="S14" s="25"/>
      <c r="T14" s="26" t="str">
        <f t="shared" si="0"/>
        <v>&lt;8.2</v>
      </c>
      <c r="U14" s="26">
        <f t="shared" si="0"/>
        <v>32.1</v>
      </c>
      <c r="V14" s="27">
        <f t="shared" si="1"/>
        <v>32</v>
      </c>
      <c r="W14" s="21" t="str">
        <f t="shared" si="2"/>
        <v/>
      </c>
    </row>
    <row r="15" spans="1:24" x14ac:dyDescent="0.4">
      <c r="A15" s="14">
        <v>9</v>
      </c>
      <c r="B15" s="14" t="s">
        <v>37</v>
      </c>
      <c r="C15" s="15" t="s">
        <v>37</v>
      </c>
      <c r="D15" s="16" t="s">
        <v>40</v>
      </c>
      <c r="E15" s="81" t="s">
        <v>59</v>
      </c>
      <c r="F15" s="82"/>
      <c r="G15" s="17" t="s">
        <v>38</v>
      </c>
      <c r="H15" s="18" t="s">
        <v>42</v>
      </c>
      <c r="I15" s="83" t="s">
        <v>51</v>
      </c>
      <c r="J15" s="20" t="s">
        <v>44</v>
      </c>
      <c r="K15" s="14"/>
      <c r="L15" s="21" t="s">
        <v>60</v>
      </c>
      <c r="M15" s="20" t="s">
        <v>46</v>
      </c>
      <c r="N15" s="22" t="s">
        <v>36</v>
      </c>
      <c r="O15" s="87">
        <v>45896</v>
      </c>
      <c r="P15" s="85">
        <v>45971</v>
      </c>
      <c r="Q15" s="86">
        <v>23.55</v>
      </c>
      <c r="R15" s="86">
        <v>1800</v>
      </c>
      <c r="S15" s="25"/>
      <c r="T15" s="26">
        <f t="shared" si="0"/>
        <v>23.5</v>
      </c>
      <c r="U15" s="26">
        <f t="shared" si="0"/>
        <v>1800</v>
      </c>
      <c r="V15" s="27">
        <f t="shared" si="1"/>
        <v>1800</v>
      </c>
      <c r="W15" s="21" t="str">
        <f t="shared" si="2"/>
        <v>○</v>
      </c>
    </row>
    <row r="16" spans="1:24" x14ac:dyDescent="0.4">
      <c r="A16" s="14">
        <v>10</v>
      </c>
      <c r="B16" s="14" t="s">
        <v>37</v>
      </c>
      <c r="C16" s="15" t="s">
        <v>37</v>
      </c>
      <c r="D16" s="16" t="s">
        <v>40</v>
      </c>
      <c r="E16" s="81" t="s">
        <v>59</v>
      </c>
      <c r="F16" s="82"/>
      <c r="G16" s="17" t="s">
        <v>38</v>
      </c>
      <c r="H16" s="18" t="s">
        <v>42</v>
      </c>
      <c r="I16" s="83" t="s">
        <v>51</v>
      </c>
      <c r="J16" s="20" t="s">
        <v>44</v>
      </c>
      <c r="K16" s="14"/>
      <c r="L16" s="21" t="s">
        <v>60</v>
      </c>
      <c r="M16" s="20" t="s">
        <v>46</v>
      </c>
      <c r="N16" s="22" t="s">
        <v>36</v>
      </c>
      <c r="O16" s="87">
        <v>45896</v>
      </c>
      <c r="P16" s="85">
        <v>45971</v>
      </c>
      <c r="Q16" s="86">
        <v>45.28</v>
      </c>
      <c r="R16" s="89">
        <v>4210</v>
      </c>
      <c r="S16" s="25"/>
      <c r="T16" s="26">
        <f t="shared" si="0"/>
        <v>45.2</v>
      </c>
      <c r="U16" s="26">
        <f t="shared" si="0"/>
        <v>4210</v>
      </c>
      <c r="V16" s="27">
        <f t="shared" si="1"/>
        <v>4300</v>
      </c>
      <c r="W16" s="21" t="str">
        <f t="shared" si="2"/>
        <v>○</v>
      </c>
    </row>
    <row r="17" spans="1:23" x14ac:dyDescent="0.4">
      <c r="A17" s="14">
        <v>11</v>
      </c>
      <c r="B17" s="14" t="s">
        <v>37</v>
      </c>
      <c r="C17" s="15" t="s">
        <v>37</v>
      </c>
      <c r="D17" s="16" t="s">
        <v>40</v>
      </c>
      <c r="E17" s="81" t="s">
        <v>61</v>
      </c>
      <c r="F17" s="82"/>
      <c r="G17" s="17" t="s">
        <v>38</v>
      </c>
      <c r="H17" s="18" t="s">
        <v>42</v>
      </c>
      <c r="I17" s="83" t="s">
        <v>51</v>
      </c>
      <c r="J17" s="20" t="s">
        <v>44</v>
      </c>
      <c r="K17" s="14"/>
      <c r="L17" s="21" t="s">
        <v>45</v>
      </c>
      <c r="M17" s="20" t="s">
        <v>46</v>
      </c>
      <c r="N17" s="22" t="s">
        <v>36</v>
      </c>
      <c r="O17" s="87">
        <v>45901</v>
      </c>
      <c r="P17" s="85">
        <v>45971</v>
      </c>
      <c r="Q17" s="86" t="s">
        <v>62</v>
      </c>
      <c r="R17" s="86">
        <v>19.04</v>
      </c>
      <c r="S17" s="25"/>
      <c r="T17" s="26" t="str">
        <f t="shared" si="0"/>
        <v>&lt;6.9</v>
      </c>
      <c r="U17" s="26">
        <f t="shared" si="0"/>
        <v>19</v>
      </c>
      <c r="V17" s="27">
        <f t="shared" si="1"/>
        <v>19</v>
      </c>
      <c r="W17" s="21" t="str">
        <f t="shared" si="2"/>
        <v/>
      </c>
    </row>
    <row r="18" spans="1:23" x14ac:dyDescent="0.4">
      <c r="A18" s="14">
        <v>12</v>
      </c>
      <c r="B18" s="14" t="s">
        <v>37</v>
      </c>
      <c r="C18" s="15" t="s">
        <v>37</v>
      </c>
      <c r="D18" s="16" t="s">
        <v>40</v>
      </c>
      <c r="E18" s="81" t="s">
        <v>61</v>
      </c>
      <c r="F18" s="82"/>
      <c r="G18" s="17" t="s">
        <v>38</v>
      </c>
      <c r="H18" s="18" t="s">
        <v>42</v>
      </c>
      <c r="I18" s="83" t="s">
        <v>51</v>
      </c>
      <c r="J18" s="20" t="s">
        <v>44</v>
      </c>
      <c r="K18" s="14"/>
      <c r="L18" s="21" t="s">
        <v>45</v>
      </c>
      <c r="M18" s="20" t="s">
        <v>46</v>
      </c>
      <c r="N18" s="22" t="s">
        <v>36</v>
      </c>
      <c r="O18" s="87">
        <v>45901</v>
      </c>
      <c r="P18" s="85">
        <v>45971</v>
      </c>
      <c r="Q18" s="86" t="s">
        <v>63</v>
      </c>
      <c r="R18" s="86">
        <v>24.63</v>
      </c>
      <c r="S18" s="25"/>
      <c r="T18" s="26" t="str">
        <f t="shared" si="0"/>
        <v>&lt;9.8</v>
      </c>
      <c r="U18" s="26">
        <f t="shared" si="0"/>
        <v>24.6</v>
      </c>
      <c r="V18" s="27">
        <f t="shared" si="1"/>
        <v>25</v>
      </c>
      <c r="W18" s="21" t="str">
        <f t="shared" si="2"/>
        <v/>
      </c>
    </row>
    <row r="19" spans="1:23" x14ac:dyDescent="0.4">
      <c r="A19" s="14">
        <v>13</v>
      </c>
      <c r="B19" s="14" t="s">
        <v>37</v>
      </c>
      <c r="C19" s="15" t="s">
        <v>37</v>
      </c>
      <c r="D19" s="16" t="s">
        <v>40</v>
      </c>
      <c r="E19" s="81" t="s">
        <v>61</v>
      </c>
      <c r="F19" s="82"/>
      <c r="G19" s="17" t="s">
        <v>38</v>
      </c>
      <c r="H19" s="18" t="s">
        <v>42</v>
      </c>
      <c r="I19" s="83" t="s">
        <v>51</v>
      </c>
      <c r="J19" s="20" t="s">
        <v>44</v>
      </c>
      <c r="K19" s="14"/>
      <c r="L19" s="21" t="s">
        <v>45</v>
      </c>
      <c r="M19" s="20" t="s">
        <v>46</v>
      </c>
      <c r="N19" s="22" t="s">
        <v>36</v>
      </c>
      <c r="O19" s="87">
        <v>45901</v>
      </c>
      <c r="P19" s="85">
        <v>45971</v>
      </c>
      <c r="Q19" s="86" t="s">
        <v>64</v>
      </c>
      <c r="R19" s="86">
        <v>25.11</v>
      </c>
      <c r="S19" s="25"/>
      <c r="T19" s="26" t="str">
        <f t="shared" si="0"/>
        <v>&lt;8.8</v>
      </c>
      <c r="U19" s="26">
        <f t="shared" si="0"/>
        <v>25.1</v>
      </c>
      <c r="V19" s="27">
        <f t="shared" si="1"/>
        <v>25</v>
      </c>
      <c r="W19" s="21" t="str">
        <f t="shared" si="2"/>
        <v/>
      </c>
    </row>
    <row r="20" spans="1:23" x14ac:dyDescent="0.4">
      <c r="A20" s="14">
        <v>14</v>
      </c>
      <c r="B20" s="14" t="s">
        <v>37</v>
      </c>
      <c r="C20" s="15" t="s">
        <v>37</v>
      </c>
      <c r="D20" s="16" t="s">
        <v>40</v>
      </c>
      <c r="E20" s="81" t="s">
        <v>61</v>
      </c>
      <c r="F20" s="82"/>
      <c r="G20" s="17" t="s">
        <v>38</v>
      </c>
      <c r="H20" s="18" t="s">
        <v>42</v>
      </c>
      <c r="I20" s="83" t="s">
        <v>51</v>
      </c>
      <c r="J20" s="20" t="s">
        <v>44</v>
      </c>
      <c r="K20" s="14"/>
      <c r="L20" s="21" t="s">
        <v>45</v>
      </c>
      <c r="M20" s="20" t="s">
        <v>46</v>
      </c>
      <c r="N20" s="22" t="s">
        <v>36</v>
      </c>
      <c r="O20" s="87">
        <v>45901</v>
      </c>
      <c r="P20" s="85">
        <v>45971</v>
      </c>
      <c r="Q20" s="86" t="s">
        <v>65</v>
      </c>
      <c r="R20" s="86">
        <v>27.86</v>
      </c>
      <c r="S20" s="25"/>
      <c r="T20" s="26" t="str">
        <f t="shared" si="0"/>
        <v>&lt;7.1</v>
      </c>
      <c r="U20" s="26">
        <f t="shared" si="0"/>
        <v>27.8</v>
      </c>
      <c r="V20" s="27">
        <f t="shared" si="1"/>
        <v>28</v>
      </c>
      <c r="W20" s="21" t="str">
        <f t="shared" si="2"/>
        <v/>
      </c>
    </row>
    <row r="21" spans="1:23" x14ac:dyDescent="0.4">
      <c r="A21" s="14">
        <v>15</v>
      </c>
      <c r="B21" s="14" t="s">
        <v>37</v>
      </c>
      <c r="C21" s="15" t="s">
        <v>37</v>
      </c>
      <c r="D21" s="16" t="s">
        <v>40</v>
      </c>
      <c r="E21" s="81" t="s">
        <v>61</v>
      </c>
      <c r="F21" s="82"/>
      <c r="G21" s="17" t="s">
        <v>38</v>
      </c>
      <c r="H21" s="18" t="s">
        <v>42</v>
      </c>
      <c r="I21" s="83" t="s">
        <v>51</v>
      </c>
      <c r="J21" s="20" t="s">
        <v>44</v>
      </c>
      <c r="K21" s="14"/>
      <c r="L21" s="21" t="s">
        <v>45</v>
      </c>
      <c r="M21" s="20" t="s">
        <v>46</v>
      </c>
      <c r="N21" s="22" t="s">
        <v>36</v>
      </c>
      <c r="O21" s="87">
        <v>45901</v>
      </c>
      <c r="P21" s="85">
        <v>45971</v>
      </c>
      <c r="Q21" s="86" t="s">
        <v>66</v>
      </c>
      <c r="R21" s="86">
        <v>19.809999999999999</v>
      </c>
      <c r="S21" s="25"/>
      <c r="T21" s="26" t="str">
        <f t="shared" si="0"/>
        <v>&lt;8.1</v>
      </c>
      <c r="U21" s="26">
        <f t="shared" si="0"/>
        <v>19.8</v>
      </c>
      <c r="V21" s="27">
        <f t="shared" si="1"/>
        <v>20</v>
      </c>
      <c r="W21" s="21" t="str">
        <f t="shared" si="2"/>
        <v/>
      </c>
    </row>
    <row r="22" spans="1:23" x14ac:dyDescent="0.4">
      <c r="A22" s="14">
        <v>16</v>
      </c>
      <c r="B22" s="14" t="s">
        <v>37</v>
      </c>
      <c r="C22" s="15" t="s">
        <v>37</v>
      </c>
      <c r="D22" s="16" t="s">
        <v>40</v>
      </c>
      <c r="E22" s="81" t="s">
        <v>61</v>
      </c>
      <c r="F22" s="82"/>
      <c r="G22" s="17" t="s">
        <v>38</v>
      </c>
      <c r="H22" s="18" t="s">
        <v>42</v>
      </c>
      <c r="I22" s="83" t="s">
        <v>43</v>
      </c>
      <c r="J22" s="20" t="s">
        <v>44</v>
      </c>
      <c r="K22" s="14"/>
      <c r="L22" s="21" t="s">
        <v>45</v>
      </c>
      <c r="M22" s="20" t="s">
        <v>46</v>
      </c>
      <c r="N22" s="22" t="s">
        <v>36</v>
      </c>
      <c r="O22" s="87">
        <v>45900</v>
      </c>
      <c r="P22" s="85">
        <v>45971</v>
      </c>
      <c r="Q22" s="86" t="s">
        <v>65</v>
      </c>
      <c r="R22" s="86">
        <v>15.86</v>
      </c>
      <c r="S22" s="25"/>
      <c r="T22" s="26" t="str">
        <f t="shared" si="0"/>
        <v>&lt;7.1</v>
      </c>
      <c r="U22" s="26">
        <f t="shared" si="0"/>
        <v>15.8</v>
      </c>
      <c r="V22" s="27">
        <f t="shared" si="1"/>
        <v>16</v>
      </c>
      <c r="W22" s="21" t="str">
        <f t="shared" si="2"/>
        <v/>
      </c>
    </row>
    <row r="23" spans="1:23" x14ac:dyDescent="0.4">
      <c r="A23" s="14">
        <v>17</v>
      </c>
      <c r="B23" s="14" t="s">
        <v>37</v>
      </c>
      <c r="C23" s="15" t="s">
        <v>37</v>
      </c>
      <c r="D23" s="16" t="s">
        <v>40</v>
      </c>
      <c r="E23" s="81" t="s">
        <v>48</v>
      </c>
      <c r="F23" s="82"/>
      <c r="G23" s="17" t="s">
        <v>38</v>
      </c>
      <c r="H23" s="18" t="s">
        <v>42</v>
      </c>
      <c r="I23" s="83" t="s">
        <v>43</v>
      </c>
      <c r="J23" s="20" t="s">
        <v>44</v>
      </c>
      <c r="K23" s="14"/>
      <c r="L23" s="21" t="s">
        <v>45</v>
      </c>
      <c r="M23" s="20" t="s">
        <v>46</v>
      </c>
      <c r="N23" s="22" t="s">
        <v>36</v>
      </c>
      <c r="O23" s="87">
        <v>45908</v>
      </c>
      <c r="P23" s="85">
        <v>45971</v>
      </c>
      <c r="Q23" s="86" t="s">
        <v>67</v>
      </c>
      <c r="R23" s="86">
        <v>14.55</v>
      </c>
      <c r="S23" s="25"/>
      <c r="T23" s="26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&lt;7.2</v>
      </c>
      <c r="U23" s="26">
        <f t="shared" si="3"/>
        <v>14.5</v>
      </c>
      <c r="V23" s="27">
        <f t="shared" si="1"/>
        <v>15</v>
      </c>
      <c r="W23" s="21" t="str">
        <f t="shared" si="2"/>
        <v/>
      </c>
    </row>
    <row r="24" spans="1:23" x14ac:dyDescent="0.4">
      <c r="A24" s="14">
        <v>18</v>
      </c>
      <c r="B24" s="14" t="s">
        <v>37</v>
      </c>
      <c r="C24" s="15" t="s">
        <v>37</v>
      </c>
      <c r="D24" s="16" t="s">
        <v>40</v>
      </c>
      <c r="E24" s="81" t="s">
        <v>48</v>
      </c>
      <c r="F24" s="82"/>
      <c r="G24" s="17" t="s">
        <v>38</v>
      </c>
      <c r="H24" s="18" t="s">
        <v>42</v>
      </c>
      <c r="I24" s="83" t="s">
        <v>43</v>
      </c>
      <c r="J24" s="20" t="s">
        <v>44</v>
      </c>
      <c r="K24" s="14"/>
      <c r="L24" s="21" t="s">
        <v>45</v>
      </c>
      <c r="M24" s="20" t="s">
        <v>46</v>
      </c>
      <c r="N24" s="22" t="s">
        <v>36</v>
      </c>
      <c r="O24" s="87">
        <v>45911</v>
      </c>
      <c r="P24" s="85">
        <v>45971</v>
      </c>
      <c r="Q24" s="86" t="s">
        <v>49</v>
      </c>
      <c r="R24" s="86" t="s">
        <v>68</v>
      </c>
      <c r="S24" s="25"/>
      <c r="T24" s="26" t="str">
        <f t="shared" si="3"/>
        <v>&lt;6.4</v>
      </c>
      <c r="U24" s="26" t="str">
        <f t="shared" si="3"/>
        <v>&lt;6.7</v>
      </c>
      <c r="V24" s="27" t="str">
        <f t="shared" si="1"/>
        <v>&lt;13</v>
      </c>
      <c r="W24" s="21" t="str">
        <f t="shared" si="2"/>
        <v/>
      </c>
    </row>
    <row r="25" spans="1:23" x14ac:dyDescent="0.4">
      <c r="A25" s="14">
        <v>19</v>
      </c>
      <c r="B25" s="14" t="s">
        <v>37</v>
      </c>
      <c r="C25" s="15" t="s">
        <v>37</v>
      </c>
      <c r="D25" s="16" t="s">
        <v>40</v>
      </c>
      <c r="E25" s="81" t="s">
        <v>48</v>
      </c>
      <c r="F25" s="82"/>
      <c r="G25" s="17" t="s">
        <v>38</v>
      </c>
      <c r="H25" s="18" t="s">
        <v>42</v>
      </c>
      <c r="I25" s="83" t="s">
        <v>51</v>
      </c>
      <c r="J25" s="20" t="s">
        <v>44</v>
      </c>
      <c r="K25" s="14"/>
      <c r="L25" s="21" t="s">
        <v>45</v>
      </c>
      <c r="M25" s="20" t="s">
        <v>46</v>
      </c>
      <c r="N25" s="22" t="s">
        <v>36</v>
      </c>
      <c r="O25" s="87">
        <v>45912</v>
      </c>
      <c r="P25" s="85">
        <v>45971</v>
      </c>
      <c r="Q25" s="86" t="s">
        <v>69</v>
      </c>
      <c r="R25" s="86" t="s">
        <v>70</v>
      </c>
      <c r="S25" s="25"/>
      <c r="T25" s="26" t="str">
        <f t="shared" si="3"/>
        <v>&lt;5.4</v>
      </c>
      <c r="U25" s="26" t="str">
        <f t="shared" si="3"/>
        <v>&lt;3.8</v>
      </c>
      <c r="V25" s="27" t="str">
        <f t="shared" si="1"/>
        <v>&lt;9.2</v>
      </c>
      <c r="W25" s="21" t="str">
        <f t="shared" si="2"/>
        <v/>
      </c>
    </row>
    <row r="26" spans="1:23" x14ac:dyDescent="0.4">
      <c r="A26" s="14">
        <v>20</v>
      </c>
      <c r="B26" s="14" t="s">
        <v>37</v>
      </c>
      <c r="C26" s="15" t="s">
        <v>37</v>
      </c>
      <c r="D26" s="16" t="s">
        <v>40</v>
      </c>
      <c r="E26" s="81" t="s">
        <v>71</v>
      </c>
      <c r="F26" s="82"/>
      <c r="G26" s="17" t="s">
        <v>38</v>
      </c>
      <c r="H26" s="18" t="s">
        <v>42</v>
      </c>
      <c r="I26" s="83" t="s">
        <v>43</v>
      </c>
      <c r="J26" s="20" t="s">
        <v>44</v>
      </c>
      <c r="K26" s="14"/>
      <c r="L26" s="21" t="s">
        <v>45</v>
      </c>
      <c r="M26" s="20" t="s">
        <v>46</v>
      </c>
      <c r="N26" s="22" t="s">
        <v>36</v>
      </c>
      <c r="O26" s="87">
        <v>45915</v>
      </c>
      <c r="P26" s="85">
        <v>45971</v>
      </c>
      <c r="Q26" s="86" t="s">
        <v>52</v>
      </c>
      <c r="R26" s="86">
        <v>17.760000000000002</v>
      </c>
      <c r="S26" s="25"/>
      <c r="T26" s="26" t="str">
        <f t="shared" si="3"/>
        <v>&lt;6.5</v>
      </c>
      <c r="U26" s="26">
        <f t="shared" si="3"/>
        <v>17.7</v>
      </c>
      <c r="V26" s="27">
        <f t="shared" si="1"/>
        <v>18</v>
      </c>
      <c r="W26" s="21" t="str">
        <f t="shared" si="2"/>
        <v/>
      </c>
    </row>
    <row r="27" spans="1:23" x14ac:dyDescent="0.4">
      <c r="A27" s="14">
        <v>21</v>
      </c>
      <c r="B27" s="14" t="s">
        <v>37</v>
      </c>
      <c r="C27" s="15" t="s">
        <v>37</v>
      </c>
      <c r="D27" s="16" t="s">
        <v>40</v>
      </c>
      <c r="E27" s="81" t="s">
        <v>41</v>
      </c>
      <c r="F27" s="82"/>
      <c r="G27" s="17" t="s">
        <v>38</v>
      </c>
      <c r="H27" s="18" t="s">
        <v>42</v>
      </c>
      <c r="I27" s="83" t="s">
        <v>51</v>
      </c>
      <c r="J27" s="20" t="s">
        <v>44</v>
      </c>
      <c r="K27" s="14"/>
      <c r="L27" s="21" t="s">
        <v>45</v>
      </c>
      <c r="M27" s="20" t="s">
        <v>46</v>
      </c>
      <c r="N27" s="22" t="s">
        <v>36</v>
      </c>
      <c r="O27" s="87">
        <v>45915</v>
      </c>
      <c r="P27" s="85">
        <v>45971</v>
      </c>
      <c r="Q27" s="86" t="s">
        <v>54</v>
      </c>
      <c r="R27" s="86">
        <v>16.489999999999998</v>
      </c>
      <c r="S27" s="25"/>
      <c r="T27" s="26" t="str">
        <f t="shared" si="3"/>
        <v>&lt;6.1</v>
      </c>
      <c r="U27" s="26">
        <f t="shared" si="3"/>
        <v>16.399999999999999</v>
      </c>
      <c r="V27" s="27">
        <f t="shared" si="1"/>
        <v>16</v>
      </c>
      <c r="W27" s="21" t="str">
        <f t="shared" si="2"/>
        <v/>
      </c>
    </row>
    <row r="28" spans="1:23" x14ac:dyDescent="0.4">
      <c r="A28" s="14">
        <v>22</v>
      </c>
      <c r="B28" s="14" t="s">
        <v>37</v>
      </c>
      <c r="C28" s="15" t="s">
        <v>37</v>
      </c>
      <c r="D28" s="16" t="s">
        <v>40</v>
      </c>
      <c r="E28" s="81" t="s">
        <v>41</v>
      </c>
      <c r="F28" s="82"/>
      <c r="G28" s="17" t="s">
        <v>38</v>
      </c>
      <c r="H28" s="18" t="s">
        <v>42</v>
      </c>
      <c r="I28" s="83" t="s">
        <v>43</v>
      </c>
      <c r="J28" s="20" t="s">
        <v>44</v>
      </c>
      <c r="K28" s="14"/>
      <c r="L28" s="21" t="s">
        <v>45</v>
      </c>
      <c r="M28" s="20" t="s">
        <v>46</v>
      </c>
      <c r="N28" s="22" t="s">
        <v>36</v>
      </c>
      <c r="O28" s="87">
        <v>45917</v>
      </c>
      <c r="P28" s="85">
        <v>45971</v>
      </c>
      <c r="Q28" s="86" t="s">
        <v>72</v>
      </c>
      <c r="R28" s="86">
        <v>6.93</v>
      </c>
      <c r="S28" s="25"/>
      <c r="T28" s="26" t="str">
        <f t="shared" si="3"/>
        <v>&lt;5.1</v>
      </c>
      <c r="U28" s="26">
        <f t="shared" si="3"/>
        <v>6.93</v>
      </c>
      <c r="V28" s="27">
        <f t="shared" si="1"/>
        <v>6.9</v>
      </c>
      <c r="W28" s="21" t="str">
        <f t="shared" si="2"/>
        <v/>
      </c>
    </row>
    <row r="29" spans="1:23" x14ac:dyDescent="0.4">
      <c r="A29" s="14">
        <v>23</v>
      </c>
      <c r="B29" s="14" t="s">
        <v>37</v>
      </c>
      <c r="C29" s="15" t="s">
        <v>37</v>
      </c>
      <c r="D29" s="16" t="s">
        <v>40</v>
      </c>
      <c r="E29" s="81" t="s">
        <v>73</v>
      </c>
      <c r="F29" s="82"/>
      <c r="G29" s="17" t="s">
        <v>38</v>
      </c>
      <c r="H29" s="18" t="s">
        <v>42</v>
      </c>
      <c r="I29" s="83" t="s">
        <v>51</v>
      </c>
      <c r="J29" s="20" t="s">
        <v>44</v>
      </c>
      <c r="K29" s="14"/>
      <c r="L29" s="21" t="s">
        <v>45</v>
      </c>
      <c r="M29" s="20" t="s">
        <v>46</v>
      </c>
      <c r="N29" s="22" t="s">
        <v>36</v>
      </c>
      <c r="O29" s="87">
        <v>45916</v>
      </c>
      <c r="P29" s="85">
        <v>45971</v>
      </c>
      <c r="Q29" s="86" t="s">
        <v>74</v>
      </c>
      <c r="R29" s="86">
        <v>25.52</v>
      </c>
      <c r="S29" s="25"/>
      <c r="T29" s="26" t="str">
        <f t="shared" si="3"/>
        <v>&lt;6.3</v>
      </c>
      <c r="U29" s="26">
        <f t="shared" si="3"/>
        <v>25.5</v>
      </c>
      <c r="V29" s="27">
        <f t="shared" si="1"/>
        <v>26</v>
      </c>
      <c r="W29" s="21" t="str">
        <f t="shared" si="2"/>
        <v/>
      </c>
    </row>
    <row r="30" spans="1:23" x14ac:dyDescent="0.4">
      <c r="A30" s="14">
        <v>24</v>
      </c>
      <c r="B30" s="14" t="s">
        <v>37</v>
      </c>
      <c r="C30" s="15" t="s">
        <v>37</v>
      </c>
      <c r="D30" s="16" t="s">
        <v>40</v>
      </c>
      <c r="E30" s="81" t="s">
        <v>75</v>
      </c>
      <c r="F30" s="82"/>
      <c r="G30" s="17" t="s">
        <v>38</v>
      </c>
      <c r="H30" s="18" t="s">
        <v>42</v>
      </c>
      <c r="I30" s="83" t="s">
        <v>43</v>
      </c>
      <c r="J30" s="20" t="s">
        <v>44</v>
      </c>
      <c r="K30" s="14"/>
      <c r="L30" s="21" t="s">
        <v>45</v>
      </c>
      <c r="M30" s="20" t="s">
        <v>46</v>
      </c>
      <c r="N30" s="22" t="s">
        <v>36</v>
      </c>
      <c r="O30" s="87">
        <v>45879</v>
      </c>
      <c r="P30" s="85">
        <v>45971</v>
      </c>
      <c r="Q30" s="86" t="s">
        <v>52</v>
      </c>
      <c r="R30" s="86">
        <v>92.02</v>
      </c>
      <c r="S30" s="25"/>
      <c r="T30" s="26" t="str">
        <f t="shared" si="3"/>
        <v>&lt;6.5</v>
      </c>
      <c r="U30" s="26">
        <f t="shared" si="3"/>
        <v>92</v>
      </c>
      <c r="V30" s="27">
        <f t="shared" si="1"/>
        <v>92</v>
      </c>
      <c r="W30" s="21" t="str">
        <f t="shared" si="2"/>
        <v/>
      </c>
    </row>
    <row r="31" spans="1:23" x14ac:dyDescent="0.4">
      <c r="A31" s="14">
        <v>25</v>
      </c>
      <c r="B31" s="14" t="s">
        <v>37</v>
      </c>
      <c r="C31" s="15" t="s">
        <v>37</v>
      </c>
      <c r="D31" s="16" t="s">
        <v>40</v>
      </c>
      <c r="E31" s="81" t="s">
        <v>75</v>
      </c>
      <c r="F31" s="82"/>
      <c r="G31" s="17" t="s">
        <v>38</v>
      </c>
      <c r="H31" s="18" t="s">
        <v>42</v>
      </c>
      <c r="I31" s="83" t="s">
        <v>51</v>
      </c>
      <c r="J31" s="20" t="s">
        <v>44</v>
      </c>
      <c r="K31" s="14"/>
      <c r="L31" s="21" t="s">
        <v>60</v>
      </c>
      <c r="M31" s="20" t="s">
        <v>46</v>
      </c>
      <c r="N31" s="22" t="s">
        <v>36</v>
      </c>
      <c r="O31" s="87">
        <v>45885</v>
      </c>
      <c r="P31" s="85">
        <v>45971</v>
      </c>
      <c r="Q31" s="86" t="s">
        <v>54</v>
      </c>
      <c r="R31" s="86">
        <v>26.93</v>
      </c>
      <c r="S31" s="25"/>
      <c r="T31" s="26" t="str">
        <f t="shared" si="3"/>
        <v>&lt;6.1</v>
      </c>
      <c r="U31" s="26">
        <f t="shared" si="3"/>
        <v>26.9</v>
      </c>
      <c r="V31" s="27">
        <f t="shared" si="1"/>
        <v>27</v>
      </c>
      <c r="W31" s="21" t="str">
        <f t="shared" si="2"/>
        <v/>
      </c>
    </row>
    <row r="32" spans="1:23" x14ac:dyDescent="0.4">
      <c r="A32" s="14">
        <v>26</v>
      </c>
      <c r="B32" s="14" t="s">
        <v>37</v>
      </c>
      <c r="C32" s="15" t="s">
        <v>37</v>
      </c>
      <c r="D32" s="16" t="s">
        <v>40</v>
      </c>
      <c r="E32" s="81" t="s">
        <v>48</v>
      </c>
      <c r="F32" s="82"/>
      <c r="G32" s="17" t="s">
        <v>38</v>
      </c>
      <c r="H32" s="18" t="s">
        <v>42</v>
      </c>
      <c r="I32" s="83" t="s">
        <v>43</v>
      </c>
      <c r="J32" s="20" t="s">
        <v>44</v>
      </c>
      <c r="K32" s="14"/>
      <c r="L32" s="21" t="s">
        <v>45</v>
      </c>
      <c r="M32" s="20" t="s">
        <v>46</v>
      </c>
      <c r="N32" s="22" t="s">
        <v>36</v>
      </c>
      <c r="O32" s="87">
        <v>45920</v>
      </c>
      <c r="P32" s="85">
        <v>45971</v>
      </c>
      <c r="Q32" s="86" t="s">
        <v>76</v>
      </c>
      <c r="R32" s="86">
        <v>5.7080000000000002</v>
      </c>
      <c r="S32" s="25"/>
      <c r="T32" s="26" t="str">
        <f t="shared" si="3"/>
        <v>&lt;5.8</v>
      </c>
      <c r="U32" s="26">
        <f t="shared" si="3"/>
        <v>5.7</v>
      </c>
      <c r="V32" s="27">
        <f t="shared" si="1"/>
        <v>5.7</v>
      </c>
      <c r="W32" s="21" t="str">
        <f t="shared" si="2"/>
        <v/>
      </c>
    </row>
    <row r="33" spans="1:23" x14ac:dyDescent="0.4">
      <c r="A33" s="14">
        <v>27</v>
      </c>
      <c r="B33" s="14" t="s">
        <v>37</v>
      </c>
      <c r="C33" s="15" t="s">
        <v>37</v>
      </c>
      <c r="D33" s="16" t="s">
        <v>40</v>
      </c>
      <c r="E33" s="81" t="s">
        <v>48</v>
      </c>
      <c r="F33" s="82"/>
      <c r="G33" s="17" t="s">
        <v>38</v>
      </c>
      <c r="H33" s="18" t="s">
        <v>42</v>
      </c>
      <c r="I33" s="83" t="s">
        <v>43</v>
      </c>
      <c r="J33" s="20" t="s">
        <v>44</v>
      </c>
      <c r="K33" s="14"/>
      <c r="L33" s="21" t="s">
        <v>45</v>
      </c>
      <c r="M33" s="20" t="s">
        <v>46</v>
      </c>
      <c r="N33" s="22" t="s">
        <v>36</v>
      </c>
      <c r="O33" s="87">
        <v>45921</v>
      </c>
      <c r="P33" s="85">
        <v>45971</v>
      </c>
      <c r="Q33" s="86" t="s">
        <v>77</v>
      </c>
      <c r="R33" s="86" t="s">
        <v>55</v>
      </c>
      <c r="S33" s="25"/>
      <c r="T33" s="26" t="str">
        <f t="shared" si="3"/>
        <v>&lt;6.2</v>
      </c>
      <c r="U33" s="26" t="str">
        <f t="shared" si="3"/>
        <v>&lt;4.8</v>
      </c>
      <c r="V33" s="27" t="str">
        <f t="shared" si="1"/>
        <v>&lt;11</v>
      </c>
      <c r="W33" s="21" t="str">
        <f t="shared" si="2"/>
        <v/>
      </c>
    </row>
    <row r="34" spans="1:23" x14ac:dyDescent="0.4">
      <c r="A34" s="14">
        <v>28</v>
      </c>
      <c r="B34" s="14" t="s">
        <v>37</v>
      </c>
      <c r="C34" s="15" t="s">
        <v>37</v>
      </c>
      <c r="D34" s="16" t="s">
        <v>40</v>
      </c>
      <c r="E34" s="81" t="s">
        <v>48</v>
      </c>
      <c r="F34" s="82"/>
      <c r="G34" s="17" t="s">
        <v>38</v>
      </c>
      <c r="H34" s="18" t="s">
        <v>42</v>
      </c>
      <c r="I34" s="83" t="s">
        <v>43</v>
      </c>
      <c r="J34" s="20" t="s">
        <v>44</v>
      </c>
      <c r="K34" s="14"/>
      <c r="L34" s="21" t="s">
        <v>45</v>
      </c>
      <c r="M34" s="20" t="s">
        <v>46</v>
      </c>
      <c r="N34" s="22" t="s">
        <v>36</v>
      </c>
      <c r="O34" s="87">
        <v>45922</v>
      </c>
      <c r="P34" s="85">
        <v>45971</v>
      </c>
      <c r="Q34" s="86" t="s">
        <v>78</v>
      </c>
      <c r="R34" s="86">
        <v>11.82</v>
      </c>
      <c r="S34" s="25"/>
      <c r="T34" s="26" t="str">
        <f t="shared" si="3"/>
        <v>&lt;5.7</v>
      </c>
      <c r="U34" s="26">
        <f t="shared" si="3"/>
        <v>11.8</v>
      </c>
      <c r="V34" s="27">
        <f t="shared" si="1"/>
        <v>12</v>
      </c>
      <c r="W34" s="21" t="str">
        <f t="shared" si="2"/>
        <v/>
      </c>
    </row>
    <row r="35" spans="1:23" x14ac:dyDescent="0.4">
      <c r="A35" s="14">
        <v>29</v>
      </c>
      <c r="B35" s="14" t="s">
        <v>37</v>
      </c>
      <c r="C35" s="15" t="s">
        <v>37</v>
      </c>
      <c r="D35" s="16" t="s">
        <v>40</v>
      </c>
      <c r="E35" s="81" t="s">
        <v>71</v>
      </c>
      <c r="F35" s="82"/>
      <c r="G35" s="17" t="s">
        <v>38</v>
      </c>
      <c r="H35" s="18" t="s">
        <v>42</v>
      </c>
      <c r="I35" s="83" t="s">
        <v>51</v>
      </c>
      <c r="J35" s="20" t="s">
        <v>44</v>
      </c>
      <c r="K35" s="14"/>
      <c r="L35" s="21" t="s">
        <v>45</v>
      </c>
      <c r="M35" s="20" t="s">
        <v>46</v>
      </c>
      <c r="N35" s="22" t="s">
        <v>36</v>
      </c>
      <c r="O35" s="87">
        <v>45921</v>
      </c>
      <c r="P35" s="85">
        <v>45971</v>
      </c>
      <c r="Q35" s="86" t="s">
        <v>76</v>
      </c>
      <c r="R35" s="86">
        <v>5.7590000000000003</v>
      </c>
      <c r="S35" s="25"/>
      <c r="T35" s="26" t="str">
        <f t="shared" si="3"/>
        <v>&lt;5.8</v>
      </c>
      <c r="U35" s="26">
        <f t="shared" si="3"/>
        <v>5.75</v>
      </c>
      <c r="V35" s="27">
        <f t="shared" si="1"/>
        <v>5.8</v>
      </c>
      <c r="W35" s="21" t="str">
        <f t="shared" si="2"/>
        <v/>
      </c>
    </row>
    <row r="36" spans="1:23" x14ac:dyDescent="0.4">
      <c r="A36" s="14">
        <v>30</v>
      </c>
      <c r="B36" s="14" t="s">
        <v>37</v>
      </c>
      <c r="C36" s="15" t="s">
        <v>37</v>
      </c>
      <c r="D36" s="16" t="s">
        <v>40</v>
      </c>
      <c r="E36" s="81" t="s">
        <v>79</v>
      </c>
      <c r="F36" s="82"/>
      <c r="G36" s="17" t="s">
        <v>38</v>
      </c>
      <c r="H36" s="18" t="s">
        <v>42</v>
      </c>
      <c r="I36" s="83" t="s">
        <v>43</v>
      </c>
      <c r="J36" s="20" t="s">
        <v>44</v>
      </c>
      <c r="K36" s="14"/>
      <c r="L36" s="21" t="s">
        <v>45</v>
      </c>
      <c r="M36" s="20" t="s">
        <v>46</v>
      </c>
      <c r="N36" s="22" t="s">
        <v>36</v>
      </c>
      <c r="O36" s="87">
        <v>45923</v>
      </c>
      <c r="P36" s="85">
        <v>45971</v>
      </c>
      <c r="Q36" s="86" t="s">
        <v>80</v>
      </c>
      <c r="R36" s="86">
        <v>34.83</v>
      </c>
      <c r="S36" s="25"/>
      <c r="T36" s="26" t="str">
        <f t="shared" si="3"/>
        <v>&lt;5.6</v>
      </c>
      <c r="U36" s="26">
        <f t="shared" si="3"/>
        <v>34.799999999999997</v>
      </c>
      <c r="V36" s="27">
        <f t="shared" si="1"/>
        <v>35</v>
      </c>
      <c r="W36" s="21" t="str">
        <f t="shared" si="2"/>
        <v/>
      </c>
    </row>
    <row r="37" spans="1:23" x14ac:dyDescent="0.4">
      <c r="A37" s="14">
        <v>31</v>
      </c>
      <c r="B37" s="14" t="s">
        <v>37</v>
      </c>
      <c r="C37" s="15" t="s">
        <v>37</v>
      </c>
      <c r="D37" s="16" t="s">
        <v>40</v>
      </c>
      <c r="E37" s="81" t="s">
        <v>81</v>
      </c>
      <c r="F37" s="82"/>
      <c r="G37" s="17" t="s">
        <v>38</v>
      </c>
      <c r="H37" s="18" t="s">
        <v>42</v>
      </c>
      <c r="I37" s="83" t="s">
        <v>51</v>
      </c>
      <c r="J37" s="20" t="s">
        <v>44</v>
      </c>
      <c r="K37" s="14"/>
      <c r="L37" s="21" t="s">
        <v>45</v>
      </c>
      <c r="M37" s="20" t="s">
        <v>46</v>
      </c>
      <c r="N37" s="22" t="s">
        <v>36</v>
      </c>
      <c r="O37" s="87">
        <v>45923</v>
      </c>
      <c r="P37" s="85">
        <v>45971</v>
      </c>
      <c r="Q37" s="86" t="s">
        <v>50</v>
      </c>
      <c r="R37" s="86">
        <v>21.94</v>
      </c>
      <c r="S37" s="25"/>
      <c r="T37" s="26" t="str">
        <f t="shared" si="3"/>
        <v>&lt;6</v>
      </c>
      <c r="U37" s="26">
        <f t="shared" si="3"/>
        <v>21.9</v>
      </c>
      <c r="V37" s="27">
        <f t="shared" si="1"/>
        <v>22</v>
      </c>
      <c r="W37" s="21" t="str">
        <f t="shared" si="2"/>
        <v/>
      </c>
    </row>
    <row r="38" spans="1:23" x14ac:dyDescent="0.4">
      <c r="A38" s="14">
        <v>32</v>
      </c>
      <c r="B38" s="14" t="s">
        <v>37</v>
      </c>
      <c r="C38" s="15" t="s">
        <v>37</v>
      </c>
      <c r="D38" s="16" t="s">
        <v>40</v>
      </c>
      <c r="E38" s="81" t="s">
        <v>48</v>
      </c>
      <c r="F38" s="82"/>
      <c r="G38" s="17" t="s">
        <v>38</v>
      </c>
      <c r="H38" s="18" t="s">
        <v>42</v>
      </c>
      <c r="I38" s="83" t="s">
        <v>43</v>
      </c>
      <c r="J38" s="20" t="s">
        <v>44</v>
      </c>
      <c r="K38" s="14"/>
      <c r="L38" s="21" t="s">
        <v>45</v>
      </c>
      <c r="M38" s="20" t="s">
        <v>46</v>
      </c>
      <c r="N38" s="22" t="s">
        <v>36</v>
      </c>
      <c r="O38" s="87">
        <v>45923</v>
      </c>
      <c r="P38" s="85">
        <v>45971</v>
      </c>
      <c r="Q38" s="86" t="s">
        <v>54</v>
      </c>
      <c r="R38" s="86" t="s">
        <v>82</v>
      </c>
      <c r="S38" s="25"/>
      <c r="T38" s="26" t="str">
        <f t="shared" si="3"/>
        <v>&lt;6.1</v>
      </c>
      <c r="U38" s="26" t="str">
        <f t="shared" si="3"/>
        <v>&lt;4.4</v>
      </c>
      <c r="V38" s="27" t="str">
        <f t="shared" si="1"/>
        <v>&lt;11</v>
      </c>
      <c r="W38" s="21" t="str">
        <f t="shared" si="2"/>
        <v/>
      </c>
    </row>
    <row r="39" spans="1:23" x14ac:dyDescent="0.4">
      <c r="A39" s="14">
        <v>33</v>
      </c>
      <c r="B39" s="14" t="s">
        <v>37</v>
      </c>
      <c r="C39" s="15" t="s">
        <v>37</v>
      </c>
      <c r="D39" s="16" t="s">
        <v>40</v>
      </c>
      <c r="E39" s="81" t="s">
        <v>48</v>
      </c>
      <c r="F39" s="82"/>
      <c r="G39" s="17" t="s">
        <v>38</v>
      </c>
      <c r="H39" s="18" t="s">
        <v>42</v>
      </c>
      <c r="I39" s="83" t="s">
        <v>43</v>
      </c>
      <c r="J39" s="20" t="s">
        <v>44</v>
      </c>
      <c r="K39" s="14"/>
      <c r="L39" s="21" t="s">
        <v>45</v>
      </c>
      <c r="M39" s="20" t="s">
        <v>46</v>
      </c>
      <c r="N39" s="22" t="s">
        <v>36</v>
      </c>
      <c r="O39" s="87">
        <v>45923</v>
      </c>
      <c r="P39" s="85">
        <v>45971</v>
      </c>
      <c r="Q39" s="86" t="s">
        <v>83</v>
      </c>
      <c r="R39" s="86" t="s">
        <v>74</v>
      </c>
      <c r="S39" s="25"/>
      <c r="T39" s="26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&lt;6.8</v>
      </c>
      <c r="U39" s="26" t="str">
        <f t="shared" si="4"/>
        <v>&lt;6.3</v>
      </c>
      <c r="V39" s="27" t="str">
        <f t="shared" si="1"/>
        <v>&lt;13</v>
      </c>
      <c r="W39" s="21" t="str">
        <f t="shared" si="2"/>
        <v/>
      </c>
    </row>
    <row r="40" spans="1:23" x14ac:dyDescent="0.4">
      <c r="A40" s="14">
        <v>34</v>
      </c>
      <c r="B40" s="14" t="s">
        <v>37</v>
      </c>
      <c r="C40" s="15" t="s">
        <v>37</v>
      </c>
      <c r="D40" s="16" t="s">
        <v>40</v>
      </c>
      <c r="E40" s="81" t="s">
        <v>48</v>
      </c>
      <c r="F40" s="82"/>
      <c r="G40" s="17" t="s">
        <v>38</v>
      </c>
      <c r="H40" s="18" t="s">
        <v>42</v>
      </c>
      <c r="I40" s="83" t="s">
        <v>43</v>
      </c>
      <c r="J40" s="20" t="s">
        <v>44</v>
      </c>
      <c r="K40" s="14"/>
      <c r="L40" s="21" t="s">
        <v>45</v>
      </c>
      <c r="M40" s="20" t="s">
        <v>46</v>
      </c>
      <c r="N40" s="22" t="s">
        <v>36</v>
      </c>
      <c r="O40" s="87">
        <v>45924</v>
      </c>
      <c r="P40" s="85">
        <v>45971</v>
      </c>
      <c r="Q40" s="86" t="s">
        <v>84</v>
      </c>
      <c r="R40" s="86">
        <v>8.6300000000000008</v>
      </c>
      <c r="S40" s="25"/>
      <c r="T40" s="26" t="str">
        <f t="shared" si="4"/>
        <v>&lt;6.6</v>
      </c>
      <c r="U40" s="26">
        <f t="shared" si="4"/>
        <v>8.6300000000000008</v>
      </c>
      <c r="V40" s="27">
        <f t="shared" si="1"/>
        <v>8.6</v>
      </c>
      <c r="W40" s="21" t="str">
        <f t="shared" si="2"/>
        <v/>
      </c>
    </row>
    <row r="41" spans="1:23" x14ac:dyDescent="0.4">
      <c r="A41" s="14">
        <v>35</v>
      </c>
      <c r="B41" s="14" t="s">
        <v>37</v>
      </c>
      <c r="C41" s="15" t="s">
        <v>37</v>
      </c>
      <c r="D41" s="16" t="s">
        <v>40</v>
      </c>
      <c r="E41" s="81" t="s">
        <v>61</v>
      </c>
      <c r="F41" s="82"/>
      <c r="G41" s="17" t="s">
        <v>38</v>
      </c>
      <c r="H41" s="18" t="s">
        <v>42</v>
      </c>
      <c r="I41" s="83" t="s">
        <v>43</v>
      </c>
      <c r="J41" s="20" t="s">
        <v>44</v>
      </c>
      <c r="K41" s="14"/>
      <c r="L41" s="21" t="s">
        <v>45</v>
      </c>
      <c r="M41" s="20" t="s">
        <v>46</v>
      </c>
      <c r="N41" s="22" t="s">
        <v>36</v>
      </c>
      <c r="O41" s="87">
        <v>45922</v>
      </c>
      <c r="P41" s="85">
        <v>45971</v>
      </c>
      <c r="Q41" s="86" t="s">
        <v>76</v>
      </c>
      <c r="R41" s="86">
        <v>11.86</v>
      </c>
      <c r="S41" s="25"/>
      <c r="T41" s="26" t="str">
        <f t="shared" si="4"/>
        <v>&lt;5.8</v>
      </c>
      <c r="U41" s="26">
        <f t="shared" si="4"/>
        <v>11.8</v>
      </c>
      <c r="V41" s="27">
        <f t="shared" si="1"/>
        <v>12</v>
      </c>
      <c r="W41" s="21" t="str">
        <f t="shared" si="2"/>
        <v/>
      </c>
    </row>
    <row r="42" spans="1:23" x14ac:dyDescent="0.4">
      <c r="A42" s="14">
        <v>36</v>
      </c>
      <c r="B42" s="14" t="s">
        <v>37</v>
      </c>
      <c r="C42" s="15" t="s">
        <v>37</v>
      </c>
      <c r="D42" s="16" t="s">
        <v>40</v>
      </c>
      <c r="E42" s="81" t="s">
        <v>85</v>
      </c>
      <c r="F42" s="82"/>
      <c r="G42" s="17" t="s">
        <v>38</v>
      </c>
      <c r="H42" s="18" t="s">
        <v>42</v>
      </c>
      <c r="I42" s="83" t="s">
        <v>51</v>
      </c>
      <c r="J42" s="20" t="s">
        <v>44</v>
      </c>
      <c r="K42" s="14"/>
      <c r="L42" s="21" t="s">
        <v>60</v>
      </c>
      <c r="M42" s="20" t="s">
        <v>46</v>
      </c>
      <c r="N42" s="22" t="s">
        <v>36</v>
      </c>
      <c r="O42" s="87">
        <v>45923</v>
      </c>
      <c r="P42" s="85">
        <v>45971</v>
      </c>
      <c r="Q42" s="86" t="s">
        <v>54</v>
      </c>
      <c r="R42" s="86">
        <v>65.06</v>
      </c>
      <c r="S42" s="25"/>
      <c r="T42" s="26" t="str">
        <f t="shared" si="4"/>
        <v>&lt;6.1</v>
      </c>
      <c r="U42" s="26">
        <f t="shared" si="4"/>
        <v>65</v>
      </c>
      <c r="V42" s="27">
        <f t="shared" si="1"/>
        <v>65</v>
      </c>
      <c r="W42" s="21" t="str">
        <f t="shared" si="2"/>
        <v/>
      </c>
    </row>
    <row r="43" spans="1:23" x14ac:dyDescent="0.4">
      <c r="A43" s="14">
        <v>37</v>
      </c>
      <c r="B43" s="14" t="s">
        <v>37</v>
      </c>
      <c r="C43" s="15" t="s">
        <v>37</v>
      </c>
      <c r="D43" s="16" t="s">
        <v>40</v>
      </c>
      <c r="E43" s="81" t="s">
        <v>48</v>
      </c>
      <c r="F43" s="82"/>
      <c r="G43" s="17" t="s">
        <v>38</v>
      </c>
      <c r="H43" s="18" t="s">
        <v>42</v>
      </c>
      <c r="I43" s="83" t="s">
        <v>43</v>
      </c>
      <c r="J43" s="20" t="s">
        <v>44</v>
      </c>
      <c r="K43" s="14"/>
      <c r="L43" s="21" t="s">
        <v>45</v>
      </c>
      <c r="M43" s="20" t="s">
        <v>46</v>
      </c>
      <c r="N43" s="22" t="s">
        <v>36</v>
      </c>
      <c r="O43" s="87">
        <v>45924</v>
      </c>
      <c r="P43" s="85">
        <v>45971</v>
      </c>
      <c r="Q43" s="86" t="s">
        <v>86</v>
      </c>
      <c r="R43" s="86" t="s">
        <v>78</v>
      </c>
      <c r="S43" s="25"/>
      <c r="T43" s="26" t="str">
        <f t="shared" si="4"/>
        <v>&lt;7.5</v>
      </c>
      <c r="U43" s="26" t="str">
        <f t="shared" si="4"/>
        <v>&lt;5.7</v>
      </c>
      <c r="V43" s="27" t="str">
        <f t="shared" si="1"/>
        <v>&lt;13</v>
      </c>
      <c r="W43" s="21" t="str">
        <f t="shared" si="2"/>
        <v/>
      </c>
    </row>
    <row r="44" spans="1:23" x14ac:dyDescent="0.4">
      <c r="A44" s="14">
        <v>38</v>
      </c>
      <c r="B44" s="14" t="s">
        <v>37</v>
      </c>
      <c r="C44" s="15" t="s">
        <v>37</v>
      </c>
      <c r="D44" s="16" t="s">
        <v>40</v>
      </c>
      <c r="E44" s="81" t="s">
        <v>48</v>
      </c>
      <c r="F44" s="82"/>
      <c r="G44" s="17" t="s">
        <v>38</v>
      </c>
      <c r="H44" s="18" t="s">
        <v>42</v>
      </c>
      <c r="I44" s="83" t="s">
        <v>43</v>
      </c>
      <c r="J44" s="20" t="s">
        <v>44</v>
      </c>
      <c r="K44" s="14"/>
      <c r="L44" s="21" t="s">
        <v>45</v>
      </c>
      <c r="M44" s="20" t="s">
        <v>46</v>
      </c>
      <c r="N44" s="22" t="s">
        <v>36</v>
      </c>
      <c r="O44" s="87">
        <v>45927</v>
      </c>
      <c r="P44" s="85">
        <v>45971</v>
      </c>
      <c r="Q44" s="86" t="s">
        <v>87</v>
      </c>
      <c r="R44" s="86" t="s">
        <v>76</v>
      </c>
      <c r="S44" s="25"/>
      <c r="T44" s="26" t="str">
        <f t="shared" si="4"/>
        <v>&lt;8.3</v>
      </c>
      <c r="U44" s="26" t="str">
        <f t="shared" si="4"/>
        <v>&lt;5.8</v>
      </c>
      <c r="V44" s="27" t="str">
        <f t="shared" si="1"/>
        <v>&lt;14</v>
      </c>
      <c r="W44" s="21" t="str">
        <f t="shared" si="2"/>
        <v/>
      </c>
    </row>
    <row r="45" spans="1:23" x14ac:dyDescent="0.4">
      <c r="A45" s="14">
        <v>39</v>
      </c>
      <c r="B45" s="14" t="s">
        <v>37</v>
      </c>
      <c r="C45" s="15" t="s">
        <v>37</v>
      </c>
      <c r="D45" s="16" t="s">
        <v>40</v>
      </c>
      <c r="E45" s="81" t="s">
        <v>48</v>
      </c>
      <c r="F45" s="82"/>
      <c r="G45" s="17" t="s">
        <v>38</v>
      </c>
      <c r="H45" s="18" t="s">
        <v>42</v>
      </c>
      <c r="I45" s="83" t="s">
        <v>43</v>
      </c>
      <c r="J45" s="20" t="s">
        <v>44</v>
      </c>
      <c r="K45" s="14"/>
      <c r="L45" s="21" t="s">
        <v>45</v>
      </c>
      <c r="M45" s="20" t="s">
        <v>46</v>
      </c>
      <c r="N45" s="22" t="s">
        <v>36</v>
      </c>
      <c r="O45" s="87">
        <v>45927</v>
      </c>
      <c r="P45" s="85">
        <v>45971</v>
      </c>
      <c r="Q45" s="86" t="s">
        <v>88</v>
      </c>
      <c r="R45" s="86" t="s">
        <v>89</v>
      </c>
      <c r="S45" s="25"/>
      <c r="T45" s="26" t="str">
        <f t="shared" si="4"/>
        <v>&lt;7.3</v>
      </c>
      <c r="U45" s="26" t="str">
        <f t="shared" si="4"/>
        <v>&lt;5.5</v>
      </c>
      <c r="V45" s="27" t="str">
        <f t="shared" si="1"/>
        <v>&lt;13</v>
      </c>
      <c r="W45" s="21" t="str">
        <f t="shared" si="2"/>
        <v/>
      </c>
    </row>
    <row r="46" spans="1:23" x14ac:dyDescent="0.4">
      <c r="A46" s="14">
        <v>40</v>
      </c>
      <c r="B46" s="14" t="s">
        <v>37</v>
      </c>
      <c r="C46" s="15" t="s">
        <v>37</v>
      </c>
      <c r="D46" s="16" t="s">
        <v>40</v>
      </c>
      <c r="E46" s="81" t="s">
        <v>48</v>
      </c>
      <c r="F46" s="82"/>
      <c r="G46" s="17" t="s">
        <v>38</v>
      </c>
      <c r="H46" s="18" t="s">
        <v>42</v>
      </c>
      <c r="I46" s="83" t="s">
        <v>51</v>
      </c>
      <c r="J46" s="20" t="s">
        <v>44</v>
      </c>
      <c r="K46" s="14"/>
      <c r="L46" s="21" t="s">
        <v>45</v>
      </c>
      <c r="M46" s="20" t="s">
        <v>46</v>
      </c>
      <c r="N46" s="22" t="s">
        <v>36</v>
      </c>
      <c r="O46" s="87">
        <v>45927</v>
      </c>
      <c r="P46" s="85">
        <v>45971</v>
      </c>
      <c r="Q46" s="86" t="s">
        <v>86</v>
      </c>
      <c r="R46" s="86" t="s">
        <v>50</v>
      </c>
      <c r="S46" s="25"/>
      <c r="T46" s="26" t="str">
        <f t="shared" si="4"/>
        <v>&lt;7.5</v>
      </c>
      <c r="U46" s="26" t="str">
        <f t="shared" si="4"/>
        <v>&lt;6</v>
      </c>
      <c r="V46" s="27" t="str">
        <f t="shared" si="1"/>
        <v>&lt;14</v>
      </c>
      <c r="W46" s="21" t="str">
        <f t="shared" si="2"/>
        <v/>
      </c>
    </row>
    <row r="47" spans="1:23" x14ac:dyDescent="0.4">
      <c r="A47" s="14">
        <v>41</v>
      </c>
      <c r="B47" s="14" t="s">
        <v>37</v>
      </c>
      <c r="C47" s="15" t="s">
        <v>37</v>
      </c>
      <c r="D47" s="16" t="s">
        <v>40</v>
      </c>
      <c r="E47" s="81" t="s">
        <v>48</v>
      </c>
      <c r="F47" s="82"/>
      <c r="G47" s="17" t="s">
        <v>38</v>
      </c>
      <c r="H47" s="18" t="s">
        <v>42</v>
      </c>
      <c r="I47" s="90" t="s">
        <v>43</v>
      </c>
      <c r="J47" s="20" t="s">
        <v>44</v>
      </c>
      <c r="K47" s="14"/>
      <c r="L47" s="21" t="s">
        <v>45</v>
      </c>
      <c r="M47" s="20" t="s">
        <v>46</v>
      </c>
      <c r="N47" s="22" t="s">
        <v>36</v>
      </c>
      <c r="O47" s="87">
        <v>45928</v>
      </c>
      <c r="P47" s="85">
        <v>45971</v>
      </c>
      <c r="Q47" s="86" t="s">
        <v>80</v>
      </c>
      <c r="R47" s="86">
        <v>4</v>
      </c>
      <c r="S47" s="25"/>
      <c r="T47" s="26" t="str">
        <f t="shared" si="4"/>
        <v>&lt;5.6</v>
      </c>
      <c r="U47" s="26">
        <f t="shared" si="4"/>
        <v>4</v>
      </c>
      <c r="V47" s="27">
        <f t="shared" si="1"/>
        <v>4</v>
      </c>
      <c r="W47" s="21" t="str">
        <f t="shared" si="2"/>
        <v/>
      </c>
    </row>
    <row r="48" spans="1:23" x14ac:dyDescent="0.4">
      <c r="A48" s="14">
        <v>42</v>
      </c>
      <c r="B48" s="14" t="s">
        <v>90</v>
      </c>
      <c r="C48" s="15" t="s">
        <v>90</v>
      </c>
      <c r="D48" s="16"/>
      <c r="E48" s="14"/>
      <c r="F48" s="15" t="s">
        <v>91</v>
      </c>
      <c r="G48" s="91" t="s">
        <v>33</v>
      </c>
      <c r="H48" s="92" t="s">
        <v>34</v>
      </c>
      <c r="I48" s="93" t="s">
        <v>92</v>
      </c>
      <c r="J48" s="14"/>
      <c r="K48" s="14"/>
      <c r="L48" s="21" t="s">
        <v>35</v>
      </c>
      <c r="M48" s="20" t="s">
        <v>93</v>
      </c>
      <c r="N48" s="22" t="s">
        <v>36</v>
      </c>
      <c r="O48" s="23">
        <v>45957</v>
      </c>
      <c r="P48" s="24">
        <v>45957</v>
      </c>
      <c r="Q48" s="94" t="s">
        <v>94</v>
      </c>
      <c r="R48" s="14" t="s">
        <v>95</v>
      </c>
      <c r="S48" s="95" t="s">
        <v>96</v>
      </c>
      <c r="T48" s="26" t="str">
        <f t="shared" si="4"/>
        <v>&lt;5.09</v>
      </c>
      <c r="U48" s="26" t="str">
        <f t="shared" si="4"/>
        <v>&lt;5.64</v>
      </c>
      <c r="V48" s="27" t="str">
        <f t="shared" si="1"/>
        <v>&lt;11</v>
      </c>
      <c r="W48" s="21" t="str">
        <f t="shared" si="2"/>
        <v/>
      </c>
    </row>
    <row r="49" spans="1:23" x14ac:dyDescent="0.4">
      <c r="A49" s="14">
        <v>43</v>
      </c>
      <c r="B49" s="19" t="s">
        <v>90</v>
      </c>
      <c r="C49" s="96" t="s">
        <v>90</v>
      </c>
      <c r="D49" s="92"/>
      <c r="E49" s="19"/>
      <c r="F49" s="96" t="s">
        <v>91</v>
      </c>
      <c r="G49" s="91" t="s">
        <v>33</v>
      </c>
      <c r="H49" s="92" t="s">
        <v>34</v>
      </c>
      <c r="I49" s="97" t="s">
        <v>97</v>
      </c>
      <c r="J49" s="19"/>
      <c r="K49" s="19"/>
      <c r="L49" s="98" t="s">
        <v>35</v>
      </c>
      <c r="M49" s="28" t="s">
        <v>93</v>
      </c>
      <c r="N49" s="99" t="s">
        <v>36</v>
      </c>
      <c r="O49" s="23">
        <v>45957</v>
      </c>
      <c r="P49" s="24">
        <v>45957</v>
      </c>
      <c r="Q49" s="92" t="s">
        <v>98</v>
      </c>
      <c r="R49" s="19" t="s">
        <v>99</v>
      </c>
      <c r="S49" s="95" t="s">
        <v>100</v>
      </c>
      <c r="T49" s="26" t="str">
        <f t="shared" si="4"/>
        <v>&lt;5.31</v>
      </c>
      <c r="U49" s="26" t="str">
        <f t="shared" si="4"/>
        <v>&lt;6.38</v>
      </c>
      <c r="V49" s="27" t="str">
        <f t="shared" si="1"/>
        <v>&lt;12</v>
      </c>
      <c r="W49" s="21" t="str">
        <f t="shared" si="2"/>
        <v/>
      </c>
    </row>
    <row r="50" spans="1:23" x14ac:dyDescent="0.4">
      <c r="A50" s="14">
        <v>44</v>
      </c>
      <c r="B50" s="19" t="s">
        <v>90</v>
      </c>
      <c r="C50" s="96" t="s">
        <v>90</v>
      </c>
      <c r="D50" s="92"/>
      <c r="E50" s="19"/>
      <c r="F50" s="96" t="s">
        <v>91</v>
      </c>
      <c r="G50" s="91" t="s">
        <v>33</v>
      </c>
      <c r="H50" s="92" t="s">
        <v>34</v>
      </c>
      <c r="I50" s="100" t="s">
        <v>92</v>
      </c>
      <c r="J50" s="19"/>
      <c r="K50" s="19"/>
      <c r="L50" s="98" t="s">
        <v>35</v>
      </c>
      <c r="M50" s="28" t="s">
        <v>93</v>
      </c>
      <c r="N50" s="99" t="s">
        <v>36</v>
      </c>
      <c r="O50" s="23">
        <v>45957</v>
      </c>
      <c r="P50" s="24">
        <v>45957</v>
      </c>
      <c r="Q50" s="92" t="s">
        <v>101</v>
      </c>
      <c r="R50" s="19" t="s">
        <v>102</v>
      </c>
      <c r="S50" s="95" t="s">
        <v>103</v>
      </c>
      <c r="T50" s="26" t="str">
        <f t="shared" si="4"/>
        <v>&lt;5.52</v>
      </c>
      <c r="U50" s="26" t="str">
        <f t="shared" si="4"/>
        <v>&lt;6.19</v>
      </c>
      <c r="V50" s="27" t="str">
        <f t="shared" si="1"/>
        <v>&lt;12</v>
      </c>
      <c r="W50" s="21" t="str">
        <f t="shared" si="2"/>
        <v/>
      </c>
    </row>
    <row r="51" spans="1:23" x14ac:dyDescent="0.4">
      <c r="A51" s="14">
        <v>45</v>
      </c>
      <c r="B51" s="19" t="s">
        <v>90</v>
      </c>
      <c r="C51" s="96" t="s">
        <v>90</v>
      </c>
      <c r="D51" s="92"/>
      <c r="E51" s="19"/>
      <c r="F51" s="96" t="s">
        <v>91</v>
      </c>
      <c r="G51" s="91" t="s">
        <v>33</v>
      </c>
      <c r="H51" s="92" t="s">
        <v>34</v>
      </c>
      <c r="I51" s="100" t="s">
        <v>104</v>
      </c>
      <c r="J51" s="19"/>
      <c r="K51" s="19"/>
      <c r="L51" s="98" t="s">
        <v>35</v>
      </c>
      <c r="M51" s="28" t="s">
        <v>93</v>
      </c>
      <c r="N51" s="99" t="s">
        <v>36</v>
      </c>
      <c r="O51" s="23">
        <v>45957</v>
      </c>
      <c r="P51" s="24">
        <v>45958</v>
      </c>
      <c r="Q51" s="92" t="s">
        <v>105</v>
      </c>
      <c r="R51" s="19" t="s">
        <v>106</v>
      </c>
      <c r="S51" s="101" t="s">
        <v>107</v>
      </c>
      <c r="T51" s="26" t="str">
        <f t="shared" si="4"/>
        <v>&lt;6.08</v>
      </c>
      <c r="U51" s="26" t="str">
        <f t="shared" si="4"/>
        <v>&lt;7.46</v>
      </c>
      <c r="V51" s="27" t="str">
        <f t="shared" si="1"/>
        <v>&lt;14</v>
      </c>
      <c r="W51" s="21" t="str">
        <f t="shared" si="2"/>
        <v/>
      </c>
    </row>
    <row r="52" spans="1:23" x14ac:dyDescent="0.4">
      <c r="A52" s="14">
        <v>46</v>
      </c>
      <c r="B52" s="19" t="s">
        <v>90</v>
      </c>
      <c r="C52" s="96" t="s">
        <v>90</v>
      </c>
      <c r="D52" s="92"/>
      <c r="E52" s="19"/>
      <c r="F52" s="96" t="s">
        <v>91</v>
      </c>
      <c r="G52" s="91" t="s">
        <v>33</v>
      </c>
      <c r="H52" s="92" t="s">
        <v>34</v>
      </c>
      <c r="I52" s="100" t="s">
        <v>108</v>
      </c>
      <c r="J52" s="19"/>
      <c r="K52" s="19"/>
      <c r="L52" s="98" t="s">
        <v>35</v>
      </c>
      <c r="M52" s="28" t="s">
        <v>93</v>
      </c>
      <c r="N52" s="99" t="s">
        <v>36</v>
      </c>
      <c r="O52" s="23">
        <v>45957</v>
      </c>
      <c r="P52" s="24">
        <v>45958</v>
      </c>
      <c r="Q52" s="92" t="s">
        <v>105</v>
      </c>
      <c r="R52" s="19" t="s">
        <v>109</v>
      </c>
      <c r="S52" s="101" t="s">
        <v>110</v>
      </c>
      <c r="T52" s="26" t="str">
        <f t="shared" si="4"/>
        <v>&lt;6.08</v>
      </c>
      <c r="U52" s="26" t="str">
        <f t="shared" si="4"/>
        <v>&lt;7.64</v>
      </c>
      <c r="V52" s="27" t="str">
        <f t="shared" si="1"/>
        <v>&lt;14</v>
      </c>
      <c r="W52" s="21" t="str">
        <f t="shared" si="2"/>
        <v/>
      </c>
    </row>
    <row r="53" spans="1:23" x14ac:dyDescent="0.4">
      <c r="A53" s="14">
        <v>47</v>
      </c>
      <c r="B53" s="19" t="s">
        <v>90</v>
      </c>
      <c r="C53" s="96" t="s">
        <v>90</v>
      </c>
      <c r="D53" s="92"/>
      <c r="E53" s="19"/>
      <c r="F53" s="96" t="s">
        <v>91</v>
      </c>
      <c r="G53" s="91" t="s">
        <v>33</v>
      </c>
      <c r="H53" s="92" t="s">
        <v>34</v>
      </c>
      <c r="I53" s="100" t="s">
        <v>92</v>
      </c>
      <c r="J53" s="19"/>
      <c r="K53" s="19"/>
      <c r="L53" s="98" t="s">
        <v>35</v>
      </c>
      <c r="M53" s="28" t="s">
        <v>93</v>
      </c>
      <c r="N53" s="99" t="s">
        <v>36</v>
      </c>
      <c r="O53" s="23">
        <v>45957</v>
      </c>
      <c r="P53" s="24">
        <v>45958</v>
      </c>
      <c r="Q53" s="92" t="s">
        <v>111</v>
      </c>
      <c r="R53" s="19" t="s">
        <v>112</v>
      </c>
      <c r="S53" s="102" t="s">
        <v>96</v>
      </c>
      <c r="T53" s="26" t="str">
        <f t="shared" si="4"/>
        <v>&lt;5.1</v>
      </c>
      <c r="U53" s="26" t="str">
        <f t="shared" si="4"/>
        <v>&lt;5.61</v>
      </c>
      <c r="V53" s="27" t="str">
        <f t="shared" si="1"/>
        <v>&lt;11</v>
      </c>
      <c r="W53" s="21" t="str">
        <f t="shared" si="2"/>
        <v/>
      </c>
    </row>
    <row r="54" spans="1:23" x14ac:dyDescent="0.4">
      <c r="A54" s="14">
        <v>48</v>
      </c>
      <c r="B54" s="19" t="s">
        <v>90</v>
      </c>
      <c r="C54" s="96" t="s">
        <v>90</v>
      </c>
      <c r="D54" s="92"/>
      <c r="E54" s="19"/>
      <c r="F54" s="96" t="s">
        <v>91</v>
      </c>
      <c r="G54" s="91" t="s">
        <v>33</v>
      </c>
      <c r="H54" s="92" t="s">
        <v>34</v>
      </c>
      <c r="I54" s="100" t="s">
        <v>92</v>
      </c>
      <c r="J54" s="19"/>
      <c r="K54" s="19"/>
      <c r="L54" s="98" t="s">
        <v>35</v>
      </c>
      <c r="M54" s="28" t="s">
        <v>93</v>
      </c>
      <c r="N54" s="99" t="s">
        <v>36</v>
      </c>
      <c r="O54" s="23">
        <v>45957</v>
      </c>
      <c r="P54" s="24">
        <v>45958</v>
      </c>
      <c r="Q54" s="92" t="s">
        <v>113</v>
      </c>
      <c r="R54" s="19" t="s">
        <v>114</v>
      </c>
      <c r="S54" s="102" t="s">
        <v>115</v>
      </c>
      <c r="T54" s="26" t="str">
        <f t="shared" si="4"/>
        <v>&lt;5.38</v>
      </c>
      <c r="U54" s="26" t="str">
        <f t="shared" si="4"/>
        <v>&lt;6</v>
      </c>
      <c r="V54" s="27" t="str">
        <f t="shared" si="1"/>
        <v>&lt;11</v>
      </c>
      <c r="W54" s="21" t="str">
        <f t="shared" si="2"/>
        <v/>
      </c>
    </row>
    <row r="55" spans="1:23" x14ac:dyDescent="0.4">
      <c r="A55" s="14">
        <v>49</v>
      </c>
      <c r="B55" s="19" t="s">
        <v>90</v>
      </c>
      <c r="C55" s="96" t="s">
        <v>90</v>
      </c>
      <c r="D55" s="92"/>
      <c r="E55" s="19"/>
      <c r="F55" s="96" t="s">
        <v>91</v>
      </c>
      <c r="G55" s="91" t="s">
        <v>33</v>
      </c>
      <c r="H55" s="92" t="s">
        <v>34</v>
      </c>
      <c r="I55" s="100" t="s">
        <v>92</v>
      </c>
      <c r="J55" s="19"/>
      <c r="K55" s="19"/>
      <c r="L55" s="98" t="s">
        <v>35</v>
      </c>
      <c r="M55" s="28" t="s">
        <v>93</v>
      </c>
      <c r="N55" s="99" t="s">
        <v>36</v>
      </c>
      <c r="O55" s="23">
        <v>45957</v>
      </c>
      <c r="P55" s="24">
        <v>45958</v>
      </c>
      <c r="Q55" s="92" t="s">
        <v>112</v>
      </c>
      <c r="R55" s="19" t="s">
        <v>116</v>
      </c>
      <c r="S55" s="102" t="s">
        <v>117</v>
      </c>
      <c r="T55" s="26" t="str">
        <f t="shared" ref="T55:U63" si="5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&lt;5.61</v>
      </c>
      <c r="U55" s="26" t="str">
        <f t="shared" si="5"/>
        <v>&lt;6.47</v>
      </c>
      <c r="V55" s="27" t="str">
        <f t="shared" si="1"/>
        <v>&lt;12</v>
      </c>
      <c r="W55" s="21" t="str">
        <f t="shared" si="2"/>
        <v/>
      </c>
    </row>
    <row r="56" spans="1:23" ht="37.5" x14ac:dyDescent="0.4">
      <c r="A56" s="14">
        <v>50</v>
      </c>
      <c r="B56" s="14" t="s">
        <v>118</v>
      </c>
      <c r="C56" s="15" t="s">
        <v>118</v>
      </c>
      <c r="D56" s="16" t="s">
        <v>40</v>
      </c>
      <c r="E56" s="14" t="s">
        <v>85</v>
      </c>
      <c r="F56" s="15" t="s">
        <v>119</v>
      </c>
      <c r="G56" s="91" t="s">
        <v>120</v>
      </c>
      <c r="H56" s="92" t="s">
        <v>121</v>
      </c>
      <c r="I56" s="14" t="s">
        <v>122</v>
      </c>
      <c r="J56" s="14"/>
      <c r="K56" s="14"/>
      <c r="L56" s="21" t="s">
        <v>123</v>
      </c>
      <c r="M56" s="14" t="s">
        <v>124</v>
      </c>
      <c r="N56" s="22" t="s">
        <v>36</v>
      </c>
      <c r="O56" s="23">
        <v>45958</v>
      </c>
      <c r="P56" s="24">
        <v>45974</v>
      </c>
      <c r="Q56" s="16" t="s">
        <v>125</v>
      </c>
      <c r="R56" s="14" t="s">
        <v>126</v>
      </c>
      <c r="S56" s="25" t="s">
        <v>127</v>
      </c>
      <c r="T56" s="26" t="str">
        <f t="shared" si="5"/>
        <v>&lt;5.8</v>
      </c>
      <c r="U56" s="26" t="str">
        <f t="shared" si="5"/>
        <v>&lt;3.7</v>
      </c>
      <c r="V56" s="27" t="str">
        <f t="shared" si="1"/>
        <v>&lt;9.5</v>
      </c>
      <c r="W56" s="21" t="str">
        <f t="shared" si="2"/>
        <v/>
      </c>
    </row>
    <row r="57" spans="1:23" ht="37.5" x14ac:dyDescent="0.4">
      <c r="A57" s="14">
        <v>51</v>
      </c>
      <c r="B57" s="14" t="s">
        <v>118</v>
      </c>
      <c r="C57" s="15" t="s">
        <v>118</v>
      </c>
      <c r="D57" s="16" t="s">
        <v>40</v>
      </c>
      <c r="E57" s="14" t="s">
        <v>128</v>
      </c>
      <c r="F57" s="15" t="s">
        <v>129</v>
      </c>
      <c r="G57" s="91" t="s">
        <v>120</v>
      </c>
      <c r="H57" s="92" t="s">
        <v>121</v>
      </c>
      <c r="I57" s="14" t="s">
        <v>130</v>
      </c>
      <c r="J57" s="14"/>
      <c r="K57" s="14"/>
      <c r="L57" s="21" t="s">
        <v>123</v>
      </c>
      <c r="M57" s="14" t="s">
        <v>124</v>
      </c>
      <c r="N57" s="22" t="s">
        <v>36</v>
      </c>
      <c r="O57" s="23">
        <v>45960</v>
      </c>
      <c r="P57" s="24">
        <v>45974</v>
      </c>
      <c r="Q57" s="16" t="s">
        <v>131</v>
      </c>
      <c r="R57" s="14" t="s">
        <v>132</v>
      </c>
      <c r="S57" s="25" t="s">
        <v>133</v>
      </c>
      <c r="T57" s="26" t="str">
        <f t="shared" si="5"/>
        <v>&lt;8.8</v>
      </c>
      <c r="U57" s="26" t="str">
        <f t="shared" si="5"/>
        <v>&lt;8.1</v>
      </c>
      <c r="V57" s="27" t="str">
        <f t="shared" si="1"/>
        <v>&lt;17</v>
      </c>
      <c r="W57" s="21" t="str">
        <f t="shared" si="2"/>
        <v/>
      </c>
    </row>
    <row r="58" spans="1:23" ht="37.5" x14ac:dyDescent="0.4">
      <c r="A58" s="14">
        <v>52</v>
      </c>
      <c r="B58" s="14" t="s">
        <v>118</v>
      </c>
      <c r="C58" s="15" t="s">
        <v>118</v>
      </c>
      <c r="D58" s="16" t="s">
        <v>40</v>
      </c>
      <c r="E58" s="14" t="s">
        <v>134</v>
      </c>
      <c r="F58" s="15" t="s">
        <v>135</v>
      </c>
      <c r="G58" s="91" t="s">
        <v>120</v>
      </c>
      <c r="H58" s="92" t="s">
        <v>121</v>
      </c>
      <c r="I58" s="14" t="s">
        <v>122</v>
      </c>
      <c r="J58" s="14"/>
      <c r="K58" s="14"/>
      <c r="L58" s="21" t="s">
        <v>123</v>
      </c>
      <c r="M58" s="14" t="s">
        <v>124</v>
      </c>
      <c r="N58" s="22" t="s">
        <v>36</v>
      </c>
      <c r="O58" s="23">
        <v>45960</v>
      </c>
      <c r="P58" s="24">
        <v>45974</v>
      </c>
      <c r="Q58" s="16" t="s">
        <v>136</v>
      </c>
      <c r="R58" s="14" t="s">
        <v>137</v>
      </c>
      <c r="S58" s="25" t="s">
        <v>138</v>
      </c>
      <c r="T58" s="26" t="str">
        <f t="shared" si="5"/>
        <v>&lt;6.9</v>
      </c>
      <c r="U58" s="26" t="str">
        <f t="shared" si="5"/>
        <v>&lt;5.6</v>
      </c>
      <c r="V58" s="27" t="str">
        <f t="shared" si="1"/>
        <v>&lt;13</v>
      </c>
      <c r="W58" s="21" t="str">
        <f t="shared" si="2"/>
        <v/>
      </c>
    </row>
    <row r="59" spans="1:23" ht="37.5" x14ac:dyDescent="0.4">
      <c r="A59" s="14">
        <v>53</v>
      </c>
      <c r="B59" s="14" t="s">
        <v>118</v>
      </c>
      <c r="C59" s="15" t="s">
        <v>118</v>
      </c>
      <c r="D59" s="16" t="s">
        <v>31</v>
      </c>
      <c r="E59" s="14" t="s">
        <v>32</v>
      </c>
      <c r="F59" s="15" t="s">
        <v>139</v>
      </c>
      <c r="G59" s="91" t="s">
        <v>120</v>
      </c>
      <c r="H59" s="92" t="s">
        <v>121</v>
      </c>
      <c r="I59" s="14" t="s">
        <v>140</v>
      </c>
      <c r="J59" s="14"/>
      <c r="K59" s="14"/>
      <c r="L59" s="21" t="s">
        <v>123</v>
      </c>
      <c r="M59" s="14" t="s">
        <v>124</v>
      </c>
      <c r="N59" s="22" t="s">
        <v>36</v>
      </c>
      <c r="O59" s="23">
        <v>45965</v>
      </c>
      <c r="P59" s="24">
        <v>45974</v>
      </c>
      <c r="Q59" s="16" t="s">
        <v>141</v>
      </c>
      <c r="R59" s="14" t="s">
        <v>142</v>
      </c>
      <c r="S59" s="25" t="s">
        <v>39</v>
      </c>
      <c r="T59" s="26" t="str">
        <f t="shared" si="5"/>
        <v>&lt;4.7</v>
      </c>
      <c r="U59" s="26" t="str">
        <f t="shared" si="5"/>
        <v>&lt;6.8</v>
      </c>
      <c r="V59" s="27" t="str">
        <f t="shared" si="1"/>
        <v>&lt;12</v>
      </c>
      <c r="W59" s="21" t="str">
        <f t="shared" si="2"/>
        <v/>
      </c>
    </row>
    <row r="60" spans="1:23" ht="37.5" x14ac:dyDescent="0.4">
      <c r="A60" s="14">
        <v>54</v>
      </c>
      <c r="B60" s="14" t="s">
        <v>118</v>
      </c>
      <c r="C60" s="15" t="s">
        <v>118</v>
      </c>
      <c r="D60" s="16" t="s">
        <v>31</v>
      </c>
      <c r="E60" s="14" t="s">
        <v>32</v>
      </c>
      <c r="F60" s="15" t="s">
        <v>139</v>
      </c>
      <c r="G60" s="91" t="s">
        <v>120</v>
      </c>
      <c r="H60" s="92" t="s">
        <v>121</v>
      </c>
      <c r="I60" s="14" t="s">
        <v>140</v>
      </c>
      <c r="J60" s="14"/>
      <c r="K60" s="14"/>
      <c r="L60" s="21" t="s">
        <v>123</v>
      </c>
      <c r="M60" s="14" t="s">
        <v>124</v>
      </c>
      <c r="N60" s="22" t="s">
        <v>36</v>
      </c>
      <c r="O60" s="23">
        <v>45965</v>
      </c>
      <c r="P60" s="24">
        <v>45974</v>
      </c>
      <c r="Q60" s="16" t="s">
        <v>143</v>
      </c>
      <c r="R60" s="14" t="s">
        <v>144</v>
      </c>
      <c r="S60" s="25" t="s">
        <v>145</v>
      </c>
      <c r="T60" s="26" t="str">
        <f t="shared" si="5"/>
        <v>&lt;7.8</v>
      </c>
      <c r="U60" s="26" t="str">
        <f t="shared" si="5"/>
        <v>&lt;8.3</v>
      </c>
      <c r="V60" s="27" t="str">
        <f t="shared" si="1"/>
        <v>&lt;16</v>
      </c>
      <c r="W60" s="21" t="str">
        <f t="shared" si="2"/>
        <v/>
      </c>
    </row>
    <row r="61" spans="1:23" ht="37.5" x14ac:dyDescent="0.4">
      <c r="A61" s="14">
        <v>55</v>
      </c>
      <c r="B61" s="14" t="s">
        <v>118</v>
      </c>
      <c r="C61" s="15" t="s">
        <v>118</v>
      </c>
      <c r="D61" s="16" t="s">
        <v>40</v>
      </c>
      <c r="E61" s="14" t="s">
        <v>146</v>
      </c>
      <c r="F61" s="15" t="s">
        <v>147</v>
      </c>
      <c r="G61" s="91" t="s">
        <v>148</v>
      </c>
      <c r="H61" s="92" t="s">
        <v>121</v>
      </c>
      <c r="I61" s="14" t="s">
        <v>149</v>
      </c>
      <c r="J61" s="14"/>
      <c r="K61" s="14"/>
      <c r="L61" s="21" t="s">
        <v>123</v>
      </c>
      <c r="M61" s="14" t="s">
        <v>124</v>
      </c>
      <c r="N61" s="22" t="s">
        <v>36</v>
      </c>
      <c r="O61" s="23">
        <v>45965</v>
      </c>
      <c r="P61" s="24">
        <v>45974</v>
      </c>
      <c r="Q61" s="16" t="s">
        <v>150</v>
      </c>
      <c r="R61" s="14" t="s">
        <v>151</v>
      </c>
      <c r="S61" s="25" t="s">
        <v>152</v>
      </c>
      <c r="T61" s="26" t="str">
        <f t="shared" si="5"/>
        <v>&lt;6.6</v>
      </c>
      <c r="U61" s="26" t="str">
        <f t="shared" si="5"/>
        <v>&lt;7.2</v>
      </c>
      <c r="V61" s="27" t="str">
        <f t="shared" si="1"/>
        <v>&lt;14</v>
      </c>
      <c r="W61" s="21" t="str">
        <f t="shared" si="2"/>
        <v/>
      </c>
    </row>
    <row r="62" spans="1:23" ht="37.5" x14ac:dyDescent="0.4">
      <c r="A62" s="14">
        <v>56</v>
      </c>
      <c r="B62" s="14" t="s">
        <v>118</v>
      </c>
      <c r="C62" s="15" t="s">
        <v>118</v>
      </c>
      <c r="D62" s="16" t="s">
        <v>40</v>
      </c>
      <c r="E62" s="14" t="s">
        <v>32</v>
      </c>
      <c r="F62" s="15" t="s">
        <v>153</v>
      </c>
      <c r="G62" s="91" t="s">
        <v>148</v>
      </c>
      <c r="H62" s="92" t="s">
        <v>34</v>
      </c>
      <c r="I62" s="14" t="s">
        <v>154</v>
      </c>
      <c r="J62" s="14"/>
      <c r="K62" s="14"/>
      <c r="L62" s="21" t="s">
        <v>123</v>
      </c>
      <c r="M62" s="14" t="s">
        <v>124</v>
      </c>
      <c r="N62" s="22" t="s">
        <v>36</v>
      </c>
      <c r="O62" s="23">
        <v>45958</v>
      </c>
      <c r="P62" s="24">
        <v>45974</v>
      </c>
      <c r="Q62" s="16" t="s">
        <v>125</v>
      </c>
      <c r="R62" s="14" t="s">
        <v>150</v>
      </c>
      <c r="S62" s="25" t="s">
        <v>39</v>
      </c>
      <c r="T62" s="26" t="str">
        <f t="shared" si="5"/>
        <v>&lt;5.8</v>
      </c>
      <c r="U62" s="26" t="str">
        <f t="shared" si="5"/>
        <v>&lt;6.6</v>
      </c>
      <c r="V62" s="27" t="str">
        <f t="shared" si="1"/>
        <v>&lt;12</v>
      </c>
      <c r="W62" s="21" t="str">
        <f t="shared" si="2"/>
        <v/>
      </c>
    </row>
    <row r="63" spans="1:23" ht="37.5" x14ac:dyDescent="0.4">
      <c r="A63" s="14">
        <v>57</v>
      </c>
      <c r="B63" s="14" t="s">
        <v>118</v>
      </c>
      <c r="C63" s="15" t="s">
        <v>118</v>
      </c>
      <c r="D63" s="16" t="s">
        <v>40</v>
      </c>
      <c r="E63" s="14" t="s">
        <v>155</v>
      </c>
      <c r="F63" s="15" t="s">
        <v>156</v>
      </c>
      <c r="G63" s="91" t="s">
        <v>148</v>
      </c>
      <c r="H63" s="92" t="s">
        <v>34</v>
      </c>
      <c r="I63" s="14" t="s">
        <v>157</v>
      </c>
      <c r="J63" s="14"/>
      <c r="K63" s="14"/>
      <c r="L63" s="21" t="s">
        <v>123</v>
      </c>
      <c r="M63" s="14" t="s">
        <v>124</v>
      </c>
      <c r="N63" s="22" t="s">
        <v>36</v>
      </c>
      <c r="O63" s="23">
        <v>45953</v>
      </c>
      <c r="P63" s="24">
        <v>45974</v>
      </c>
      <c r="Q63" s="16" t="s">
        <v>158</v>
      </c>
      <c r="R63" s="14" t="s">
        <v>159</v>
      </c>
      <c r="S63" s="25" t="s">
        <v>145</v>
      </c>
      <c r="T63" s="26" t="str">
        <f t="shared" si="5"/>
        <v>&lt;7.9</v>
      </c>
      <c r="U63" s="26" t="str">
        <f t="shared" si="5"/>
        <v>&lt;8.2</v>
      </c>
      <c r="V63" s="27" t="str">
        <f t="shared" si="1"/>
        <v>&lt;16</v>
      </c>
      <c r="W63" s="21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Q7">
    <cfRule type="cellIs" dxfId="364" priority="349" operator="between">
      <formula>100</formula>
      <formula>99999.999</formula>
    </cfRule>
    <cfRule type="cellIs" dxfId="363" priority="350" operator="between">
      <formula>10</formula>
      <formula>99.999</formula>
    </cfRule>
    <cfRule type="cellIs" dxfId="362" priority="351" operator="between">
      <formula>1</formula>
      <formula>9.999999</formula>
    </cfRule>
    <cfRule type="cellIs" dxfId="361" priority="352" operator="between">
      <formula>0.1</formula>
      <formula>0.999999</formula>
    </cfRule>
    <cfRule type="cellIs" dxfId="360" priority="353" operator="between">
      <formula>0.01</formula>
      <formula>0.0999999</formula>
    </cfRule>
    <cfRule type="cellIs" dxfId="359" priority="354" operator="between">
      <formula>0.001</formula>
      <formula>0.00999999</formula>
    </cfRule>
    <cfRule type="cellIs" dxfId="358" priority="355" operator="between">
      <formula>0.0001</formula>
      <formula>0.000999999</formula>
    </cfRule>
    <cfRule type="containsBlanks" dxfId="357" priority="356">
      <formula>LEN(TRIM(Q7))=0</formula>
    </cfRule>
    <cfRule type="cellIs" dxfId="356" priority="357" operator="equal">
      <formula>"ND"</formula>
    </cfRule>
    <cfRule type="cellIs" dxfId="355" priority="358" operator="between">
      <formula>0</formula>
      <formula>0.0000999999</formula>
    </cfRule>
    <cfRule type="cellIs" dxfId="354" priority="359" operator="between">
      <formula>100</formula>
      <formula>999.999</formula>
    </cfRule>
    <cfRule type="cellIs" dxfId="353" priority="360" operator="between">
      <formula>10</formula>
      <formula>99.999</formula>
    </cfRule>
    <cfRule type="cellIs" dxfId="352" priority="361" operator="between">
      <formula>1</formula>
      <formula>9.999999</formula>
    </cfRule>
    <cfRule type="cellIs" dxfId="351" priority="362" operator="between">
      <formula>0.1</formula>
      <formula>0.999999</formula>
    </cfRule>
    <cfRule type="cellIs" dxfId="350" priority="363" operator="between">
      <formula>0.01</formula>
      <formula>0.0999999</formula>
    </cfRule>
    <cfRule type="cellIs" dxfId="349" priority="364" operator="between">
      <formula>0.001</formula>
      <formula>0.00999999</formula>
    </cfRule>
    <cfRule type="cellIs" dxfId="348" priority="365" operator="between">
      <formula>0.0001</formula>
      <formula>0.000999999</formula>
    </cfRule>
  </conditionalFormatting>
  <conditionalFormatting sqref="Q8">
    <cfRule type="cellIs" dxfId="347" priority="309" operator="equal">
      <formula>"ND"</formula>
    </cfRule>
    <cfRule type="cellIs" dxfId="346" priority="310" operator="between">
      <formula>0</formula>
      <formula>0.0000999999</formula>
    </cfRule>
    <cfRule type="cellIs" dxfId="345" priority="311" operator="between">
      <formula>100</formula>
      <formula>99999.999</formula>
    </cfRule>
    <cfRule type="cellIs" dxfId="344" priority="312" operator="between">
      <formula>10</formula>
      <formula>99.999</formula>
    </cfRule>
    <cfRule type="cellIs" dxfId="343" priority="313" operator="between">
      <formula>1</formula>
      <formula>9.999999</formula>
    </cfRule>
    <cfRule type="cellIs" dxfId="342" priority="314" operator="between">
      <formula>0.1</formula>
      <formula>0.999999</formula>
    </cfRule>
    <cfRule type="cellIs" dxfId="341" priority="315" operator="between">
      <formula>0.01</formula>
      <formula>0.0999999</formula>
    </cfRule>
    <cfRule type="cellIs" dxfId="340" priority="316" operator="between">
      <formula>0.001</formula>
      <formula>0.00999999</formula>
    </cfRule>
    <cfRule type="cellIs" dxfId="339" priority="317" operator="between">
      <formula>0.0001</formula>
      <formula>0.000999999</formula>
    </cfRule>
    <cfRule type="containsBlanks" dxfId="338" priority="318">
      <formula>LEN(TRIM(Q8))=0</formula>
    </cfRule>
    <cfRule type="cellIs" dxfId="337" priority="321" operator="between">
      <formula>100</formula>
      <formula>999.999</formula>
    </cfRule>
    <cfRule type="cellIs" dxfId="336" priority="322" operator="between">
      <formula>10</formula>
      <formula>99.999</formula>
    </cfRule>
    <cfRule type="cellIs" dxfId="335" priority="323" operator="between">
      <formula>1</formula>
      <formula>9.999999</formula>
    </cfRule>
    <cfRule type="cellIs" dxfId="334" priority="324" operator="between">
      <formula>0.1</formula>
      <formula>0.999999</formula>
    </cfRule>
    <cfRule type="cellIs" dxfId="333" priority="325" operator="between">
      <formula>0.01</formula>
      <formula>0.0999999</formula>
    </cfRule>
    <cfRule type="cellIs" dxfId="332" priority="326" operator="between">
      <formula>0.001</formula>
      <formula>0.00999999</formula>
    </cfRule>
    <cfRule type="cellIs" dxfId="331" priority="327" operator="between">
      <formula>0.0001</formula>
      <formula>0.000999999</formula>
    </cfRule>
  </conditionalFormatting>
  <conditionalFormatting sqref="Q8:Q14">
    <cfRule type="cellIs" dxfId="330" priority="319" operator="equal">
      <formula>"ND"</formula>
    </cfRule>
    <cfRule type="cellIs" dxfId="329" priority="320" operator="between">
      <formula>0</formula>
      <formula>0.0000999999</formula>
    </cfRule>
  </conditionalFormatting>
  <conditionalFormatting sqref="Q9:Q14 Q17:Q19 Q21">
    <cfRule type="cellIs" dxfId="328" priority="333" operator="between">
      <formula>10</formula>
      <formula>99.999</formula>
    </cfRule>
    <cfRule type="cellIs" dxfId="327" priority="334" operator="between">
      <formula>1</formula>
      <formula>9.999999</formula>
    </cfRule>
    <cfRule type="cellIs" dxfId="326" priority="335" operator="between">
      <formula>0.1</formula>
      <formula>0.999999</formula>
    </cfRule>
    <cfRule type="cellIs" dxfId="325" priority="336" operator="between">
      <formula>0.01</formula>
      <formula>0.0999999</formula>
    </cfRule>
    <cfRule type="cellIs" dxfId="324" priority="337" operator="between">
      <formula>0.001</formula>
      <formula>0.00999999</formula>
    </cfRule>
    <cfRule type="cellIs" dxfId="323" priority="338" operator="between">
      <formula>0.0001</formula>
      <formula>0.000999999</formula>
    </cfRule>
    <cfRule type="containsBlanks" dxfId="322" priority="339">
      <formula>LEN(TRIM(Q9))=0</formula>
    </cfRule>
    <cfRule type="cellIs" dxfId="321" priority="341" operator="between">
      <formula>0</formula>
      <formula>0.0000999999</formula>
    </cfRule>
    <cfRule type="cellIs" dxfId="320" priority="342" operator="between">
      <formula>100</formula>
      <formula>999.999</formula>
    </cfRule>
    <cfRule type="cellIs" dxfId="319" priority="343" operator="between">
      <formula>10</formula>
      <formula>99.999</formula>
    </cfRule>
    <cfRule type="cellIs" dxfId="318" priority="344" operator="between">
      <formula>1</formula>
      <formula>9.999999</formula>
    </cfRule>
    <cfRule type="cellIs" dxfId="317" priority="345" operator="between">
      <formula>0.1</formula>
      <formula>0.999999</formula>
    </cfRule>
    <cfRule type="cellIs" dxfId="316" priority="346" operator="between">
      <formula>0.01</formula>
      <formula>0.0999999</formula>
    </cfRule>
    <cfRule type="cellIs" dxfId="315" priority="347" operator="between">
      <formula>0.001</formula>
      <formula>0.00999999</formula>
    </cfRule>
    <cfRule type="cellIs" dxfId="314" priority="348" operator="between">
      <formula>0.0001</formula>
      <formula>0.000999999</formula>
    </cfRule>
  </conditionalFormatting>
  <conditionalFormatting sqref="Q17:Q20">
    <cfRule type="cellIs" dxfId="313" priority="283" operator="equal">
      <formula>"ND"</formula>
    </cfRule>
    <cfRule type="cellIs" dxfId="312" priority="284" operator="between">
      <formula>0</formula>
      <formula>0.0000999999</formula>
    </cfRule>
  </conditionalFormatting>
  <conditionalFormatting sqref="Q20">
    <cfRule type="containsBlanks" dxfId="311" priority="282">
      <formula>LEN(TRIM(Q20))=0</formula>
    </cfRule>
    <cfRule type="cellIs" dxfId="310" priority="285" operator="between">
      <formula>100</formula>
      <formula>999.999</formula>
    </cfRule>
    <cfRule type="cellIs" dxfId="309" priority="286" operator="between">
      <formula>10</formula>
      <formula>99.999</formula>
    </cfRule>
    <cfRule type="cellIs" dxfId="308" priority="287" operator="between">
      <formula>1</formula>
      <formula>9.999999</formula>
    </cfRule>
    <cfRule type="cellIs" dxfId="307" priority="288" operator="between">
      <formula>0.1</formula>
      <formula>0.999999</formula>
    </cfRule>
    <cfRule type="cellIs" dxfId="306" priority="289" operator="between">
      <formula>0.01</formula>
      <formula>0.0999999</formula>
    </cfRule>
    <cfRule type="cellIs" dxfId="305" priority="290" operator="between">
      <formula>0.001</formula>
      <formula>0.00999999</formula>
    </cfRule>
    <cfRule type="cellIs" dxfId="304" priority="291" operator="between">
      <formula>0.0001</formula>
      <formula>0.000999999</formula>
    </cfRule>
  </conditionalFormatting>
  <conditionalFormatting sqref="Q21 Q9:Q14 Q17:Q19">
    <cfRule type="cellIs" dxfId="303" priority="332" operator="between">
      <formula>100</formula>
      <formula>99999.999</formula>
    </cfRule>
    <cfRule type="cellIs" dxfId="302" priority="340" operator="equal">
      <formula>"ND"</formula>
    </cfRule>
  </conditionalFormatting>
  <conditionalFormatting sqref="Q22">
    <cfRule type="cellIs" dxfId="301" priority="239" operator="between">
      <formula>100</formula>
      <formula>99999.999</formula>
    </cfRule>
    <cfRule type="cellIs" dxfId="300" priority="240" operator="between">
      <formula>10</formula>
      <formula>99.999</formula>
    </cfRule>
    <cfRule type="cellIs" dxfId="299" priority="241" operator="between">
      <formula>1</formula>
      <formula>9.999999</formula>
    </cfRule>
    <cfRule type="cellIs" dxfId="298" priority="242" operator="between">
      <formula>0.1</formula>
      <formula>0.999999</formula>
    </cfRule>
    <cfRule type="cellIs" dxfId="297" priority="243" operator="between">
      <formula>0.01</formula>
      <formula>0.0999999</formula>
    </cfRule>
    <cfRule type="cellIs" dxfId="296" priority="244" operator="between">
      <formula>0.001</formula>
      <formula>0.00999999</formula>
    </cfRule>
    <cfRule type="cellIs" dxfId="295" priority="245" operator="between">
      <formula>0.0001</formula>
      <formula>0.000999999</formula>
    </cfRule>
    <cfRule type="containsBlanks" dxfId="294" priority="246">
      <formula>LEN(TRIM(Q22))=0</formula>
    </cfRule>
    <cfRule type="cellIs" dxfId="293" priority="249" operator="between">
      <formula>100</formula>
      <formula>999.999</formula>
    </cfRule>
    <cfRule type="cellIs" dxfId="292" priority="250" operator="between">
      <formula>10</formula>
      <formula>99.999</formula>
    </cfRule>
    <cfRule type="cellIs" dxfId="291" priority="251" operator="between">
      <formula>1</formula>
      <formula>9.999999</formula>
    </cfRule>
    <cfRule type="cellIs" dxfId="290" priority="252" operator="between">
      <formula>0.1</formula>
      <formula>0.999999</formula>
    </cfRule>
    <cfRule type="cellIs" dxfId="289" priority="253" operator="between">
      <formula>0.01</formula>
      <formula>0.0999999</formula>
    </cfRule>
    <cfRule type="cellIs" dxfId="288" priority="254" operator="between">
      <formula>0.001</formula>
      <formula>0.00999999</formula>
    </cfRule>
    <cfRule type="cellIs" dxfId="287" priority="255" operator="between">
      <formula>0.0001</formula>
      <formula>0.000999999</formula>
    </cfRule>
  </conditionalFormatting>
  <conditionalFormatting sqref="Q22:Q32">
    <cfRule type="cellIs" dxfId="286" priority="247" operator="equal">
      <formula>"ND"</formula>
    </cfRule>
    <cfRule type="cellIs" dxfId="285" priority="248" operator="between">
      <formula>0</formula>
      <formula>0.0000999999</formula>
    </cfRule>
  </conditionalFormatting>
  <conditionalFormatting sqref="Q23:Q32">
    <cfRule type="cellIs" dxfId="284" priority="256" operator="between">
      <formula>100</formula>
      <formula>99999.999</formula>
    </cfRule>
    <cfRule type="cellIs" dxfId="283" priority="257" operator="between">
      <formula>10</formula>
      <formula>99.999</formula>
    </cfRule>
    <cfRule type="cellIs" dxfId="282" priority="258" operator="between">
      <formula>1</formula>
      <formula>9.999999</formula>
    </cfRule>
    <cfRule type="cellIs" dxfId="281" priority="259" operator="between">
      <formula>0.1</formula>
      <formula>0.999999</formula>
    </cfRule>
    <cfRule type="cellIs" dxfId="280" priority="260" operator="between">
      <formula>0.01</formula>
      <formula>0.0999999</formula>
    </cfRule>
    <cfRule type="cellIs" dxfId="279" priority="261" operator="between">
      <formula>0.001</formula>
      <formula>0.00999999</formula>
    </cfRule>
    <cfRule type="cellIs" dxfId="278" priority="262" operator="between">
      <formula>0.0001</formula>
      <formula>0.000999999</formula>
    </cfRule>
    <cfRule type="containsBlanks" dxfId="277" priority="263">
      <formula>LEN(TRIM(Q23))=0</formula>
    </cfRule>
    <cfRule type="cellIs" dxfId="276" priority="264" operator="equal">
      <formula>"ND"</formula>
    </cfRule>
    <cfRule type="cellIs" dxfId="275" priority="265" operator="between">
      <formula>0</formula>
      <formula>0.0000999999</formula>
    </cfRule>
    <cfRule type="cellIs" dxfId="274" priority="266" operator="between">
      <formula>100</formula>
      <formula>999.999</formula>
    </cfRule>
    <cfRule type="cellIs" dxfId="273" priority="267" operator="between">
      <formula>10</formula>
      <formula>99.999</formula>
    </cfRule>
    <cfRule type="cellIs" dxfId="272" priority="268" operator="between">
      <formula>1</formula>
      <formula>9.999999</formula>
    </cfRule>
    <cfRule type="cellIs" dxfId="271" priority="269" operator="between">
      <formula>0.1</formula>
      <formula>0.999999</formula>
    </cfRule>
    <cfRule type="cellIs" dxfId="270" priority="270" operator="between">
      <formula>0.01</formula>
      <formula>0.0999999</formula>
    </cfRule>
    <cfRule type="cellIs" dxfId="269" priority="271" operator="between">
      <formula>0.001</formula>
      <formula>0.00999999</formula>
    </cfRule>
    <cfRule type="cellIs" dxfId="268" priority="272" operator="between">
      <formula>0.0001</formula>
      <formula>0.000999999</formula>
    </cfRule>
  </conditionalFormatting>
  <conditionalFormatting sqref="Q33:Q34">
    <cfRule type="cellIs" dxfId="267" priority="203" operator="between">
      <formula>100</formula>
      <formula>99999.999</formula>
    </cfRule>
    <cfRule type="cellIs" dxfId="266" priority="204" operator="between">
      <formula>10</formula>
      <formula>99.999</formula>
    </cfRule>
    <cfRule type="cellIs" dxfId="265" priority="205" operator="between">
      <formula>1</formula>
      <formula>9.999999</formula>
    </cfRule>
    <cfRule type="cellIs" dxfId="264" priority="206" operator="between">
      <formula>0.1</formula>
      <formula>0.999999</formula>
    </cfRule>
    <cfRule type="cellIs" dxfId="263" priority="207" operator="between">
      <formula>0.01</formula>
      <formula>0.0999999</formula>
    </cfRule>
    <cfRule type="cellIs" dxfId="262" priority="208" operator="between">
      <formula>0.001</formula>
      <formula>0.00999999</formula>
    </cfRule>
    <cfRule type="cellIs" dxfId="261" priority="209" operator="between">
      <formula>0.0001</formula>
      <formula>0.000999999</formula>
    </cfRule>
    <cfRule type="containsBlanks" dxfId="260" priority="210">
      <formula>LEN(TRIM(Q33))=0</formula>
    </cfRule>
    <cfRule type="cellIs" dxfId="259" priority="211" operator="equal">
      <formula>"ND"</formula>
    </cfRule>
    <cfRule type="cellIs" dxfId="258" priority="212" operator="between">
      <formula>0</formula>
      <formula>0.0000999999</formula>
    </cfRule>
    <cfRule type="cellIs" dxfId="257" priority="213" operator="between">
      <formula>100</formula>
      <formula>999.999</formula>
    </cfRule>
    <cfRule type="cellIs" dxfId="256" priority="214" operator="between">
      <formula>10</formula>
      <formula>99.999</formula>
    </cfRule>
    <cfRule type="cellIs" dxfId="255" priority="215" operator="between">
      <formula>1</formula>
      <formula>9.999999</formula>
    </cfRule>
    <cfRule type="cellIs" dxfId="254" priority="216" operator="between">
      <formula>0.1</formula>
      <formula>0.999999</formula>
    </cfRule>
    <cfRule type="cellIs" dxfId="253" priority="217" operator="between">
      <formula>0.01</formula>
      <formula>0.0999999</formula>
    </cfRule>
    <cfRule type="cellIs" dxfId="252" priority="218" operator="between">
      <formula>0.001</formula>
      <formula>0.00999999</formula>
    </cfRule>
    <cfRule type="cellIs" dxfId="251" priority="219" operator="between">
      <formula>0.0001</formula>
      <formula>0.000999999</formula>
    </cfRule>
  </conditionalFormatting>
  <conditionalFormatting sqref="Q33:Q36">
    <cfRule type="cellIs" dxfId="250" priority="194" operator="equal">
      <formula>"ND"</formula>
    </cfRule>
    <cfRule type="cellIs" dxfId="249" priority="195" operator="between">
      <formula>0</formula>
      <formula>0.0000999999</formula>
    </cfRule>
  </conditionalFormatting>
  <conditionalFormatting sqref="Q35:Q36">
    <cfRule type="cellIs" dxfId="248" priority="186" operator="between">
      <formula>100</formula>
      <formula>99999.999</formula>
    </cfRule>
    <cfRule type="cellIs" dxfId="247" priority="187" operator="between">
      <formula>10</formula>
      <formula>99.999</formula>
    </cfRule>
    <cfRule type="cellIs" dxfId="246" priority="188" operator="between">
      <formula>1</formula>
      <formula>9.999999</formula>
    </cfRule>
    <cfRule type="cellIs" dxfId="245" priority="189" operator="between">
      <formula>0.1</formula>
      <formula>0.999999</formula>
    </cfRule>
    <cfRule type="cellIs" dxfId="244" priority="190" operator="between">
      <formula>0.01</formula>
      <formula>0.0999999</formula>
    </cfRule>
    <cfRule type="cellIs" dxfId="243" priority="191" operator="between">
      <formula>0.001</formula>
      <formula>0.00999999</formula>
    </cfRule>
    <cfRule type="cellIs" dxfId="242" priority="192" operator="between">
      <formula>0.0001</formula>
      <formula>0.000999999</formula>
    </cfRule>
    <cfRule type="containsBlanks" dxfId="241" priority="193">
      <formula>LEN(TRIM(Q35))=0</formula>
    </cfRule>
    <cfRule type="cellIs" dxfId="240" priority="196" operator="between">
      <formula>100</formula>
      <formula>999.999</formula>
    </cfRule>
    <cfRule type="cellIs" dxfId="239" priority="197" operator="between">
      <formula>10</formula>
      <formula>99.999</formula>
    </cfRule>
    <cfRule type="cellIs" dxfId="238" priority="198" operator="between">
      <formula>1</formula>
      <formula>9.999999</formula>
    </cfRule>
    <cfRule type="cellIs" dxfId="237" priority="199" operator="between">
      <formula>0.1</formula>
      <formula>0.999999</formula>
    </cfRule>
    <cfRule type="cellIs" dxfId="236" priority="200" operator="between">
      <formula>0.01</formula>
      <formula>0.0999999</formula>
    </cfRule>
    <cfRule type="cellIs" dxfId="235" priority="201" operator="between">
      <formula>0.001</formula>
      <formula>0.00999999</formula>
    </cfRule>
    <cfRule type="cellIs" dxfId="234" priority="202" operator="between">
      <formula>0.0001</formula>
      <formula>0.000999999</formula>
    </cfRule>
  </conditionalFormatting>
  <conditionalFormatting sqref="Q37:Q39">
    <cfRule type="cellIs" dxfId="233" priority="167" operator="between">
      <formula>100</formula>
      <formula>99999.999</formula>
    </cfRule>
    <cfRule type="cellIs" dxfId="232" priority="168" operator="between">
      <formula>10</formula>
      <formula>99.999</formula>
    </cfRule>
    <cfRule type="cellIs" dxfId="231" priority="169" operator="between">
      <formula>1</formula>
      <formula>9.999999</formula>
    </cfRule>
    <cfRule type="cellIs" dxfId="230" priority="170" operator="between">
      <formula>0.1</formula>
      <formula>0.999999</formula>
    </cfRule>
    <cfRule type="cellIs" dxfId="229" priority="171" operator="between">
      <formula>0.01</formula>
      <formula>0.0999999</formula>
    </cfRule>
    <cfRule type="cellIs" dxfId="228" priority="172" operator="between">
      <formula>0.001</formula>
      <formula>0.00999999</formula>
    </cfRule>
    <cfRule type="cellIs" dxfId="227" priority="173" operator="between">
      <formula>0.0001</formula>
      <formula>0.000999999</formula>
    </cfRule>
    <cfRule type="containsBlanks" dxfId="226" priority="174">
      <formula>LEN(TRIM(Q37))=0</formula>
    </cfRule>
    <cfRule type="cellIs" dxfId="225" priority="175" operator="equal">
      <formula>"ND"</formula>
    </cfRule>
    <cfRule type="cellIs" dxfId="224" priority="176" operator="between">
      <formula>0</formula>
      <formula>0.0000999999</formula>
    </cfRule>
    <cfRule type="cellIs" dxfId="223" priority="177" operator="between">
      <formula>100</formula>
      <formula>999.999</formula>
    </cfRule>
    <cfRule type="cellIs" dxfId="222" priority="178" operator="between">
      <formula>10</formula>
      <formula>99.999</formula>
    </cfRule>
    <cfRule type="cellIs" dxfId="221" priority="179" operator="between">
      <formula>1</formula>
      <formula>9.999999</formula>
    </cfRule>
    <cfRule type="cellIs" dxfId="220" priority="180" operator="between">
      <formula>0.1</formula>
      <formula>0.999999</formula>
    </cfRule>
    <cfRule type="cellIs" dxfId="219" priority="181" operator="between">
      <formula>0.01</formula>
      <formula>0.0999999</formula>
    </cfRule>
    <cfRule type="cellIs" dxfId="218" priority="182" operator="between">
      <formula>0.001</formula>
      <formula>0.00999999</formula>
    </cfRule>
    <cfRule type="cellIs" dxfId="217" priority="183" operator="between">
      <formula>0.0001</formula>
      <formula>0.000999999</formula>
    </cfRule>
  </conditionalFormatting>
  <conditionalFormatting sqref="Q37:Q45">
    <cfRule type="cellIs" dxfId="216" priority="158" operator="equal">
      <formula>"ND"</formula>
    </cfRule>
    <cfRule type="cellIs" dxfId="215" priority="159" operator="between">
      <formula>0</formula>
      <formula>0.0000999999</formula>
    </cfRule>
  </conditionalFormatting>
  <conditionalFormatting sqref="Q40:Q45">
    <cfRule type="cellIs" dxfId="214" priority="150" operator="between">
      <formula>100</formula>
      <formula>99999.999</formula>
    </cfRule>
    <cfRule type="cellIs" dxfId="213" priority="151" operator="between">
      <formula>10</formula>
      <formula>99.999</formula>
    </cfRule>
    <cfRule type="cellIs" dxfId="212" priority="152" operator="between">
      <formula>1</formula>
      <formula>9.999999</formula>
    </cfRule>
    <cfRule type="cellIs" dxfId="211" priority="153" operator="between">
      <formula>0.1</formula>
      <formula>0.999999</formula>
    </cfRule>
    <cfRule type="cellIs" dxfId="210" priority="154" operator="between">
      <formula>0.01</formula>
      <formula>0.0999999</formula>
    </cfRule>
    <cfRule type="cellIs" dxfId="209" priority="155" operator="between">
      <formula>0.001</formula>
      <formula>0.00999999</formula>
    </cfRule>
    <cfRule type="cellIs" dxfId="208" priority="156" operator="between">
      <formula>0.0001</formula>
      <formula>0.000999999</formula>
    </cfRule>
    <cfRule type="containsBlanks" dxfId="207" priority="157">
      <formula>LEN(TRIM(Q40))=0</formula>
    </cfRule>
    <cfRule type="cellIs" dxfId="206" priority="160" operator="between">
      <formula>100</formula>
      <formula>999.999</formula>
    </cfRule>
    <cfRule type="cellIs" dxfId="205" priority="161" operator="between">
      <formula>10</formula>
      <formula>99.999</formula>
    </cfRule>
    <cfRule type="cellIs" dxfId="204" priority="162" operator="between">
      <formula>1</formula>
      <formula>9.999999</formula>
    </cfRule>
    <cfRule type="cellIs" dxfId="203" priority="163" operator="between">
      <formula>0.1</formula>
      <formula>0.999999</formula>
    </cfRule>
    <cfRule type="cellIs" dxfId="202" priority="164" operator="between">
      <formula>0.01</formula>
      <formula>0.0999999</formula>
    </cfRule>
    <cfRule type="cellIs" dxfId="201" priority="165" operator="between">
      <formula>0.001</formula>
      <formula>0.00999999</formula>
    </cfRule>
    <cfRule type="cellIs" dxfId="200" priority="166" operator="between">
      <formula>0.0001</formula>
      <formula>0.000999999</formula>
    </cfRule>
  </conditionalFormatting>
  <conditionalFormatting sqref="Q40:Q47">
    <cfRule type="cellIs" dxfId="199" priority="90" operator="equal">
      <formula>"ND"</formula>
    </cfRule>
    <cfRule type="cellIs" dxfId="198" priority="91" operator="between">
      <formula>0</formula>
      <formula>0.0000999999</formula>
    </cfRule>
  </conditionalFormatting>
  <conditionalFormatting sqref="Q46:Q47">
    <cfRule type="cellIs" dxfId="197" priority="82" operator="between">
      <formula>100</formula>
      <formula>99999.999</formula>
    </cfRule>
    <cfRule type="cellIs" dxfId="196" priority="83" operator="between">
      <formula>10</formula>
      <formula>99.999</formula>
    </cfRule>
    <cfRule type="cellIs" dxfId="195" priority="84" operator="between">
      <formula>1</formula>
      <formula>9.999999</formula>
    </cfRule>
    <cfRule type="cellIs" dxfId="194" priority="85" operator="between">
      <formula>0.1</formula>
      <formula>0.999999</formula>
    </cfRule>
    <cfRule type="cellIs" dxfId="193" priority="86" operator="between">
      <formula>0.01</formula>
      <formula>0.0999999</formula>
    </cfRule>
    <cfRule type="cellIs" dxfId="192" priority="87" operator="between">
      <formula>0.001</formula>
      <formula>0.00999999</formula>
    </cfRule>
    <cfRule type="cellIs" dxfId="191" priority="88" operator="between">
      <formula>0.0001</formula>
      <formula>0.000999999</formula>
    </cfRule>
    <cfRule type="containsBlanks" dxfId="190" priority="89">
      <formula>LEN(TRIM(Q46))=0</formula>
    </cfRule>
    <cfRule type="cellIs" dxfId="189" priority="92" operator="between">
      <formula>100</formula>
      <formula>999.999</formula>
    </cfRule>
    <cfRule type="cellIs" dxfId="188" priority="93" operator="between">
      <formula>10</formula>
      <formula>99.999</formula>
    </cfRule>
    <cfRule type="cellIs" dxfId="187" priority="94" operator="between">
      <formula>1</formula>
      <formula>9.999999</formula>
    </cfRule>
    <cfRule type="cellIs" dxfId="186" priority="95" operator="between">
      <formula>0.1</formula>
      <formula>0.999999</formula>
    </cfRule>
    <cfRule type="cellIs" dxfId="185" priority="96" operator="between">
      <formula>0.01</formula>
      <formula>0.0999999</formula>
    </cfRule>
    <cfRule type="cellIs" dxfId="184" priority="97" operator="between">
      <formula>0.001</formula>
      <formula>0.00999999</formula>
    </cfRule>
    <cfRule type="cellIs" dxfId="183" priority="98" operator="between">
      <formula>0.0001</formula>
      <formula>0.000999999</formula>
    </cfRule>
  </conditionalFormatting>
  <conditionalFormatting sqref="Q7">
    <cfRule type="cellIs" dxfId="182" priority="330" operator="equal">
      <formula>"ND"</formula>
    </cfRule>
    <cfRule type="cellIs" dxfId="181" priority="331" operator="between">
      <formula>0</formula>
      <formula>0.0000999999</formula>
    </cfRule>
  </conditionalFormatting>
  <conditionalFormatting sqref="Q20">
    <cfRule type="cellIs" dxfId="180" priority="273" operator="equal">
      <formula>"ND"</formula>
    </cfRule>
    <cfRule type="cellIs" dxfId="179" priority="274" operator="between">
      <formula>0</formula>
      <formula>0.0000999999</formula>
    </cfRule>
    <cfRule type="cellIs" dxfId="178" priority="275" operator="between">
      <formula>100</formula>
      <formula>99999.999</formula>
    </cfRule>
    <cfRule type="cellIs" dxfId="177" priority="276" operator="between">
      <formula>10</formula>
      <formula>99.999</formula>
    </cfRule>
    <cfRule type="cellIs" dxfId="176" priority="277" operator="between">
      <formula>1</formula>
      <formula>9.999999</formula>
    </cfRule>
    <cfRule type="cellIs" dxfId="175" priority="278" operator="between">
      <formula>0.1</formula>
      <formula>0.999999</formula>
    </cfRule>
    <cfRule type="cellIs" dxfId="174" priority="279" operator="between">
      <formula>0.01</formula>
      <formula>0.0999999</formula>
    </cfRule>
    <cfRule type="cellIs" dxfId="173" priority="280" operator="between">
      <formula>0.001</formula>
      <formula>0.00999999</formula>
    </cfRule>
    <cfRule type="cellIs" dxfId="172" priority="281" operator="between">
      <formula>0.0001</formula>
      <formula>0.000999999</formula>
    </cfRule>
  </conditionalFormatting>
  <conditionalFormatting sqref="Q21">
    <cfRule type="cellIs" dxfId="171" priority="328" operator="equal">
      <formula>"ND"</formula>
    </cfRule>
    <cfRule type="cellIs" dxfId="170" priority="329" operator="between">
      <formula>0</formula>
      <formula>0.0000999999</formula>
    </cfRule>
  </conditionalFormatting>
  <conditionalFormatting sqref="Q22">
    <cfRule type="cellIs" dxfId="169" priority="237" operator="equal">
      <formula>"ND"</formula>
    </cfRule>
    <cfRule type="cellIs" dxfId="168" priority="238" operator="between">
      <formula>0</formula>
      <formula>0.0000999999</formula>
    </cfRule>
  </conditionalFormatting>
  <conditionalFormatting sqref="Q35:Q36">
    <cfRule type="cellIs" dxfId="167" priority="184" operator="equal">
      <formula>"ND"</formula>
    </cfRule>
    <cfRule type="cellIs" dxfId="166" priority="185" operator="between">
      <formula>0</formula>
      <formula>0.0000999999</formula>
    </cfRule>
  </conditionalFormatting>
  <conditionalFormatting sqref="Q46:R46 Q47">
    <cfRule type="cellIs" dxfId="165" priority="62" operator="equal">
      <formula>"ND"</formula>
    </cfRule>
    <cfRule type="cellIs" dxfId="164" priority="63" operator="between">
      <formula>0</formula>
      <formula>0.0000999999</formula>
    </cfRule>
  </conditionalFormatting>
  <conditionalFormatting sqref="R8:R10">
    <cfRule type="cellIs" dxfId="163" priority="300" operator="equal">
      <formula>"ND"</formula>
    </cfRule>
    <cfRule type="cellIs" dxfId="162" priority="301" operator="between">
      <formula>0</formula>
      <formula>0.0000999999</formula>
    </cfRule>
  </conditionalFormatting>
  <conditionalFormatting sqref="R8:R10">
    <cfRule type="cellIs" dxfId="161" priority="292" operator="between">
      <formula>100</formula>
      <formula>99999.999</formula>
    </cfRule>
    <cfRule type="cellIs" dxfId="160" priority="293" operator="between">
      <formula>10</formula>
      <formula>99.999</formula>
    </cfRule>
    <cfRule type="cellIs" dxfId="159" priority="294" operator="between">
      <formula>1</formula>
      <formula>9.999999</formula>
    </cfRule>
    <cfRule type="cellIs" dxfId="158" priority="295" operator="between">
      <formula>0.1</formula>
      <formula>0.999999</formula>
    </cfRule>
    <cfRule type="cellIs" dxfId="157" priority="296" operator="between">
      <formula>0.01</formula>
      <formula>0.0999999</formula>
    </cfRule>
    <cfRule type="cellIs" dxfId="156" priority="297" operator="between">
      <formula>0.001</formula>
      <formula>0.00999999</formula>
    </cfRule>
    <cfRule type="cellIs" dxfId="155" priority="298" operator="between">
      <formula>0.0001</formula>
      <formula>0.000999999</formula>
    </cfRule>
    <cfRule type="containsBlanks" dxfId="154" priority="299">
      <formula>LEN(TRIM(R8))=0</formula>
    </cfRule>
    <cfRule type="cellIs" dxfId="153" priority="302" operator="between">
      <formula>100</formula>
      <formula>999.999</formula>
    </cfRule>
    <cfRule type="cellIs" dxfId="152" priority="303" operator="between">
      <formula>10</formula>
      <formula>99.999</formula>
    </cfRule>
    <cfRule type="cellIs" dxfId="151" priority="304" operator="between">
      <formula>1</formula>
      <formula>9.999999</formula>
    </cfRule>
    <cfRule type="cellIs" dxfId="150" priority="305" operator="between">
      <formula>0.1</formula>
      <formula>0.999999</formula>
    </cfRule>
    <cfRule type="cellIs" dxfId="149" priority="306" operator="between">
      <formula>0.01</formula>
      <formula>0.0999999</formula>
    </cfRule>
    <cfRule type="cellIs" dxfId="148" priority="307" operator="between">
      <formula>0.001</formula>
      <formula>0.00999999</formula>
    </cfRule>
    <cfRule type="cellIs" dxfId="147" priority="308" operator="between">
      <formula>0.0001</formula>
      <formula>0.000999999</formula>
    </cfRule>
  </conditionalFormatting>
  <conditionalFormatting sqref="R8:R10">
    <cfRule type="cellIs" dxfId="146" priority="60" operator="equal">
      <formula>"ND"</formula>
    </cfRule>
    <cfRule type="cellIs" dxfId="145" priority="61" operator="between">
      <formula>0</formula>
      <formula>0.0000999999</formula>
    </cfRule>
  </conditionalFormatting>
  <conditionalFormatting sqref="R24:R25">
    <cfRule type="cellIs" dxfId="144" priority="51" operator="equal">
      <formula>"ND"</formula>
    </cfRule>
    <cfRule type="cellIs" dxfId="143" priority="52" operator="between">
      <formula>0</formula>
      <formula>0.0000999999</formula>
    </cfRule>
  </conditionalFormatting>
  <conditionalFormatting sqref="R24">
    <cfRule type="cellIs" dxfId="142" priority="41" operator="equal">
      <formula>"ND"</formula>
    </cfRule>
    <cfRule type="cellIs" dxfId="141" priority="42" operator="between">
      <formula>0</formula>
      <formula>0.0000999999</formula>
    </cfRule>
    <cfRule type="cellIs" dxfId="140" priority="43" operator="between">
      <formula>100</formula>
      <formula>99999.999</formula>
    </cfRule>
    <cfRule type="cellIs" dxfId="139" priority="44" operator="between">
      <formula>10</formula>
      <formula>99.999</formula>
    </cfRule>
    <cfRule type="cellIs" dxfId="138" priority="45" operator="between">
      <formula>1</formula>
      <formula>9.999999</formula>
    </cfRule>
    <cfRule type="cellIs" dxfId="137" priority="46" operator="between">
      <formula>0.1</formula>
      <formula>0.999999</formula>
    </cfRule>
    <cfRule type="cellIs" dxfId="136" priority="47" operator="between">
      <formula>0.01</formula>
      <formula>0.0999999</formula>
    </cfRule>
    <cfRule type="cellIs" dxfId="135" priority="48" operator="between">
      <formula>0.001</formula>
      <formula>0.00999999</formula>
    </cfRule>
    <cfRule type="cellIs" dxfId="134" priority="49" operator="between">
      <formula>0.0001</formula>
      <formula>0.000999999</formula>
    </cfRule>
    <cfRule type="containsBlanks" dxfId="133" priority="50">
      <formula>LEN(TRIM(R24))=0</formula>
    </cfRule>
    <cfRule type="cellIs" dxfId="132" priority="53" operator="between">
      <formula>100</formula>
      <formula>999.999</formula>
    </cfRule>
    <cfRule type="cellIs" dxfId="131" priority="54" operator="between">
      <formula>10</formula>
      <formula>99.999</formula>
    </cfRule>
    <cfRule type="cellIs" dxfId="130" priority="55" operator="between">
      <formula>1</formula>
      <formula>9.999999</formula>
    </cfRule>
    <cfRule type="cellIs" dxfId="129" priority="56" operator="between">
      <formula>0.1</formula>
      <formula>0.999999</formula>
    </cfRule>
    <cfRule type="cellIs" dxfId="128" priority="57" operator="between">
      <formula>0.01</formula>
      <formula>0.0999999</formula>
    </cfRule>
    <cfRule type="cellIs" dxfId="127" priority="58" operator="between">
      <formula>0.001</formula>
      <formula>0.00999999</formula>
    </cfRule>
    <cfRule type="cellIs" dxfId="126" priority="59" operator="between">
      <formula>0.0001</formula>
      <formula>0.000999999</formula>
    </cfRule>
  </conditionalFormatting>
  <conditionalFormatting sqref="R25">
    <cfRule type="cellIs" dxfId="125" priority="221" operator="between">
      <formula>100</formula>
      <formula>99999.999</formula>
    </cfRule>
    <cfRule type="cellIs" dxfId="124" priority="222" operator="between">
      <formula>10</formula>
      <formula>99.999</formula>
    </cfRule>
    <cfRule type="cellIs" dxfId="123" priority="223" operator="between">
      <formula>1</formula>
      <formula>9.999999</formula>
    </cfRule>
    <cfRule type="cellIs" dxfId="122" priority="224" operator="between">
      <formula>0.1</formula>
      <formula>0.999999</formula>
    </cfRule>
    <cfRule type="cellIs" dxfId="121" priority="225" operator="between">
      <formula>0.01</formula>
      <formula>0.0999999</formula>
    </cfRule>
    <cfRule type="cellIs" dxfId="120" priority="226" operator="between">
      <formula>0.001</formula>
      <formula>0.00999999</formula>
    </cfRule>
    <cfRule type="cellIs" dxfId="119" priority="227" operator="between">
      <formula>0.0001</formula>
      <formula>0.000999999</formula>
    </cfRule>
    <cfRule type="containsBlanks" dxfId="118" priority="228">
      <formula>LEN(TRIM(R25))=0</formula>
    </cfRule>
    <cfRule type="cellIs" dxfId="117" priority="230" operator="between">
      <formula>100</formula>
      <formula>999.999</formula>
    </cfRule>
    <cfRule type="cellIs" dxfId="116" priority="231" operator="between">
      <formula>10</formula>
      <formula>99.999</formula>
    </cfRule>
    <cfRule type="cellIs" dxfId="115" priority="232" operator="between">
      <formula>1</formula>
      <formula>9.999999</formula>
    </cfRule>
    <cfRule type="cellIs" dxfId="114" priority="233" operator="between">
      <formula>0.1</formula>
      <formula>0.999999</formula>
    </cfRule>
    <cfRule type="cellIs" dxfId="113" priority="234" operator="between">
      <formula>0.01</formula>
      <formula>0.0999999</formula>
    </cfRule>
    <cfRule type="cellIs" dxfId="112" priority="235" operator="between">
      <formula>0.001</formula>
      <formula>0.00999999</formula>
    </cfRule>
    <cfRule type="cellIs" dxfId="111" priority="236" operator="between">
      <formula>0.0001</formula>
      <formula>0.000999999</formula>
    </cfRule>
  </conditionalFormatting>
  <conditionalFormatting sqref="R25">
    <cfRule type="cellIs" dxfId="110" priority="229" operator="between">
      <formula>0</formula>
      <formula>0.0000999999</formula>
    </cfRule>
  </conditionalFormatting>
  <conditionalFormatting sqref="R25">
    <cfRule type="cellIs" dxfId="109" priority="220" operator="equal">
      <formula>"ND"</formula>
    </cfRule>
  </conditionalFormatting>
  <conditionalFormatting sqref="R33">
    <cfRule type="cellIs" dxfId="108" priority="32" operator="equal">
      <formula>"ND"</formula>
    </cfRule>
    <cfRule type="cellIs" dxfId="107" priority="33" operator="between">
      <formula>0</formula>
      <formula>0.0000999999</formula>
    </cfRule>
  </conditionalFormatting>
  <conditionalFormatting sqref="R33">
    <cfRule type="cellIs" dxfId="106" priority="24" operator="between">
      <formula>100</formula>
      <formula>99999.999</formula>
    </cfRule>
    <cfRule type="cellIs" dxfId="105" priority="25" operator="between">
      <formula>10</formula>
      <formula>99.999</formula>
    </cfRule>
    <cfRule type="cellIs" dxfId="104" priority="26" operator="between">
      <formula>1</formula>
      <formula>9.999999</formula>
    </cfRule>
    <cfRule type="cellIs" dxfId="103" priority="27" operator="between">
      <formula>0.1</formula>
      <formula>0.999999</formula>
    </cfRule>
    <cfRule type="cellIs" dxfId="102" priority="28" operator="between">
      <formula>0.01</formula>
      <formula>0.0999999</formula>
    </cfRule>
    <cfRule type="cellIs" dxfId="101" priority="29" operator="between">
      <formula>0.001</formula>
      <formula>0.00999999</formula>
    </cfRule>
    <cfRule type="cellIs" dxfId="100" priority="30" operator="between">
      <formula>0.0001</formula>
      <formula>0.000999999</formula>
    </cfRule>
    <cfRule type="containsBlanks" dxfId="99" priority="31">
      <formula>LEN(TRIM(R33))=0</formula>
    </cfRule>
    <cfRule type="cellIs" dxfId="98" priority="34" operator="between">
      <formula>100</formula>
      <formula>999.999</formula>
    </cfRule>
    <cfRule type="cellIs" dxfId="97" priority="35" operator="between">
      <formula>10</formula>
      <formula>99.999</formula>
    </cfRule>
    <cfRule type="cellIs" dxfId="96" priority="36" operator="between">
      <formula>1</formula>
      <formula>9.999999</formula>
    </cfRule>
    <cfRule type="cellIs" dxfId="95" priority="37" operator="between">
      <formula>0.1</formula>
      <formula>0.999999</formula>
    </cfRule>
    <cfRule type="cellIs" dxfId="94" priority="38" operator="between">
      <formula>0.01</formula>
      <formula>0.0999999</formula>
    </cfRule>
    <cfRule type="cellIs" dxfId="93" priority="39" operator="between">
      <formula>0.001</formula>
      <formula>0.00999999</formula>
    </cfRule>
    <cfRule type="cellIs" dxfId="92" priority="40" operator="between">
      <formula>0.0001</formula>
      <formula>0.000999999</formula>
    </cfRule>
  </conditionalFormatting>
  <conditionalFormatting sqref="R33">
    <cfRule type="cellIs" dxfId="91" priority="22" operator="equal">
      <formula>"ND"</formula>
    </cfRule>
    <cfRule type="cellIs" dxfId="90" priority="23" operator="between">
      <formula>0</formula>
      <formula>0.0000999999</formula>
    </cfRule>
  </conditionalFormatting>
  <conditionalFormatting sqref="R38:R39">
    <cfRule type="cellIs" dxfId="89" priority="13" operator="equal">
      <formula>"ND"</formula>
    </cfRule>
    <cfRule type="cellIs" dxfId="88" priority="14" operator="between">
      <formula>0</formula>
      <formula>0.0000999999</formula>
    </cfRule>
  </conditionalFormatting>
  <conditionalFormatting sqref="R38:R39">
    <cfRule type="cellIs" dxfId="87" priority="3" operator="equal">
      <formula>"ND"</formula>
    </cfRule>
    <cfRule type="cellIs" dxfId="86" priority="4" operator="between">
      <formula>0</formula>
      <formula>0.0000999999</formula>
    </cfRule>
    <cfRule type="cellIs" dxfId="85" priority="5" operator="between">
      <formula>100</formula>
      <formula>99999.999</formula>
    </cfRule>
    <cfRule type="cellIs" dxfId="84" priority="6" operator="between">
      <formula>10</formula>
      <formula>99.999</formula>
    </cfRule>
    <cfRule type="cellIs" dxfId="83" priority="7" operator="between">
      <formula>1</formula>
      <formula>9.999999</formula>
    </cfRule>
    <cfRule type="cellIs" dxfId="82" priority="8" operator="between">
      <formula>0.1</formula>
      <formula>0.999999</formula>
    </cfRule>
    <cfRule type="cellIs" dxfId="81" priority="9" operator="between">
      <formula>0.01</formula>
      <formula>0.0999999</formula>
    </cfRule>
    <cfRule type="cellIs" dxfId="80" priority="10" operator="between">
      <formula>0.001</formula>
      <formula>0.00999999</formula>
    </cfRule>
    <cfRule type="cellIs" dxfId="79" priority="11" operator="between">
      <formula>0.0001</formula>
      <formula>0.000999999</formula>
    </cfRule>
    <cfRule type="containsBlanks" dxfId="78" priority="12">
      <formula>LEN(TRIM(R38))=0</formula>
    </cfRule>
    <cfRule type="cellIs" dxfId="77" priority="15" operator="between">
      <formula>100</formula>
      <formula>999.999</formula>
    </cfRule>
    <cfRule type="cellIs" dxfId="76" priority="16" operator="between">
      <formula>10</formula>
      <formula>99.999</formula>
    </cfRule>
    <cfRule type="cellIs" dxfId="75" priority="17" operator="between">
      <formula>1</formula>
      <formula>9.999999</formula>
    </cfRule>
    <cfRule type="cellIs" dxfId="74" priority="18" operator="between">
      <formula>0.1</formula>
      <formula>0.999999</formula>
    </cfRule>
    <cfRule type="cellIs" dxfId="73" priority="19" operator="between">
      <formula>0.01</formula>
      <formula>0.0999999</formula>
    </cfRule>
    <cfRule type="cellIs" dxfId="72" priority="20" operator="between">
      <formula>0.001</formula>
      <formula>0.00999999</formula>
    </cfRule>
    <cfRule type="cellIs" dxfId="71" priority="21" operator="between">
      <formula>0.0001</formula>
      <formula>0.000999999</formula>
    </cfRule>
  </conditionalFormatting>
  <conditionalFormatting sqref="R43:R44">
    <cfRule type="cellIs" dxfId="70" priority="116" operator="equal">
      <formula>"ND"</formula>
    </cfRule>
  </conditionalFormatting>
  <conditionalFormatting sqref="R43">
    <cfRule type="cellIs" dxfId="69" priority="133" operator="between">
      <formula>100</formula>
      <formula>99999.999</formula>
    </cfRule>
    <cfRule type="cellIs" dxfId="68" priority="134" operator="between">
      <formula>10</formula>
      <formula>99.999</formula>
    </cfRule>
    <cfRule type="cellIs" dxfId="67" priority="135" operator="between">
      <formula>1</formula>
      <formula>9.999999</formula>
    </cfRule>
    <cfRule type="cellIs" dxfId="66" priority="136" operator="between">
      <formula>0.1</formula>
      <formula>0.999999</formula>
    </cfRule>
    <cfRule type="cellIs" dxfId="65" priority="137" operator="between">
      <formula>0.01</formula>
      <formula>0.0999999</formula>
    </cfRule>
    <cfRule type="cellIs" dxfId="64" priority="138" operator="between">
      <formula>0.001</formula>
      <formula>0.00999999</formula>
    </cfRule>
    <cfRule type="cellIs" dxfId="63" priority="139" operator="between">
      <formula>0.0001</formula>
      <formula>0.000999999</formula>
    </cfRule>
    <cfRule type="containsBlanks" dxfId="62" priority="140">
      <formula>LEN(TRIM(R43))=0</formula>
    </cfRule>
    <cfRule type="cellIs" dxfId="61" priority="141" operator="equal">
      <formula>"ND"</formula>
    </cfRule>
    <cfRule type="cellIs" dxfId="60" priority="142" operator="between">
      <formula>0</formula>
      <formula>0.0000999999</formula>
    </cfRule>
    <cfRule type="cellIs" dxfId="59" priority="143" operator="between">
      <formula>100</formula>
      <formula>999.999</formula>
    </cfRule>
    <cfRule type="cellIs" dxfId="58" priority="144" operator="between">
      <formula>10</formula>
      <formula>99.999</formula>
    </cfRule>
    <cfRule type="cellIs" dxfId="57" priority="145" operator="between">
      <formula>1</formula>
      <formula>9.999999</formula>
    </cfRule>
    <cfRule type="cellIs" dxfId="56" priority="146" operator="between">
      <formula>0.1</formula>
      <formula>0.999999</formula>
    </cfRule>
    <cfRule type="cellIs" dxfId="55" priority="147" operator="between">
      <formula>0.01</formula>
      <formula>0.0999999</formula>
    </cfRule>
    <cfRule type="cellIs" dxfId="54" priority="148" operator="between">
      <formula>0.001</formula>
      <formula>0.00999999</formula>
    </cfRule>
    <cfRule type="cellIs" dxfId="53" priority="149" operator="between">
      <formula>0.0001</formula>
      <formula>0.000999999</formula>
    </cfRule>
  </conditionalFormatting>
  <conditionalFormatting sqref="R43:R44">
    <cfRule type="cellIs" dxfId="52" priority="125" operator="between">
      <formula>0</formula>
      <formula>0.0000999999</formula>
    </cfRule>
  </conditionalFormatting>
  <conditionalFormatting sqref="R44">
    <cfRule type="cellIs" dxfId="51" priority="117" operator="between">
      <formula>100</formula>
      <formula>99999.999</formula>
    </cfRule>
    <cfRule type="cellIs" dxfId="50" priority="118" operator="between">
      <formula>10</formula>
      <formula>99.999</formula>
    </cfRule>
    <cfRule type="cellIs" dxfId="49" priority="119" operator="between">
      <formula>1</formula>
      <formula>9.999999</formula>
    </cfRule>
    <cfRule type="cellIs" dxfId="48" priority="120" operator="between">
      <formula>0.1</formula>
      <formula>0.999999</formula>
    </cfRule>
    <cfRule type="cellIs" dxfId="47" priority="121" operator="between">
      <formula>0.01</formula>
      <formula>0.0999999</formula>
    </cfRule>
    <cfRule type="cellIs" dxfId="46" priority="122" operator="between">
      <formula>0.001</formula>
      <formula>0.00999999</formula>
    </cfRule>
    <cfRule type="cellIs" dxfId="45" priority="123" operator="between">
      <formula>0.0001</formula>
      <formula>0.000999999</formula>
    </cfRule>
    <cfRule type="containsBlanks" dxfId="44" priority="124">
      <formula>LEN(TRIM(R44))=0</formula>
    </cfRule>
    <cfRule type="cellIs" dxfId="43" priority="126" operator="between">
      <formula>100</formula>
      <formula>999.999</formula>
    </cfRule>
    <cfRule type="cellIs" dxfId="42" priority="127" operator="between">
      <formula>10</formula>
      <formula>99.999</formula>
    </cfRule>
    <cfRule type="cellIs" dxfId="41" priority="128" operator="between">
      <formula>1</formula>
      <formula>9.999999</formula>
    </cfRule>
    <cfRule type="cellIs" dxfId="40" priority="129" operator="between">
      <formula>0.1</formula>
      <formula>0.999999</formula>
    </cfRule>
    <cfRule type="cellIs" dxfId="39" priority="130" operator="between">
      <formula>0.01</formula>
      <formula>0.0999999</formula>
    </cfRule>
    <cfRule type="cellIs" dxfId="38" priority="131" operator="between">
      <formula>0.001</formula>
      <formula>0.00999999</formula>
    </cfRule>
    <cfRule type="cellIs" dxfId="37" priority="132" operator="between">
      <formula>0.0001</formula>
      <formula>0.000999999</formula>
    </cfRule>
  </conditionalFormatting>
  <conditionalFormatting sqref="R44:R45">
    <cfRule type="cellIs" dxfId="36" priority="107" operator="equal">
      <formula>"ND"</formula>
    </cfRule>
    <cfRule type="cellIs" dxfId="35" priority="108" operator="between">
      <formula>0</formula>
      <formula>0.0000999999</formula>
    </cfRule>
  </conditionalFormatting>
  <conditionalFormatting sqref="R45">
    <cfRule type="cellIs" dxfId="34" priority="99" operator="between">
      <formula>100</formula>
      <formula>99999.999</formula>
    </cfRule>
    <cfRule type="cellIs" dxfId="33" priority="100" operator="between">
      <formula>10</formula>
      <formula>99.999</formula>
    </cfRule>
    <cfRule type="cellIs" dxfId="32" priority="101" operator="between">
      <formula>1</formula>
      <formula>9.999999</formula>
    </cfRule>
    <cfRule type="cellIs" dxfId="31" priority="102" operator="between">
      <formula>0.1</formula>
      <formula>0.999999</formula>
    </cfRule>
    <cfRule type="cellIs" dxfId="30" priority="103" operator="between">
      <formula>0.01</formula>
      <formula>0.0999999</formula>
    </cfRule>
    <cfRule type="cellIs" dxfId="29" priority="104" operator="between">
      <formula>0.001</formula>
      <formula>0.00999999</formula>
    </cfRule>
    <cfRule type="cellIs" dxfId="28" priority="105" operator="between">
      <formula>0.0001</formula>
      <formula>0.000999999</formula>
    </cfRule>
    <cfRule type="containsBlanks" dxfId="27" priority="106">
      <formula>LEN(TRIM(R45))=0</formula>
    </cfRule>
    <cfRule type="cellIs" dxfId="26" priority="109" operator="between">
      <formula>100</formula>
      <formula>999.999</formula>
    </cfRule>
    <cfRule type="cellIs" dxfId="25" priority="110" operator="between">
      <formula>10</formula>
      <formula>99.999</formula>
    </cfRule>
    <cfRule type="cellIs" dxfId="24" priority="111" operator="between">
      <formula>1</formula>
      <formula>9.999999</formula>
    </cfRule>
    <cfRule type="cellIs" dxfId="23" priority="112" operator="between">
      <formula>0.1</formula>
      <formula>0.999999</formula>
    </cfRule>
    <cfRule type="cellIs" dxfId="22" priority="113" operator="between">
      <formula>0.01</formula>
      <formula>0.0999999</formula>
    </cfRule>
    <cfRule type="cellIs" dxfId="21" priority="114" operator="between">
      <formula>0.001</formula>
      <formula>0.00999999</formula>
    </cfRule>
    <cfRule type="cellIs" dxfId="20" priority="115" operator="between">
      <formula>0.0001</formula>
      <formula>0.000999999</formula>
    </cfRule>
  </conditionalFormatting>
  <conditionalFormatting sqref="R45:R46">
    <cfRule type="cellIs" dxfId="19" priority="72" operator="equal">
      <formula>"ND"</formula>
    </cfRule>
    <cfRule type="cellIs" dxfId="18" priority="73" operator="between">
      <formula>0</formula>
      <formula>0.0000999999</formula>
    </cfRule>
  </conditionalFormatting>
  <conditionalFormatting sqref="R46">
    <cfRule type="cellIs" dxfId="17" priority="64" operator="between">
      <formula>100</formula>
      <formula>99999.999</formula>
    </cfRule>
    <cfRule type="cellIs" dxfId="16" priority="65" operator="between">
      <formula>10</formula>
      <formula>99.999</formula>
    </cfRule>
    <cfRule type="cellIs" dxfId="15" priority="66" operator="between">
      <formula>1</formula>
      <formula>9.999999</formula>
    </cfRule>
    <cfRule type="cellIs" dxfId="14" priority="67" operator="between">
      <formula>0.1</formula>
      <formula>0.999999</formula>
    </cfRule>
    <cfRule type="cellIs" dxfId="13" priority="68" operator="between">
      <formula>0.01</formula>
      <formula>0.0999999</formula>
    </cfRule>
    <cfRule type="cellIs" dxfId="12" priority="69" operator="between">
      <formula>0.001</formula>
      <formula>0.00999999</formula>
    </cfRule>
    <cfRule type="cellIs" dxfId="11" priority="70" operator="between">
      <formula>0.0001</formula>
      <formula>0.000999999</formula>
    </cfRule>
    <cfRule type="containsBlanks" dxfId="10" priority="71">
      <formula>LEN(TRIM(R46))=0</formula>
    </cfRule>
    <cfRule type="cellIs" dxfId="9" priority="74" operator="between">
      <formula>100</formula>
      <formula>999.999</formula>
    </cfRule>
    <cfRule type="cellIs" dxfId="8" priority="75" operator="between">
      <formula>10</formula>
      <formula>99.999</formula>
    </cfRule>
    <cfRule type="cellIs" dxfId="7" priority="76" operator="between">
      <formula>1</formula>
      <formula>9.999999</formula>
    </cfRule>
    <cfRule type="cellIs" dxfId="6" priority="77" operator="between">
      <formula>0.1</formula>
      <formula>0.999999</formula>
    </cfRule>
    <cfRule type="cellIs" dxfId="5" priority="78" operator="between">
      <formula>0.01</formula>
      <formula>0.0999999</formula>
    </cfRule>
    <cfRule type="cellIs" dxfId="4" priority="79" operator="between">
      <formula>0.001</formula>
      <formula>0.00999999</formula>
    </cfRule>
    <cfRule type="cellIs" dxfId="3" priority="80" operator="between">
      <formula>0.0001</formula>
      <formula>0.000999999</formula>
    </cfRule>
  </conditionalFormatting>
  <conditionalFormatting sqref="V7:V47">
    <cfRule type="expression" dxfId="2" priority="81">
      <formula>$W7="○"</formula>
    </cfRule>
  </conditionalFormatting>
  <conditionalFormatting sqref="V48:V55">
    <cfRule type="expression" dxfId="1" priority="2">
      <formula>$W48="○"</formula>
    </cfRule>
  </conditionalFormatting>
  <conditionalFormatting sqref="V56:V63">
    <cfRule type="expression" dxfId="0" priority="1">
      <formula>$W56="○"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