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09143F6E-6553-4C63-871F-A505AD7DA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1" i="1" l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U27" i="1"/>
  <c r="V27" i="1" s="1"/>
  <c r="T27" i="1"/>
  <c r="U26" i="1"/>
  <c r="T26" i="1"/>
  <c r="V26" i="1" s="1"/>
  <c r="W26" i="1" s="1"/>
  <c r="U25" i="1"/>
  <c r="V25" i="1" s="1"/>
  <c r="W25" i="1" s="1"/>
  <c r="T25" i="1"/>
  <c r="U24" i="1"/>
  <c r="T24" i="1"/>
  <c r="V24" i="1" s="1"/>
  <c r="W24" i="1" s="1"/>
  <c r="U23" i="1"/>
  <c r="V23" i="1" s="1"/>
  <c r="W23" i="1" s="1"/>
  <c r="T23" i="1"/>
  <c r="U22" i="1"/>
  <c r="T22" i="1"/>
  <c r="V22" i="1" s="1"/>
  <c r="W22" i="1" s="1"/>
  <c r="U21" i="1"/>
  <c r="V21" i="1" s="1"/>
  <c r="W21" i="1" s="1"/>
  <c r="T21" i="1"/>
  <c r="U20" i="1"/>
  <c r="T20" i="1"/>
  <c r="V20" i="1" s="1"/>
  <c r="U19" i="1"/>
  <c r="T19" i="1"/>
  <c r="V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W13" i="1"/>
</calcChain>
</file>

<file path=xl/sharedStrings.xml><?xml version="1.0" encoding="utf-8"?>
<sst xmlns="http://schemas.openxmlformats.org/spreadsheetml/2006/main" count="515" uniqueCount="174">
  <si>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</si>
  <si>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</si>
  <si>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</si>
  <si>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</si>
  <si>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</si>
  <si>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</si>
  <si>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</si>
  <si>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</si>
  <si>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</si>
  <si>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</si>
  <si>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</si>
  <si>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</si>
  <si>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</si>
  <si>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</si>
  <si>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</si>
  <si>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</si>
  <si>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</si>
  <si>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</si>
  <si>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</si>
  <si>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</si>
  <si>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</si>
  <si>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</si>
  <si>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</si>
  <si>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</si>
  <si>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</si>
  <si>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</si>
  <si>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</si>
  <si>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</si>
  <si>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</si>
  <si>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</si>
  <si>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</si>
  <si>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</si>
  <si>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</si>
  <si>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</si>
  <si>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</si>
  <si>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7"/>
  </si>
  <si>
    <t>制限なし</t>
    <rPh sb="0" eb="2">
      <t>セイゲン</t>
    </rPh>
    <phoneticPr fontId="8"/>
  </si>
  <si>
    <t>Ge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</si>
  <si>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</si>
  <si>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</si>
  <si>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乾めん</t>
    <rPh sb="0" eb="1">
      <t>カン</t>
    </rPh>
    <phoneticPr fontId="1"/>
  </si>
  <si>
    <t>&lt;15</t>
  </si>
  <si>
    <t>&lt;12</t>
  </si>
  <si>
    <t>製造・加工所：福島市</t>
  </si>
  <si>
    <t>福島市保健所</t>
    <rPh sb="0" eb="3">
      <t>フクシマシ</t>
    </rPh>
    <rPh sb="3" eb="6">
      <t>ホケンジョ</t>
    </rPh>
    <phoneticPr fontId="4"/>
  </si>
  <si>
    <t>&lt;6.14</t>
  </si>
  <si>
    <t>&lt;7.67</t>
  </si>
  <si>
    <t>&lt;14</t>
  </si>
  <si>
    <t>&lt;6.69</t>
  </si>
  <si>
    <t>&lt;6.17</t>
  </si>
  <si>
    <t>&lt;13</t>
  </si>
  <si>
    <t>&lt;7.06</t>
  </si>
  <si>
    <t>&lt;7.47</t>
  </si>
  <si>
    <t>福島県</t>
    <rPh sb="0" eb="3">
      <t>フクシマケン</t>
    </rPh>
    <phoneticPr fontId="7"/>
  </si>
  <si>
    <t>採取地：福島市</t>
    <rPh sb="0" eb="3">
      <t>サイシュチ</t>
    </rPh>
    <rPh sb="4" eb="7">
      <t>フクシマシ</t>
    </rPh>
    <phoneticPr fontId="1"/>
  </si>
  <si>
    <t>&lt;0.733</t>
  </si>
  <si>
    <t>&lt;0.987</t>
  </si>
  <si>
    <t>&lt;1.7</t>
  </si>
  <si>
    <t>流通品</t>
  </si>
  <si>
    <t>&lt;6.20</t>
  </si>
  <si>
    <t>&lt;6.81</t>
  </si>
  <si>
    <t>&lt;6.87</t>
  </si>
  <si>
    <t>&lt;5.11</t>
  </si>
  <si>
    <t>ゆでめん</t>
  </si>
  <si>
    <t>&lt;6.74</t>
  </si>
  <si>
    <t>&lt;5.90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</si>
  <si>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</si>
  <si>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</si>
  <si>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木綿豆腐</t>
    <rPh sb="0" eb="2">
      <t>モメン</t>
    </rPh>
    <rPh sb="2" eb="4">
      <t>トウフ</t>
    </rPh>
    <phoneticPr fontId="7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</si>
  <si>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</si>
  <si>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&lt;4.62</t>
    <phoneticPr fontId="1"/>
  </si>
  <si>
    <t>&lt;4.97</t>
    <phoneticPr fontId="1"/>
  </si>
  <si>
    <t>&lt;9.59</t>
    <phoneticPr fontId="1"/>
  </si>
  <si>
    <t>厚揚</t>
    <rPh sb="0" eb="2">
      <t>アツア</t>
    </rPh>
    <phoneticPr fontId="7"/>
  </si>
  <si>
    <t>&lt;4.92</t>
    <phoneticPr fontId="1"/>
  </si>
  <si>
    <t>&lt;4.28</t>
    <phoneticPr fontId="1"/>
  </si>
  <si>
    <t>&lt;9.20</t>
    <phoneticPr fontId="1"/>
  </si>
  <si>
    <t>おから</t>
    <phoneticPr fontId="7"/>
  </si>
  <si>
    <t>&lt;5.55</t>
    <phoneticPr fontId="1"/>
  </si>
  <si>
    <t>&lt;5.85</t>
    <phoneticPr fontId="1"/>
  </si>
  <si>
    <t>&lt;11.4</t>
    <phoneticPr fontId="1"/>
  </si>
  <si>
    <t>木綿豆腐</t>
    <rPh sb="0" eb="4">
      <t>モメントウフ</t>
    </rPh>
    <phoneticPr fontId="7"/>
  </si>
  <si>
    <t>&lt;4.24</t>
    <phoneticPr fontId="1"/>
  </si>
  <si>
    <t>&lt;4.43</t>
    <phoneticPr fontId="1"/>
  </si>
  <si>
    <t>&lt;8.67</t>
    <phoneticPr fontId="1"/>
  </si>
  <si>
    <t>絹豆腐</t>
    <rPh sb="0" eb="3">
      <t>キヌトウフ</t>
    </rPh>
    <phoneticPr fontId="7"/>
  </si>
  <si>
    <t>&lt;5.03</t>
    <phoneticPr fontId="1"/>
  </si>
  <si>
    <t>&lt;5.18</t>
    <phoneticPr fontId="1"/>
  </si>
  <si>
    <t>&lt;10.2</t>
    <phoneticPr fontId="1"/>
  </si>
  <si>
    <t>&lt;4.79</t>
    <phoneticPr fontId="1"/>
  </si>
  <si>
    <t>&lt;4.23</t>
    <phoneticPr fontId="1"/>
  </si>
  <si>
    <t>&lt;9.02</t>
    <phoneticPr fontId="1"/>
  </si>
  <si>
    <t>&lt;3.86</t>
    <phoneticPr fontId="1"/>
  </si>
  <si>
    <t>&lt;6.12</t>
    <phoneticPr fontId="1"/>
  </si>
  <si>
    <t>&lt;9.98</t>
    <phoneticPr fontId="1"/>
  </si>
  <si>
    <t>&lt;4.47</t>
    <phoneticPr fontId="1"/>
  </si>
  <si>
    <t>&lt;4.78</t>
    <phoneticPr fontId="1"/>
  </si>
  <si>
    <t>&lt;9.25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</si>
  <si>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</si>
  <si>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"/>
  </si>
  <si>
    <t>&lt;4.83</t>
    <phoneticPr fontId="1"/>
  </si>
  <si>
    <t>&lt;4.50</t>
    <phoneticPr fontId="1"/>
  </si>
  <si>
    <t>&lt;9.33</t>
    <phoneticPr fontId="1"/>
  </si>
  <si>
    <t>ヨーグルト</t>
    <phoneticPr fontId="1"/>
  </si>
  <si>
    <t>&lt;4.13</t>
    <phoneticPr fontId="1"/>
  </si>
  <si>
    <t>&lt;4.17</t>
    <phoneticPr fontId="1"/>
  </si>
  <si>
    <t>&lt;8.30</t>
    <phoneticPr fontId="1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</si>
  <si>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</si>
  <si>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&lt;4.65</t>
    <phoneticPr fontId="1"/>
  </si>
  <si>
    <t>&lt;9.83</t>
    <phoneticPr fontId="1"/>
  </si>
  <si>
    <t>&lt;4.00</t>
    <phoneticPr fontId="1"/>
  </si>
  <si>
    <t>&lt;3.76</t>
    <phoneticPr fontId="1"/>
  </si>
  <si>
    <t>&lt;7.76</t>
    <phoneticPr fontId="1"/>
  </si>
  <si>
    <t>&lt;4.57</t>
    <phoneticPr fontId="1"/>
  </si>
  <si>
    <t>&lt;5.16</t>
    <phoneticPr fontId="1"/>
  </si>
  <si>
    <t>&lt;9.73</t>
    <phoneticPr fontId="1"/>
  </si>
  <si>
    <t>&lt;4.08</t>
    <phoneticPr fontId="1"/>
  </si>
  <si>
    <t>&lt;4.86</t>
    <phoneticPr fontId="1"/>
  </si>
  <si>
    <t>&lt;8.94</t>
    <phoneticPr fontId="1"/>
  </si>
  <si>
    <t>&lt;4.41</t>
    <phoneticPr fontId="1"/>
  </si>
  <si>
    <t>&lt;5.76</t>
    <phoneticPr fontId="1"/>
  </si>
  <si>
    <t>&lt;10.1</t>
    <phoneticPr fontId="1"/>
  </si>
  <si>
    <t>&lt;4.35</t>
    <phoneticPr fontId="1"/>
  </si>
  <si>
    <t>&lt;4.33</t>
    <phoneticPr fontId="1"/>
  </si>
  <si>
    <t>&lt;8.68</t>
    <phoneticPr fontId="1"/>
  </si>
  <si>
    <t>福島県</t>
  </si>
  <si>
    <t>二本松市</t>
    <phoneticPr fontId="1"/>
  </si>
  <si>
    <t>製造・加工場所
（福島県二本松市）</t>
  </si>
  <si>
    <t>非流通品（出荷予定あり）</t>
  </si>
  <si>
    <t>その他</t>
  </si>
  <si>
    <t>野ぶどう茶</t>
  </si>
  <si>
    <t>制限なし</t>
  </si>
  <si>
    <t>福島県衛生研究所</t>
  </si>
  <si>
    <t>&lt;3.0</t>
  </si>
  <si>
    <t>&lt;2.7</t>
  </si>
  <si>
    <t>&lt;5.7</t>
  </si>
  <si>
    <t>大玉村</t>
    <phoneticPr fontId="1"/>
  </si>
  <si>
    <t>製造・加工場所
（福島県大玉村）</t>
  </si>
  <si>
    <t>野ぶどう</t>
  </si>
  <si>
    <t>&lt;4.6</t>
  </si>
  <si>
    <t>梅干し</t>
  </si>
  <si>
    <t>&lt;6.9</t>
  </si>
  <si>
    <t>&lt;6.0</t>
  </si>
  <si>
    <t>ハックルベリージャム</t>
  </si>
  <si>
    <t>&lt;6.4</t>
  </si>
  <si>
    <t>製造・加工場所
（福島県田村市）</t>
  </si>
  <si>
    <t>カップケーキ</t>
  </si>
  <si>
    <t>&lt;8.4</t>
  </si>
  <si>
    <t>&lt;7.7</t>
  </si>
  <si>
    <t>&lt;6.5</t>
  </si>
  <si>
    <t>塙町</t>
    <phoneticPr fontId="1"/>
  </si>
  <si>
    <t>製造・加工場所
（福島県塙町）</t>
  </si>
  <si>
    <t>ゆずと大根の酢漬</t>
  </si>
  <si>
    <t>会津美里町</t>
    <phoneticPr fontId="1"/>
  </si>
  <si>
    <t>製造・加工場所
（福島県会津美里町）</t>
  </si>
  <si>
    <t>梅漬</t>
  </si>
  <si>
    <t>&lt;6.8</t>
  </si>
  <si>
    <t>会津若松市</t>
    <phoneticPr fontId="1"/>
  </si>
  <si>
    <t>製造・加工場所
（福島県会津若松市）</t>
  </si>
  <si>
    <t>りんごジュース</t>
  </si>
  <si>
    <t>&lt;6.7</t>
  </si>
  <si>
    <t>&lt;6.6</t>
  </si>
  <si>
    <t>只見町</t>
    <phoneticPr fontId="1"/>
  </si>
  <si>
    <t>製造・加工場所
（福島県只見町）</t>
  </si>
  <si>
    <t>畜産物</t>
    <rPh sb="0" eb="3">
      <t>チクサンブツ</t>
    </rPh>
    <phoneticPr fontId="7"/>
  </si>
  <si>
    <t>はちみつ</t>
  </si>
  <si>
    <t>&lt;5.2</t>
  </si>
  <si>
    <t>&lt;11</t>
  </si>
  <si>
    <t>&lt;5.4</t>
  </si>
  <si>
    <t>&lt;10</t>
  </si>
  <si>
    <t>南相馬市</t>
    <phoneticPr fontId="1"/>
  </si>
  <si>
    <t>製造・加工場所
（福島県南相馬市）</t>
  </si>
  <si>
    <t>大根しょうゆ漬</t>
  </si>
  <si>
    <t>&lt;7.5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</si>
</sst>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9" fillId="0" borderId="0" xfId="0" applyFont="1"/>
    <xf numFmtId="0" fontId="6" fillId="2" borderId="0" xfId="0" applyFont="1" applyFill="1" applyAlignment="1">
      <alignment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shrinkToFit="1"/>
    </xf>
    <xf numFmtId="57" fontId="2" fillId="2" borderId="49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0" borderId="49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zoomScale="70" zoomScaleNormal="70" workbookViewId="0">
      <selection activeCell="S7" sqref="S7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32.25" style="4" bestFit="1" customWidth="1"/>
    <col min="7" max="7" width="23.25" style="4" bestFit="1" customWidth="1"/>
    <col min="8" max="8" width="17.625" style="4" bestFit="1" customWidth="1"/>
    <col min="9" max="9" width="21.625" style="4" bestFit="1" customWidth="1"/>
    <col min="10" max="10" width="39.625" style="4" bestFit="1" customWidth="1"/>
    <col min="11" max="11" width="21.625" style="3" customWidth="1"/>
    <col min="12" max="12" width="25.625" style="3" customWidth="1"/>
    <col min="13" max="13" width="21.3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81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20.100000000000001" customHeight="1" thickBot="1" x14ac:dyDescent="0.45">
      <c r="A2" s="82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30" customHeight="1" x14ac:dyDescent="0.4">
      <c r="A3" s="83" t="s">
        <v>1</v>
      </c>
      <c r="B3" s="83" t="s">
        <v>2</v>
      </c>
      <c r="C3" s="77" t="s">
        <v>3</v>
      </c>
      <c r="D3" s="52" t="s">
        <v>4</v>
      </c>
      <c r="E3" s="50"/>
      <c r="F3" s="51"/>
      <c r="G3" s="78" t="s">
        <v>5</v>
      </c>
      <c r="H3" s="64" t="s">
        <v>6</v>
      </c>
      <c r="I3" s="49" t="s">
        <v>7</v>
      </c>
      <c r="J3" s="50"/>
      <c r="K3" s="50"/>
      <c r="L3" s="51"/>
      <c r="M3" s="52" t="s">
        <v>8</v>
      </c>
      <c r="N3" s="51"/>
      <c r="O3" s="53" t="s">
        <v>9</v>
      </c>
      <c r="P3" s="54"/>
      <c r="Q3" s="52" t="s">
        <v>10</v>
      </c>
      <c r="R3" s="50"/>
      <c r="S3" s="50"/>
      <c r="T3" s="55"/>
      <c r="U3" s="50"/>
      <c r="V3" s="50"/>
      <c r="W3" s="51"/>
    </row>
    <row r="4" spans="1:24" ht="18.75" customHeight="1" x14ac:dyDescent="0.4">
      <c r="A4" s="75"/>
      <c r="B4" s="75"/>
      <c r="C4" s="36"/>
      <c r="D4" s="56" t="s">
        <v>11</v>
      </c>
      <c r="E4" s="59" t="s">
        <v>12</v>
      </c>
      <c r="F4" s="35" t="s">
        <v>13</v>
      </c>
      <c r="G4" s="79"/>
      <c r="H4" s="65"/>
      <c r="I4" s="84" t="s">
        <v>14</v>
      </c>
      <c r="J4" s="10"/>
      <c r="K4" s="11"/>
      <c r="L4" s="35" t="s">
        <v>15</v>
      </c>
      <c r="M4" s="84" t="s">
        <v>16</v>
      </c>
      <c r="N4" s="35" t="s">
        <v>17</v>
      </c>
      <c r="O4" s="38" t="s">
        <v>18</v>
      </c>
      <c r="P4" s="41" t="s">
        <v>19</v>
      </c>
      <c r="Q4" s="44" t="s">
        <v>20</v>
      </c>
      <c r="R4" s="45"/>
      <c r="S4" s="45"/>
      <c r="T4" s="46" t="s">
        <v>21</v>
      </c>
      <c r="U4" s="32" t="s">
        <v>22</v>
      </c>
      <c r="V4" s="67" t="s">
        <v>23</v>
      </c>
      <c r="W4" s="35" t="s">
        <v>24</v>
      </c>
    </row>
    <row r="5" spans="1:24" ht="110.1" customHeight="1" x14ac:dyDescent="0.4">
      <c r="A5" s="75"/>
      <c r="B5" s="75"/>
      <c r="C5" s="36"/>
      <c r="D5" s="57"/>
      <c r="E5" s="60"/>
      <c r="F5" s="62"/>
      <c r="G5" s="79"/>
      <c r="H5" s="65"/>
      <c r="I5" s="85"/>
      <c r="J5" s="70" t="s">
        <v>25</v>
      </c>
      <c r="K5" s="70" t="s">
        <v>26</v>
      </c>
      <c r="L5" s="36"/>
      <c r="M5" s="85"/>
      <c r="N5" s="36"/>
      <c r="O5" s="39"/>
      <c r="P5" s="42"/>
      <c r="Q5" s="73" t="s">
        <v>27</v>
      </c>
      <c r="R5" s="74"/>
      <c r="S5" s="74"/>
      <c r="T5" s="47"/>
      <c r="U5" s="33"/>
      <c r="V5" s="68"/>
      <c r="W5" s="36"/>
    </row>
    <row r="6" spans="1:24" ht="19.5" thickBot="1" x14ac:dyDescent="0.45">
      <c r="A6" s="76"/>
      <c r="B6" s="76"/>
      <c r="C6" s="37"/>
      <c r="D6" s="58"/>
      <c r="E6" s="61"/>
      <c r="F6" s="63"/>
      <c r="G6" s="80"/>
      <c r="H6" s="66"/>
      <c r="I6" s="86"/>
      <c r="J6" s="71"/>
      <c r="K6" s="72"/>
      <c r="L6" s="37"/>
      <c r="M6" s="86"/>
      <c r="N6" s="37"/>
      <c r="O6" s="40"/>
      <c r="P6" s="43"/>
      <c r="Q6" s="14" t="s">
        <v>28</v>
      </c>
      <c r="R6" s="15" t="s">
        <v>29</v>
      </c>
      <c r="S6" s="118" t="s">
        <v>30</v>
      </c>
      <c r="T6" s="48"/>
      <c r="U6" s="34"/>
      <c r="V6" s="69"/>
      <c r="W6" s="37"/>
      <c r="X6" s="2"/>
    </row>
    <row r="7" spans="1:24" ht="19.5" thickTop="1" x14ac:dyDescent="0.4">
      <c r="A7" s="16">
        <v>1</v>
      </c>
      <c r="B7" s="16" t="s">
        <v>31</v>
      </c>
      <c r="C7" s="17" t="s">
        <v>31</v>
      </c>
      <c r="D7" s="18" t="s">
        <v>32</v>
      </c>
      <c r="E7" s="16" t="s">
        <v>32</v>
      </c>
      <c r="F7" s="19" t="s">
        <v>43</v>
      </c>
      <c r="G7" s="20" t="s">
        <v>34</v>
      </c>
      <c r="H7" s="21" t="s">
        <v>35</v>
      </c>
      <c r="I7" s="31" t="s">
        <v>40</v>
      </c>
      <c r="J7" s="23"/>
      <c r="K7" s="22" t="s">
        <v>32</v>
      </c>
      <c r="L7" s="24" t="s">
        <v>36</v>
      </c>
      <c r="M7" s="23" t="s">
        <v>44</v>
      </c>
      <c r="N7" s="25" t="s">
        <v>37</v>
      </c>
      <c r="O7" s="26">
        <v>45874</v>
      </c>
      <c r="P7" s="27">
        <v>45875</v>
      </c>
      <c r="Q7" s="18" t="s">
        <v>45</v>
      </c>
      <c r="R7" s="16" t="s">
        <v>46</v>
      </c>
      <c r="S7" s="87" t="s">
        <v>47</v>
      </c>
      <c r="T7" s="30" t="s">
        <v>45</v>
      </c>
      <c r="U7" s="29" t="s">
        <v>46</v>
      </c>
      <c r="V7" s="30" t="s">
        <v>47</v>
      </c>
      <c r="W7" s="24"/>
    </row>
    <row r="8" spans="1:24" x14ac:dyDescent="0.4">
      <c r="A8" s="16">
        <v>2</v>
      </c>
      <c r="B8" s="16" t="s">
        <v>31</v>
      </c>
      <c r="C8" s="17" t="s">
        <v>31</v>
      </c>
      <c r="D8" s="18" t="s">
        <v>32</v>
      </c>
      <c r="E8" s="16" t="s">
        <v>32</v>
      </c>
      <c r="F8" s="19" t="s">
        <v>43</v>
      </c>
      <c r="G8" s="20" t="s">
        <v>34</v>
      </c>
      <c r="H8" s="21" t="s">
        <v>35</v>
      </c>
      <c r="I8" s="31" t="s">
        <v>40</v>
      </c>
      <c r="J8" s="23"/>
      <c r="K8" s="22" t="s">
        <v>32</v>
      </c>
      <c r="L8" s="24" t="s">
        <v>36</v>
      </c>
      <c r="M8" s="23" t="s">
        <v>44</v>
      </c>
      <c r="N8" s="25" t="s">
        <v>37</v>
      </c>
      <c r="O8" s="26">
        <v>45874</v>
      </c>
      <c r="P8" s="27">
        <v>45875</v>
      </c>
      <c r="Q8" s="18" t="s">
        <v>48</v>
      </c>
      <c r="R8" s="16" t="s">
        <v>49</v>
      </c>
      <c r="S8" s="24" t="s">
        <v>50</v>
      </c>
      <c r="T8" s="30" t="s">
        <v>48</v>
      </c>
      <c r="U8" s="29" t="s">
        <v>49</v>
      </c>
      <c r="V8" s="30" t="s">
        <v>50</v>
      </c>
      <c r="W8" s="24"/>
    </row>
    <row r="9" spans="1:24" x14ac:dyDescent="0.4">
      <c r="A9" s="16">
        <v>3</v>
      </c>
      <c r="B9" s="16" t="s">
        <v>31</v>
      </c>
      <c r="C9" s="17" t="s">
        <v>31</v>
      </c>
      <c r="D9" s="18" t="s">
        <v>32</v>
      </c>
      <c r="E9" s="16" t="s">
        <v>32</v>
      </c>
      <c r="F9" s="19" t="s">
        <v>43</v>
      </c>
      <c r="G9" s="20" t="s">
        <v>34</v>
      </c>
      <c r="H9" s="21" t="s">
        <v>35</v>
      </c>
      <c r="I9" s="31" t="s">
        <v>40</v>
      </c>
      <c r="J9" s="23"/>
      <c r="K9" s="22" t="s">
        <v>32</v>
      </c>
      <c r="L9" s="24" t="s">
        <v>36</v>
      </c>
      <c r="M9" s="23" t="s">
        <v>44</v>
      </c>
      <c r="N9" s="25" t="s">
        <v>37</v>
      </c>
      <c r="O9" s="26">
        <v>45874</v>
      </c>
      <c r="P9" s="27">
        <v>45875</v>
      </c>
      <c r="Q9" s="18" t="s">
        <v>51</v>
      </c>
      <c r="R9" s="16" t="s">
        <v>52</v>
      </c>
      <c r="S9" s="24" t="s">
        <v>41</v>
      </c>
      <c r="T9" s="30" t="s">
        <v>51</v>
      </c>
      <c r="U9" s="29" t="s">
        <v>52</v>
      </c>
      <c r="V9" s="30" t="s">
        <v>41</v>
      </c>
      <c r="W9" s="24"/>
    </row>
    <row r="10" spans="1:24" x14ac:dyDescent="0.4">
      <c r="A10" s="16">
        <v>4</v>
      </c>
      <c r="B10" s="16" t="s">
        <v>31</v>
      </c>
      <c r="C10" s="17" t="s">
        <v>31</v>
      </c>
      <c r="D10" s="18" t="s">
        <v>53</v>
      </c>
      <c r="E10" s="16" t="s">
        <v>31</v>
      </c>
      <c r="F10" s="19" t="s">
        <v>54</v>
      </c>
      <c r="G10" s="20" t="s">
        <v>38</v>
      </c>
      <c r="H10" s="21" t="s">
        <v>35</v>
      </c>
      <c r="I10" s="31" t="s">
        <v>39</v>
      </c>
      <c r="J10" s="23"/>
      <c r="K10" s="22" t="s">
        <v>32</v>
      </c>
      <c r="L10" s="24" t="s">
        <v>36</v>
      </c>
      <c r="M10" s="23" t="s">
        <v>44</v>
      </c>
      <c r="N10" s="25" t="s">
        <v>37</v>
      </c>
      <c r="O10" s="26">
        <v>45895</v>
      </c>
      <c r="P10" s="27">
        <v>45896</v>
      </c>
      <c r="Q10" s="88" t="s">
        <v>55</v>
      </c>
      <c r="R10" s="16" t="s">
        <v>56</v>
      </c>
      <c r="S10" s="24" t="s">
        <v>57</v>
      </c>
      <c r="T10" s="30" t="s">
        <v>55</v>
      </c>
      <c r="U10" s="29" t="s">
        <v>56</v>
      </c>
      <c r="V10" s="30" t="s">
        <v>57</v>
      </c>
      <c r="W10" s="24"/>
    </row>
    <row r="11" spans="1:24" x14ac:dyDescent="0.4">
      <c r="A11" s="16">
        <v>5</v>
      </c>
      <c r="B11" s="16" t="s">
        <v>31</v>
      </c>
      <c r="C11" s="17" t="s">
        <v>31</v>
      </c>
      <c r="D11" s="18" t="s">
        <v>32</v>
      </c>
      <c r="E11" s="16" t="s">
        <v>32</v>
      </c>
      <c r="F11" s="19" t="s">
        <v>43</v>
      </c>
      <c r="G11" s="20" t="s">
        <v>58</v>
      </c>
      <c r="H11" s="21" t="s">
        <v>35</v>
      </c>
      <c r="I11" s="31" t="s">
        <v>40</v>
      </c>
      <c r="J11" s="23"/>
      <c r="K11" s="22" t="s">
        <v>32</v>
      </c>
      <c r="L11" s="24" t="s">
        <v>36</v>
      </c>
      <c r="M11" s="23" t="s">
        <v>44</v>
      </c>
      <c r="N11" s="25" t="s">
        <v>37</v>
      </c>
      <c r="O11" s="26">
        <v>45895</v>
      </c>
      <c r="P11" s="27">
        <v>45896</v>
      </c>
      <c r="Q11" s="18" t="s">
        <v>59</v>
      </c>
      <c r="R11" s="16" t="s">
        <v>60</v>
      </c>
      <c r="S11" s="24" t="s">
        <v>50</v>
      </c>
      <c r="T11" s="30" t="s">
        <v>59</v>
      </c>
      <c r="U11" s="29" t="s">
        <v>60</v>
      </c>
      <c r="V11" s="30" t="s">
        <v>50</v>
      </c>
      <c r="W11" s="24"/>
    </row>
    <row r="12" spans="1:24" x14ac:dyDescent="0.4">
      <c r="A12" s="16">
        <v>6</v>
      </c>
      <c r="B12" s="16" t="s">
        <v>31</v>
      </c>
      <c r="C12" s="17" t="s">
        <v>31</v>
      </c>
      <c r="D12" s="18" t="s">
        <v>32</v>
      </c>
      <c r="E12" s="16" t="s">
        <v>32</v>
      </c>
      <c r="F12" s="19" t="s">
        <v>43</v>
      </c>
      <c r="G12" s="20" t="s">
        <v>58</v>
      </c>
      <c r="H12" s="21" t="s">
        <v>35</v>
      </c>
      <c r="I12" s="31" t="s">
        <v>40</v>
      </c>
      <c r="J12" s="23"/>
      <c r="K12" s="22" t="s">
        <v>32</v>
      </c>
      <c r="L12" s="24" t="s">
        <v>36</v>
      </c>
      <c r="M12" s="23" t="s">
        <v>44</v>
      </c>
      <c r="N12" s="25" t="s">
        <v>37</v>
      </c>
      <c r="O12" s="26">
        <v>45895</v>
      </c>
      <c r="P12" s="27">
        <v>45896</v>
      </c>
      <c r="Q12" s="18" t="s">
        <v>61</v>
      </c>
      <c r="R12" s="16" t="s">
        <v>62</v>
      </c>
      <c r="S12" s="24" t="s">
        <v>42</v>
      </c>
      <c r="T12" s="30" t="s">
        <v>61</v>
      </c>
      <c r="U12" s="29" t="s">
        <v>62</v>
      </c>
      <c r="V12" s="30" t="s">
        <v>42</v>
      </c>
      <c r="W12" s="24"/>
    </row>
    <row r="13" spans="1:24" x14ac:dyDescent="0.4">
      <c r="A13" s="16">
        <v>7</v>
      </c>
      <c r="B13" s="16" t="s">
        <v>31</v>
      </c>
      <c r="C13" s="17" t="s">
        <v>31</v>
      </c>
      <c r="D13" s="89" t="s">
        <v>32</v>
      </c>
      <c r="E13" s="22" t="s">
        <v>32</v>
      </c>
      <c r="F13" s="90" t="s">
        <v>43</v>
      </c>
      <c r="G13" s="91" t="s">
        <v>58</v>
      </c>
      <c r="H13" s="21" t="s">
        <v>35</v>
      </c>
      <c r="I13" s="31" t="s">
        <v>63</v>
      </c>
      <c r="J13" s="31"/>
      <c r="K13" s="92" t="s">
        <v>32</v>
      </c>
      <c r="L13" s="9" t="s">
        <v>36</v>
      </c>
      <c r="M13" s="93" t="s">
        <v>44</v>
      </c>
      <c r="N13" s="94" t="s">
        <v>37</v>
      </c>
      <c r="O13" s="12">
        <v>45895</v>
      </c>
      <c r="P13" s="13">
        <v>45896</v>
      </c>
      <c r="Q13" s="89" t="s">
        <v>64</v>
      </c>
      <c r="R13" s="92" t="s">
        <v>65</v>
      </c>
      <c r="S13" s="9" t="s">
        <v>50</v>
      </c>
      <c r="T13" s="95" t="s">
        <v>64</v>
      </c>
      <c r="U13" s="96" t="s">
        <v>65</v>
      </c>
      <c r="V13" s="97" t="s">
        <v>50</v>
      </c>
      <c r="W13" s="98" t="str">
        <f t="shared" ref="W13:W41" si="0">IF(ISERROR(V13*1),"",IF(AND(H13="飲料水",V13&gt;=11),"○",IF(AND(H13="牛乳・乳児用食品",V13&gt;=51),"○",IF(AND(H13&lt;&gt;"",V13&gt;=110),"○",""))))</f>
        <v/>
      </c>
    </row>
    <row r="14" spans="1:24" x14ac:dyDescent="0.4">
      <c r="A14" s="16">
        <v>8</v>
      </c>
      <c r="B14" s="16" t="s">
        <v>66</v>
      </c>
      <c r="C14" s="17" t="s">
        <v>66</v>
      </c>
      <c r="D14" s="99"/>
      <c r="E14" s="16"/>
      <c r="F14" s="100" t="s">
        <v>67</v>
      </c>
      <c r="G14" s="101" t="s">
        <v>34</v>
      </c>
      <c r="H14" s="21" t="s">
        <v>35</v>
      </c>
      <c r="I14" s="102" t="s">
        <v>68</v>
      </c>
      <c r="J14" s="16"/>
      <c r="K14" s="22"/>
      <c r="L14" s="98" t="s">
        <v>36</v>
      </c>
      <c r="M14" s="21" t="s">
        <v>69</v>
      </c>
      <c r="N14" s="103" t="s">
        <v>37</v>
      </c>
      <c r="O14" s="104">
        <v>45895</v>
      </c>
      <c r="P14" s="105">
        <v>45895</v>
      </c>
      <c r="Q14" s="106" t="s">
        <v>70</v>
      </c>
      <c r="R14" s="107" t="s">
        <v>71</v>
      </c>
      <c r="S14" s="108" t="s">
        <v>72</v>
      </c>
      <c r="T14" s="109" t="str">
        <f t="shared" ref="T14:U29" si="1"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&lt;4.62</v>
      </c>
      <c r="U14" s="110" t="str">
        <f t="shared" si="1"/>
        <v>&lt;4.97</v>
      </c>
      <c r="V14" s="110" t="str">
        <f t="shared" ref="V14:V41" si="2"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&lt;9.6</v>
      </c>
      <c r="W14" s="24" t="str">
        <f t="shared" si="0"/>
        <v/>
      </c>
    </row>
    <row r="15" spans="1:24" x14ac:dyDescent="0.4">
      <c r="A15" s="16">
        <v>9</v>
      </c>
      <c r="B15" s="22" t="s">
        <v>66</v>
      </c>
      <c r="C15" s="100" t="s">
        <v>66</v>
      </c>
      <c r="D15" s="99"/>
      <c r="E15" s="22"/>
      <c r="F15" s="100" t="s">
        <v>67</v>
      </c>
      <c r="G15" s="101" t="s">
        <v>34</v>
      </c>
      <c r="H15" s="21" t="s">
        <v>35</v>
      </c>
      <c r="I15" s="102" t="s">
        <v>73</v>
      </c>
      <c r="J15" s="22"/>
      <c r="K15" s="22"/>
      <c r="L15" s="98" t="s">
        <v>36</v>
      </c>
      <c r="M15" s="31" t="s">
        <v>69</v>
      </c>
      <c r="N15" s="111" t="s">
        <v>37</v>
      </c>
      <c r="O15" s="26">
        <v>45895</v>
      </c>
      <c r="P15" s="112">
        <v>45895</v>
      </c>
      <c r="Q15" s="106" t="s">
        <v>74</v>
      </c>
      <c r="R15" s="107" t="s">
        <v>75</v>
      </c>
      <c r="S15" s="113" t="s">
        <v>76</v>
      </c>
      <c r="T15" s="30" t="str">
        <f t="shared" si="1"/>
        <v>&lt;4.92</v>
      </c>
      <c r="U15" s="29" t="str">
        <f t="shared" si="1"/>
        <v>&lt;4.28</v>
      </c>
      <c r="V15" s="30" t="str">
        <f t="shared" si="2"/>
        <v>&lt;9.2</v>
      </c>
      <c r="W15" s="24" t="str">
        <f t="shared" si="0"/>
        <v/>
      </c>
    </row>
    <row r="16" spans="1:24" x14ac:dyDescent="0.4">
      <c r="A16" s="16">
        <v>10</v>
      </c>
      <c r="B16" s="22" t="s">
        <v>66</v>
      </c>
      <c r="C16" s="100" t="s">
        <v>66</v>
      </c>
      <c r="D16" s="99"/>
      <c r="E16" s="22"/>
      <c r="F16" s="100" t="s">
        <v>67</v>
      </c>
      <c r="G16" s="101" t="s">
        <v>34</v>
      </c>
      <c r="H16" s="21" t="s">
        <v>35</v>
      </c>
      <c r="I16" s="102" t="s">
        <v>77</v>
      </c>
      <c r="J16" s="22"/>
      <c r="K16" s="22"/>
      <c r="L16" s="98" t="s">
        <v>36</v>
      </c>
      <c r="M16" s="31" t="s">
        <v>69</v>
      </c>
      <c r="N16" s="111" t="s">
        <v>37</v>
      </c>
      <c r="O16" s="26">
        <v>45895</v>
      </c>
      <c r="P16" s="112">
        <v>45895</v>
      </c>
      <c r="Q16" s="106" t="s">
        <v>78</v>
      </c>
      <c r="R16" s="107" t="s">
        <v>79</v>
      </c>
      <c r="S16" s="113" t="s">
        <v>80</v>
      </c>
      <c r="T16" s="30" t="str">
        <f t="shared" si="1"/>
        <v>&lt;5.55</v>
      </c>
      <c r="U16" s="29" t="str">
        <f t="shared" si="1"/>
        <v>&lt;5.85</v>
      </c>
      <c r="V16" s="30" t="str">
        <f t="shared" si="2"/>
        <v>&lt;11</v>
      </c>
      <c r="W16" s="24" t="str">
        <f t="shared" si="0"/>
        <v/>
      </c>
    </row>
    <row r="17" spans="1:23" x14ac:dyDescent="0.4">
      <c r="A17" s="16">
        <v>11</v>
      </c>
      <c r="B17" s="22" t="s">
        <v>66</v>
      </c>
      <c r="C17" s="100" t="s">
        <v>66</v>
      </c>
      <c r="D17" s="99"/>
      <c r="E17" s="22"/>
      <c r="F17" s="100" t="s">
        <v>67</v>
      </c>
      <c r="G17" s="101" t="s">
        <v>34</v>
      </c>
      <c r="H17" s="21" t="s">
        <v>35</v>
      </c>
      <c r="I17" s="102" t="s">
        <v>81</v>
      </c>
      <c r="J17" s="22"/>
      <c r="K17" s="22"/>
      <c r="L17" s="98" t="s">
        <v>36</v>
      </c>
      <c r="M17" s="31" t="s">
        <v>69</v>
      </c>
      <c r="N17" s="111" t="s">
        <v>37</v>
      </c>
      <c r="O17" s="26">
        <v>45895</v>
      </c>
      <c r="P17" s="112">
        <v>45895</v>
      </c>
      <c r="Q17" s="106" t="s">
        <v>82</v>
      </c>
      <c r="R17" s="107" t="s">
        <v>83</v>
      </c>
      <c r="S17" s="113" t="s">
        <v>84</v>
      </c>
      <c r="T17" s="30" t="str">
        <f t="shared" si="1"/>
        <v>&lt;4.24</v>
      </c>
      <c r="U17" s="29" t="str">
        <f t="shared" si="1"/>
        <v>&lt;4.43</v>
      </c>
      <c r="V17" s="30" t="str">
        <f t="shared" si="2"/>
        <v>&lt;8.7</v>
      </c>
      <c r="W17" s="24" t="str">
        <f t="shared" si="0"/>
        <v/>
      </c>
    </row>
    <row r="18" spans="1:23" x14ac:dyDescent="0.4">
      <c r="A18" s="16">
        <v>12</v>
      </c>
      <c r="B18" s="22" t="s">
        <v>66</v>
      </c>
      <c r="C18" s="100" t="s">
        <v>66</v>
      </c>
      <c r="D18" s="99"/>
      <c r="E18" s="22"/>
      <c r="F18" s="100" t="s">
        <v>67</v>
      </c>
      <c r="G18" s="101" t="s">
        <v>34</v>
      </c>
      <c r="H18" s="21" t="s">
        <v>35</v>
      </c>
      <c r="I18" s="102" t="s">
        <v>85</v>
      </c>
      <c r="J18" s="22"/>
      <c r="K18" s="22"/>
      <c r="L18" s="98" t="s">
        <v>36</v>
      </c>
      <c r="M18" s="31" t="s">
        <v>69</v>
      </c>
      <c r="N18" s="111" t="s">
        <v>37</v>
      </c>
      <c r="O18" s="26">
        <v>45895</v>
      </c>
      <c r="P18" s="112">
        <v>45895</v>
      </c>
      <c r="Q18" s="106" t="s">
        <v>86</v>
      </c>
      <c r="R18" s="107" t="s">
        <v>87</v>
      </c>
      <c r="S18" s="113" t="s">
        <v>88</v>
      </c>
      <c r="T18" s="30" t="str">
        <f t="shared" si="1"/>
        <v>&lt;5.03</v>
      </c>
      <c r="U18" s="29" t="str">
        <f t="shared" si="1"/>
        <v>&lt;5.18</v>
      </c>
      <c r="V18" s="30" t="str">
        <f t="shared" si="2"/>
        <v>&lt;10</v>
      </c>
      <c r="W18" s="24" t="str">
        <f t="shared" si="0"/>
        <v/>
      </c>
    </row>
    <row r="19" spans="1:23" x14ac:dyDescent="0.4">
      <c r="A19" s="16">
        <v>13</v>
      </c>
      <c r="B19" s="22" t="s">
        <v>66</v>
      </c>
      <c r="C19" s="100" t="s">
        <v>66</v>
      </c>
      <c r="D19" s="99"/>
      <c r="E19" s="22"/>
      <c r="F19" s="100" t="s">
        <v>67</v>
      </c>
      <c r="G19" s="101" t="s">
        <v>34</v>
      </c>
      <c r="H19" s="21" t="s">
        <v>35</v>
      </c>
      <c r="I19" s="102" t="s">
        <v>73</v>
      </c>
      <c r="J19" s="22"/>
      <c r="K19" s="22"/>
      <c r="L19" s="98" t="s">
        <v>36</v>
      </c>
      <c r="M19" s="31" t="s">
        <v>69</v>
      </c>
      <c r="N19" s="111" t="s">
        <v>37</v>
      </c>
      <c r="O19" s="26">
        <v>45895</v>
      </c>
      <c r="P19" s="112">
        <v>45895</v>
      </c>
      <c r="Q19" s="106" t="s">
        <v>89</v>
      </c>
      <c r="R19" s="107" t="s">
        <v>90</v>
      </c>
      <c r="S19" s="113" t="s">
        <v>91</v>
      </c>
      <c r="T19" s="30" t="str">
        <f t="shared" si="1"/>
        <v>&lt;4.79</v>
      </c>
      <c r="U19" s="29" t="str">
        <f t="shared" si="1"/>
        <v>&lt;4.23</v>
      </c>
      <c r="V19" s="30" t="str">
        <f t="shared" si="2"/>
        <v>&lt;9</v>
      </c>
      <c r="W19" s="24"/>
    </row>
    <row r="20" spans="1:23" x14ac:dyDescent="0.4">
      <c r="A20" s="16">
        <v>14</v>
      </c>
      <c r="B20" s="22" t="s">
        <v>66</v>
      </c>
      <c r="C20" s="100" t="s">
        <v>66</v>
      </c>
      <c r="D20" s="99"/>
      <c r="E20" s="22"/>
      <c r="F20" s="100" t="s">
        <v>67</v>
      </c>
      <c r="G20" s="101" t="s">
        <v>34</v>
      </c>
      <c r="H20" s="21" t="s">
        <v>35</v>
      </c>
      <c r="I20" s="102" t="s">
        <v>81</v>
      </c>
      <c r="J20" s="22"/>
      <c r="K20" s="22"/>
      <c r="L20" s="98" t="s">
        <v>36</v>
      </c>
      <c r="M20" s="31" t="s">
        <v>69</v>
      </c>
      <c r="N20" s="111" t="s">
        <v>37</v>
      </c>
      <c r="O20" s="26">
        <v>45895</v>
      </c>
      <c r="P20" s="112">
        <v>45895</v>
      </c>
      <c r="Q20" s="106" t="s">
        <v>92</v>
      </c>
      <c r="R20" s="107" t="s">
        <v>93</v>
      </c>
      <c r="S20" s="113" t="s">
        <v>94</v>
      </c>
      <c r="T20" s="30" t="str">
        <f t="shared" si="1"/>
        <v>&lt;3.86</v>
      </c>
      <c r="U20" s="29" t="str">
        <f t="shared" si="1"/>
        <v>&lt;6.12</v>
      </c>
      <c r="V20" s="30" t="str">
        <f t="shared" si="2"/>
        <v>&lt;10</v>
      </c>
      <c r="W20" s="24"/>
    </row>
    <row r="21" spans="1:23" x14ac:dyDescent="0.4">
      <c r="A21" s="16">
        <v>15</v>
      </c>
      <c r="B21" s="22" t="s">
        <v>66</v>
      </c>
      <c r="C21" s="100" t="s">
        <v>66</v>
      </c>
      <c r="D21" s="99"/>
      <c r="E21" s="22"/>
      <c r="F21" s="100" t="s">
        <v>67</v>
      </c>
      <c r="G21" s="101" t="s">
        <v>34</v>
      </c>
      <c r="H21" s="21" t="s">
        <v>35</v>
      </c>
      <c r="I21" s="114" t="s">
        <v>85</v>
      </c>
      <c r="J21" s="22"/>
      <c r="K21" s="22"/>
      <c r="L21" s="98" t="s">
        <v>36</v>
      </c>
      <c r="M21" s="31" t="s">
        <v>69</v>
      </c>
      <c r="N21" s="111" t="s">
        <v>37</v>
      </c>
      <c r="O21" s="26">
        <v>45895</v>
      </c>
      <c r="P21" s="112">
        <v>45895</v>
      </c>
      <c r="Q21" s="106" t="s">
        <v>95</v>
      </c>
      <c r="R21" s="107" t="s">
        <v>96</v>
      </c>
      <c r="S21" s="108" t="s">
        <v>97</v>
      </c>
      <c r="T21" s="30" t="str">
        <f t="shared" si="1"/>
        <v>&lt;4.47</v>
      </c>
      <c r="U21" s="29" t="str">
        <f t="shared" si="1"/>
        <v>&lt;4.78</v>
      </c>
      <c r="V21" s="30" t="str">
        <f t="shared" si="2"/>
        <v>&lt;9.3</v>
      </c>
      <c r="W21" s="24" t="str">
        <f t="shared" si="0"/>
        <v/>
      </c>
    </row>
    <row r="22" spans="1:23" x14ac:dyDescent="0.4">
      <c r="A22" s="16">
        <v>16</v>
      </c>
      <c r="B22" s="16" t="s">
        <v>66</v>
      </c>
      <c r="C22" s="17" t="s">
        <v>66</v>
      </c>
      <c r="D22" s="18"/>
      <c r="E22" s="16"/>
      <c r="F22" s="100" t="s">
        <v>67</v>
      </c>
      <c r="G22" s="101" t="s">
        <v>34</v>
      </c>
      <c r="H22" s="21" t="s">
        <v>98</v>
      </c>
      <c r="I22" s="115" t="s">
        <v>99</v>
      </c>
      <c r="J22" s="16"/>
      <c r="K22" s="16"/>
      <c r="L22" s="24" t="s">
        <v>36</v>
      </c>
      <c r="M22" s="23" t="s">
        <v>69</v>
      </c>
      <c r="N22" s="25" t="s">
        <v>37</v>
      </c>
      <c r="O22" s="26">
        <v>45894</v>
      </c>
      <c r="P22" s="112">
        <v>45896</v>
      </c>
      <c r="Q22" s="116" t="s">
        <v>100</v>
      </c>
      <c r="R22" s="117" t="s">
        <v>101</v>
      </c>
      <c r="S22" s="108" t="s">
        <v>102</v>
      </c>
      <c r="T22" s="30" t="str">
        <f t="shared" si="1"/>
        <v>&lt;4.83</v>
      </c>
      <c r="U22" s="29" t="str">
        <f t="shared" si="1"/>
        <v>&lt;4.5</v>
      </c>
      <c r="V22" s="30" t="str">
        <f t="shared" si="2"/>
        <v>&lt;9.3</v>
      </c>
      <c r="W22" s="24" t="str">
        <f t="shared" si="0"/>
        <v/>
      </c>
    </row>
    <row r="23" spans="1:23" x14ac:dyDescent="0.4">
      <c r="A23" s="16">
        <v>17</v>
      </c>
      <c r="B23" s="22" t="s">
        <v>66</v>
      </c>
      <c r="C23" s="100" t="s">
        <v>66</v>
      </c>
      <c r="D23" s="99"/>
      <c r="E23" s="22"/>
      <c r="F23" s="100" t="s">
        <v>67</v>
      </c>
      <c r="G23" s="101" t="s">
        <v>34</v>
      </c>
      <c r="H23" s="21" t="s">
        <v>35</v>
      </c>
      <c r="I23" s="102" t="s">
        <v>103</v>
      </c>
      <c r="J23" s="22"/>
      <c r="K23" s="22"/>
      <c r="L23" s="98" t="s">
        <v>36</v>
      </c>
      <c r="M23" s="31" t="s">
        <v>69</v>
      </c>
      <c r="N23" s="111" t="s">
        <v>37</v>
      </c>
      <c r="O23" s="26">
        <v>45894</v>
      </c>
      <c r="P23" s="112">
        <v>45894</v>
      </c>
      <c r="Q23" s="106" t="s">
        <v>104</v>
      </c>
      <c r="R23" s="107" t="s">
        <v>105</v>
      </c>
      <c r="S23" s="113" t="s">
        <v>106</v>
      </c>
      <c r="T23" s="30" t="str">
        <f t="shared" si="1"/>
        <v>&lt;4.13</v>
      </c>
      <c r="U23" s="29" t="str">
        <f t="shared" si="1"/>
        <v>&lt;4.17</v>
      </c>
      <c r="V23" s="30" t="str">
        <f t="shared" si="2"/>
        <v>&lt;8.3</v>
      </c>
      <c r="W23" s="24" t="str">
        <f t="shared" si="0"/>
        <v/>
      </c>
    </row>
    <row r="24" spans="1:23" x14ac:dyDescent="0.4">
      <c r="A24" s="16">
        <v>18</v>
      </c>
      <c r="B24" s="22" t="s">
        <v>66</v>
      </c>
      <c r="C24" s="100" t="s">
        <v>66</v>
      </c>
      <c r="D24" s="99"/>
      <c r="E24" s="22"/>
      <c r="F24" s="100" t="s">
        <v>107</v>
      </c>
      <c r="G24" s="101" t="s">
        <v>34</v>
      </c>
      <c r="H24" s="21" t="s">
        <v>35</v>
      </c>
      <c r="I24" s="102" t="s">
        <v>103</v>
      </c>
      <c r="J24" s="22"/>
      <c r="K24" s="22"/>
      <c r="L24" s="98" t="s">
        <v>36</v>
      </c>
      <c r="M24" s="31" t="s">
        <v>69</v>
      </c>
      <c r="N24" s="111" t="s">
        <v>37</v>
      </c>
      <c r="O24" s="26">
        <v>45894</v>
      </c>
      <c r="P24" s="112">
        <v>45894</v>
      </c>
      <c r="Q24" s="106" t="s">
        <v>108</v>
      </c>
      <c r="R24" s="107" t="s">
        <v>87</v>
      </c>
      <c r="S24" s="113" t="s">
        <v>109</v>
      </c>
      <c r="T24" s="30" t="str">
        <f t="shared" si="1"/>
        <v>&lt;4.65</v>
      </c>
      <c r="U24" s="29" t="str">
        <f t="shared" si="1"/>
        <v>&lt;5.18</v>
      </c>
      <c r="V24" s="30" t="str">
        <f t="shared" si="2"/>
        <v>&lt;9.8</v>
      </c>
      <c r="W24" s="24" t="str">
        <f t="shared" si="0"/>
        <v/>
      </c>
    </row>
    <row r="25" spans="1:23" x14ac:dyDescent="0.4">
      <c r="A25" s="16">
        <v>19</v>
      </c>
      <c r="B25" s="22" t="s">
        <v>66</v>
      </c>
      <c r="C25" s="100" t="s">
        <v>66</v>
      </c>
      <c r="D25" s="99"/>
      <c r="E25" s="22"/>
      <c r="F25" s="100" t="s">
        <v>107</v>
      </c>
      <c r="G25" s="101" t="s">
        <v>34</v>
      </c>
      <c r="H25" s="21" t="s">
        <v>35</v>
      </c>
      <c r="I25" s="102" t="s">
        <v>103</v>
      </c>
      <c r="J25" s="22"/>
      <c r="K25" s="22"/>
      <c r="L25" s="98" t="s">
        <v>36</v>
      </c>
      <c r="M25" s="31" t="s">
        <v>69</v>
      </c>
      <c r="N25" s="111" t="s">
        <v>37</v>
      </c>
      <c r="O25" s="26">
        <v>45894</v>
      </c>
      <c r="P25" s="112">
        <v>45894</v>
      </c>
      <c r="Q25" s="106" t="s">
        <v>110</v>
      </c>
      <c r="R25" s="107" t="s">
        <v>111</v>
      </c>
      <c r="S25" s="113" t="s">
        <v>112</v>
      </c>
      <c r="T25" s="30" t="str">
        <f t="shared" si="1"/>
        <v>&lt;4</v>
      </c>
      <c r="U25" s="29" t="str">
        <f t="shared" si="1"/>
        <v>&lt;3.76</v>
      </c>
      <c r="V25" s="30" t="str">
        <f t="shared" si="2"/>
        <v>&lt;7.8</v>
      </c>
      <c r="W25" s="24" t="str">
        <f t="shared" si="0"/>
        <v/>
      </c>
    </row>
    <row r="26" spans="1:23" x14ac:dyDescent="0.4">
      <c r="A26" s="16">
        <v>20</v>
      </c>
      <c r="B26" s="22" t="s">
        <v>66</v>
      </c>
      <c r="C26" s="100" t="s">
        <v>66</v>
      </c>
      <c r="D26" s="99"/>
      <c r="E26" s="22"/>
      <c r="F26" s="100" t="s">
        <v>107</v>
      </c>
      <c r="G26" s="101" t="s">
        <v>34</v>
      </c>
      <c r="H26" s="21" t="s">
        <v>98</v>
      </c>
      <c r="I26" s="102" t="s">
        <v>99</v>
      </c>
      <c r="J26" s="22"/>
      <c r="K26" s="22"/>
      <c r="L26" s="98" t="s">
        <v>36</v>
      </c>
      <c r="M26" s="31" t="s">
        <v>69</v>
      </c>
      <c r="N26" s="111" t="s">
        <v>37</v>
      </c>
      <c r="O26" s="26">
        <v>45894</v>
      </c>
      <c r="P26" s="112">
        <v>45895</v>
      </c>
      <c r="Q26" s="106" t="s">
        <v>113</v>
      </c>
      <c r="R26" s="107" t="s">
        <v>114</v>
      </c>
      <c r="S26" s="113" t="s">
        <v>115</v>
      </c>
      <c r="T26" s="30" t="str">
        <f t="shared" si="1"/>
        <v>&lt;4.57</v>
      </c>
      <c r="U26" s="29" t="str">
        <f t="shared" si="1"/>
        <v>&lt;5.16</v>
      </c>
      <c r="V26" s="30" t="str">
        <f t="shared" si="2"/>
        <v>&lt;9.7</v>
      </c>
      <c r="W26" s="24" t="str">
        <f t="shared" si="0"/>
        <v/>
      </c>
    </row>
    <row r="27" spans="1:23" x14ac:dyDescent="0.4">
      <c r="A27" s="16">
        <v>21</v>
      </c>
      <c r="B27" s="22" t="s">
        <v>66</v>
      </c>
      <c r="C27" s="100" t="s">
        <v>66</v>
      </c>
      <c r="D27" s="99"/>
      <c r="E27" s="22"/>
      <c r="F27" s="100" t="s">
        <v>107</v>
      </c>
      <c r="G27" s="101" t="s">
        <v>34</v>
      </c>
      <c r="H27" s="21" t="s">
        <v>35</v>
      </c>
      <c r="I27" s="102" t="s">
        <v>103</v>
      </c>
      <c r="J27" s="22"/>
      <c r="K27" s="22"/>
      <c r="L27" s="98" t="s">
        <v>36</v>
      </c>
      <c r="M27" s="31" t="s">
        <v>69</v>
      </c>
      <c r="N27" s="111" t="s">
        <v>37</v>
      </c>
      <c r="O27" s="26">
        <v>45894</v>
      </c>
      <c r="P27" s="112">
        <v>45895</v>
      </c>
      <c r="Q27" s="106" t="s">
        <v>116</v>
      </c>
      <c r="R27" s="107" t="s">
        <v>117</v>
      </c>
      <c r="S27" s="113" t="s">
        <v>118</v>
      </c>
      <c r="T27" s="30" t="str">
        <f t="shared" si="1"/>
        <v>&lt;4.08</v>
      </c>
      <c r="U27" s="29" t="str">
        <f t="shared" si="1"/>
        <v>&lt;4.86</v>
      </c>
      <c r="V27" s="30" t="str">
        <f t="shared" si="2"/>
        <v>&lt;8.9</v>
      </c>
      <c r="W27" s="24"/>
    </row>
    <row r="28" spans="1:23" x14ac:dyDescent="0.4">
      <c r="A28" s="16">
        <v>22</v>
      </c>
      <c r="B28" s="22" t="s">
        <v>66</v>
      </c>
      <c r="C28" s="100" t="s">
        <v>66</v>
      </c>
      <c r="D28" s="99"/>
      <c r="E28" s="22"/>
      <c r="F28" s="100" t="s">
        <v>107</v>
      </c>
      <c r="G28" s="101" t="s">
        <v>34</v>
      </c>
      <c r="H28" s="21" t="s">
        <v>35</v>
      </c>
      <c r="I28" s="102" t="s">
        <v>103</v>
      </c>
      <c r="J28" s="22"/>
      <c r="K28" s="22"/>
      <c r="L28" s="98" t="s">
        <v>36</v>
      </c>
      <c r="M28" s="31" t="s">
        <v>69</v>
      </c>
      <c r="N28" s="111" t="s">
        <v>37</v>
      </c>
      <c r="O28" s="26">
        <v>45894</v>
      </c>
      <c r="P28" s="112">
        <v>45895</v>
      </c>
      <c r="Q28" s="106" t="s">
        <v>119</v>
      </c>
      <c r="R28" s="107" t="s">
        <v>120</v>
      </c>
      <c r="S28" s="113" t="s">
        <v>121</v>
      </c>
      <c r="T28" s="30" t="str">
        <f t="shared" si="1"/>
        <v>&lt;4.41</v>
      </c>
      <c r="U28" s="29" t="str">
        <f t="shared" si="1"/>
        <v>&lt;5.76</v>
      </c>
      <c r="V28" s="30" t="str">
        <f t="shared" si="2"/>
        <v>&lt;10</v>
      </c>
      <c r="W28" s="24"/>
    </row>
    <row r="29" spans="1:23" x14ac:dyDescent="0.4">
      <c r="A29" s="16">
        <v>23</v>
      </c>
      <c r="B29" s="22" t="s">
        <v>66</v>
      </c>
      <c r="C29" s="100" t="s">
        <v>66</v>
      </c>
      <c r="D29" s="99"/>
      <c r="E29" s="22"/>
      <c r="F29" s="100" t="s">
        <v>107</v>
      </c>
      <c r="G29" s="101" t="s">
        <v>34</v>
      </c>
      <c r="H29" s="21" t="s">
        <v>98</v>
      </c>
      <c r="I29" s="102" t="s">
        <v>99</v>
      </c>
      <c r="J29" s="22"/>
      <c r="K29" s="22"/>
      <c r="L29" s="98" t="s">
        <v>36</v>
      </c>
      <c r="M29" s="31" t="s">
        <v>69</v>
      </c>
      <c r="N29" s="111" t="s">
        <v>37</v>
      </c>
      <c r="O29" s="26">
        <v>45894</v>
      </c>
      <c r="P29" s="112">
        <v>45895</v>
      </c>
      <c r="Q29" s="106" t="s">
        <v>122</v>
      </c>
      <c r="R29" s="107" t="s">
        <v>123</v>
      </c>
      <c r="S29" s="108" t="s">
        <v>124</v>
      </c>
      <c r="T29" s="30" t="str">
        <f t="shared" si="1"/>
        <v>&lt;4.35</v>
      </c>
      <c r="U29" s="29" t="str">
        <f t="shared" si="1"/>
        <v>&lt;4.33</v>
      </c>
      <c r="V29" s="30" t="str">
        <f t="shared" si="2"/>
        <v>&lt;8.7</v>
      </c>
      <c r="W29" s="24" t="str">
        <f t="shared" si="0"/>
        <v/>
      </c>
    </row>
    <row r="30" spans="1:23" ht="37.5" x14ac:dyDescent="0.4">
      <c r="A30" s="16">
        <v>24</v>
      </c>
      <c r="B30" s="16" t="s">
        <v>125</v>
      </c>
      <c r="C30" s="17" t="s">
        <v>125</v>
      </c>
      <c r="D30" s="18" t="s">
        <v>53</v>
      </c>
      <c r="E30" s="16" t="s">
        <v>126</v>
      </c>
      <c r="F30" s="17" t="s">
        <v>127</v>
      </c>
      <c r="G30" s="101" t="s">
        <v>128</v>
      </c>
      <c r="H30" s="99" t="s">
        <v>129</v>
      </c>
      <c r="I30" s="23" t="s">
        <v>130</v>
      </c>
      <c r="J30" s="16"/>
      <c r="K30" s="16"/>
      <c r="L30" s="24" t="s">
        <v>131</v>
      </c>
      <c r="M30" s="16" t="s">
        <v>132</v>
      </c>
      <c r="N30" s="25" t="s">
        <v>37</v>
      </c>
      <c r="O30" s="26">
        <v>45897</v>
      </c>
      <c r="P30" s="27">
        <v>45911</v>
      </c>
      <c r="Q30" s="18" t="s">
        <v>133</v>
      </c>
      <c r="R30" s="16" t="s">
        <v>134</v>
      </c>
      <c r="S30" s="28" t="s">
        <v>135</v>
      </c>
      <c r="T30" s="29" t="str">
        <f t="shared" ref="T30:U41" si="3"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&lt;3</v>
      </c>
      <c r="U30" s="29" t="str">
        <f t="shared" si="3"/>
        <v>&lt;2.7</v>
      </c>
      <c r="V30" s="30" t="str">
        <f t="shared" si="2"/>
        <v>&lt;5.7</v>
      </c>
      <c r="W30" s="24" t="str">
        <f t="shared" si="0"/>
        <v/>
      </c>
    </row>
    <row r="31" spans="1:23" ht="37.5" x14ac:dyDescent="0.4">
      <c r="A31" s="16">
        <v>25</v>
      </c>
      <c r="B31" s="16" t="s">
        <v>125</v>
      </c>
      <c r="C31" s="17" t="s">
        <v>125</v>
      </c>
      <c r="D31" s="18" t="s">
        <v>53</v>
      </c>
      <c r="E31" s="16" t="s">
        <v>136</v>
      </c>
      <c r="F31" s="17" t="s">
        <v>137</v>
      </c>
      <c r="G31" s="101" t="s">
        <v>128</v>
      </c>
      <c r="H31" s="99" t="s">
        <v>129</v>
      </c>
      <c r="I31" s="23" t="s">
        <v>138</v>
      </c>
      <c r="J31" s="16"/>
      <c r="K31" s="16"/>
      <c r="L31" s="24" t="s">
        <v>131</v>
      </c>
      <c r="M31" s="16" t="s">
        <v>132</v>
      </c>
      <c r="N31" s="25" t="s">
        <v>37</v>
      </c>
      <c r="O31" s="26">
        <v>45897</v>
      </c>
      <c r="P31" s="27">
        <v>45911</v>
      </c>
      <c r="Q31" s="18" t="s">
        <v>139</v>
      </c>
      <c r="R31" s="16">
        <v>6.29</v>
      </c>
      <c r="S31" s="28">
        <v>6.3</v>
      </c>
      <c r="T31" s="29" t="str">
        <f t="shared" si="3"/>
        <v>&lt;4.6</v>
      </c>
      <c r="U31" s="29">
        <f t="shared" si="3"/>
        <v>6.29</v>
      </c>
      <c r="V31" s="30">
        <f t="shared" si="2"/>
        <v>6.3</v>
      </c>
      <c r="W31" s="24" t="str">
        <f t="shared" si="0"/>
        <v/>
      </c>
    </row>
    <row r="32" spans="1:23" ht="37.5" x14ac:dyDescent="0.4">
      <c r="A32" s="16">
        <v>26</v>
      </c>
      <c r="B32" s="16" t="s">
        <v>125</v>
      </c>
      <c r="C32" s="17" t="s">
        <v>125</v>
      </c>
      <c r="D32" s="18" t="s">
        <v>53</v>
      </c>
      <c r="E32" s="16" t="s">
        <v>136</v>
      </c>
      <c r="F32" s="17" t="s">
        <v>137</v>
      </c>
      <c r="G32" s="101" t="s">
        <v>128</v>
      </c>
      <c r="H32" s="99" t="s">
        <v>129</v>
      </c>
      <c r="I32" s="23" t="s">
        <v>140</v>
      </c>
      <c r="J32" s="16"/>
      <c r="K32" s="16"/>
      <c r="L32" s="24" t="s">
        <v>131</v>
      </c>
      <c r="M32" s="16" t="s">
        <v>132</v>
      </c>
      <c r="N32" s="25" t="s">
        <v>37</v>
      </c>
      <c r="O32" s="26">
        <v>45897</v>
      </c>
      <c r="P32" s="27">
        <v>45911</v>
      </c>
      <c r="Q32" s="18" t="s">
        <v>141</v>
      </c>
      <c r="R32" s="16" t="s">
        <v>142</v>
      </c>
      <c r="S32" s="28" t="s">
        <v>50</v>
      </c>
      <c r="T32" s="29" t="str">
        <f t="shared" si="3"/>
        <v>&lt;6.9</v>
      </c>
      <c r="U32" s="29" t="str">
        <f t="shared" si="3"/>
        <v>&lt;6</v>
      </c>
      <c r="V32" s="30" t="str">
        <f t="shared" si="2"/>
        <v>&lt;13</v>
      </c>
      <c r="W32" s="24" t="str">
        <f t="shared" si="0"/>
        <v/>
      </c>
    </row>
    <row r="33" spans="1:23" ht="37.5" x14ac:dyDescent="0.4">
      <c r="A33" s="16">
        <v>27</v>
      </c>
      <c r="B33" s="16" t="s">
        <v>125</v>
      </c>
      <c r="C33" s="17" t="s">
        <v>125</v>
      </c>
      <c r="D33" s="18" t="s">
        <v>53</v>
      </c>
      <c r="E33" s="16" t="s">
        <v>126</v>
      </c>
      <c r="F33" s="17" t="s">
        <v>127</v>
      </c>
      <c r="G33" s="101" t="s">
        <v>128</v>
      </c>
      <c r="H33" s="99" t="s">
        <v>129</v>
      </c>
      <c r="I33" s="23" t="s">
        <v>143</v>
      </c>
      <c r="J33" s="16"/>
      <c r="K33" s="16"/>
      <c r="L33" s="24" t="s">
        <v>131</v>
      </c>
      <c r="M33" s="16" t="s">
        <v>132</v>
      </c>
      <c r="N33" s="25" t="s">
        <v>37</v>
      </c>
      <c r="O33" s="26">
        <v>45902</v>
      </c>
      <c r="P33" s="27">
        <v>45911</v>
      </c>
      <c r="Q33" s="18" t="s">
        <v>144</v>
      </c>
      <c r="R33" s="16" t="s">
        <v>135</v>
      </c>
      <c r="S33" s="28" t="s">
        <v>42</v>
      </c>
      <c r="T33" s="29" t="str">
        <f t="shared" si="3"/>
        <v>&lt;6.4</v>
      </c>
      <c r="U33" s="29" t="str">
        <f t="shared" si="3"/>
        <v>&lt;5.7</v>
      </c>
      <c r="V33" s="30" t="str">
        <f t="shared" si="2"/>
        <v>&lt;12</v>
      </c>
      <c r="W33" s="24" t="str">
        <f t="shared" si="0"/>
        <v/>
      </c>
    </row>
    <row r="34" spans="1:23" ht="37.5" x14ac:dyDescent="0.4">
      <c r="A34" s="16">
        <v>28</v>
      </c>
      <c r="B34" s="16" t="s">
        <v>125</v>
      </c>
      <c r="C34" s="17" t="s">
        <v>125</v>
      </c>
      <c r="D34" s="18" t="s">
        <v>32</v>
      </c>
      <c r="E34" s="16" t="s">
        <v>33</v>
      </c>
      <c r="F34" s="17" t="s">
        <v>145</v>
      </c>
      <c r="G34" s="101" t="s">
        <v>128</v>
      </c>
      <c r="H34" s="99" t="s">
        <v>129</v>
      </c>
      <c r="I34" s="23" t="s">
        <v>146</v>
      </c>
      <c r="J34" s="16"/>
      <c r="K34" s="16"/>
      <c r="L34" s="24" t="s">
        <v>131</v>
      </c>
      <c r="M34" s="16" t="s">
        <v>132</v>
      </c>
      <c r="N34" s="25" t="s">
        <v>37</v>
      </c>
      <c r="O34" s="26">
        <v>45902</v>
      </c>
      <c r="P34" s="27">
        <v>45911</v>
      </c>
      <c r="Q34" s="18" t="s">
        <v>141</v>
      </c>
      <c r="R34" s="16" t="s">
        <v>147</v>
      </c>
      <c r="S34" s="28" t="s">
        <v>41</v>
      </c>
      <c r="T34" s="29" t="str">
        <f t="shared" si="3"/>
        <v>&lt;6.9</v>
      </c>
      <c r="U34" s="29" t="str">
        <f t="shared" si="3"/>
        <v>&lt;8.4</v>
      </c>
      <c r="V34" s="30" t="str">
        <f t="shared" si="2"/>
        <v>&lt;15</v>
      </c>
      <c r="W34" s="24" t="str">
        <f t="shared" si="0"/>
        <v/>
      </c>
    </row>
    <row r="35" spans="1:23" ht="37.5" x14ac:dyDescent="0.4">
      <c r="A35" s="16">
        <v>29</v>
      </c>
      <c r="B35" s="16" t="s">
        <v>125</v>
      </c>
      <c r="C35" s="17" t="s">
        <v>125</v>
      </c>
      <c r="D35" s="18" t="s">
        <v>32</v>
      </c>
      <c r="E35" s="16" t="s">
        <v>33</v>
      </c>
      <c r="F35" s="17" t="s">
        <v>145</v>
      </c>
      <c r="G35" s="101" t="s">
        <v>128</v>
      </c>
      <c r="H35" s="99" t="s">
        <v>129</v>
      </c>
      <c r="I35" s="23" t="s">
        <v>146</v>
      </c>
      <c r="J35" s="16"/>
      <c r="K35" s="16"/>
      <c r="L35" s="24" t="s">
        <v>131</v>
      </c>
      <c r="M35" s="16" t="s">
        <v>132</v>
      </c>
      <c r="N35" s="25" t="s">
        <v>37</v>
      </c>
      <c r="O35" s="26">
        <v>45902</v>
      </c>
      <c r="P35" s="27">
        <v>45911</v>
      </c>
      <c r="Q35" s="18" t="s">
        <v>148</v>
      </c>
      <c r="R35" s="16" t="s">
        <v>149</v>
      </c>
      <c r="S35" s="28" t="s">
        <v>47</v>
      </c>
      <c r="T35" s="29" t="str">
        <f t="shared" si="3"/>
        <v>&lt;7.7</v>
      </c>
      <c r="U35" s="29" t="str">
        <f t="shared" si="3"/>
        <v>&lt;6.5</v>
      </c>
      <c r="V35" s="30" t="str">
        <f t="shared" si="2"/>
        <v>&lt;14</v>
      </c>
      <c r="W35" s="24" t="str">
        <f t="shared" si="0"/>
        <v/>
      </c>
    </row>
    <row r="36" spans="1:23" ht="37.5" x14ac:dyDescent="0.4">
      <c r="A36" s="16">
        <v>30</v>
      </c>
      <c r="B36" s="16" t="s">
        <v>125</v>
      </c>
      <c r="C36" s="17" t="s">
        <v>125</v>
      </c>
      <c r="D36" s="18" t="s">
        <v>53</v>
      </c>
      <c r="E36" s="16" t="s">
        <v>150</v>
      </c>
      <c r="F36" s="17" t="s">
        <v>151</v>
      </c>
      <c r="G36" s="101" t="s">
        <v>58</v>
      </c>
      <c r="H36" s="99" t="s">
        <v>129</v>
      </c>
      <c r="I36" s="23" t="s">
        <v>152</v>
      </c>
      <c r="J36" s="16"/>
      <c r="K36" s="16"/>
      <c r="L36" s="24" t="s">
        <v>131</v>
      </c>
      <c r="M36" s="16" t="s">
        <v>132</v>
      </c>
      <c r="N36" s="25" t="s">
        <v>37</v>
      </c>
      <c r="O36" s="26">
        <v>45902</v>
      </c>
      <c r="P36" s="27">
        <v>45911</v>
      </c>
      <c r="Q36" s="18" t="s">
        <v>148</v>
      </c>
      <c r="R36" s="16" t="s">
        <v>142</v>
      </c>
      <c r="S36" s="28" t="s">
        <v>47</v>
      </c>
      <c r="T36" s="29" t="str">
        <f t="shared" si="3"/>
        <v>&lt;7.7</v>
      </c>
      <c r="U36" s="29" t="str">
        <f t="shared" si="3"/>
        <v>&lt;6</v>
      </c>
      <c r="V36" s="30" t="str">
        <f t="shared" si="2"/>
        <v>&lt;14</v>
      </c>
      <c r="W36" s="24" t="str">
        <f t="shared" si="0"/>
        <v/>
      </c>
    </row>
    <row r="37" spans="1:23" ht="37.5" x14ac:dyDescent="0.4">
      <c r="A37" s="16">
        <v>31</v>
      </c>
      <c r="B37" s="16" t="s">
        <v>125</v>
      </c>
      <c r="C37" s="17" t="s">
        <v>125</v>
      </c>
      <c r="D37" s="18" t="s">
        <v>53</v>
      </c>
      <c r="E37" s="16" t="s">
        <v>153</v>
      </c>
      <c r="F37" s="17" t="s">
        <v>154</v>
      </c>
      <c r="G37" s="101" t="s">
        <v>128</v>
      </c>
      <c r="H37" s="99" t="s">
        <v>129</v>
      </c>
      <c r="I37" s="23" t="s">
        <v>155</v>
      </c>
      <c r="J37" s="16"/>
      <c r="K37" s="16"/>
      <c r="L37" s="24" t="s">
        <v>131</v>
      </c>
      <c r="M37" s="16" t="s">
        <v>132</v>
      </c>
      <c r="N37" s="25" t="s">
        <v>37</v>
      </c>
      <c r="O37" s="26">
        <v>45896</v>
      </c>
      <c r="P37" s="27">
        <v>45911</v>
      </c>
      <c r="Q37" s="18" t="s">
        <v>156</v>
      </c>
      <c r="R37" s="16" t="s">
        <v>135</v>
      </c>
      <c r="S37" s="28" t="s">
        <v>50</v>
      </c>
      <c r="T37" s="29" t="str">
        <f t="shared" si="3"/>
        <v>&lt;6.8</v>
      </c>
      <c r="U37" s="29" t="str">
        <f t="shared" si="3"/>
        <v>&lt;5.7</v>
      </c>
      <c r="V37" s="30" t="str">
        <f t="shared" si="2"/>
        <v>&lt;13</v>
      </c>
      <c r="W37" s="24" t="str">
        <f t="shared" si="0"/>
        <v/>
      </c>
    </row>
    <row r="38" spans="1:23" ht="37.5" x14ac:dyDescent="0.4">
      <c r="A38" s="16">
        <v>32</v>
      </c>
      <c r="B38" s="16" t="s">
        <v>125</v>
      </c>
      <c r="C38" s="17" t="s">
        <v>125</v>
      </c>
      <c r="D38" s="18" t="s">
        <v>53</v>
      </c>
      <c r="E38" s="16" t="s">
        <v>157</v>
      </c>
      <c r="F38" s="17" t="s">
        <v>158</v>
      </c>
      <c r="G38" s="101" t="s">
        <v>58</v>
      </c>
      <c r="H38" s="99" t="s">
        <v>129</v>
      </c>
      <c r="I38" s="23" t="s">
        <v>159</v>
      </c>
      <c r="J38" s="16"/>
      <c r="K38" s="16"/>
      <c r="L38" s="24" t="s">
        <v>131</v>
      </c>
      <c r="M38" s="16" t="s">
        <v>132</v>
      </c>
      <c r="N38" s="25" t="s">
        <v>37</v>
      </c>
      <c r="O38" s="26">
        <v>45901</v>
      </c>
      <c r="P38" s="27">
        <v>45911</v>
      </c>
      <c r="Q38" s="18" t="s">
        <v>160</v>
      </c>
      <c r="R38" s="16" t="s">
        <v>161</v>
      </c>
      <c r="S38" s="28" t="s">
        <v>50</v>
      </c>
      <c r="T38" s="29" t="str">
        <f t="shared" si="3"/>
        <v>&lt;6.7</v>
      </c>
      <c r="U38" s="29" t="str">
        <f t="shared" si="3"/>
        <v>&lt;6.6</v>
      </c>
      <c r="V38" s="30" t="str">
        <f t="shared" si="2"/>
        <v>&lt;13</v>
      </c>
      <c r="W38" s="24" t="str">
        <f t="shared" si="0"/>
        <v/>
      </c>
    </row>
    <row r="39" spans="1:23" ht="37.5" x14ac:dyDescent="0.4">
      <c r="A39" s="16">
        <v>33</v>
      </c>
      <c r="B39" s="16" t="s">
        <v>125</v>
      </c>
      <c r="C39" s="17" t="s">
        <v>125</v>
      </c>
      <c r="D39" s="18" t="s">
        <v>53</v>
      </c>
      <c r="E39" s="16" t="s">
        <v>162</v>
      </c>
      <c r="F39" s="17" t="s">
        <v>163</v>
      </c>
      <c r="G39" s="101" t="s">
        <v>58</v>
      </c>
      <c r="H39" s="99" t="s">
        <v>164</v>
      </c>
      <c r="I39" s="23" t="s">
        <v>165</v>
      </c>
      <c r="J39" s="16"/>
      <c r="K39" s="16"/>
      <c r="L39" s="24" t="s">
        <v>131</v>
      </c>
      <c r="M39" s="16" t="s">
        <v>132</v>
      </c>
      <c r="N39" s="25" t="s">
        <v>37</v>
      </c>
      <c r="O39" s="26">
        <v>45895</v>
      </c>
      <c r="P39" s="27">
        <v>45911</v>
      </c>
      <c r="Q39" s="18" t="s">
        <v>135</v>
      </c>
      <c r="R39" s="16" t="s">
        <v>166</v>
      </c>
      <c r="S39" s="28" t="s">
        <v>167</v>
      </c>
      <c r="T39" s="29" t="str">
        <f t="shared" si="3"/>
        <v>&lt;5.7</v>
      </c>
      <c r="U39" s="29" t="str">
        <f t="shared" si="3"/>
        <v>&lt;5.2</v>
      </c>
      <c r="V39" s="30" t="str">
        <f t="shared" si="2"/>
        <v>&lt;11</v>
      </c>
      <c r="W39" s="24" t="str">
        <f t="shared" si="0"/>
        <v/>
      </c>
    </row>
    <row r="40" spans="1:23" ht="37.5" x14ac:dyDescent="0.4">
      <c r="A40" s="16">
        <v>34</v>
      </c>
      <c r="B40" s="16" t="s">
        <v>125</v>
      </c>
      <c r="C40" s="17" t="s">
        <v>125</v>
      </c>
      <c r="D40" s="18" t="s">
        <v>53</v>
      </c>
      <c r="E40" s="16" t="s">
        <v>162</v>
      </c>
      <c r="F40" s="17" t="s">
        <v>163</v>
      </c>
      <c r="G40" s="101" t="s">
        <v>58</v>
      </c>
      <c r="H40" s="99" t="s">
        <v>164</v>
      </c>
      <c r="I40" s="23" t="s">
        <v>165</v>
      </c>
      <c r="J40" s="16"/>
      <c r="K40" s="16"/>
      <c r="L40" s="24" t="s">
        <v>131</v>
      </c>
      <c r="M40" s="16" t="s">
        <v>132</v>
      </c>
      <c r="N40" s="25" t="s">
        <v>37</v>
      </c>
      <c r="O40" s="26">
        <v>45895</v>
      </c>
      <c r="P40" s="27">
        <v>45911</v>
      </c>
      <c r="Q40" s="18" t="s">
        <v>168</v>
      </c>
      <c r="R40" s="16" t="s">
        <v>139</v>
      </c>
      <c r="S40" s="28" t="s">
        <v>169</v>
      </c>
      <c r="T40" s="29" t="str">
        <f t="shared" si="3"/>
        <v>&lt;5.4</v>
      </c>
      <c r="U40" s="29" t="str">
        <f t="shared" si="3"/>
        <v>&lt;4.6</v>
      </c>
      <c r="V40" s="30" t="str">
        <f t="shared" si="2"/>
        <v>&lt;10</v>
      </c>
      <c r="W40" s="24" t="str">
        <f t="shared" si="0"/>
        <v/>
      </c>
    </row>
    <row r="41" spans="1:23" ht="37.5" x14ac:dyDescent="0.4">
      <c r="A41" s="16">
        <v>35</v>
      </c>
      <c r="B41" s="16" t="s">
        <v>125</v>
      </c>
      <c r="C41" s="17" t="s">
        <v>125</v>
      </c>
      <c r="D41" s="18" t="s">
        <v>53</v>
      </c>
      <c r="E41" s="16" t="s">
        <v>170</v>
      </c>
      <c r="F41" s="17" t="s">
        <v>171</v>
      </c>
      <c r="G41" s="101" t="s">
        <v>58</v>
      </c>
      <c r="H41" s="99" t="s">
        <v>35</v>
      </c>
      <c r="I41" s="23" t="s">
        <v>172</v>
      </c>
      <c r="J41" s="16"/>
      <c r="K41" s="16"/>
      <c r="L41" s="24" t="s">
        <v>131</v>
      </c>
      <c r="M41" s="16" t="s">
        <v>132</v>
      </c>
      <c r="N41" s="25" t="s">
        <v>37</v>
      </c>
      <c r="O41" s="26">
        <v>45894</v>
      </c>
      <c r="P41" s="27">
        <v>45911</v>
      </c>
      <c r="Q41" s="18" t="s">
        <v>148</v>
      </c>
      <c r="R41" s="16" t="s">
        <v>173</v>
      </c>
      <c r="S41" s="28" t="s">
        <v>41</v>
      </c>
      <c r="T41" s="29" t="str">
        <f t="shared" si="3"/>
        <v>&lt;7.7</v>
      </c>
      <c r="U41" s="29" t="str">
        <f t="shared" si="3"/>
        <v>&lt;7.5</v>
      </c>
      <c r="V41" s="30" t="str">
        <f t="shared" si="2"/>
        <v>&lt;15</v>
      </c>
      <c r="W41" s="24" t="str">
        <f t="shared" si="0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3">
    <cfRule type="expression" dxfId="3" priority="4">
      <formula>$W7="○"</formula>
    </cfRule>
  </conditionalFormatting>
  <conditionalFormatting sqref="V14:V21">
    <cfRule type="expression" dxfId="2" priority="3">
      <formula>$W14="○"</formula>
    </cfRule>
  </conditionalFormatting>
  <conditionalFormatting sqref="V22:V29">
    <cfRule type="expression" dxfId="1" priority="2">
      <formula>$W22="○"</formula>
    </cfRule>
  </conditionalFormatting>
  <conditionalFormatting sqref="V30:V41">
    <cfRule type="expression" dxfId="0" priority="1">
      <formula>$W30="○"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