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8AC939DF-55D2-4FDE-9604-103314324346}" xr6:coauthVersionLast="47" xr6:coauthVersionMax="47" xr10:uidLastSave="{00000000-0000-0000-0000-000000000000}"/>
  <bookViews>
    <workbookView xWindow="12480" yWindow="60" windowWidth="16260" windowHeight="107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" i="1" l="1"/>
  <c r="T28" i="1"/>
  <c r="V28" i="1" s="1"/>
  <c r="U27" i="1"/>
  <c r="T27" i="1"/>
  <c r="V27" i="1" s="1"/>
  <c r="U26" i="1"/>
  <c r="T26" i="1"/>
  <c r="V26" i="1" s="1"/>
  <c r="U25" i="1"/>
  <c r="V25" i="1" s="1"/>
  <c r="W25" i="1" s="1"/>
  <c r="T25" i="1"/>
  <c r="V24" i="1"/>
  <c r="W24" i="1" s="1"/>
  <c r="U24" i="1"/>
  <c r="T24" i="1"/>
  <c r="U23" i="1"/>
  <c r="T23" i="1"/>
  <c r="V23" i="1" s="1"/>
  <c r="W23" i="1" s="1"/>
  <c r="U22" i="1"/>
  <c r="T22" i="1"/>
  <c r="V22" i="1" s="1"/>
  <c r="W22" i="1" s="1"/>
  <c r="U21" i="1"/>
  <c r="V21" i="1" s="1"/>
  <c r="W21" i="1" s="1"/>
  <c r="T21" i="1"/>
  <c r="V20" i="1"/>
  <c r="W20" i="1" s="1"/>
  <c r="U20" i="1"/>
  <c r="T20" i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V16" i="1"/>
  <c r="W16" i="1" s="1"/>
  <c r="U16" i="1"/>
  <c r="T16" i="1"/>
  <c r="U15" i="1"/>
  <c r="T15" i="1"/>
  <c r="V15" i="1" s="1"/>
  <c r="W15" i="1" s="1"/>
  <c r="U14" i="1"/>
  <c r="T14" i="1"/>
  <c r="V14" i="1" s="1"/>
  <c r="U13" i="1"/>
  <c r="T13" i="1"/>
  <c r="V13" i="1" s="1"/>
  <c r="U12" i="1"/>
  <c r="T12" i="1"/>
  <c r="V12" i="1" s="1"/>
  <c r="U11" i="1"/>
  <c r="T11" i="1"/>
  <c r="V11" i="1" s="1"/>
  <c r="W11" i="1" s="1"/>
  <c r="U10" i="1"/>
  <c r="V10" i="1" s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<sst xmlns="http://schemas.openxmlformats.org/spreadsheetml/2006/main" count="295" uniqueCount="105">
  <si>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</si>
  <si>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</si>
  <si>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</si>
  <si>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</si>
  <si>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</si>
  <si>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</si>
  <si>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</si>
  <si>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</si>
  <si>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</si>
  <si>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</si>
  <si>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</si>
  <si>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</si>
  <si>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</si>
  <si>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</si>
  <si>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</si>
  <si>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</si>
  <si>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</si>
  <si>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</si>
  <si>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</si>
  <si>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</si>
  <si>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</si>
  <si>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</si>
  <si>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</si>
  <si>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</si>
  <si>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</si>
  <si>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</si>
  <si>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</si>
  <si>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</si>
  <si>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</si>
  <si>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</si>
  <si>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</si>
  <si>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</si>
  <si>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</si>
  <si>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</si>
  <si>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7"/>
  </si>
  <si>
    <t>蒸しかまぼこ</t>
    <rPh sb="0" eb="1">
      <t>ム</t>
    </rPh>
    <phoneticPr fontId="1"/>
  </si>
  <si>
    <t>制限なし</t>
    <rPh sb="0" eb="2">
      <t>セイゲン</t>
    </rPh>
    <phoneticPr fontId="8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</si>
  <si>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</si>
  <si>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</si>
  <si>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&lt;5.12</t>
    <phoneticPr fontId="1"/>
  </si>
  <si>
    <t>&lt;5.37</t>
    <phoneticPr fontId="1"/>
  </si>
  <si>
    <t>&lt;10.4</t>
    <phoneticPr fontId="1"/>
  </si>
  <si>
    <t>揚げかまぼこ</t>
    <rPh sb="0" eb="1">
      <t>ア</t>
    </rPh>
    <phoneticPr fontId="1"/>
  </si>
  <si>
    <t>&lt;4.69</t>
    <phoneticPr fontId="1"/>
  </si>
  <si>
    <t>&lt;9.38</t>
    <phoneticPr fontId="1"/>
  </si>
  <si>
    <t>&lt;4.43</t>
    <phoneticPr fontId="1"/>
  </si>
  <si>
    <t>&lt;4.82</t>
    <phoneticPr fontId="1"/>
  </si>
  <si>
    <t>&lt;9.25</t>
    <phoneticPr fontId="1"/>
  </si>
  <si>
    <t>&lt;4.57</t>
    <phoneticPr fontId="1"/>
  </si>
  <si>
    <t>&lt;9.39</t>
    <phoneticPr fontId="1"/>
  </si>
  <si>
    <t>&lt;4.45</t>
    <phoneticPr fontId="1"/>
  </si>
  <si>
    <t>&lt;6.02</t>
    <phoneticPr fontId="1"/>
  </si>
  <si>
    <t>&lt;4.38</t>
    <phoneticPr fontId="1"/>
  </si>
  <si>
    <t>&lt;5.90</t>
    <phoneticPr fontId="1"/>
  </si>
  <si>
    <t>&lt;10.2</t>
    <phoneticPr fontId="1"/>
  </si>
  <si>
    <t>&lt;5.68</t>
    <phoneticPr fontId="1"/>
  </si>
  <si>
    <t>&lt;6.39</t>
    <phoneticPr fontId="1"/>
  </si>
  <si>
    <t>&lt;12.0</t>
    <phoneticPr fontId="1"/>
  </si>
  <si>
    <t>&lt;4.56</t>
    <phoneticPr fontId="1"/>
  </si>
  <si>
    <t>&lt;5.66</t>
    <phoneticPr fontId="1"/>
  </si>
  <si>
    <t>プリン</t>
  </si>
  <si>
    <t>&lt;4.83</t>
    <phoneticPr fontId="1"/>
  </si>
  <si>
    <t>&lt;5.39</t>
    <phoneticPr fontId="1"/>
  </si>
  <si>
    <t>フルーツタルト</t>
  </si>
  <si>
    <t>&lt;3.68</t>
    <phoneticPr fontId="1"/>
  </si>
  <si>
    <t>&lt;3.00</t>
    <phoneticPr fontId="1"/>
  </si>
  <si>
    <t>&lt;6.68</t>
    <phoneticPr fontId="1"/>
  </si>
  <si>
    <t>ドラ焼き</t>
    <rPh sb="2" eb="3">
      <t>ヤ</t>
    </rPh>
    <phoneticPr fontId="8"/>
  </si>
  <si>
    <t>&lt;7.45</t>
    <phoneticPr fontId="1"/>
  </si>
  <si>
    <t>&lt;4.47</t>
    <phoneticPr fontId="1"/>
  </si>
  <si>
    <t>&lt;4.33</t>
    <phoneticPr fontId="1"/>
  </si>
  <si>
    <t>&lt;8.80</t>
    <phoneticPr fontId="1"/>
  </si>
  <si>
    <t>チーズタルト</t>
  </si>
  <si>
    <t>&lt;3.98</t>
    <phoneticPr fontId="1"/>
  </si>
  <si>
    <t>&lt;4.61</t>
    <phoneticPr fontId="1"/>
  </si>
  <si>
    <t>&lt;8.59</t>
    <phoneticPr fontId="1"/>
  </si>
  <si>
    <t>&lt;3.51</t>
    <phoneticPr fontId="1"/>
  </si>
  <si>
    <t>&lt;5.07</t>
    <phoneticPr fontId="1"/>
  </si>
  <si>
    <t>&lt;8.58</t>
    <phoneticPr fontId="1"/>
  </si>
  <si>
    <t>味付蛸</t>
    <rPh sb="0" eb="3">
      <t>アジツケダコ</t>
    </rPh>
    <phoneticPr fontId="8"/>
  </si>
  <si>
    <t>&lt;4.87</t>
    <phoneticPr fontId="1"/>
  </si>
  <si>
    <t>&lt;9.20</t>
    <phoneticPr fontId="1"/>
  </si>
  <si>
    <t>味付蛸</t>
    <rPh sb="0" eb="2">
      <t>アジツケ</t>
    </rPh>
    <rPh sb="2" eb="3">
      <t>ダコ</t>
    </rPh>
    <phoneticPr fontId="8"/>
  </si>
  <si>
    <t>&lt;3.56</t>
    <phoneticPr fontId="1"/>
  </si>
  <si>
    <t>&lt;4.24</t>
    <phoneticPr fontId="1"/>
  </si>
  <si>
    <t>&lt;7.80</t>
    <phoneticPr fontId="1"/>
  </si>
  <si>
    <t>さんま干物</t>
    <rPh sb="3" eb="5">
      <t>ヒモノ</t>
    </rPh>
    <phoneticPr fontId="8"/>
  </si>
  <si>
    <t>&lt;5.17</t>
    <phoneticPr fontId="1"/>
  </si>
  <si>
    <t>目光干物</t>
    <rPh sb="0" eb="1">
      <t>メ</t>
    </rPh>
    <rPh sb="1" eb="2">
      <t>ヒカリ</t>
    </rPh>
    <rPh sb="2" eb="4">
      <t>ヒモノ</t>
    </rPh>
    <phoneticPr fontId="8"/>
  </si>
  <si>
    <t>&lt;4.05</t>
    <phoneticPr fontId="1"/>
  </si>
  <si>
    <t>&lt;5.15</t>
    <phoneticPr fontId="1"/>
  </si>
  <si>
    <t>赤魚味醂干しの
焼物</t>
    <rPh sb="0" eb="2">
      <t>アカウオ</t>
    </rPh>
    <rPh sb="2" eb="5">
      <t>ミリンボ</t>
    </rPh>
    <rPh sb="8" eb="10">
      <t>ヤキモノ</t>
    </rPh>
    <phoneticPr fontId="8"/>
  </si>
  <si>
    <t>&lt;5.75</t>
    <phoneticPr fontId="1"/>
  </si>
  <si>
    <t>&lt;5.05</t>
    <phoneticPr fontId="1"/>
  </si>
  <si>
    <t>&lt;10.8</t>
    <phoneticPr fontId="1"/>
  </si>
  <si>
    <t>&lt;4.46</t>
    <phoneticPr fontId="1"/>
  </si>
  <si>
    <t>&lt;4.42</t>
    <phoneticPr fontId="1"/>
  </si>
  <si>
    <t>&lt;8.88</t>
    <phoneticPr fontId="1"/>
  </si>
  <si>
    <t>花鯛開き</t>
    <rPh sb="0" eb="1">
      <t>ハナ</t>
    </rPh>
    <rPh sb="1" eb="2">
      <t>タイ</t>
    </rPh>
    <rPh sb="2" eb="3">
      <t>ヒラ</t>
    </rPh>
    <phoneticPr fontId="8"/>
  </si>
  <si>
    <t>&lt;5.14</t>
    <phoneticPr fontId="1"/>
  </si>
  <si>
    <t>&lt;9.61</t>
    <phoneticPr fontId="1"/>
  </si>
  <si>
    <t>ぶりの煮付け</t>
    <rPh sb="3" eb="5">
      <t>ニツケ</t>
    </rPh>
    <phoneticPr fontId="8"/>
  </si>
  <si>
    <t>&lt;4.16</t>
    <phoneticPr fontId="1"/>
  </si>
  <si>
    <t>&lt;4.23</t>
    <phoneticPr fontId="1"/>
  </si>
  <si>
    <t>&lt;8.39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</si>
</sst>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18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left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0" borderId="44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 shrinkToFit="1"/>
    </xf>
    <xf numFmtId="0" fontId="2" fillId="2" borderId="47" xfId="0" applyFont="1" applyFill="1" applyBorder="1" applyAlignment="1">
      <alignment horizontal="left" vertical="center"/>
    </xf>
    <xf numFmtId="57" fontId="2" fillId="2" borderId="40" xfId="0" applyNumberFormat="1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left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left" vertical="center" wrapText="1"/>
    </xf>
    <xf numFmtId="57" fontId="2" fillId="2" borderId="40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176" fontId="2" fillId="0" borderId="44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8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26" style="4" bestFit="1" customWidth="1"/>
    <col min="7" max="7" width="17.625" style="4" bestFit="1" customWidth="1"/>
    <col min="8" max="8" width="13.375" style="4" bestFit="1" customWidth="1"/>
    <col min="9" max="9" width="16.625" style="4" customWidth="1"/>
    <col min="10" max="10" width="39.625" style="4" bestFit="1" customWidth="1"/>
    <col min="11" max="11" width="21.625" style="3" customWidth="1"/>
    <col min="12" max="12" width="25.625" style="3" customWidth="1"/>
    <col min="13" max="13" width="19.3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x14ac:dyDescent="0.4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10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4">
      <c r="A3" s="58" t="s">
        <v>1</v>
      </c>
      <c r="B3" s="58" t="s">
        <v>2</v>
      </c>
      <c r="C3" s="61" t="s">
        <v>3</v>
      </c>
      <c r="D3" s="36" t="s">
        <v>4</v>
      </c>
      <c r="E3" s="34"/>
      <c r="F3" s="35"/>
      <c r="G3" s="62" t="s">
        <v>5</v>
      </c>
      <c r="H3" s="50" t="s">
        <v>6</v>
      </c>
      <c r="I3" s="33" t="s">
        <v>7</v>
      </c>
      <c r="J3" s="34"/>
      <c r="K3" s="34"/>
      <c r="L3" s="35"/>
      <c r="M3" s="36" t="s">
        <v>8</v>
      </c>
      <c r="N3" s="35"/>
      <c r="O3" s="37" t="s">
        <v>9</v>
      </c>
      <c r="P3" s="38"/>
      <c r="Q3" s="36" t="s">
        <v>10</v>
      </c>
      <c r="R3" s="34"/>
      <c r="S3" s="34"/>
      <c r="T3" s="34"/>
      <c r="U3" s="34"/>
      <c r="V3" s="34"/>
      <c r="W3" s="35"/>
    </row>
    <row r="4" spans="1:24" x14ac:dyDescent="0.4">
      <c r="A4" s="59"/>
      <c r="B4" s="59"/>
      <c r="C4" s="20"/>
      <c r="D4" s="39" t="s">
        <v>11</v>
      </c>
      <c r="E4" s="42" t="s">
        <v>12</v>
      </c>
      <c r="F4" s="19" t="s">
        <v>13</v>
      </c>
      <c r="G4" s="63"/>
      <c r="H4" s="51"/>
      <c r="I4" s="47" t="s">
        <v>14</v>
      </c>
      <c r="J4" s="11"/>
      <c r="K4" s="65"/>
      <c r="L4" s="19" t="s">
        <v>15</v>
      </c>
      <c r="M4" s="47" t="s">
        <v>16</v>
      </c>
      <c r="N4" s="19" t="s">
        <v>17</v>
      </c>
      <c r="O4" s="22" t="s">
        <v>18</v>
      </c>
      <c r="P4" s="25" t="s">
        <v>19</v>
      </c>
      <c r="Q4" s="28" t="s">
        <v>20</v>
      </c>
      <c r="R4" s="29"/>
      <c r="S4" s="29"/>
      <c r="T4" s="30" t="s">
        <v>21</v>
      </c>
      <c r="U4" s="16" t="s">
        <v>22</v>
      </c>
      <c r="V4" s="16" t="s">
        <v>23</v>
      </c>
      <c r="W4" s="19" t="s">
        <v>24</v>
      </c>
    </row>
    <row r="5" spans="1:24" ht="110.1" customHeight="1" x14ac:dyDescent="0.4">
      <c r="A5" s="59"/>
      <c r="B5" s="59"/>
      <c r="C5" s="20"/>
      <c r="D5" s="40"/>
      <c r="E5" s="43"/>
      <c r="F5" s="45"/>
      <c r="G5" s="63"/>
      <c r="H5" s="51"/>
      <c r="I5" s="48"/>
      <c r="J5" s="53" t="s">
        <v>25</v>
      </c>
      <c r="K5" s="53" t="s">
        <v>26</v>
      </c>
      <c r="L5" s="20"/>
      <c r="M5" s="48"/>
      <c r="N5" s="20"/>
      <c r="O5" s="23"/>
      <c r="P5" s="26"/>
      <c r="Q5" s="55" t="s">
        <v>27</v>
      </c>
      <c r="R5" s="56"/>
      <c r="S5" s="57"/>
      <c r="T5" s="31"/>
      <c r="U5" s="17"/>
      <c r="V5" s="17"/>
      <c r="W5" s="20"/>
    </row>
    <row r="6" spans="1:24" ht="18.75" customHeight="1" thickBot="1" x14ac:dyDescent="0.45">
      <c r="A6" s="60"/>
      <c r="B6" s="60"/>
      <c r="C6" s="21"/>
      <c r="D6" s="41"/>
      <c r="E6" s="44"/>
      <c r="F6" s="46"/>
      <c r="G6" s="64"/>
      <c r="H6" s="52"/>
      <c r="I6" s="49"/>
      <c r="J6" s="54"/>
      <c r="K6" s="66"/>
      <c r="L6" s="21"/>
      <c r="M6" s="49"/>
      <c r="N6" s="21"/>
      <c r="O6" s="24"/>
      <c r="P6" s="27"/>
      <c r="Q6" s="12" t="s">
        <v>28</v>
      </c>
      <c r="R6" s="13" t="s">
        <v>29</v>
      </c>
      <c r="S6" s="14" t="s">
        <v>30</v>
      </c>
      <c r="T6" s="32"/>
      <c r="U6" s="18"/>
      <c r="V6" s="18"/>
      <c r="W6" s="21"/>
      <c r="X6" s="2"/>
    </row>
    <row r="7" spans="1:24" ht="19.5" thickTop="1" x14ac:dyDescent="0.4">
      <c r="A7" s="67">
        <v>1</v>
      </c>
      <c r="B7" s="67" t="s">
        <v>31</v>
      </c>
      <c r="C7" s="68" t="s">
        <v>31</v>
      </c>
      <c r="D7" s="69"/>
      <c r="E7" s="67"/>
      <c r="F7" s="70" t="s">
        <v>32</v>
      </c>
      <c r="G7" s="71" t="s">
        <v>33</v>
      </c>
      <c r="H7" s="72" t="s">
        <v>34</v>
      </c>
      <c r="I7" s="73" t="s">
        <v>35</v>
      </c>
      <c r="J7" s="67"/>
      <c r="K7" s="67"/>
      <c r="L7" s="74" t="s">
        <v>36</v>
      </c>
      <c r="M7" s="67" t="s">
        <v>37</v>
      </c>
      <c r="N7" s="75" t="s">
        <v>38</v>
      </c>
      <c r="O7" s="76">
        <v>45607</v>
      </c>
      <c r="P7" s="77">
        <v>45607</v>
      </c>
      <c r="Q7" s="78" t="s">
        <v>39</v>
      </c>
      <c r="R7" s="79" t="s">
        <v>40</v>
      </c>
      <c r="S7" s="80" t="s">
        <v>41</v>
      </c>
      <c r="T7" s="8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&lt;5.12</v>
      </c>
      <c r="U7" s="81" t="str">
        <f t="shared" si="0"/>
        <v>&lt;5.37</v>
      </c>
      <c r="V7" s="82" t="str">
        <f t="shared" ref="V7:V2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&lt;10</v>
      </c>
      <c r="W7" s="83" t="str">
        <f t="shared" ref="W7:W11" si="2">IF(ISERROR(V7*1),"",IF(AND(H7="飲料水",V7&gt;=11),"○",IF(AND(H7="牛乳・乳児用食品",V7&gt;=51),"○",IF(AND(H7&lt;&gt;"",V7&gt;=110),"○",""))))</f>
        <v/>
      </c>
    </row>
    <row r="8" spans="1:24" x14ac:dyDescent="0.4">
      <c r="A8" s="84">
        <f>A7+1</f>
        <v>2</v>
      </c>
      <c r="B8" s="84" t="s">
        <v>31</v>
      </c>
      <c r="C8" s="70" t="s">
        <v>31</v>
      </c>
      <c r="D8" s="72"/>
      <c r="E8" s="84"/>
      <c r="F8" s="70" t="s">
        <v>32</v>
      </c>
      <c r="G8" s="71" t="s">
        <v>33</v>
      </c>
      <c r="H8" s="72" t="s">
        <v>34</v>
      </c>
      <c r="I8" s="85" t="s">
        <v>42</v>
      </c>
      <c r="J8" s="84"/>
      <c r="K8" s="84"/>
      <c r="L8" s="86" t="s">
        <v>36</v>
      </c>
      <c r="M8" s="84" t="s">
        <v>37</v>
      </c>
      <c r="N8" s="87" t="s">
        <v>38</v>
      </c>
      <c r="O8" s="76">
        <v>45607</v>
      </c>
      <c r="P8" s="77">
        <v>45607</v>
      </c>
      <c r="Q8" s="88" t="s">
        <v>43</v>
      </c>
      <c r="R8" s="89" t="s">
        <v>43</v>
      </c>
      <c r="S8" s="80" t="s">
        <v>44</v>
      </c>
      <c r="T8" s="81" t="str">
        <f t="shared" si="0"/>
        <v>&lt;4.69</v>
      </c>
      <c r="U8" s="81" t="str">
        <f t="shared" si="0"/>
        <v>&lt;4.69</v>
      </c>
      <c r="V8" s="82" t="str">
        <f t="shared" si="1"/>
        <v>&lt;9.4</v>
      </c>
      <c r="W8" s="83" t="str">
        <f t="shared" si="2"/>
        <v/>
      </c>
    </row>
    <row r="9" spans="1:24" x14ac:dyDescent="0.4">
      <c r="A9" s="84">
        <f t="shared" ref="A9:A28" si="3">A8+1</f>
        <v>3</v>
      </c>
      <c r="B9" s="84" t="s">
        <v>31</v>
      </c>
      <c r="C9" s="70" t="s">
        <v>31</v>
      </c>
      <c r="D9" s="72"/>
      <c r="E9" s="84"/>
      <c r="F9" s="70" t="s">
        <v>32</v>
      </c>
      <c r="G9" s="71" t="s">
        <v>33</v>
      </c>
      <c r="H9" s="72" t="s">
        <v>34</v>
      </c>
      <c r="I9" s="85" t="s">
        <v>42</v>
      </c>
      <c r="J9" s="84"/>
      <c r="K9" s="84"/>
      <c r="L9" s="86" t="s">
        <v>36</v>
      </c>
      <c r="M9" s="84" t="s">
        <v>37</v>
      </c>
      <c r="N9" s="87" t="s">
        <v>38</v>
      </c>
      <c r="O9" s="76">
        <v>45607</v>
      </c>
      <c r="P9" s="77">
        <v>45607</v>
      </c>
      <c r="Q9" s="88" t="s">
        <v>45</v>
      </c>
      <c r="R9" s="89" t="s">
        <v>46</v>
      </c>
      <c r="S9" s="80" t="s">
        <v>47</v>
      </c>
      <c r="T9" s="81" t="str">
        <f t="shared" si="0"/>
        <v>&lt;4.43</v>
      </c>
      <c r="U9" s="81" t="str">
        <f t="shared" si="0"/>
        <v>&lt;4.82</v>
      </c>
      <c r="V9" s="82" t="str">
        <f t="shared" si="1"/>
        <v>&lt;9.3</v>
      </c>
      <c r="W9" s="83" t="str">
        <f t="shared" si="2"/>
        <v/>
      </c>
    </row>
    <row r="10" spans="1:24" x14ac:dyDescent="0.4">
      <c r="A10" s="84">
        <f t="shared" si="3"/>
        <v>4</v>
      </c>
      <c r="B10" s="84" t="s">
        <v>31</v>
      </c>
      <c r="C10" s="70" t="s">
        <v>31</v>
      </c>
      <c r="D10" s="72"/>
      <c r="E10" s="84"/>
      <c r="F10" s="70" t="s">
        <v>32</v>
      </c>
      <c r="G10" s="71" t="s">
        <v>33</v>
      </c>
      <c r="H10" s="72" t="s">
        <v>34</v>
      </c>
      <c r="I10" s="85" t="s">
        <v>42</v>
      </c>
      <c r="J10" s="84"/>
      <c r="K10" s="84"/>
      <c r="L10" s="86" t="s">
        <v>36</v>
      </c>
      <c r="M10" s="84" t="s">
        <v>37</v>
      </c>
      <c r="N10" s="87" t="s">
        <v>38</v>
      </c>
      <c r="O10" s="76">
        <v>45607</v>
      </c>
      <c r="P10" s="77">
        <v>45607</v>
      </c>
      <c r="Q10" s="88" t="s">
        <v>48</v>
      </c>
      <c r="R10" s="89" t="s">
        <v>46</v>
      </c>
      <c r="S10" s="90" t="s">
        <v>49</v>
      </c>
      <c r="T10" s="81" t="str">
        <f t="shared" si="0"/>
        <v>&lt;4.57</v>
      </c>
      <c r="U10" s="81" t="str">
        <f t="shared" si="0"/>
        <v>&lt;4.82</v>
      </c>
      <c r="V10" s="82" t="str">
        <f t="shared" si="1"/>
        <v>&lt;9.4</v>
      </c>
      <c r="W10" s="83" t="str">
        <f t="shared" si="2"/>
        <v/>
      </c>
    </row>
    <row r="11" spans="1:24" x14ac:dyDescent="0.4">
      <c r="A11" s="84">
        <f t="shared" si="3"/>
        <v>5</v>
      </c>
      <c r="B11" s="84" t="s">
        <v>31</v>
      </c>
      <c r="C11" s="70" t="s">
        <v>31</v>
      </c>
      <c r="D11" s="72"/>
      <c r="E11" s="84"/>
      <c r="F11" s="70" t="s">
        <v>32</v>
      </c>
      <c r="G11" s="71" t="s">
        <v>33</v>
      </c>
      <c r="H11" s="72" t="s">
        <v>34</v>
      </c>
      <c r="I11" s="85" t="s">
        <v>35</v>
      </c>
      <c r="J11" s="84"/>
      <c r="K11" s="84"/>
      <c r="L11" s="86" t="s">
        <v>36</v>
      </c>
      <c r="M11" s="84" t="s">
        <v>37</v>
      </c>
      <c r="N11" s="87" t="s">
        <v>38</v>
      </c>
      <c r="O11" s="76">
        <v>45607</v>
      </c>
      <c r="P11" s="77">
        <v>45608</v>
      </c>
      <c r="Q11" s="88" t="s">
        <v>50</v>
      </c>
      <c r="R11" s="89" t="s">
        <v>51</v>
      </c>
      <c r="S11" s="90" t="s">
        <v>41</v>
      </c>
      <c r="T11" s="81" t="str">
        <f t="shared" si="0"/>
        <v>&lt;4.45</v>
      </c>
      <c r="U11" s="81" t="str">
        <f t="shared" si="0"/>
        <v>&lt;6.02</v>
      </c>
      <c r="V11" s="82" t="str">
        <f t="shared" si="1"/>
        <v>&lt;10</v>
      </c>
      <c r="W11" s="83" t="str">
        <f t="shared" si="2"/>
        <v/>
      </c>
    </row>
    <row r="12" spans="1:24" x14ac:dyDescent="0.4">
      <c r="A12" s="84">
        <f t="shared" si="3"/>
        <v>6</v>
      </c>
      <c r="B12" s="84" t="s">
        <v>31</v>
      </c>
      <c r="C12" s="70" t="s">
        <v>31</v>
      </c>
      <c r="D12" s="72"/>
      <c r="E12" s="84"/>
      <c r="F12" s="70" t="s">
        <v>32</v>
      </c>
      <c r="G12" s="71" t="s">
        <v>33</v>
      </c>
      <c r="H12" s="72" t="s">
        <v>34</v>
      </c>
      <c r="I12" s="85" t="s">
        <v>35</v>
      </c>
      <c r="J12" s="84"/>
      <c r="K12" s="84"/>
      <c r="L12" s="86" t="s">
        <v>36</v>
      </c>
      <c r="M12" s="84" t="s">
        <v>37</v>
      </c>
      <c r="N12" s="87" t="s">
        <v>38</v>
      </c>
      <c r="O12" s="76">
        <v>45607</v>
      </c>
      <c r="P12" s="77">
        <v>45608</v>
      </c>
      <c r="Q12" s="88" t="s">
        <v>52</v>
      </c>
      <c r="R12" s="89" t="s">
        <v>53</v>
      </c>
      <c r="S12" s="90" t="s">
        <v>54</v>
      </c>
      <c r="T12" s="81" t="str">
        <f t="shared" si="0"/>
        <v>&lt;4.38</v>
      </c>
      <c r="U12" s="81" t="str">
        <f t="shared" si="0"/>
        <v>&lt;5.9</v>
      </c>
      <c r="V12" s="82" t="str">
        <f t="shared" si="1"/>
        <v>&lt;10</v>
      </c>
      <c r="W12" s="83"/>
    </row>
    <row r="13" spans="1:24" x14ac:dyDescent="0.4">
      <c r="A13" s="84">
        <f t="shared" si="3"/>
        <v>7</v>
      </c>
      <c r="B13" s="84" t="s">
        <v>31</v>
      </c>
      <c r="C13" s="70" t="s">
        <v>31</v>
      </c>
      <c r="D13" s="72"/>
      <c r="E13" s="84"/>
      <c r="F13" s="70" t="s">
        <v>32</v>
      </c>
      <c r="G13" s="71" t="s">
        <v>33</v>
      </c>
      <c r="H13" s="72" t="s">
        <v>34</v>
      </c>
      <c r="I13" s="85" t="s">
        <v>35</v>
      </c>
      <c r="J13" s="84"/>
      <c r="K13" s="84"/>
      <c r="L13" s="86" t="s">
        <v>36</v>
      </c>
      <c r="M13" s="84" t="s">
        <v>37</v>
      </c>
      <c r="N13" s="87" t="s">
        <v>38</v>
      </c>
      <c r="O13" s="76">
        <v>45607</v>
      </c>
      <c r="P13" s="77">
        <v>45608</v>
      </c>
      <c r="Q13" s="88" t="s">
        <v>55</v>
      </c>
      <c r="R13" s="89" t="s">
        <v>56</v>
      </c>
      <c r="S13" s="90" t="s">
        <v>57</v>
      </c>
      <c r="T13" s="81" t="str">
        <f t="shared" si="0"/>
        <v>&lt;5.68</v>
      </c>
      <c r="U13" s="81" t="str">
        <f t="shared" si="0"/>
        <v>&lt;6.39</v>
      </c>
      <c r="V13" s="82" t="str">
        <f t="shared" si="1"/>
        <v>&lt;12</v>
      </c>
      <c r="W13" s="83"/>
    </row>
    <row r="14" spans="1:24" x14ac:dyDescent="0.4">
      <c r="A14" s="84">
        <f t="shared" si="3"/>
        <v>8</v>
      </c>
      <c r="B14" s="84" t="s">
        <v>31</v>
      </c>
      <c r="C14" s="70" t="s">
        <v>31</v>
      </c>
      <c r="D14" s="72"/>
      <c r="E14" s="84"/>
      <c r="F14" s="70" t="s">
        <v>32</v>
      </c>
      <c r="G14" s="71" t="s">
        <v>33</v>
      </c>
      <c r="H14" s="72" t="s">
        <v>34</v>
      </c>
      <c r="I14" s="85" t="s">
        <v>35</v>
      </c>
      <c r="J14" s="84"/>
      <c r="K14" s="84"/>
      <c r="L14" s="86" t="s">
        <v>36</v>
      </c>
      <c r="M14" s="84" t="s">
        <v>37</v>
      </c>
      <c r="N14" s="87" t="s">
        <v>38</v>
      </c>
      <c r="O14" s="76">
        <v>45607</v>
      </c>
      <c r="P14" s="77">
        <v>45608</v>
      </c>
      <c r="Q14" s="88" t="s">
        <v>58</v>
      </c>
      <c r="R14" s="89" t="s">
        <v>59</v>
      </c>
      <c r="S14" s="90" t="s">
        <v>54</v>
      </c>
      <c r="T14" s="81" t="str">
        <f t="shared" si="0"/>
        <v>&lt;4.56</v>
      </c>
      <c r="U14" s="81" t="str">
        <f t="shared" si="0"/>
        <v>&lt;5.66</v>
      </c>
      <c r="V14" s="82" t="str">
        <f t="shared" si="1"/>
        <v>&lt;10</v>
      </c>
      <c r="W14" s="83"/>
    </row>
    <row r="15" spans="1:24" x14ac:dyDescent="0.4">
      <c r="A15" s="84">
        <f t="shared" si="3"/>
        <v>9</v>
      </c>
      <c r="B15" s="91" t="s">
        <v>31</v>
      </c>
      <c r="C15" s="92" t="s">
        <v>31</v>
      </c>
      <c r="D15" s="93"/>
      <c r="E15" s="91"/>
      <c r="F15" s="92" t="s">
        <v>32</v>
      </c>
      <c r="G15" s="94" t="s">
        <v>33</v>
      </c>
      <c r="H15" s="95" t="s">
        <v>34</v>
      </c>
      <c r="I15" s="96" t="s">
        <v>60</v>
      </c>
      <c r="J15" s="91"/>
      <c r="K15" s="91"/>
      <c r="L15" s="97" t="s">
        <v>36</v>
      </c>
      <c r="M15" s="67" t="s">
        <v>37</v>
      </c>
      <c r="N15" s="98" t="s">
        <v>38</v>
      </c>
      <c r="O15" s="99">
        <v>45614</v>
      </c>
      <c r="P15" s="100">
        <v>45614</v>
      </c>
      <c r="Q15" s="101" t="s">
        <v>61</v>
      </c>
      <c r="R15" s="91" t="s">
        <v>62</v>
      </c>
      <c r="S15" s="102" t="s">
        <v>54</v>
      </c>
      <c r="T15" s="103" t="str">
        <f t="shared" si="0"/>
        <v>&lt;4.83</v>
      </c>
      <c r="U15" s="103" t="str">
        <f t="shared" si="0"/>
        <v>&lt;5.39</v>
      </c>
      <c r="V15" s="104" t="str">
        <f t="shared" si="1"/>
        <v>&lt;10</v>
      </c>
      <c r="W15" s="105" t="str">
        <f t="shared" ref="W15:W25" si="4">IF(ISERROR(V15*1),"",IF(AND(H15="飲料水",V15&gt;=11),"○",IF(AND(H15="牛乳・乳児用食品",V15&gt;=51),"○",IF(AND(H15&lt;&gt;"",V15&gt;=110),"○",""))))</f>
        <v/>
      </c>
    </row>
    <row r="16" spans="1:24" x14ac:dyDescent="0.4">
      <c r="A16" s="84">
        <f t="shared" si="3"/>
        <v>10</v>
      </c>
      <c r="B16" s="15" t="s">
        <v>31</v>
      </c>
      <c r="C16" s="106" t="s">
        <v>31</v>
      </c>
      <c r="D16" s="95"/>
      <c r="E16" s="15"/>
      <c r="F16" s="106" t="s">
        <v>32</v>
      </c>
      <c r="G16" s="94" t="s">
        <v>33</v>
      </c>
      <c r="H16" s="95" t="s">
        <v>34</v>
      </c>
      <c r="I16" s="85" t="s">
        <v>63</v>
      </c>
      <c r="J16" s="15"/>
      <c r="K16" s="15"/>
      <c r="L16" s="107" t="s">
        <v>36</v>
      </c>
      <c r="M16" s="84" t="s">
        <v>37</v>
      </c>
      <c r="N16" s="108" t="s">
        <v>38</v>
      </c>
      <c r="O16" s="109">
        <v>45614</v>
      </c>
      <c r="P16" s="100">
        <v>45614</v>
      </c>
      <c r="Q16" s="95" t="s">
        <v>64</v>
      </c>
      <c r="R16" s="15" t="s">
        <v>65</v>
      </c>
      <c r="S16" s="102" t="s">
        <v>66</v>
      </c>
      <c r="T16" s="103" t="str">
        <f t="shared" si="0"/>
        <v>&lt;3.68</v>
      </c>
      <c r="U16" s="103" t="str">
        <f t="shared" si="0"/>
        <v>&lt;3</v>
      </c>
      <c r="V16" s="104" t="str">
        <f t="shared" si="1"/>
        <v>&lt;6.7</v>
      </c>
      <c r="W16" s="105" t="str">
        <f t="shared" si="4"/>
        <v/>
      </c>
    </row>
    <row r="17" spans="1:23" x14ac:dyDescent="0.4">
      <c r="A17" s="84">
        <f t="shared" si="3"/>
        <v>11</v>
      </c>
      <c r="B17" s="15" t="s">
        <v>31</v>
      </c>
      <c r="C17" s="106" t="s">
        <v>31</v>
      </c>
      <c r="D17" s="95"/>
      <c r="E17" s="15"/>
      <c r="F17" s="106" t="s">
        <v>32</v>
      </c>
      <c r="G17" s="94" t="s">
        <v>33</v>
      </c>
      <c r="H17" s="95" t="s">
        <v>34</v>
      </c>
      <c r="I17" s="110" t="s">
        <v>67</v>
      </c>
      <c r="J17" s="15"/>
      <c r="K17" s="15"/>
      <c r="L17" s="107" t="s">
        <v>36</v>
      </c>
      <c r="M17" s="84" t="s">
        <v>37</v>
      </c>
      <c r="N17" s="108" t="s">
        <v>38</v>
      </c>
      <c r="O17" s="109">
        <v>45614</v>
      </c>
      <c r="P17" s="100">
        <v>45614</v>
      </c>
      <c r="Q17" s="95" t="s">
        <v>65</v>
      </c>
      <c r="R17" s="15" t="s">
        <v>50</v>
      </c>
      <c r="S17" s="102" t="s">
        <v>68</v>
      </c>
      <c r="T17" s="103" t="str">
        <f t="shared" si="0"/>
        <v>&lt;3</v>
      </c>
      <c r="U17" s="103" t="str">
        <f t="shared" si="0"/>
        <v>&lt;4.45</v>
      </c>
      <c r="V17" s="104" t="str">
        <f t="shared" si="1"/>
        <v>&lt;7.5</v>
      </c>
      <c r="W17" s="105" t="str">
        <f t="shared" si="4"/>
        <v/>
      </c>
    </row>
    <row r="18" spans="1:23" x14ac:dyDescent="0.4">
      <c r="A18" s="84">
        <f t="shared" si="3"/>
        <v>12</v>
      </c>
      <c r="B18" s="15" t="s">
        <v>31</v>
      </c>
      <c r="C18" s="106" t="s">
        <v>31</v>
      </c>
      <c r="D18" s="95"/>
      <c r="E18" s="15"/>
      <c r="F18" s="106" t="s">
        <v>32</v>
      </c>
      <c r="G18" s="94" t="s">
        <v>33</v>
      </c>
      <c r="H18" s="95" t="s">
        <v>34</v>
      </c>
      <c r="I18" s="110" t="s">
        <v>63</v>
      </c>
      <c r="J18" s="15"/>
      <c r="K18" s="15"/>
      <c r="L18" s="107" t="s">
        <v>36</v>
      </c>
      <c r="M18" s="84" t="s">
        <v>37</v>
      </c>
      <c r="N18" s="108" t="s">
        <v>38</v>
      </c>
      <c r="O18" s="109">
        <v>45614</v>
      </c>
      <c r="P18" s="100">
        <v>45614</v>
      </c>
      <c r="Q18" s="95" t="s">
        <v>69</v>
      </c>
      <c r="R18" s="15" t="s">
        <v>70</v>
      </c>
      <c r="S18" s="111" t="s">
        <v>71</v>
      </c>
      <c r="T18" s="103" t="str">
        <f t="shared" si="0"/>
        <v>&lt;4.47</v>
      </c>
      <c r="U18" s="103" t="str">
        <f t="shared" si="0"/>
        <v>&lt;4.33</v>
      </c>
      <c r="V18" s="104" t="str">
        <f t="shared" si="1"/>
        <v>&lt;8.8</v>
      </c>
      <c r="W18" s="105" t="str">
        <f t="shared" si="4"/>
        <v/>
      </c>
    </row>
    <row r="19" spans="1:23" x14ac:dyDescent="0.4">
      <c r="A19" s="84">
        <f t="shared" si="3"/>
        <v>13</v>
      </c>
      <c r="B19" s="15" t="s">
        <v>31</v>
      </c>
      <c r="C19" s="106" t="s">
        <v>31</v>
      </c>
      <c r="D19" s="95"/>
      <c r="E19" s="15"/>
      <c r="F19" s="106" t="s">
        <v>32</v>
      </c>
      <c r="G19" s="94" t="s">
        <v>33</v>
      </c>
      <c r="H19" s="95" t="s">
        <v>34</v>
      </c>
      <c r="I19" s="110" t="s">
        <v>72</v>
      </c>
      <c r="J19" s="15"/>
      <c r="K19" s="15"/>
      <c r="L19" s="107" t="s">
        <v>36</v>
      </c>
      <c r="M19" s="84" t="s">
        <v>37</v>
      </c>
      <c r="N19" s="108" t="s">
        <v>38</v>
      </c>
      <c r="O19" s="109">
        <v>45614</v>
      </c>
      <c r="P19" s="100">
        <v>45614</v>
      </c>
      <c r="Q19" s="95" t="s">
        <v>73</v>
      </c>
      <c r="R19" s="15" t="s">
        <v>74</v>
      </c>
      <c r="S19" s="111" t="s">
        <v>75</v>
      </c>
      <c r="T19" s="103" t="str">
        <f t="shared" si="0"/>
        <v>&lt;3.98</v>
      </c>
      <c r="U19" s="103" t="str">
        <f t="shared" si="0"/>
        <v>&lt;4.61</v>
      </c>
      <c r="V19" s="104" t="str">
        <f t="shared" si="1"/>
        <v>&lt;8.6</v>
      </c>
      <c r="W19" s="105" t="str">
        <f t="shared" si="4"/>
        <v/>
      </c>
    </row>
    <row r="20" spans="1:23" x14ac:dyDescent="0.4">
      <c r="A20" s="84">
        <f t="shared" si="3"/>
        <v>14</v>
      </c>
      <c r="B20" s="15" t="s">
        <v>31</v>
      </c>
      <c r="C20" s="106" t="s">
        <v>31</v>
      </c>
      <c r="D20" s="95"/>
      <c r="E20" s="15"/>
      <c r="F20" s="106" t="s">
        <v>32</v>
      </c>
      <c r="G20" s="94" t="s">
        <v>33</v>
      </c>
      <c r="H20" s="95" t="s">
        <v>34</v>
      </c>
      <c r="I20" s="110" t="s">
        <v>60</v>
      </c>
      <c r="J20" s="15"/>
      <c r="K20" s="15"/>
      <c r="L20" s="107" t="s">
        <v>36</v>
      </c>
      <c r="M20" s="84" t="s">
        <v>37</v>
      </c>
      <c r="N20" s="108" t="s">
        <v>38</v>
      </c>
      <c r="O20" s="109">
        <v>45614</v>
      </c>
      <c r="P20" s="100">
        <v>45614</v>
      </c>
      <c r="Q20" s="95" t="s">
        <v>76</v>
      </c>
      <c r="R20" s="15" t="s">
        <v>77</v>
      </c>
      <c r="S20" s="112" t="s">
        <v>78</v>
      </c>
      <c r="T20" s="103" t="str">
        <f t="shared" si="0"/>
        <v>&lt;3.51</v>
      </c>
      <c r="U20" s="103" t="str">
        <f t="shared" si="0"/>
        <v>&lt;5.07</v>
      </c>
      <c r="V20" s="104" t="str">
        <f t="shared" si="1"/>
        <v>&lt;8.6</v>
      </c>
      <c r="W20" s="105" t="str">
        <f t="shared" si="4"/>
        <v/>
      </c>
    </row>
    <row r="21" spans="1:23" x14ac:dyDescent="0.4">
      <c r="A21" s="84">
        <f t="shared" si="3"/>
        <v>15</v>
      </c>
      <c r="B21" s="91" t="s">
        <v>31</v>
      </c>
      <c r="C21" s="92" t="s">
        <v>31</v>
      </c>
      <c r="D21" s="93"/>
      <c r="E21" s="91"/>
      <c r="F21" s="106" t="s">
        <v>32</v>
      </c>
      <c r="G21" s="94" t="s">
        <v>33</v>
      </c>
      <c r="H21" s="95" t="s">
        <v>34</v>
      </c>
      <c r="I21" s="96" t="s">
        <v>79</v>
      </c>
      <c r="J21" s="91"/>
      <c r="K21" s="91"/>
      <c r="L21" s="97" t="s">
        <v>36</v>
      </c>
      <c r="M21" s="67" t="s">
        <v>37</v>
      </c>
      <c r="N21" s="98" t="s">
        <v>38</v>
      </c>
      <c r="O21" s="109">
        <v>45621</v>
      </c>
      <c r="P21" s="113">
        <v>45621</v>
      </c>
      <c r="Q21" s="101" t="s">
        <v>70</v>
      </c>
      <c r="R21" s="114" t="s">
        <v>80</v>
      </c>
      <c r="S21" s="115" t="s">
        <v>81</v>
      </c>
      <c r="T21" s="103" t="str">
        <f t="shared" si="0"/>
        <v>&lt;4.33</v>
      </c>
      <c r="U21" s="103" t="str">
        <f t="shared" si="0"/>
        <v>&lt;4.87</v>
      </c>
      <c r="V21" s="104" t="str">
        <f t="shared" si="1"/>
        <v>&lt;9.2</v>
      </c>
      <c r="W21" s="105" t="str">
        <f t="shared" si="4"/>
        <v/>
      </c>
    </row>
    <row r="22" spans="1:23" x14ac:dyDescent="0.4">
      <c r="A22" s="84">
        <f t="shared" si="3"/>
        <v>16</v>
      </c>
      <c r="B22" s="15" t="s">
        <v>31</v>
      </c>
      <c r="C22" s="106" t="s">
        <v>31</v>
      </c>
      <c r="D22" s="95"/>
      <c r="E22" s="15"/>
      <c r="F22" s="106" t="s">
        <v>32</v>
      </c>
      <c r="G22" s="94" t="s">
        <v>33</v>
      </c>
      <c r="H22" s="95" t="s">
        <v>34</v>
      </c>
      <c r="I22" s="85" t="s">
        <v>82</v>
      </c>
      <c r="J22" s="15"/>
      <c r="K22" s="15"/>
      <c r="L22" s="107" t="s">
        <v>36</v>
      </c>
      <c r="M22" s="84" t="s">
        <v>37</v>
      </c>
      <c r="N22" s="108" t="s">
        <v>38</v>
      </c>
      <c r="O22" s="109">
        <v>45621</v>
      </c>
      <c r="P22" s="113">
        <v>45621</v>
      </c>
      <c r="Q22" s="116" t="s">
        <v>83</v>
      </c>
      <c r="R22" s="117" t="s">
        <v>84</v>
      </c>
      <c r="S22" s="115" t="s">
        <v>85</v>
      </c>
      <c r="T22" s="103" t="str">
        <f t="shared" si="0"/>
        <v>&lt;3.56</v>
      </c>
      <c r="U22" s="103" t="str">
        <f t="shared" si="0"/>
        <v>&lt;4.24</v>
      </c>
      <c r="V22" s="104" t="str">
        <f t="shared" si="1"/>
        <v>&lt;7.8</v>
      </c>
      <c r="W22" s="105" t="str">
        <f t="shared" si="4"/>
        <v/>
      </c>
    </row>
    <row r="23" spans="1:23" x14ac:dyDescent="0.4">
      <c r="A23" s="84">
        <f t="shared" si="3"/>
        <v>17</v>
      </c>
      <c r="B23" s="15" t="s">
        <v>31</v>
      </c>
      <c r="C23" s="106" t="s">
        <v>31</v>
      </c>
      <c r="D23" s="95"/>
      <c r="E23" s="15"/>
      <c r="F23" s="106" t="s">
        <v>32</v>
      </c>
      <c r="G23" s="94" t="s">
        <v>33</v>
      </c>
      <c r="H23" s="95" t="s">
        <v>34</v>
      </c>
      <c r="I23" s="85" t="s">
        <v>86</v>
      </c>
      <c r="J23" s="15"/>
      <c r="K23" s="15"/>
      <c r="L23" s="107" t="s">
        <v>36</v>
      </c>
      <c r="M23" s="84" t="s">
        <v>37</v>
      </c>
      <c r="N23" s="108" t="s">
        <v>38</v>
      </c>
      <c r="O23" s="109">
        <v>45621</v>
      </c>
      <c r="P23" s="113">
        <v>45622</v>
      </c>
      <c r="Q23" s="116" t="s">
        <v>77</v>
      </c>
      <c r="R23" s="117" t="s">
        <v>87</v>
      </c>
      <c r="S23" s="115" t="s">
        <v>54</v>
      </c>
      <c r="T23" s="103" t="str">
        <f t="shared" ref="T23:U28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&lt;5.07</v>
      </c>
      <c r="U23" s="103" t="str">
        <f t="shared" si="5"/>
        <v>&lt;5.17</v>
      </c>
      <c r="V23" s="104" t="str">
        <f t="shared" si="1"/>
        <v>&lt;10</v>
      </c>
      <c r="W23" s="105" t="str">
        <f t="shared" si="4"/>
        <v/>
      </c>
    </row>
    <row r="24" spans="1:23" x14ac:dyDescent="0.4">
      <c r="A24" s="84">
        <f t="shared" si="3"/>
        <v>18</v>
      </c>
      <c r="B24" s="15" t="s">
        <v>31</v>
      </c>
      <c r="C24" s="106" t="s">
        <v>31</v>
      </c>
      <c r="D24" s="95"/>
      <c r="E24" s="15"/>
      <c r="F24" s="106" t="s">
        <v>32</v>
      </c>
      <c r="G24" s="94" t="s">
        <v>33</v>
      </c>
      <c r="H24" s="95" t="s">
        <v>34</v>
      </c>
      <c r="I24" s="85" t="s">
        <v>88</v>
      </c>
      <c r="J24" s="15"/>
      <c r="K24" s="15"/>
      <c r="L24" s="107" t="s">
        <v>36</v>
      </c>
      <c r="M24" s="84" t="s">
        <v>37</v>
      </c>
      <c r="N24" s="108" t="s">
        <v>38</v>
      </c>
      <c r="O24" s="109">
        <v>45621</v>
      </c>
      <c r="P24" s="113">
        <v>45622</v>
      </c>
      <c r="Q24" s="116" t="s">
        <v>89</v>
      </c>
      <c r="R24" s="117" t="s">
        <v>90</v>
      </c>
      <c r="S24" s="118" t="s">
        <v>81</v>
      </c>
      <c r="T24" s="103" t="str">
        <f t="shared" si="5"/>
        <v>&lt;4.05</v>
      </c>
      <c r="U24" s="103" t="str">
        <f t="shared" si="5"/>
        <v>&lt;5.15</v>
      </c>
      <c r="V24" s="104" t="str">
        <f t="shared" si="1"/>
        <v>&lt;9.2</v>
      </c>
      <c r="W24" s="105" t="str">
        <f t="shared" si="4"/>
        <v/>
      </c>
    </row>
    <row r="25" spans="1:23" x14ac:dyDescent="0.4">
      <c r="A25" s="84">
        <f t="shared" si="3"/>
        <v>19</v>
      </c>
      <c r="B25" s="15" t="s">
        <v>31</v>
      </c>
      <c r="C25" s="106" t="s">
        <v>31</v>
      </c>
      <c r="D25" s="95"/>
      <c r="E25" s="15"/>
      <c r="F25" s="106" t="s">
        <v>32</v>
      </c>
      <c r="G25" s="94" t="s">
        <v>33</v>
      </c>
      <c r="H25" s="95" t="s">
        <v>34</v>
      </c>
      <c r="I25" s="85" t="s">
        <v>91</v>
      </c>
      <c r="J25" s="15"/>
      <c r="K25" s="15"/>
      <c r="L25" s="107" t="s">
        <v>36</v>
      </c>
      <c r="M25" s="84" t="s">
        <v>37</v>
      </c>
      <c r="N25" s="108" t="s">
        <v>38</v>
      </c>
      <c r="O25" s="109">
        <v>45621</v>
      </c>
      <c r="P25" s="113">
        <v>45622</v>
      </c>
      <c r="Q25" s="116" t="s">
        <v>92</v>
      </c>
      <c r="R25" s="117" t="s">
        <v>93</v>
      </c>
      <c r="S25" s="118" t="s">
        <v>94</v>
      </c>
      <c r="T25" s="103" t="str">
        <f t="shared" si="5"/>
        <v>&lt;5.75</v>
      </c>
      <c r="U25" s="103" t="str">
        <f t="shared" si="5"/>
        <v>&lt;5.05</v>
      </c>
      <c r="V25" s="104" t="str">
        <f t="shared" si="1"/>
        <v>&lt;11</v>
      </c>
      <c r="W25" s="105" t="str">
        <f t="shared" si="4"/>
        <v/>
      </c>
    </row>
    <row r="26" spans="1:23" x14ac:dyDescent="0.4">
      <c r="A26" s="84">
        <f t="shared" si="3"/>
        <v>20</v>
      </c>
      <c r="B26" s="15" t="s">
        <v>31</v>
      </c>
      <c r="C26" s="106" t="s">
        <v>31</v>
      </c>
      <c r="D26" s="95"/>
      <c r="E26" s="15"/>
      <c r="F26" s="106" t="s">
        <v>32</v>
      </c>
      <c r="G26" s="94" t="s">
        <v>33</v>
      </c>
      <c r="H26" s="95" t="s">
        <v>34</v>
      </c>
      <c r="I26" s="85" t="s">
        <v>88</v>
      </c>
      <c r="J26" s="15"/>
      <c r="K26" s="15"/>
      <c r="L26" s="107" t="s">
        <v>36</v>
      </c>
      <c r="M26" s="84" t="s">
        <v>37</v>
      </c>
      <c r="N26" s="108" t="s">
        <v>38</v>
      </c>
      <c r="O26" s="109">
        <v>45621</v>
      </c>
      <c r="P26" s="113">
        <v>45622</v>
      </c>
      <c r="Q26" s="116" t="s">
        <v>95</v>
      </c>
      <c r="R26" s="117" t="s">
        <v>96</v>
      </c>
      <c r="S26" s="118" t="s">
        <v>97</v>
      </c>
      <c r="T26" s="103" t="str">
        <f t="shared" si="5"/>
        <v>&lt;4.46</v>
      </c>
      <c r="U26" s="103" t="str">
        <f t="shared" si="5"/>
        <v>&lt;4.42</v>
      </c>
      <c r="V26" s="104" t="str">
        <f t="shared" si="1"/>
        <v>&lt;8.9</v>
      </c>
      <c r="W26" s="105"/>
    </row>
    <row r="27" spans="1:23" x14ac:dyDescent="0.4">
      <c r="A27" s="84">
        <f t="shared" si="3"/>
        <v>21</v>
      </c>
      <c r="B27" s="15" t="s">
        <v>31</v>
      </c>
      <c r="C27" s="106" t="s">
        <v>31</v>
      </c>
      <c r="D27" s="95"/>
      <c r="E27" s="15"/>
      <c r="F27" s="106" t="s">
        <v>32</v>
      </c>
      <c r="G27" s="94" t="s">
        <v>33</v>
      </c>
      <c r="H27" s="95" t="s">
        <v>34</v>
      </c>
      <c r="I27" s="85" t="s">
        <v>98</v>
      </c>
      <c r="J27" s="15"/>
      <c r="K27" s="15"/>
      <c r="L27" s="107" t="s">
        <v>36</v>
      </c>
      <c r="M27" s="84" t="s">
        <v>37</v>
      </c>
      <c r="N27" s="108" t="s">
        <v>38</v>
      </c>
      <c r="O27" s="109">
        <v>45621</v>
      </c>
      <c r="P27" s="113">
        <v>45622</v>
      </c>
      <c r="Q27" s="116" t="s">
        <v>69</v>
      </c>
      <c r="R27" s="117" t="s">
        <v>99</v>
      </c>
      <c r="S27" s="118" t="s">
        <v>100</v>
      </c>
      <c r="T27" s="103" t="str">
        <f t="shared" si="5"/>
        <v>&lt;4.47</v>
      </c>
      <c r="U27" s="103" t="str">
        <f t="shared" si="5"/>
        <v>&lt;5.14</v>
      </c>
      <c r="V27" s="104" t="str">
        <f t="shared" si="1"/>
        <v>&lt;9.6</v>
      </c>
      <c r="W27" s="105"/>
    </row>
    <row r="28" spans="1:23" x14ac:dyDescent="0.4">
      <c r="A28" s="84">
        <f t="shared" si="3"/>
        <v>22</v>
      </c>
      <c r="B28" s="15" t="s">
        <v>31</v>
      </c>
      <c r="C28" s="106" t="s">
        <v>31</v>
      </c>
      <c r="D28" s="95"/>
      <c r="E28" s="15"/>
      <c r="F28" s="106" t="s">
        <v>32</v>
      </c>
      <c r="G28" s="94" t="s">
        <v>33</v>
      </c>
      <c r="H28" s="95" t="s">
        <v>34</v>
      </c>
      <c r="I28" s="85" t="s">
        <v>101</v>
      </c>
      <c r="J28" s="15"/>
      <c r="K28" s="15"/>
      <c r="L28" s="107" t="s">
        <v>36</v>
      </c>
      <c r="M28" s="84" t="s">
        <v>37</v>
      </c>
      <c r="N28" s="108" t="s">
        <v>38</v>
      </c>
      <c r="O28" s="109">
        <v>45621</v>
      </c>
      <c r="P28" s="113">
        <v>45622</v>
      </c>
      <c r="Q28" s="116" t="s">
        <v>102</v>
      </c>
      <c r="R28" s="117" t="s">
        <v>103</v>
      </c>
      <c r="S28" s="118" t="s">
        <v>104</v>
      </c>
      <c r="T28" s="103" t="str">
        <f t="shared" si="5"/>
        <v>&lt;4.16</v>
      </c>
      <c r="U28" s="103" t="str">
        <f t="shared" si="5"/>
        <v>&lt;4.23</v>
      </c>
      <c r="V28" s="104" t="str">
        <f t="shared" si="1"/>
        <v>&lt;8.4</v>
      </c>
      <c r="W28" s="105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4">
    <cfRule type="expression" dxfId="2" priority="3">
      <formula>$W7="○"</formula>
    </cfRule>
  </conditionalFormatting>
  <conditionalFormatting sqref="V15:V20">
    <cfRule type="expression" dxfId="1" priority="2">
      <formula>$W15="○"</formula>
    </cfRule>
  </conditionalFormatting>
  <conditionalFormatting sqref="V21:V28">
    <cfRule type="expression" dxfId="0" priority="1">
      <formula>$W21="○"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2024-12-09T05:35:30Z</dcterms:modified>
</cp:coreProperties>
</file>