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filterPrivacy="1"/>
  <xr:revisionPtr revIDLastSave="0" documentId="13_ncr:1_{60DA08C7-D3B2-478D-9039-18C0089C8BDC}" xr6:coauthVersionLast="47" xr6:coauthVersionMax="47" xr10:uidLastSave="{00000000-0000-0000-0000-000000000000}"/>
  <bookViews>
    <workbookView xWindow="390" yWindow="0" windowWidth="16395" windowHeight="156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3" i="1" l="1"/>
  <c r="T13" i="1"/>
  <c r="V13" i="1" s="1"/>
  <c r="W13" i="1" s="1"/>
  <c r="U12" i="1"/>
  <c r="T12" i="1"/>
  <c r="V12" i="1" s="1"/>
  <c r="W12" i="1" s="1"/>
  <c r="U11" i="1"/>
  <c r="T11" i="1"/>
  <c r="V11" i="1" s="1"/>
  <c r="W11" i="1" s="1"/>
  <c r="U10" i="1"/>
  <c r="T10" i="1"/>
  <c r="V10" i="1" s="1"/>
  <c r="W10" i="1" s="1"/>
  <c r="U9" i="1"/>
  <c r="T9" i="1"/>
  <c r="V9" i="1" s="1"/>
  <c r="W9" i="1" s="1"/>
  <c r="U8" i="1"/>
  <c r="T8" i="1"/>
  <c r="V8" i="1" s="1"/>
  <c r="W8" i="1" s="1"/>
  <c r="U7" i="1"/>
  <c r="T7" i="1"/>
  <c r="V7" i="1" s="1"/>
  <c r="W7" i="1" s="1"/>
</calcChain>
</file>

<file path=xl/sharedStrings.xml><?xml version="1.0" encoding="utf-8"?>
<sst xmlns="http://schemas.openxmlformats.org/spreadsheetml/2006/main" count="136" uniqueCount="67">
  <si>
    <t>２　緊急時モニタリング検査結果</t>
  </si>
  <si>
    <t>NO</t>
    <phoneticPr fontId="7"/>
  </si>
  <si>
    <t>報告自治体</t>
    <rPh sb="0" eb="2">
      <t>ホウコク</t>
    </rPh>
    <rPh sb="2" eb="5">
      <t>ジチタイ</t>
    </rPh>
    <phoneticPr fontId="7"/>
  </si>
  <si>
    <t>実施主体</t>
    <rPh sb="0" eb="2">
      <t>ジッシ</t>
    </rPh>
    <phoneticPr fontId="7"/>
  </si>
  <si>
    <t>産地</t>
    <rPh sb="0" eb="2">
      <t>サンチ</t>
    </rPh>
    <phoneticPr fontId="7"/>
  </si>
  <si>
    <t>非流通品
／流通品</t>
    <rPh sb="0" eb="1">
      <t>ヒ</t>
    </rPh>
    <rPh sb="1" eb="3">
      <t>リュウツウ</t>
    </rPh>
    <rPh sb="3" eb="4">
      <t>ヒン</t>
    </rPh>
    <phoneticPr fontId="7"/>
  </si>
  <si>
    <t>食品
カテゴリ</t>
    <phoneticPr fontId="7"/>
  </si>
  <si>
    <t>品目</t>
    <rPh sb="0" eb="2">
      <t>ヒンモク</t>
    </rPh>
    <phoneticPr fontId="7"/>
  </si>
  <si>
    <t>検査</t>
    <phoneticPr fontId="7"/>
  </si>
  <si>
    <t>日時</t>
    <rPh sb="0" eb="2">
      <t>ニチジ</t>
    </rPh>
    <phoneticPr fontId="7"/>
  </si>
  <si>
    <t>結果（Bq/kg)</t>
    <rPh sb="0" eb="2">
      <t>ケッカ</t>
    </rPh>
    <phoneticPr fontId="7"/>
  </si>
  <si>
    <t>都道府県</t>
    <rPh sb="0" eb="4">
      <t>トドウフケン</t>
    </rPh>
    <phoneticPr fontId="7"/>
  </si>
  <si>
    <t>市町村</t>
    <rPh sb="0" eb="3">
      <t>シチョウソン</t>
    </rPh>
    <phoneticPr fontId="7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</si>
  <si>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7"/>
  </si>
  <si>
    <t>品目名</t>
    <rPh sb="2" eb="3">
      <t>メイ</t>
    </rPh>
    <phoneticPr fontId="7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</si>
  <si>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7"/>
  </si>
  <si>
    <t>検査機関</t>
    <phoneticPr fontId="7"/>
  </si>
  <si>
    <t>検査法</t>
    <rPh sb="0" eb="2">
      <t>ケンサ</t>
    </rPh>
    <rPh sb="2" eb="3">
      <t>ホウ</t>
    </rPh>
    <phoneticPr fontId="7"/>
  </si>
  <si>
    <t>採取日
（購入日)</t>
  </si>
  <si>
    <t>結果
判明日</t>
    <phoneticPr fontId="7"/>
  </si>
  <si>
    <t>入力用</t>
    <rPh sb="0" eb="3">
      <t>ニュウリョクヨウ</t>
    </rPh>
    <phoneticPr fontId="1"/>
  </si>
  <si>
    <t>Cs-134</t>
    <phoneticPr fontId="7"/>
  </si>
  <si>
    <t>Cs-137</t>
    <phoneticPr fontId="7"/>
  </si>
  <si>
    <t>Cs合計</t>
    <rPh sb="2" eb="4">
      <t>ゴウケイ</t>
    </rPh>
    <phoneticPr fontId="7"/>
  </si>
  <si>
    <t>基準超過</t>
    <rPh sb="0" eb="2">
      <t>キジュン</t>
    </rPh>
    <rPh sb="2" eb="4">
      <t>チョウカ</t>
    </rPh>
    <phoneticPr fontId="7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</si>
  <si>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7"/>
  </si>
  <si>
    <t>その他
（原木、菌床、
露地栽培、施設栽培等）</t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7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</si>
  <si>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</si>
  <si>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</si>
  <si>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</si>
  <si>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</si>
  <si>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福島市</t>
    <rPh sb="0" eb="3">
      <t>フクシマシ</t>
    </rPh>
    <phoneticPr fontId="1"/>
  </si>
  <si>
    <t>-</t>
  </si>
  <si>
    <t>-</t>
    <phoneticPr fontId="1"/>
  </si>
  <si>
    <t>製造・加工所：福島市</t>
    <rPh sb="7" eb="9">
      <t>フクシマ</t>
    </rPh>
    <rPh sb="9" eb="10">
      <t>シ</t>
    </rPh>
    <phoneticPr fontId="1"/>
  </si>
  <si>
    <t>流通品</t>
    <rPh sb="0" eb="2">
      <t>リュウツウ</t>
    </rPh>
    <rPh sb="2" eb="3">
      <t>ヒン</t>
    </rPh>
    <phoneticPr fontId="8"/>
  </si>
  <si>
    <t>その他</t>
    <rPh sb="2" eb="3">
      <t>タ</t>
    </rPh>
    <phoneticPr fontId="7"/>
  </si>
  <si>
    <t>漬物</t>
    <rPh sb="0" eb="2">
      <t>ツケモノ</t>
    </rPh>
    <phoneticPr fontId="1"/>
  </si>
  <si>
    <t>キムチ</t>
    <phoneticPr fontId="1"/>
  </si>
  <si>
    <t>制限なし</t>
    <rPh sb="0" eb="2">
      <t>セイゲン</t>
    </rPh>
    <phoneticPr fontId="8"/>
  </si>
  <si>
    <t>福島市保健所</t>
    <rPh sb="0" eb="6">
      <t>フクシマシホケンジョ</t>
    </rPh>
    <phoneticPr fontId="1"/>
  </si>
  <si>
    <t>Ge</t>
  </si>
  <si>
    <t>&lt;6.03</t>
  </si>
  <si>
    <t>&lt;4.51</t>
  </si>
  <si>
    <t>&lt;11</t>
  </si>
  <si>
    <t>製造・加工所：福島市</t>
    <phoneticPr fontId="1"/>
  </si>
  <si>
    <t>&lt;6.16</t>
  </si>
  <si>
    <t>&lt;6.68</t>
  </si>
  <si>
    <t>&lt;13</t>
  </si>
  <si>
    <t>&lt;5.52</t>
  </si>
  <si>
    <t>&lt;6.72</t>
  </si>
  <si>
    <t>&lt;12</t>
  </si>
  <si>
    <t>福島県</t>
    <rPh sb="0" eb="3">
      <t>フクシマケン</t>
    </rPh>
    <phoneticPr fontId="1"/>
  </si>
  <si>
    <t>採取地：福島市</t>
    <rPh sb="0" eb="2">
      <t>サイシュ</t>
    </rPh>
    <rPh sb="2" eb="3">
      <t>チ</t>
    </rPh>
    <phoneticPr fontId="1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</si>
  <si>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7"/>
  </si>
  <si>
    <t>食品製造用水</t>
    <rPh sb="0" eb="2">
      <t>ショクヒン</t>
    </rPh>
    <rPh sb="2" eb="4">
      <t>セイゾウ</t>
    </rPh>
    <rPh sb="4" eb="6">
      <t>ヨウスイ</t>
    </rPh>
    <phoneticPr fontId="1"/>
  </si>
  <si>
    <t>&lt;0.848</t>
  </si>
  <si>
    <t>&lt;0.777</t>
  </si>
  <si>
    <t>&lt;1.6</t>
  </si>
  <si>
    <t>乾めん</t>
    <rPh sb="0" eb="1">
      <t>カン</t>
    </rPh>
    <phoneticPr fontId="1"/>
  </si>
  <si>
    <t>&lt;5.72</t>
  </si>
  <si>
    <t>&lt;6.91</t>
  </si>
  <si>
    <t>&lt;7.34</t>
  </si>
  <si>
    <t>&lt;6.22</t>
  </si>
  <si>
    <t>&lt;14</t>
  </si>
  <si>
    <t>&lt;7.54</t>
  </si>
  <si>
    <t>&lt;5.13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</si>
</sst>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9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176" fontId="2" fillId="2" borderId="0" xfId="0" applyNumberFormat="1" applyFont="1" applyFill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176" fontId="5" fillId="2" borderId="0" xfId="0" applyNumberFormat="1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176" fontId="3" fillId="2" borderId="9" xfId="0" applyNumberFormat="1" applyFont="1" applyFill="1" applyBorder="1" applyAlignment="1">
      <alignment horizontal="center" vertical="center" wrapText="1"/>
    </xf>
    <xf numFmtId="176" fontId="3" fillId="2" borderId="10" xfId="0" applyNumberFormat="1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vertical="center"/>
    </xf>
    <xf numFmtId="0" fontId="3" fillId="2" borderId="20" xfId="0" applyFont="1" applyFill="1" applyBorder="1" applyAlignment="1">
      <alignment vertical="center" wrapText="1"/>
    </xf>
    <xf numFmtId="176" fontId="2" fillId="2" borderId="21" xfId="0" applyNumberFormat="1" applyFont="1" applyFill="1" applyBorder="1" applyAlignment="1">
      <alignment horizontal="center" vertical="center" wrapText="1"/>
    </xf>
    <xf numFmtId="176" fontId="2" fillId="2" borderId="16" xfId="0" applyNumberFormat="1" applyFont="1" applyFill="1" applyBorder="1" applyAlignment="1">
      <alignment horizontal="center" vertical="center" wrapText="1"/>
    </xf>
    <xf numFmtId="176" fontId="2" fillId="2" borderId="22" xfId="0" applyNumberFormat="1" applyFont="1" applyFill="1" applyBorder="1" applyAlignment="1">
      <alignment horizontal="center" vertical="center" wrapText="1"/>
    </xf>
    <xf numFmtId="176" fontId="2" fillId="2" borderId="23" xfId="0" applyNumberFormat="1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 wrapText="1"/>
    </xf>
    <xf numFmtId="176" fontId="2" fillId="2" borderId="18" xfId="0" applyNumberFormat="1" applyFont="1" applyFill="1" applyBorder="1" applyAlignment="1">
      <alignment horizontal="center" vertical="center" wrapText="1"/>
    </xf>
    <xf numFmtId="176" fontId="2" fillId="2" borderId="25" xfId="0" applyNumberFormat="1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left" vertical="center" wrapText="1"/>
    </xf>
    <xf numFmtId="0" fontId="2" fillId="2" borderId="23" xfId="0" applyFont="1" applyFill="1" applyBorder="1" applyAlignment="1">
      <alignment horizontal="left"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 wrapText="1"/>
    </xf>
    <xf numFmtId="176" fontId="2" fillId="2" borderId="32" xfId="0" applyNumberFormat="1" applyFont="1" applyFill="1" applyBorder="1" applyAlignment="1">
      <alignment horizontal="center" vertical="center" wrapText="1"/>
    </xf>
    <xf numFmtId="176" fontId="2" fillId="2" borderId="28" xfId="0" applyNumberFormat="1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176" fontId="2" fillId="2" borderId="35" xfId="0" applyNumberFormat="1" applyFont="1" applyFill="1" applyBorder="1" applyAlignment="1">
      <alignment horizontal="left" vertical="center" wrapText="1"/>
    </xf>
    <xf numFmtId="0" fontId="2" fillId="3" borderId="32" xfId="0" applyFont="1" applyFill="1" applyBorder="1" applyAlignment="1">
      <alignment horizontal="center" vertical="center" wrapText="1"/>
    </xf>
    <xf numFmtId="0" fontId="2" fillId="3" borderId="35" xfId="0" applyFont="1" applyFill="1" applyBorder="1" applyAlignment="1">
      <alignment horizontal="center" vertical="center" wrapText="1"/>
    </xf>
    <xf numFmtId="0" fontId="2" fillId="3" borderId="30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/>
    </xf>
    <xf numFmtId="0" fontId="2" fillId="2" borderId="41" xfId="0" applyFont="1" applyFill="1" applyBorder="1" applyAlignment="1">
      <alignment horizontal="center" vertical="center" wrapText="1"/>
    </xf>
    <xf numFmtId="57" fontId="2" fillId="2" borderId="37" xfId="0" applyNumberFormat="1" applyFont="1" applyFill="1" applyBorder="1" applyAlignment="1">
      <alignment horizontal="center" vertical="center" wrapText="1"/>
    </xf>
    <xf numFmtId="176" fontId="2" fillId="2" borderId="38" xfId="0" applyNumberFormat="1" applyFont="1" applyFill="1" applyBorder="1" applyAlignment="1">
      <alignment horizontal="center" vertical="center" wrapText="1"/>
    </xf>
    <xf numFmtId="176" fontId="2" fillId="2" borderId="41" xfId="0" applyNumberFormat="1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2" fillId="3" borderId="36" xfId="0" applyFont="1" applyFill="1" applyBorder="1" applyAlignment="1">
      <alignment horizontal="center" vertical="center" wrapText="1"/>
    </xf>
    <xf numFmtId="0" fontId="2" fillId="3" borderId="43" xfId="0" applyFont="1" applyFill="1" applyBorder="1" applyAlignment="1">
      <alignment horizontal="center" vertical="center" wrapText="1"/>
    </xf>
    <xf numFmtId="0" fontId="2" fillId="2" borderId="44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45" xfId="0" applyFont="1" applyFill="1" applyBorder="1" applyAlignment="1">
      <alignment horizontal="center" vertical="center" wrapText="1"/>
    </xf>
    <xf numFmtId="0" fontId="2" fillId="2" borderId="46" xfId="0" applyFont="1" applyFill="1" applyBorder="1" applyAlignment="1">
      <alignment horizontal="center" vertical="center" wrapText="1"/>
    </xf>
    <xf numFmtId="0" fontId="2" fillId="2" borderId="47" xfId="0" applyFont="1" applyFill="1" applyBorder="1" applyAlignment="1">
      <alignment horizontal="center" vertical="center" wrapText="1"/>
    </xf>
    <xf numFmtId="0" fontId="2" fillId="2" borderId="48" xfId="0" applyFont="1" applyFill="1" applyBorder="1" applyAlignment="1">
      <alignment horizontal="center" vertical="center"/>
    </xf>
    <xf numFmtId="0" fontId="2" fillId="2" borderId="49" xfId="0" applyFont="1" applyFill="1" applyBorder="1" applyAlignment="1">
      <alignment horizontal="center" vertical="center"/>
    </xf>
    <xf numFmtId="0" fontId="2" fillId="2" borderId="47" xfId="0" applyFont="1" applyFill="1" applyBorder="1" applyAlignment="1">
      <alignment horizontal="center" vertical="center"/>
    </xf>
    <xf numFmtId="0" fontId="2" fillId="2" borderId="45" xfId="0" applyFont="1" applyFill="1" applyBorder="1" applyAlignment="1">
      <alignment horizontal="center" vertical="center"/>
    </xf>
    <xf numFmtId="57" fontId="2" fillId="2" borderId="48" xfId="0" applyNumberFormat="1" applyFont="1" applyFill="1" applyBorder="1" applyAlignment="1">
      <alignment horizontal="center" vertical="center" wrapText="1"/>
    </xf>
    <xf numFmtId="176" fontId="2" fillId="2" borderId="47" xfId="0" applyNumberFormat="1" applyFont="1" applyFill="1" applyBorder="1" applyAlignment="1">
      <alignment horizontal="center" vertical="center" wrapText="1"/>
    </xf>
    <xf numFmtId="176" fontId="2" fillId="2" borderId="46" xfId="0" applyNumberFormat="1" applyFont="1" applyFill="1" applyBorder="1" applyAlignment="1">
      <alignment horizontal="center" vertical="center" wrapText="1"/>
    </xf>
    <xf numFmtId="0" fontId="2" fillId="2" borderId="50" xfId="0" applyFont="1" applyFill="1" applyBorder="1" applyAlignment="1">
      <alignment horizontal="center" vertical="center" wrapText="1"/>
    </xf>
    <xf numFmtId="0" fontId="2" fillId="3" borderId="51" xfId="0" applyFont="1" applyFill="1" applyBorder="1" applyAlignment="1">
      <alignment horizontal="center" vertical="center" wrapText="1"/>
    </xf>
    <xf numFmtId="0" fontId="2" fillId="3" borderId="52" xfId="0" applyFont="1" applyFill="1" applyBorder="1" applyAlignment="1">
      <alignment horizontal="center" vertical="center" wrapText="1"/>
    </xf>
    <xf numFmtId="0" fontId="2" fillId="2" borderId="53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left" vertical="center"/>
    </xf>
    <xf numFmtId="0" fontId="0" fillId="0" borderId="0" xfId="0" applyAlignment="1">
      <alignment vertical="center"/>
    </xf>
  </cellXfs>
  <cellStyles count="1">
    <cellStyle name="標準" xfId="0" builtinId="0"/>
  </cellStyles>
  <dxfs count="2"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4"/>
  <sheetViews>
    <sheetView tabSelected="1" zoomScale="70" zoomScaleNormal="70" workbookViewId="0">
      <selection activeCell="A2" sqref="A2"/>
    </sheetView>
  </sheetViews>
  <sheetFormatPr defaultColWidth="9" defaultRowHeight="18.75" x14ac:dyDescent="0.4"/>
  <cols>
    <col min="1" max="1" width="8.625" style="1" customWidth="1"/>
    <col min="2" max="5" width="10.625" style="3" customWidth="1"/>
    <col min="6" max="6" width="26" style="4" bestFit="1" customWidth="1"/>
    <col min="7" max="7" width="23.25" style="4" bestFit="1" customWidth="1"/>
    <col min="8" max="8" width="13.375" style="4" bestFit="1" customWidth="1"/>
    <col min="9" max="9" width="16.625" style="3" customWidth="1"/>
    <col min="10" max="10" width="39.625" style="4" bestFit="1" customWidth="1"/>
    <col min="11" max="11" width="21.625" style="3" customWidth="1"/>
    <col min="12" max="12" width="25.625" style="3" customWidth="1"/>
    <col min="13" max="13" width="16.625" style="3" customWidth="1"/>
    <col min="14" max="14" width="10.625" style="3" customWidth="1"/>
    <col min="15" max="16" width="10.625" style="5" customWidth="1"/>
    <col min="17" max="18" width="12.625" style="3" hidden="1" customWidth="1"/>
    <col min="19" max="19" width="12.625" style="5" hidden="1" customWidth="1"/>
    <col min="20" max="22" width="10.625" style="3" customWidth="1"/>
    <col min="23" max="23" width="10.625" style="1" customWidth="1"/>
    <col min="24" max="16384" width="9" style="1"/>
  </cols>
  <sheetData>
    <row r="1" spans="1:24" ht="24" x14ac:dyDescent="0.4">
      <c r="A1" s="6" t="s">
        <v>0</v>
      </c>
      <c r="B1" s="7"/>
      <c r="C1" s="7"/>
      <c r="D1" s="8"/>
      <c r="E1" s="7"/>
      <c r="F1" s="7"/>
      <c r="G1" s="7"/>
      <c r="H1" s="7"/>
      <c r="I1" s="7"/>
      <c r="J1" s="7"/>
      <c r="K1" s="7"/>
      <c r="L1" s="8"/>
      <c r="M1" s="7"/>
      <c r="N1" s="7"/>
      <c r="O1" s="9"/>
      <c r="P1" s="9"/>
      <c r="Q1" s="7"/>
      <c r="R1" s="7"/>
      <c r="S1" s="9"/>
      <c r="T1" s="7"/>
      <c r="U1" s="7"/>
      <c r="V1" s="1"/>
    </row>
    <row r="2" spans="1:24" ht="20.100000000000001" customHeight="1" thickBot="1" x14ac:dyDescent="0.45">
      <c r="A2" s="10"/>
      <c r="B2" s="7"/>
      <c r="C2" s="7"/>
      <c r="D2" s="8"/>
      <c r="E2" s="7"/>
      <c r="F2" s="7"/>
      <c r="G2" s="7"/>
      <c r="H2" s="7"/>
      <c r="I2" s="7"/>
      <c r="J2" s="7"/>
      <c r="K2" s="7"/>
      <c r="L2" s="8"/>
      <c r="M2" s="7"/>
      <c r="N2" s="7"/>
      <c r="O2" s="9"/>
      <c r="P2" s="9"/>
      <c r="Q2" s="7"/>
      <c r="R2" s="7"/>
      <c r="S2" s="9"/>
      <c r="T2" s="7"/>
      <c r="U2" s="7"/>
      <c r="V2" s="1"/>
    </row>
    <row r="3" spans="1:24" ht="30" customHeight="1" x14ac:dyDescent="0.4">
      <c r="A3" s="11" t="s">
        <v>1</v>
      </c>
      <c r="B3" s="11" t="s">
        <v>2</v>
      </c>
      <c r="C3" s="12" t="s">
        <v>3</v>
      </c>
      <c r="D3" s="13" t="s">
        <v>4</v>
      </c>
      <c r="E3" s="14"/>
      <c r="F3" s="15"/>
      <c r="G3" s="16" t="s">
        <v>5</v>
      </c>
      <c r="H3" s="17" t="s">
        <v>6</v>
      </c>
      <c r="I3" s="18" t="s">
        <v>7</v>
      </c>
      <c r="J3" s="14"/>
      <c r="K3" s="14"/>
      <c r="L3" s="15"/>
      <c r="M3" s="13" t="s">
        <v>8</v>
      </c>
      <c r="N3" s="15"/>
      <c r="O3" s="19" t="s">
        <v>9</v>
      </c>
      <c r="P3" s="20"/>
      <c r="Q3" s="13" t="s">
        <v>10</v>
      </c>
      <c r="R3" s="14"/>
      <c r="S3" s="14"/>
      <c r="T3" s="21"/>
      <c r="U3" s="14"/>
      <c r="V3" s="14"/>
      <c r="W3" s="15"/>
    </row>
    <row r="4" spans="1:24" ht="18.75" customHeight="1" x14ac:dyDescent="0.4">
      <c r="A4" s="22"/>
      <c r="B4" s="22"/>
      <c r="C4" s="23"/>
      <c r="D4" s="24" t="s">
        <v>11</v>
      </c>
      <c r="E4" s="25" t="s">
        <v>12</v>
      </c>
      <c r="F4" s="26" t="s">
        <v>13</v>
      </c>
      <c r="G4" s="27"/>
      <c r="H4" s="28"/>
      <c r="I4" s="25" t="s">
        <v>14</v>
      </c>
      <c r="J4" s="29"/>
      <c r="K4" s="30"/>
      <c r="L4" s="26" t="s">
        <v>15</v>
      </c>
      <c r="M4" s="25" t="s">
        <v>16</v>
      </c>
      <c r="N4" s="26" t="s">
        <v>17</v>
      </c>
      <c r="O4" s="31" t="s">
        <v>18</v>
      </c>
      <c r="P4" s="32" t="s">
        <v>19</v>
      </c>
      <c r="Q4" s="33" t="s">
        <v>20</v>
      </c>
      <c r="R4" s="34"/>
      <c r="S4" s="34"/>
      <c r="T4" s="35" t="s">
        <v>21</v>
      </c>
      <c r="U4" s="36" t="s">
        <v>22</v>
      </c>
      <c r="V4" s="37" t="s">
        <v>23</v>
      </c>
      <c r="W4" s="26" t="s">
        <v>24</v>
      </c>
    </row>
    <row r="5" spans="1:24" ht="110.1" customHeight="1" x14ac:dyDescent="0.4">
      <c r="A5" s="22"/>
      <c r="B5" s="22"/>
      <c r="C5" s="23"/>
      <c r="D5" s="38"/>
      <c r="E5" s="39"/>
      <c r="F5" s="40"/>
      <c r="G5" s="27"/>
      <c r="H5" s="28"/>
      <c r="I5" s="39"/>
      <c r="J5" s="41" t="s">
        <v>25</v>
      </c>
      <c r="K5" s="41" t="s">
        <v>26</v>
      </c>
      <c r="L5" s="23"/>
      <c r="M5" s="39"/>
      <c r="N5" s="23"/>
      <c r="O5" s="42"/>
      <c r="P5" s="43"/>
      <c r="Q5" s="44" t="s">
        <v>27</v>
      </c>
      <c r="R5" s="45"/>
      <c r="S5" s="45"/>
      <c r="T5" s="46"/>
      <c r="U5" s="47"/>
      <c r="V5" s="48"/>
      <c r="W5" s="23"/>
    </row>
    <row r="6" spans="1:24" ht="19.5" thickBot="1" x14ac:dyDescent="0.45">
      <c r="A6" s="49"/>
      <c r="B6" s="49"/>
      <c r="C6" s="50"/>
      <c r="D6" s="51"/>
      <c r="E6" s="52"/>
      <c r="F6" s="53"/>
      <c r="G6" s="54"/>
      <c r="H6" s="55"/>
      <c r="I6" s="52"/>
      <c r="J6" s="56"/>
      <c r="K6" s="57"/>
      <c r="L6" s="50"/>
      <c r="M6" s="52"/>
      <c r="N6" s="50"/>
      <c r="O6" s="58"/>
      <c r="P6" s="59"/>
      <c r="Q6" s="60" t="s">
        <v>28</v>
      </c>
      <c r="R6" s="61" t="s">
        <v>29</v>
      </c>
      <c r="S6" s="62" t="s">
        <v>30</v>
      </c>
      <c r="T6" s="63"/>
      <c r="U6" s="64"/>
      <c r="V6" s="65"/>
      <c r="W6" s="50"/>
      <c r="X6" s="2"/>
    </row>
    <row r="7" spans="1:24" ht="19.5" thickTop="1" x14ac:dyDescent="0.4">
      <c r="A7" s="66">
        <v>1</v>
      </c>
      <c r="B7" s="66" t="s">
        <v>31</v>
      </c>
      <c r="C7" s="67" t="s">
        <v>31</v>
      </c>
      <c r="D7" s="68" t="s">
        <v>32</v>
      </c>
      <c r="E7" s="66" t="s">
        <v>33</v>
      </c>
      <c r="F7" s="69" t="s">
        <v>34</v>
      </c>
      <c r="G7" s="70" t="s">
        <v>35</v>
      </c>
      <c r="H7" s="71" t="s">
        <v>36</v>
      </c>
      <c r="I7" s="72" t="s">
        <v>37</v>
      </c>
      <c r="J7" s="73"/>
      <c r="K7" s="72" t="s">
        <v>38</v>
      </c>
      <c r="L7" s="74" t="s">
        <v>39</v>
      </c>
      <c r="M7" s="66" t="s">
        <v>40</v>
      </c>
      <c r="N7" s="75" t="s">
        <v>41</v>
      </c>
      <c r="O7" s="76">
        <v>45573</v>
      </c>
      <c r="P7" s="77">
        <v>45575</v>
      </c>
      <c r="Q7" s="68" t="s">
        <v>42</v>
      </c>
      <c r="R7" s="66" t="s">
        <v>43</v>
      </c>
      <c r="S7" s="78" t="s">
        <v>44</v>
      </c>
      <c r="T7" s="79" t="str">
        <f t="shared" ref="T7:U13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&lt;6.03</v>
      </c>
      <c r="U7" s="79" t="str">
        <f t="shared" si="0"/>
        <v>&lt;4.51</v>
      </c>
      <c r="V7" s="80" t="str">
        <f t="shared" ref="V7:V13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&lt;11</v>
      </c>
      <c r="W7" s="74" t="str">
        <f>IF(ISERROR(V7*1),"",IF(AND(H7="飲料水",V7&gt;=11),"○",IF(AND(H7="牛乳・乳児用食品",V7&gt;=51),"○",IF(AND(H7&lt;&gt;"",V7&gt;=110),"○",""))))</f>
        <v/>
      </c>
    </row>
    <row r="8" spans="1:24" x14ac:dyDescent="0.4">
      <c r="A8" s="66">
        <v>2</v>
      </c>
      <c r="B8" s="66" t="s">
        <v>31</v>
      </c>
      <c r="C8" s="67" t="s">
        <v>31</v>
      </c>
      <c r="D8" s="68" t="s">
        <v>32</v>
      </c>
      <c r="E8" s="66" t="s">
        <v>33</v>
      </c>
      <c r="F8" s="69" t="s">
        <v>45</v>
      </c>
      <c r="G8" s="70" t="s">
        <v>35</v>
      </c>
      <c r="H8" s="71" t="s">
        <v>36</v>
      </c>
      <c r="I8" s="72" t="s">
        <v>37</v>
      </c>
      <c r="J8" s="73"/>
      <c r="K8" s="72" t="s">
        <v>38</v>
      </c>
      <c r="L8" s="74" t="s">
        <v>39</v>
      </c>
      <c r="M8" s="66" t="s">
        <v>40</v>
      </c>
      <c r="N8" s="75" t="s">
        <v>41</v>
      </c>
      <c r="O8" s="76">
        <v>45573</v>
      </c>
      <c r="P8" s="77">
        <v>45575</v>
      </c>
      <c r="Q8" s="68" t="s">
        <v>46</v>
      </c>
      <c r="R8" s="66" t="s">
        <v>47</v>
      </c>
      <c r="S8" s="78" t="s">
        <v>48</v>
      </c>
      <c r="T8" s="79" t="str">
        <f t="shared" si="0"/>
        <v>&lt;6.16</v>
      </c>
      <c r="U8" s="79" t="str">
        <f t="shared" si="0"/>
        <v>&lt;6.68</v>
      </c>
      <c r="V8" s="80" t="str">
        <f t="shared" si="1"/>
        <v>&lt;13</v>
      </c>
      <c r="W8" s="74" t="str">
        <f t="shared" ref="W8:W13" si="2">IF(ISERROR(V8*1),"",IF(AND(H8="飲料水",V8&gt;=11),"○",IF(AND(H8="牛乳・乳児用食品",V8&gt;=51),"○",IF(AND(H8&lt;&gt;"",V8&gt;=110),"○",""))))</f>
        <v/>
      </c>
    </row>
    <row r="9" spans="1:24" x14ac:dyDescent="0.4">
      <c r="A9" s="66">
        <v>3</v>
      </c>
      <c r="B9" s="66" t="s">
        <v>31</v>
      </c>
      <c r="C9" s="67" t="s">
        <v>31</v>
      </c>
      <c r="D9" s="68" t="s">
        <v>32</v>
      </c>
      <c r="E9" s="66" t="s">
        <v>33</v>
      </c>
      <c r="F9" s="69" t="s">
        <v>45</v>
      </c>
      <c r="G9" s="70" t="s">
        <v>35</v>
      </c>
      <c r="H9" s="71" t="s">
        <v>36</v>
      </c>
      <c r="I9" s="72" t="s">
        <v>37</v>
      </c>
      <c r="J9" s="73"/>
      <c r="K9" s="72" t="s">
        <v>38</v>
      </c>
      <c r="L9" s="74" t="s">
        <v>39</v>
      </c>
      <c r="M9" s="66" t="s">
        <v>40</v>
      </c>
      <c r="N9" s="75" t="s">
        <v>41</v>
      </c>
      <c r="O9" s="76">
        <v>45573</v>
      </c>
      <c r="P9" s="77">
        <v>45575</v>
      </c>
      <c r="Q9" s="68" t="s">
        <v>49</v>
      </c>
      <c r="R9" s="66" t="s">
        <v>50</v>
      </c>
      <c r="S9" s="78" t="s">
        <v>51</v>
      </c>
      <c r="T9" s="79" t="str">
        <f t="shared" si="0"/>
        <v>&lt;5.52</v>
      </c>
      <c r="U9" s="79" t="str">
        <f t="shared" si="0"/>
        <v>&lt;6.72</v>
      </c>
      <c r="V9" s="80" t="str">
        <f t="shared" si="1"/>
        <v>&lt;12</v>
      </c>
      <c r="W9" s="74" t="str">
        <f t="shared" si="2"/>
        <v/>
      </c>
    </row>
    <row r="10" spans="1:24" x14ac:dyDescent="0.4">
      <c r="A10" s="66">
        <v>4</v>
      </c>
      <c r="B10" s="66" t="s">
        <v>31</v>
      </c>
      <c r="C10" s="67" t="s">
        <v>31</v>
      </c>
      <c r="D10" s="68" t="s">
        <v>52</v>
      </c>
      <c r="E10" s="66" t="s">
        <v>31</v>
      </c>
      <c r="F10" s="81" t="s">
        <v>53</v>
      </c>
      <c r="G10" s="70" t="s">
        <v>54</v>
      </c>
      <c r="H10" s="71" t="s">
        <v>36</v>
      </c>
      <c r="I10" s="72" t="s">
        <v>55</v>
      </c>
      <c r="J10" s="82"/>
      <c r="K10" s="72" t="s">
        <v>33</v>
      </c>
      <c r="L10" s="74" t="s">
        <v>39</v>
      </c>
      <c r="M10" s="66" t="s">
        <v>40</v>
      </c>
      <c r="N10" s="75" t="s">
        <v>41</v>
      </c>
      <c r="O10" s="76">
        <v>45580</v>
      </c>
      <c r="P10" s="77">
        <v>45582</v>
      </c>
      <c r="Q10" s="68" t="s">
        <v>56</v>
      </c>
      <c r="R10" s="66" t="s">
        <v>57</v>
      </c>
      <c r="S10" s="78" t="s">
        <v>58</v>
      </c>
      <c r="T10" s="79" t="str">
        <f t="shared" si="0"/>
        <v>&lt;0.848</v>
      </c>
      <c r="U10" s="79" t="str">
        <f t="shared" si="0"/>
        <v>&lt;0.777</v>
      </c>
      <c r="V10" s="80" t="str">
        <f t="shared" si="1"/>
        <v>&lt;1.6</v>
      </c>
      <c r="W10" s="74" t="str">
        <f t="shared" si="2"/>
        <v/>
      </c>
    </row>
    <row r="11" spans="1:24" x14ac:dyDescent="0.4">
      <c r="A11" s="66">
        <v>5</v>
      </c>
      <c r="B11" s="66" t="s">
        <v>31</v>
      </c>
      <c r="C11" s="67" t="s">
        <v>31</v>
      </c>
      <c r="D11" s="68" t="s">
        <v>32</v>
      </c>
      <c r="E11" s="66" t="s">
        <v>33</v>
      </c>
      <c r="F11" s="69" t="s">
        <v>45</v>
      </c>
      <c r="G11" s="70" t="s">
        <v>35</v>
      </c>
      <c r="H11" s="71" t="s">
        <v>36</v>
      </c>
      <c r="I11" s="72" t="s">
        <v>59</v>
      </c>
      <c r="J11" s="82"/>
      <c r="K11" s="72" t="s">
        <v>33</v>
      </c>
      <c r="L11" s="74" t="s">
        <v>39</v>
      </c>
      <c r="M11" s="66" t="s">
        <v>40</v>
      </c>
      <c r="N11" s="75" t="s">
        <v>41</v>
      </c>
      <c r="O11" s="76">
        <v>45580</v>
      </c>
      <c r="P11" s="77">
        <v>45582</v>
      </c>
      <c r="Q11" s="68" t="s">
        <v>60</v>
      </c>
      <c r="R11" s="66" t="s">
        <v>61</v>
      </c>
      <c r="S11" s="78" t="s">
        <v>48</v>
      </c>
      <c r="T11" s="79" t="str">
        <f t="shared" si="0"/>
        <v>&lt;5.72</v>
      </c>
      <c r="U11" s="79" t="str">
        <f t="shared" si="0"/>
        <v>&lt;6.91</v>
      </c>
      <c r="V11" s="80" t="str">
        <f t="shared" si="1"/>
        <v>&lt;13</v>
      </c>
      <c r="W11" s="74" t="str">
        <f t="shared" si="2"/>
        <v/>
      </c>
    </row>
    <row r="12" spans="1:24" x14ac:dyDescent="0.4">
      <c r="A12" s="66">
        <v>6</v>
      </c>
      <c r="B12" s="66" t="s">
        <v>31</v>
      </c>
      <c r="C12" s="67" t="s">
        <v>31</v>
      </c>
      <c r="D12" s="68" t="s">
        <v>32</v>
      </c>
      <c r="E12" s="66" t="s">
        <v>33</v>
      </c>
      <c r="F12" s="69" t="s">
        <v>45</v>
      </c>
      <c r="G12" s="70" t="s">
        <v>35</v>
      </c>
      <c r="H12" s="71" t="s">
        <v>36</v>
      </c>
      <c r="I12" s="72" t="s">
        <v>59</v>
      </c>
      <c r="J12" s="82"/>
      <c r="K12" s="72" t="s">
        <v>33</v>
      </c>
      <c r="L12" s="74" t="s">
        <v>39</v>
      </c>
      <c r="M12" s="66" t="s">
        <v>40</v>
      </c>
      <c r="N12" s="75" t="s">
        <v>41</v>
      </c>
      <c r="O12" s="76">
        <v>45580</v>
      </c>
      <c r="P12" s="77">
        <v>45582</v>
      </c>
      <c r="Q12" s="68" t="s">
        <v>62</v>
      </c>
      <c r="R12" s="66" t="s">
        <v>63</v>
      </c>
      <c r="S12" s="78" t="s">
        <v>64</v>
      </c>
      <c r="T12" s="79" t="str">
        <f t="shared" si="0"/>
        <v>&lt;7.34</v>
      </c>
      <c r="U12" s="79" t="str">
        <f t="shared" si="0"/>
        <v>&lt;6.22</v>
      </c>
      <c r="V12" s="80" t="str">
        <f t="shared" si="1"/>
        <v>&lt;14</v>
      </c>
      <c r="W12" s="74" t="str">
        <f t="shared" si="2"/>
        <v/>
      </c>
    </row>
    <row r="13" spans="1:24" ht="19.5" thickBot="1" x14ac:dyDescent="0.45">
      <c r="A13" s="83">
        <v>7</v>
      </c>
      <c r="B13" s="83" t="s">
        <v>31</v>
      </c>
      <c r="C13" s="84" t="s">
        <v>31</v>
      </c>
      <c r="D13" s="85" t="s">
        <v>32</v>
      </c>
      <c r="E13" s="83" t="s">
        <v>33</v>
      </c>
      <c r="F13" s="86" t="s">
        <v>45</v>
      </c>
      <c r="G13" s="87" t="s">
        <v>35</v>
      </c>
      <c r="H13" s="88" t="s">
        <v>36</v>
      </c>
      <c r="I13" s="83" t="s">
        <v>59</v>
      </c>
      <c r="J13" s="89"/>
      <c r="K13" s="83" t="s">
        <v>33</v>
      </c>
      <c r="L13" s="84" t="s">
        <v>39</v>
      </c>
      <c r="M13" s="83" t="s">
        <v>40</v>
      </c>
      <c r="N13" s="90" t="s">
        <v>41</v>
      </c>
      <c r="O13" s="91">
        <v>45580</v>
      </c>
      <c r="P13" s="92">
        <v>45582</v>
      </c>
      <c r="Q13" s="85" t="s">
        <v>65</v>
      </c>
      <c r="R13" s="83" t="s">
        <v>66</v>
      </c>
      <c r="S13" s="93" t="s">
        <v>48</v>
      </c>
      <c r="T13" s="94" t="str">
        <f t="shared" si="0"/>
        <v>&lt;7.54</v>
      </c>
      <c r="U13" s="94" t="str">
        <f t="shared" si="0"/>
        <v>&lt;5.13</v>
      </c>
      <c r="V13" s="95" t="str">
        <f t="shared" si="1"/>
        <v>&lt;13</v>
      </c>
      <c r="W13" s="96" t="str">
        <f t="shared" si="2"/>
        <v/>
      </c>
    </row>
    <row r="14" spans="1:24" x14ac:dyDescent="0.4">
      <c r="Q14" s="97"/>
      <c r="U14" s="98"/>
    </row>
  </sheetData>
  <mergeCells count="27">
    <mergeCell ref="U4:U6"/>
    <mergeCell ref="N4:N6"/>
    <mergeCell ref="O4:O6"/>
    <mergeCell ref="P4:P6"/>
    <mergeCell ref="Q4:S4"/>
    <mergeCell ref="T4:T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A3:A6"/>
    <mergeCell ref="B3:B6"/>
    <mergeCell ref="C3:C6"/>
    <mergeCell ref="D3:F3"/>
    <mergeCell ref="G3:G6"/>
  </mergeCells>
  <phoneticPr fontId="1"/>
  <conditionalFormatting sqref="V7:V13">
    <cfRule type="expression" dxfId="0" priority="1">
      <formula>$W7="○"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2024-11-12T02:07:34Z</dcterms:modified>
</cp:coreProperties>
</file>