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1319258-17AD-4D1D-91FF-AF43F00F6929}" xr6:coauthVersionLast="47" xr6:coauthVersionMax="47" xr10:uidLastSave="{00000000-0000-0000-0000-000000000000}"/>
  <bookViews>
    <workbookView xWindow="1725" yWindow="360" windowWidth="18000" windowHeight="150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T29" i="1"/>
  <c r="V29" i="1" s="1"/>
  <c r="W29" i="1" s="1"/>
  <c r="U28" i="1"/>
  <c r="T28" i="1"/>
  <c r="V28" i="1" s="1"/>
  <c r="W28" i="1" s="1"/>
  <c r="V27" i="1"/>
  <c r="W27" i="1" s="1"/>
  <c r="U27" i="1"/>
  <c r="T27" i="1"/>
  <c r="V26" i="1"/>
  <c r="W26" i="1" s="1"/>
  <c r="U26" i="1"/>
  <c r="T26" i="1"/>
  <c r="U25" i="1"/>
  <c r="T25" i="1"/>
  <c r="V25" i="1" s="1"/>
  <c r="W25" i="1" s="1"/>
  <c r="U24" i="1"/>
  <c r="V24" i="1" s="1"/>
  <c r="W24" i="1" s="1"/>
  <c r="T24" i="1"/>
  <c r="U23" i="1"/>
  <c r="V23" i="1" s="1"/>
  <c r="W23" i="1" s="1"/>
  <c r="T23" i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V10" i="1"/>
  <c r="W10" i="1" s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U9" i="1"/>
  <c r="T9" i="1"/>
  <c r="V9" i="1" s="1"/>
  <c r="W9" i="1" s="1"/>
  <c r="A9" i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<sst xmlns="http://schemas.openxmlformats.org/spreadsheetml/2006/main" count="384" uniqueCount="101">
  <si>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</si>
  <si>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</si>
  <si>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</si>
  <si>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</si>
  <si>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</si>
  <si>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</si>
  <si>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</si>
  <si>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</si>
  <si>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</si>
  <si>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</si>
  <si>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</si>
  <si>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</si>
  <si>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</si>
  <si>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</si>
  <si>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</si>
  <si>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</si>
  <si>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</si>
  <si>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</si>
  <si>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</si>
  <si>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</si>
  <si>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</si>
  <si>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</si>
  <si>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</si>
  <si>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</si>
  <si>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</si>
  <si>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</si>
  <si>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</si>
  <si>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</si>
  <si>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</si>
  <si>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</si>
  <si>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</si>
  <si>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</si>
  <si>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</si>
  <si>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群馬県</t>
    <rPh sb="0" eb="3">
      <t>グンマケン</t>
    </rPh>
    <phoneticPr fontId="8"/>
  </si>
  <si>
    <t>安中市</t>
    <rPh sb="0" eb="3">
      <t>アンナカシ</t>
    </rPh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</si>
  <si>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</si>
  <si>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</si>
  <si>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</si>
  <si>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</si>
  <si>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</si>
  <si>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</si>
  <si>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</si>
  <si>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</si>
  <si>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</si>
  <si>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富岡市</t>
    <rPh sb="0" eb="3">
      <t>トミオカシ</t>
    </rPh>
    <phoneticPr fontId="1"/>
  </si>
  <si>
    <t>妙義町</t>
    <rPh sb="0" eb="2">
      <t>ミョウギ</t>
    </rPh>
    <rPh sb="2" eb="3">
      <t>マチ</t>
    </rPh>
    <phoneticPr fontId="1"/>
  </si>
  <si>
    <t>農産物</t>
    <rPh sb="0" eb="3">
      <t>ノウサンブツ</t>
    </rPh>
    <phoneticPr fontId="1"/>
  </si>
  <si>
    <t>Ge</t>
  </si>
  <si>
    <t>&lt;3.6120</t>
  </si>
  <si>
    <t>妙義町</t>
    <rPh sb="0" eb="3">
      <t>ミョウギチョウ</t>
    </rPh>
    <phoneticPr fontId="1"/>
  </si>
  <si>
    <t>カヤ</t>
    <phoneticPr fontId="1"/>
  </si>
  <si>
    <t>天然</t>
    <rPh sb="0" eb="2">
      <t>テンネン</t>
    </rPh>
    <phoneticPr fontId="1"/>
  </si>
  <si>
    <t>部位：種子、別名：かやの実</t>
    <rPh sb="0" eb="2">
      <t>ブイ</t>
    </rPh>
    <rPh sb="3" eb="5">
      <t>シュシ</t>
    </rPh>
    <rPh sb="6" eb="8">
      <t>ベツメイ</t>
    </rPh>
    <rPh sb="12" eb="13">
      <t>ミ</t>
    </rPh>
    <phoneticPr fontId="1"/>
  </si>
  <si>
    <t>&lt;4.6117</t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</si>
  <si>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</si>
  <si>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</si>
  <si>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ー</t>
    <phoneticPr fontId="1"/>
  </si>
  <si>
    <t>埼玉県</t>
    <rPh sb="0" eb="2">
      <t>サイタマ</t>
    </rPh>
    <rPh sb="2" eb="3">
      <t>ケン</t>
    </rPh>
    <phoneticPr fontId="8"/>
  </si>
  <si>
    <t>上里町</t>
    <rPh sb="0" eb="3">
      <t>カミサトマチ</t>
    </rPh>
    <phoneticPr fontId="1"/>
  </si>
  <si>
    <t>ユズ</t>
  </si>
  <si>
    <t>ダイコン</t>
  </si>
  <si>
    <t>サトイモ</t>
  </si>
  <si>
    <t>宮城県</t>
    <rPh sb="0" eb="3">
      <t>ミヤギケン</t>
    </rPh>
    <phoneticPr fontId="8"/>
  </si>
  <si>
    <t>コウタケ</t>
  </si>
  <si>
    <t>長野県</t>
  </si>
  <si>
    <t>大町市</t>
    <rPh sb="0" eb="3">
      <t>オオマチシ</t>
    </rPh>
    <phoneticPr fontId="1"/>
  </si>
  <si>
    <t>&lt;3.3306</t>
  </si>
  <si>
    <t>長野県</t>
    <rPh sb="0" eb="2">
      <t>ナガノ</t>
    </rPh>
    <rPh sb="2" eb="3">
      <t>ケン</t>
    </rPh>
    <phoneticPr fontId="8"/>
  </si>
  <si>
    <t>長野市</t>
    <rPh sb="0" eb="3">
      <t>ナガノシ</t>
    </rPh>
    <phoneticPr fontId="1"/>
  </si>
  <si>
    <t>&lt;4.1543</t>
  </si>
  <si>
    <t>筑北村</t>
    <rPh sb="0" eb="3">
      <t>チクホクムラ</t>
    </rPh>
    <phoneticPr fontId="1"/>
  </si>
  <si>
    <t>クロカワ</t>
  </si>
  <si>
    <t>ウラベニホテイシメジ</t>
  </si>
  <si>
    <t>ショウゲンジ</t>
  </si>
  <si>
    <t>&lt;2.8444</t>
  </si>
  <si>
    <t>麻績村</t>
    <rPh sb="0" eb="3">
      <t>オミムラ</t>
    </rPh>
    <phoneticPr fontId="1"/>
  </si>
  <si>
    <t>加美町</t>
    <rPh sb="0" eb="3">
      <t>カミチョウ</t>
    </rPh>
    <phoneticPr fontId="1"/>
  </si>
  <si>
    <t>ナラタケ</t>
  </si>
  <si>
    <t>別名：オリミキ</t>
    <rPh sb="0" eb="2">
      <t>ベツメイ</t>
    </rPh>
    <phoneticPr fontId="1"/>
  </si>
  <si>
    <t>別名：ナラモタシ</t>
    <rPh sb="0" eb="2">
      <t>ベツメイ</t>
    </rPh>
    <phoneticPr fontId="1"/>
  </si>
  <si>
    <t>ブナハリタケ</t>
  </si>
  <si>
    <t>原木、別名：ブナカノカ</t>
    <rPh sb="0" eb="2">
      <t>ゲンボク</t>
    </rPh>
    <rPh sb="3" eb="5">
      <t>ベツメイ</t>
    </rPh>
    <phoneticPr fontId="1"/>
  </si>
  <si>
    <t>&lt;2.6408</t>
  </si>
  <si>
    <t>小諸市</t>
    <rPh sb="0" eb="3">
      <t>コモロシ</t>
    </rPh>
    <phoneticPr fontId="1"/>
  </si>
  <si>
    <t>リンゴ</t>
  </si>
  <si>
    <t>品種：秋映</t>
    <rPh sb="0" eb="2">
      <t>ヒンシュ</t>
    </rPh>
    <rPh sb="3" eb="5">
      <t>アキバ</t>
    </rPh>
    <phoneticPr fontId="1"/>
  </si>
  <si>
    <t>菌床</t>
    <rPh sb="0" eb="2">
      <t>キンショウ</t>
    </rPh>
    <phoneticPr fontId="1"/>
  </si>
  <si>
    <t>上田市</t>
    <rPh sb="0" eb="3">
      <t>ウエダシ</t>
    </rPh>
    <phoneticPr fontId="1"/>
  </si>
  <si>
    <t>まるこ</t>
    <phoneticPr fontId="1"/>
  </si>
  <si>
    <t>ナガイモ</t>
  </si>
  <si>
    <t>畜産物</t>
    <rPh sb="0" eb="3">
      <t>チクサンブツ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</si>
  <si>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</si>
  <si>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</si>
  <si>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―</t>
  </si>
  <si>
    <t>&lt;0.49682</t>
  </si>
  <si>
    <t>&lt;0.49371</t>
  </si>
  <si>
    <t>&lt;0.99053</t>
  </si>
  <si>
    <t>ベビーフード</t>
    <phoneticPr fontId="1"/>
  </si>
  <si>
    <t>&lt;0.44039</t>
  </si>
  <si>
    <t>&lt;0.47298</t>
  </si>
  <si>
    <t>&lt;0.91337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</si>
</sst>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176" fontId="4" fillId="2" borderId="45" xfId="0" applyNumberFormat="1" applyFont="1" applyFill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26" style="9" bestFit="1" customWidth="1"/>
    <col min="7" max="8" width="17.62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19" style="8" customWidth="1"/>
    <col min="13" max="13" width="26" style="9" bestFit="1" customWidth="1"/>
    <col min="14" max="14" width="10.625" style="8" customWidth="1"/>
    <col min="15" max="16" width="10.625" style="10" customWidth="1"/>
    <col min="17" max="18" width="12.625" style="8" customWidth="1"/>
    <col min="19" max="19" width="12.625" style="10" customWidth="1"/>
    <col min="20" max="22" width="10.625" style="8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85"/>
      <c r="B2" s="6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20" t="s">
        <v>1</v>
      </c>
      <c r="B3" s="20" t="s">
        <v>2</v>
      </c>
      <c r="C3" s="86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4" t="s">
        <v>15</v>
      </c>
      <c r="M4" s="29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20"/>
      <c r="B5" s="20"/>
      <c r="C5" s="21"/>
      <c r="D5" s="37"/>
      <c r="E5" s="38"/>
      <c r="F5" s="21"/>
      <c r="G5" s="25"/>
      <c r="H5" s="26"/>
      <c r="I5" s="38"/>
      <c r="J5" s="39" t="s">
        <v>25</v>
      </c>
      <c r="K5" s="39" t="s">
        <v>26</v>
      </c>
      <c r="L5" s="40"/>
      <c r="M5" s="41"/>
      <c r="N5" s="40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8.75" customHeight="1" thickBot="1" x14ac:dyDescent="0.45">
      <c r="A6" s="50"/>
      <c r="B6" s="50"/>
      <c r="C6" s="51"/>
      <c r="D6" s="52"/>
      <c r="E6" s="53"/>
      <c r="F6" s="51"/>
      <c r="G6" s="54"/>
      <c r="H6" s="55"/>
      <c r="I6" s="53"/>
      <c r="J6" s="56"/>
      <c r="K6" s="57"/>
      <c r="L6" s="58"/>
      <c r="M6" s="59"/>
      <c r="N6" s="58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7"/>
    </row>
    <row r="7" spans="1:24" ht="19.5" thickTop="1" x14ac:dyDescent="0.4">
      <c r="A7" s="68">
        <v>1</v>
      </c>
      <c r="B7" s="68" t="s">
        <v>31</v>
      </c>
      <c r="C7" s="69" t="s">
        <v>32</v>
      </c>
      <c r="D7" s="70" t="s">
        <v>33</v>
      </c>
      <c r="E7" s="68" t="s">
        <v>34</v>
      </c>
      <c r="F7" s="68" t="s">
        <v>31</v>
      </c>
      <c r="G7" s="71" t="s">
        <v>35</v>
      </c>
      <c r="H7" s="70" t="s">
        <v>36</v>
      </c>
      <c r="I7" s="72" t="s">
        <v>37</v>
      </c>
      <c r="J7" s="68" t="s">
        <v>38</v>
      </c>
      <c r="K7" s="68" t="s">
        <v>39</v>
      </c>
      <c r="L7" s="73" t="s">
        <v>40</v>
      </c>
      <c r="M7" s="68" t="s">
        <v>32</v>
      </c>
      <c r="N7" s="74" t="s">
        <v>41</v>
      </c>
      <c r="O7" s="75">
        <v>45586</v>
      </c>
      <c r="P7" s="76">
        <v>45588</v>
      </c>
      <c r="Q7" s="77" t="s">
        <v>42</v>
      </c>
      <c r="R7" s="68" t="s">
        <v>42</v>
      </c>
      <c r="S7" s="78" t="s">
        <v>43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9" t="str">
        <f t="shared" si="0"/>
        <v>-</v>
      </c>
      <c r="V7" s="8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29" si="1">IF(ISERROR(V7*1),"",IF(AND(H7="飲料水",V7&gt;=11),"○",IF(AND(H7="牛乳・乳児用食品",V7&gt;=51),"○",IF(AND(H7&lt;&gt;"",V7&gt;=110),"○",""))))</f>
        <v/>
      </c>
    </row>
    <row r="8" spans="1:24" x14ac:dyDescent="0.4">
      <c r="A8" s="72">
        <f>A7+1</f>
        <v>2</v>
      </c>
      <c r="B8" s="68" t="s">
        <v>31</v>
      </c>
      <c r="C8" s="69" t="s">
        <v>32</v>
      </c>
      <c r="D8" s="70" t="s">
        <v>33</v>
      </c>
      <c r="E8" s="68" t="s">
        <v>44</v>
      </c>
      <c r="F8" s="68" t="s">
        <v>45</v>
      </c>
      <c r="G8" s="71" t="s">
        <v>35</v>
      </c>
      <c r="H8" s="70" t="s">
        <v>46</v>
      </c>
      <c r="I8" s="72" t="s">
        <v>37</v>
      </c>
      <c r="J8" s="68" t="s">
        <v>38</v>
      </c>
      <c r="K8" s="68" t="s">
        <v>39</v>
      </c>
      <c r="L8" s="73" t="s">
        <v>40</v>
      </c>
      <c r="M8" s="68" t="s">
        <v>32</v>
      </c>
      <c r="N8" s="74" t="s">
        <v>47</v>
      </c>
      <c r="O8" s="75">
        <v>45586</v>
      </c>
      <c r="P8" s="76">
        <v>45588</v>
      </c>
      <c r="Q8" s="77" t="s">
        <v>48</v>
      </c>
      <c r="R8" s="68">
        <v>29.501000000000001</v>
      </c>
      <c r="S8" s="78">
        <v>29.501000000000001</v>
      </c>
      <c r="T8" s="79" t="str">
        <f t="shared" si="0"/>
        <v>&lt;3.61</v>
      </c>
      <c r="U8" s="79">
        <f t="shared" si="0"/>
        <v>29.5</v>
      </c>
      <c r="V8" s="80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30</v>
      </c>
      <c r="W8" s="73" t="str">
        <f t="shared" si="1"/>
        <v/>
      </c>
    </row>
    <row r="9" spans="1:24" x14ac:dyDescent="0.4">
      <c r="A9" s="72">
        <f t="shared" ref="A9:A29" si="2">A8+1</f>
        <v>3</v>
      </c>
      <c r="B9" s="68" t="s">
        <v>31</v>
      </c>
      <c r="C9" s="69" t="s">
        <v>32</v>
      </c>
      <c r="D9" s="70" t="s">
        <v>33</v>
      </c>
      <c r="E9" s="68" t="s">
        <v>44</v>
      </c>
      <c r="F9" s="68" t="s">
        <v>49</v>
      </c>
      <c r="G9" s="71" t="s">
        <v>35</v>
      </c>
      <c r="H9" s="70" t="s">
        <v>46</v>
      </c>
      <c r="I9" s="72" t="s">
        <v>50</v>
      </c>
      <c r="J9" s="68" t="s">
        <v>51</v>
      </c>
      <c r="K9" s="68" t="s">
        <v>52</v>
      </c>
      <c r="L9" s="73" t="s">
        <v>40</v>
      </c>
      <c r="M9" s="68" t="s">
        <v>32</v>
      </c>
      <c r="N9" s="74" t="s">
        <v>47</v>
      </c>
      <c r="O9" s="75">
        <v>45586</v>
      </c>
      <c r="P9" s="76">
        <v>45588</v>
      </c>
      <c r="Q9" s="77" t="s">
        <v>53</v>
      </c>
      <c r="R9" s="68">
        <v>52.097999999999999</v>
      </c>
      <c r="S9" s="78">
        <v>52.097999999999999</v>
      </c>
      <c r="T9" s="79" t="str">
        <f t="shared" si="0"/>
        <v>&lt;4.61</v>
      </c>
      <c r="U9" s="79">
        <f t="shared" si="0"/>
        <v>52</v>
      </c>
      <c r="V9" s="80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52</v>
      </c>
      <c r="W9" s="73" t="str">
        <f t="shared" si="1"/>
        <v/>
      </c>
    </row>
    <row r="10" spans="1:24" x14ac:dyDescent="0.4">
      <c r="A10" s="72">
        <f t="shared" si="2"/>
        <v>4</v>
      </c>
      <c r="B10" s="68" t="s">
        <v>31</v>
      </c>
      <c r="C10" s="69" t="s">
        <v>32</v>
      </c>
      <c r="D10" s="77" t="s">
        <v>33</v>
      </c>
      <c r="E10" s="68" t="s">
        <v>31</v>
      </c>
      <c r="F10" s="68" t="s">
        <v>31</v>
      </c>
      <c r="G10" s="71" t="s">
        <v>35</v>
      </c>
      <c r="H10" s="70" t="s">
        <v>54</v>
      </c>
      <c r="I10" s="72" t="s">
        <v>55</v>
      </c>
      <c r="J10" s="68" t="s">
        <v>56</v>
      </c>
      <c r="K10" s="68" t="s">
        <v>31</v>
      </c>
      <c r="L10" s="73" t="s">
        <v>40</v>
      </c>
      <c r="M10" s="68" t="s">
        <v>32</v>
      </c>
      <c r="N10" s="74" t="s">
        <v>41</v>
      </c>
      <c r="O10" s="75">
        <v>45586</v>
      </c>
      <c r="P10" s="76">
        <v>45588</v>
      </c>
      <c r="Q10" s="77" t="s">
        <v>42</v>
      </c>
      <c r="R10" s="68" t="s">
        <v>42</v>
      </c>
      <c r="S10" s="78" t="s">
        <v>43</v>
      </c>
      <c r="T10" s="79" t="str">
        <f t="shared" si="0"/>
        <v>-</v>
      </c>
      <c r="U10" s="79" t="str">
        <f t="shared" si="0"/>
        <v>-</v>
      </c>
      <c r="V10" s="80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3" t="str">
        <f t="shared" si="1"/>
        <v/>
      </c>
    </row>
    <row r="11" spans="1:24" x14ac:dyDescent="0.4">
      <c r="A11" s="72">
        <f t="shared" si="2"/>
        <v>5</v>
      </c>
      <c r="B11" s="68" t="s">
        <v>31</v>
      </c>
      <c r="C11" s="69" t="s">
        <v>32</v>
      </c>
      <c r="D11" s="70" t="s">
        <v>57</v>
      </c>
      <c r="E11" s="68" t="s">
        <v>58</v>
      </c>
      <c r="F11" s="68" t="s">
        <v>31</v>
      </c>
      <c r="G11" s="71" t="s">
        <v>35</v>
      </c>
      <c r="H11" s="70" t="s">
        <v>36</v>
      </c>
      <c r="I11" s="72" t="s">
        <v>59</v>
      </c>
      <c r="J11" s="68" t="s">
        <v>38</v>
      </c>
      <c r="K11" s="68" t="s">
        <v>31</v>
      </c>
      <c r="L11" s="73" t="s">
        <v>40</v>
      </c>
      <c r="M11" s="68" t="s">
        <v>32</v>
      </c>
      <c r="N11" s="74" t="s">
        <v>41</v>
      </c>
      <c r="O11" s="75">
        <v>45586</v>
      </c>
      <c r="P11" s="76">
        <v>45588</v>
      </c>
      <c r="Q11" s="77" t="s">
        <v>42</v>
      </c>
      <c r="R11" s="68" t="s">
        <v>42</v>
      </c>
      <c r="S11" s="78" t="s">
        <v>43</v>
      </c>
      <c r="T11" s="79" t="str">
        <f t="shared" si="0"/>
        <v>-</v>
      </c>
      <c r="U11" s="79" t="str">
        <f t="shared" si="0"/>
        <v>-</v>
      </c>
      <c r="V11" s="80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3" t="str">
        <f t="shared" si="1"/>
        <v/>
      </c>
    </row>
    <row r="12" spans="1:24" x14ac:dyDescent="0.4">
      <c r="A12" s="72">
        <f t="shared" si="2"/>
        <v>6</v>
      </c>
      <c r="B12" s="68" t="s">
        <v>31</v>
      </c>
      <c r="C12" s="69" t="s">
        <v>32</v>
      </c>
      <c r="D12" s="70" t="s">
        <v>57</v>
      </c>
      <c r="E12" s="68" t="s">
        <v>58</v>
      </c>
      <c r="F12" s="68" t="s">
        <v>31</v>
      </c>
      <c r="G12" s="71" t="s">
        <v>35</v>
      </c>
      <c r="H12" s="70" t="s">
        <v>46</v>
      </c>
      <c r="I12" s="72" t="s">
        <v>60</v>
      </c>
      <c r="J12" s="68" t="s">
        <v>38</v>
      </c>
      <c r="K12" s="68" t="s">
        <v>31</v>
      </c>
      <c r="L12" s="73" t="s">
        <v>40</v>
      </c>
      <c r="M12" s="68" t="s">
        <v>32</v>
      </c>
      <c r="N12" s="74" t="s">
        <v>41</v>
      </c>
      <c r="O12" s="75">
        <v>45586</v>
      </c>
      <c r="P12" s="76">
        <v>45588</v>
      </c>
      <c r="Q12" s="77" t="s">
        <v>42</v>
      </c>
      <c r="R12" s="68" t="s">
        <v>42</v>
      </c>
      <c r="S12" s="78" t="s">
        <v>43</v>
      </c>
      <c r="T12" s="79" t="str">
        <f t="shared" si="0"/>
        <v>-</v>
      </c>
      <c r="U12" s="79" t="str">
        <f t="shared" si="0"/>
        <v>-</v>
      </c>
      <c r="V12" s="80" t="str">
        <f t="shared" si="3"/>
        <v>&lt;25</v>
      </c>
      <c r="W12" s="73" t="str">
        <f t="shared" si="1"/>
        <v/>
      </c>
    </row>
    <row r="13" spans="1:24" x14ac:dyDescent="0.4">
      <c r="A13" s="72">
        <f t="shared" si="2"/>
        <v>7</v>
      </c>
      <c r="B13" s="68" t="s">
        <v>31</v>
      </c>
      <c r="C13" s="69" t="s">
        <v>32</v>
      </c>
      <c r="D13" s="70" t="s">
        <v>57</v>
      </c>
      <c r="E13" s="68" t="s">
        <v>58</v>
      </c>
      <c r="F13" s="68" t="s">
        <v>31</v>
      </c>
      <c r="G13" s="71" t="s">
        <v>35</v>
      </c>
      <c r="H13" s="70" t="s">
        <v>46</v>
      </c>
      <c r="I13" s="72" t="s">
        <v>61</v>
      </c>
      <c r="J13" s="68" t="s">
        <v>38</v>
      </c>
      <c r="K13" s="68" t="s">
        <v>31</v>
      </c>
      <c r="L13" s="73" t="s">
        <v>40</v>
      </c>
      <c r="M13" s="68" t="s">
        <v>32</v>
      </c>
      <c r="N13" s="74" t="s">
        <v>41</v>
      </c>
      <c r="O13" s="75">
        <v>45586</v>
      </c>
      <c r="P13" s="76">
        <v>45588</v>
      </c>
      <c r="Q13" s="77" t="s">
        <v>42</v>
      </c>
      <c r="R13" s="68" t="s">
        <v>42</v>
      </c>
      <c r="S13" s="78" t="s">
        <v>43</v>
      </c>
      <c r="T13" s="79" t="str">
        <f t="shared" si="0"/>
        <v>-</v>
      </c>
      <c r="U13" s="79" t="str">
        <f t="shared" si="0"/>
        <v>-</v>
      </c>
      <c r="V13" s="80" t="str">
        <f t="shared" si="3"/>
        <v>&lt;25</v>
      </c>
      <c r="W13" s="73" t="str">
        <f t="shared" si="1"/>
        <v/>
      </c>
    </row>
    <row r="14" spans="1:24" x14ac:dyDescent="0.4">
      <c r="A14" s="72">
        <f t="shared" si="2"/>
        <v>8</v>
      </c>
      <c r="B14" s="68" t="s">
        <v>31</v>
      </c>
      <c r="C14" s="69" t="s">
        <v>32</v>
      </c>
      <c r="D14" s="70" t="s">
        <v>62</v>
      </c>
      <c r="E14" s="68" t="s">
        <v>31</v>
      </c>
      <c r="F14" s="68" t="s">
        <v>31</v>
      </c>
      <c r="G14" s="71" t="s">
        <v>35</v>
      </c>
      <c r="H14" s="70" t="s">
        <v>36</v>
      </c>
      <c r="I14" s="72" t="s">
        <v>63</v>
      </c>
      <c r="J14" s="68" t="s">
        <v>51</v>
      </c>
      <c r="K14" s="68" t="s">
        <v>31</v>
      </c>
      <c r="L14" s="73" t="s">
        <v>40</v>
      </c>
      <c r="M14" s="68" t="s">
        <v>32</v>
      </c>
      <c r="N14" s="74" t="s">
        <v>47</v>
      </c>
      <c r="O14" s="75">
        <v>45586</v>
      </c>
      <c r="P14" s="76">
        <v>45589</v>
      </c>
      <c r="Q14" s="77">
        <v>9.9269999999999996</v>
      </c>
      <c r="R14" s="68">
        <v>1026.9000000000001</v>
      </c>
      <c r="S14" s="78">
        <v>1036.827</v>
      </c>
      <c r="T14" s="79">
        <f t="shared" si="0"/>
        <v>9.92</v>
      </c>
      <c r="U14" s="79">
        <f t="shared" si="0"/>
        <v>1020</v>
      </c>
      <c r="V14" s="80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1000</v>
      </c>
      <c r="W14" s="73" t="str">
        <f t="shared" si="1"/>
        <v>○</v>
      </c>
    </row>
    <row r="15" spans="1:24" x14ac:dyDescent="0.4">
      <c r="A15" s="72">
        <f t="shared" si="2"/>
        <v>9</v>
      </c>
      <c r="B15" s="68" t="s">
        <v>31</v>
      </c>
      <c r="C15" s="69" t="s">
        <v>32</v>
      </c>
      <c r="D15" s="70" t="s">
        <v>64</v>
      </c>
      <c r="E15" s="68" t="s">
        <v>65</v>
      </c>
      <c r="F15" s="68" t="s">
        <v>31</v>
      </c>
      <c r="G15" s="71" t="s">
        <v>35</v>
      </c>
      <c r="H15" s="70" t="s">
        <v>46</v>
      </c>
      <c r="I15" s="72" t="s">
        <v>63</v>
      </c>
      <c r="J15" s="68" t="s">
        <v>51</v>
      </c>
      <c r="K15" s="68" t="s">
        <v>31</v>
      </c>
      <c r="L15" s="73" t="s">
        <v>40</v>
      </c>
      <c r="M15" s="68" t="s">
        <v>32</v>
      </c>
      <c r="N15" s="74" t="s">
        <v>47</v>
      </c>
      <c r="O15" s="75">
        <v>45587</v>
      </c>
      <c r="P15" s="76">
        <v>45589</v>
      </c>
      <c r="Q15" s="77" t="s">
        <v>66</v>
      </c>
      <c r="R15" s="68">
        <v>29.010999999999999</v>
      </c>
      <c r="S15" s="78">
        <v>29.010999999999999</v>
      </c>
      <c r="T15" s="79" t="str">
        <f t="shared" si="0"/>
        <v>&lt;3.33</v>
      </c>
      <c r="U15" s="79">
        <f t="shared" si="0"/>
        <v>29</v>
      </c>
      <c r="V15" s="80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29</v>
      </c>
      <c r="W15" s="73" t="str">
        <f t="shared" si="1"/>
        <v/>
      </c>
    </row>
    <row r="16" spans="1:24" x14ac:dyDescent="0.4">
      <c r="A16" s="72">
        <f t="shared" si="2"/>
        <v>10</v>
      </c>
      <c r="B16" s="68" t="s">
        <v>31</v>
      </c>
      <c r="C16" s="69" t="s">
        <v>32</v>
      </c>
      <c r="D16" s="70" t="s">
        <v>67</v>
      </c>
      <c r="E16" s="68" t="s">
        <v>68</v>
      </c>
      <c r="F16" s="68" t="s">
        <v>31</v>
      </c>
      <c r="G16" s="71" t="s">
        <v>35</v>
      </c>
      <c r="H16" s="70" t="s">
        <v>46</v>
      </c>
      <c r="I16" s="72" t="s">
        <v>63</v>
      </c>
      <c r="J16" s="68" t="s">
        <v>51</v>
      </c>
      <c r="K16" s="68" t="s">
        <v>31</v>
      </c>
      <c r="L16" s="73" t="s">
        <v>40</v>
      </c>
      <c r="M16" s="68" t="s">
        <v>32</v>
      </c>
      <c r="N16" s="74" t="s">
        <v>47</v>
      </c>
      <c r="O16" s="75">
        <v>45587</v>
      </c>
      <c r="P16" s="76">
        <v>45589</v>
      </c>
      <c r="Q16" s="77" t="s">
        <v>69</v>
      </c>
      <c r="R16" s="68">
        <v>37.091999999999999</v>
      </c>
      <c r="S16" s="78">
        <v>37.091999999999999</v>
      </c>
      <c r="T16" s="79" t="str">
        <f t="shared" si="0"/>
        <v>&lt;4.15</v>
      </c>
      <c r="U16" s="79">
        <f t="shared" si="0"/>
        <v>37</v>
      </c>
      <c r="V16" s="80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37</v>
      </c>
      <c r="W16" s="73" t="str">
        <f t="shared" si="1"/>
        <v/>
      </c>
    </row>
    <row r="17" spans="1:23" x14ac:dyDescent="0.4">
      <c r="A17" s="72">
        <f t="shared" si="2"/>
        <v>11</v>
      </c>
      <c r="B17" s="68" t="s">
        <v>31</v>
      </c>
      <c r="C17" s="69" t="s">
        <v>32</v>
      </c>
      <c r="D17" s="77" t="s">
        <v>67</v>
      </c>
      <c r="E17" s="68" t="s">
        <v>70</v>
      </c>
      <c r="F17" s="68" t="s">
        <v>31</v>
      </c>
      <c r="G17" s="71" t="s">
        <v>35</v>
      </c>
      <c r="H17" s="70" t="s">
        <v>46</v>
      </c>
      <c r="I17" s="72" t="s">
        <v>71</v>
      </c>
      <c r="J17" s="68" t="s">
        <v>51</v>
      </c>
      <c r="K17" s="68" t="s">
        <v>31</v>
      </c>
      <c r="L17" s="73" t="s">
        <v>40</v>
      </c>
      <c r="M17" s="68" t="s">
        <v>32</v>
      </c>
      <c r="N17" s="74" t="s">
        <v>41</v>
      </c>
      <c r="O17" s="75">
        <v>45587</v>
      </c>
      <c r="P17" s="76">
        <v>45589</v>
      </c>
      <c r="Q17" s="77" t="s">
        <v>42</v>
      </c>
      <c r="R17" s="68" t="s">
        <v>42</v>
      </c>
      <c r="S17" s="78" t="s">
        <v>43</v>
      </c>
      <c r="T17" s="79" t="str">
        <f t="shared" si="0"/>
        <v>-</v>
      </c>
      <c r="U17" s="79" t="str">
        <f t="shared" si="0"/>
        <v>-</v>
      </c>
      <c r="V17" s="80" t="str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73" t="str">
        <f t="shared" si="1"/>
        <v/>
      </c>
    </row>
    <row r="18" spans="1:23" x14ac:dyDescent="0.4">
      <c r="A18" s="72">
        <f t="shared" si="2"/>
        <v>12</v>
      </c>
      <c r="B18" s="68" t="s">
        <v>31</v>
      </c>
      <c r="C18" s="69" t="s">
        <v>32</v>
      </c>
      <c r="D18" s="70" t="s">
        <v>67</v>
      </c>
      <c r="E18" s="68" t="s">
        <v>68</v>
      </c>
      <c r="F18" s="68" t="s">
        <v>31</v>
      </c>
      <c r="G18" s="71" t="s">
        <v>35</v>
      </c>
      <c r="H18" s="70" t="s">
        <v>46</v>
      </c>
      <c r="I18" s="72" t="s">
        <v>72</v>
      </c>
      <c r="J18" s="68" t="s">
        <v>51</v>
      </c>
      <c r="K18" s="68" t="s">
        <v>31</v>
      </c>
      <c r="L18" s="73" t="s">
        <v>40</v>
      </c>
      <c r="M18" s="68" t="s">
        <v>32</v>
      </c>
      <c r="N18" s="74" t="s">
        <v>41</v>
      </c>
      <c r="O18" s="75">
        <v>45587</v>
      </c>
      <c r="P18" s="76">
        <v>45589</v>
      </c>
      <c r="Q18" s="77" t="s">
        <v>42</v>
      </c>
      <c r="R18" s="68" t="s">
        <v>42</v>
      </c>
      <c r="S18" s="78" t="s">
        <v>43</v>
      </c>
      <c r="T18" s="79" t="str">
        <f t="shared" si="0"/>
        <v>-</v>
      </c>
      <c r="U18" s="79" t="str">
        <f t="shared" si="0"/>
        <v>-</v>
      </c>
      <c r="V18" s="80" t="str">
        <f t="shared" ref="V18:V23" si="4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&lt;25</v>
      </c>
      <c r="W18" s="73" t="str">
        <f t="shared" si="1"/>
        <v/>
      </c>
    </row>
    <row r="19" spans="1:23" x14ac:dyDescent="0.4">
      <c r="A19" s="72">
        <f t="shared" si="2"/>
        <v>13</v>
      </c>
      <c r="B19" s="68" t="s">
        <v>31</v>
      </c>
      <c r="C19" s="69" t="s">
        <v>32</v>
      </c>
      <c r="D19" s="70" t="s">
        <v>64</v>
      </c>
      <c r="E19" s="68" t="s">
        <v>70</v>
      </c>
      <c r="F19" s="68" t="s">
        <v>31</v>
      </c>
      <c r="G19" s="71" t="s">
        <v>35</v>
      </c>
      <c r="H19" s="70" t="s">
        <v>46</v>
      </c>
      <c r="I19" s="72" t="s">
        <v>73</v>
      </c>
      <c r="J19" s="68" t="s">
        <v>51</v>
      </c>
      <c r="K19" s="68" t="s">
        <v>31</v>
      </c>
      <c r="L19" s="73" t="s">
        <v>40</v>
      </c>
      <c r="M19" s="68" t="s">
        <v>32</v>
      </c>
      <c r="N19" s="74" t="s">
        <v>47</v>
      </c>
      <c r="O19" s="75">
        <v>45587</v>
      </c>
      <c r="P19" s="76">
        <v>45589</v>
      </c>
      <c r="Q19" s="77" t="s">
        <v>74</v>
      </c>
      <c r="R19" s="68">
        <v>27.675000000000001</v>
      </c>
      <c r="S19" s="78">
        <v>27.675000000000001</v>
      </c>
      <c r="T19" s="79" t="str">
        <f t="shared" si="0"/>
        <v>&lt;2.84</v>
      </c>
      <c r="U19" s="79">
        <f t="shared" si="0"/>
        <v>27.6</v>
      </c>
      <c r="V19" s="80">
        <f t="shared" si="4"/>
        <v>28</v>
      </c>
      <c r="W19" s="73" t="str">
        <f t="shared" si="1"/>
        <v/>
      </c>
    </row>
    <row r="20" spans="1:23" x14ac:dyDescent="0.4">
      <c r="A20" s="72">
        <f t="shared" si="2"/>
        <v>14</v>
      </c>
      <c r="B20" s="68" t="s">
        <v>31</v>
      </c>
      <c r="C20" s="69" t="s">
        <v>32</v>
      </c>
      <c r="D20" s="70" t="s">
        <v>67</v>
      </c>
      <c r="E20" s="68" t="s">
        <v>75</v>
      </c>
      <c r="F20" s="68" t="s">
        <v>31</v>
      </c>
      <c r="G20" s="71" t="s">
        <v>35</v>
      </c>
      <c r="H20" s="70" t="s">
        <v>46</v>
      </c>
      <c r="I20" s="72" t="s">
        <v>73</v>
      </c>
      <c r="J20" s="68" t="s">
        <v>51</v>
      </c>
      <c r="K20" s="68" t="s">
        <v>31</v>
      </c>
      <c r="L20" s="73" t="s">
        <v>40</v>
      </c>
      <c r="M20" s="68" t="s">
        <v>32</v>
      </c>
      <c r="N20" s="74" t="s">
        <v>41</v>
      </c>
      <c r="O20" s="75">
        <v>45587</v>
      </c>
      <c r="P20" s="76">
        <v>45589</v>
      </c>
      <c r="Q20" s="77" t="s">
        <v>42</v>
      </c>
      <c r="R20" s="68" t="s">
        <v>42</v>
      </c>
      <c r="S20" s="78" t="s">
        <v>43</v>
      </c>
      <c r="T20" s="79" t="str">
        <f t="shared" si="0"/>
        <v>-</v>
      </c>
      <c r="U20" s="79" t="str">
        <f t="shared" si="0"/>
        <v>-</v>
      </c>
      <c r="V20" s="80" t="str">
        <f t="shared" si="4"/>
        <v>&lt;25</v>
      </c>
      <c r="W20" s="73" t="str">
        <f t="shared" si="1"/>
        <v/>
      </c>
    </row>
    <row r="21" spans="1:23" x14ac:dyDescent="0.4">
      <c r="A21" s="72">
        <f t="shared" si="2"/>
        <v>15</v>
      </c>
      <c r="B21" s="68" t="s">
        <v>31</v>
      </c>
      <c r="C21" s="69" t="s">
        <v>32</v>
      </c>
      <c r="D21" s="70" t="s">
        <v>62</v>
      </c>
      <c r="E21" s="68" t="s">
        <v>76</v>
      </c>
      <c r="F21" s="68" t="s">
        <v>31</v>
      </c>
      <c r="G21" s="71" t="s">
        <v>35</v>
      </c>
      <c r="H21" s="70" t="s">
        <v>46</v>
      </c>
      <c r="I21" s="72" t="s">
        <v>77</v>
      </c>
      <c r="J21" s="68" t="s">
        <v>51</v>
      </c>
      <c r="K21" s="68" t="s">
        <v>78</v>
      </c>
      <c r="L21" s="73" t="s">
        <v>40</v>
      </c>
      <c r="M21" s="68" t="s">
        <v>32</v>
      </c>
      <c r="N21" s="74" t="s">
        <v>41</v>
      </c>
      <c r="O21" s="75">
        <v>45587</v>
      </c>
      <c r="P21" s="76">
        <v>45589</v>
      </c>
      <c r="Q21" s="77" t="s">
        <v>42</v>
      </c>
      <c r="R21" s="68" t="s">
        <v>42</v>
      </c>
      <c r="S21" s="78" t="s">
        <v>43</v>
      </c>
      <c r="T21" s="79" t="str">
        <f t="shared" si="0"/>
        <v>-</v>
      </c>
      <c r="U21" s="79" t="str">
        <f t="shared" si="0"/>
        <v>-</v>
      </c>
      <c r="V21" s="80" t="str">
        <f t="shared" si="4"/>
        <v>&lt;25</v>
      </c>
      <c r="W21" s="73" t="str">
        <f t="shared" si="1"/>
        <v/>
      </c>
    </row>
    <row r="22" spans="1:23" x14ac:dyDescent="0.4">
      <c r="A22" s="72">
        <f t="shared" si="2"/>
        <v>16</v>
      </c>
      <c r="B22" s="68" t="s">
        <v>31</v>
      </c>
      <c r="C22" s="69" t="s">
        <v>32</v>
      </c>
      <c r="D22" s="70" t="s">
        <v>62</v>
      </c>
      <c r="E22" s="68" t="s">
        <v>76</v>
      </c>
      <c r="F22" s="68" t="s">
        <v>31</v>
      </c>
      <c r="G22" s="71" t="s">
        <v>35</v>
      </c>
      <c r="H22" s="70" t="s">
        <v>46</v>
      </c>
      <c r="I22" s="72" t="s">
        <v>77</v>
      </c>
      <c r="J22" s="68" t="s">
        <v>51</v>
      </c>
      <c r="K22" s="68" t="s">
        <v>79</v>
      </c>
      <c r="L22" s="73" t="s">
        <v>40</v>
      </c>
      <c r="M22" s="68" t="s">
        <v>32</v>
      </c>
      <c r="N22" s="74" t="s">
        <v>41</v>
      </c>
      <c r="O22" s="75">
        <v>45587</v>
      </c>
      <c r="P22" s="76">
        <v>45589</v>
      </c>
      <c r="Q22" s="77" t="s">
        <v>42</v>
      </c>
      <c r="R22" s="68" t="s">
        <v>42</v>
      </c>
      <c r="S22" s="78" t="s">
        <v>43</v>
      </c>
      <c r="T22" s="79" t="str">
        <f t="shared" si="0"/>
        <v>-</v>
      </c>
      <c r="U22" s="79" t="str">
        <f t="shared" si="0"/>
        <v>-</v>
      </c>
      <c r="V22" s="80" t="str">
        <f t="shared" si="4"/>
        <v>&lt;25</v>
      </c>
      <c r="W22" s="73" t="str">
        <f t="shared" si="1"/>
        <v/>
      </c>
    </row>
    <row r="23" spans="1:23" x14ac:dyDescent="0.4">
      <c r="A23" s="72">
        <f t="shared" si="2"/>
        <v>17</v>
      </c>
      <c r="B23" s="68" t="s">
        <v>31</v>
      </c>
      <c r="C23" s="69" t="s">
        <v>32</v>
      </c>
      <c r="D23" s="70" t="s">
        <v>62</v>
      </c>
      <c r="E23" s="68" t="s">
        <v>76</v>
      </c>
      <c r="F23" s="68" t="s">
        <v>31</v>
      </c>
      <c r="G23" s="71" t="s">
        <v>35</v>
      </c>
      <c r="H23" s="70" t="s">
        <v>46</v>
      </c>
      <c r="I23" s="72" t="s">
        <v>80</v>
      </c>
      <c r="J23" s="68" t="s">
        <v>38</v>
      </c>
      <c r="K23" s="68" t="s">
        <v>81</v>
      </c>
      <c r="L23" s="73" t="s">
        <v>40</v>
      </c>
      <c r="M23" s="68" t="s">
        <v>32</v>
      </c>
      <c r="N23" s="74" t="s">
        <v>47</v>
      </c>
      <c r="O23" s="75">
        <v>45587</v>
      </c>
      <c r="P23" s="76">
        <v>45589</v>
      </c>
      <c r="Q23" s="77" t="s">
        <v>82</v>
      </c>
      <c r="R23" s="68">
        <v>56.036000000000001</v>
      </c>
      <c r="S23" s="78">
        <v>56.036000000000001</v>
      </c>
      <c r="T23" s="79" t="str">
        <f t="shared" ref="T23:U29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&lt;2.64</v>
      </c>
      <c r="U23" s="79">
        <f t="shared" si="5"/>
        <v>56</v>
      </c>
      <c r="V23" s="80">
        <f t="shared" si="4"/>
        <v>56</v>
      </c>
      <c r="W23" s="73" t="str">
        <f t="shared" si="1"/>
        <v/>
      </c>
    </row>
    <row r="24" spans="1:23" x14ac:dyDescent="0.4">
      <c r="A24" s="72">
        <f t="shared" si="2"/>
        <v>18</v>
      </c>
      <c r="B24" s="68" t="s">
        <v>31</v>
      </c>
      <c r="C24" s="69" t="s">
        <v>32</v>
      </c>
      <c r="D24" s="70" t="s">
        <v>67</v>
      </c>
      <c r="E24" s="68" t="s">
        <v>83</v>
      </c>
      <c r="F24" s="68" t="s">
        <v>31</v>
      </c>
      <c r="G24" s="71" t="s">
        <v>35</v>
      </c>
      <c r="H24" s="70" t="s">
        <v>36</v>
      </c>
      <c r="I24" s="72" t="s">
        <v>84</v>
      </c>
      <c r="J24" s="68" t="s">
        <v>38</v>
      </c>
      <c r="K24" s="68" t="s">
        <v>85</v>
      </c>
      <c r="L24" s="73" t="s">
        <v>40</v>
      </c>
      <c r="M24" s="68" t="s">
        <v>32</v>
      </c>
      <c r="N24" s="74" t="s">
        <v>41</v>
      </c>
      <c r="O24" s="75">
        <v>45587</v>
      </c>
      <c r="P24" s="76">
        <v>45590</v>
      </c>
      <c r="Q24" s="77" t="s">
        <v>42</v>
      </c>
      <c r="R24" s="68" t="s">
        <v>42</v>
      </c>
      <c r="S24" s="78" t="s">
        <v>43</v>
      </c>
      <c r="T24" s="79" t="str">
        <f t="shared" si="5"/>
        <v>-</v>
      </c>
      <c r="U24" s="79" t="str">
        <f t="shared" si="5"/>
        <v>-</v>
      </c>
      <c r="V24" s="80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73" t="str">
        <f t="shared" si="1"/>
        <v/>
      </c>
    </row>
    <row r="25" spans="1:23" x14ac:dyDescent="0.4">
      <c r="A25" s="72">
        <f t="shared" si="2"/>
        <v>19</v>
      </c>
      <c r="B25" s="68" t="s">
        <v>31</v>
      </c>
      <c r="C25" s="69" t="s">
        <v>32</v>
      </c>
      <c r="D25" s="70" t="s">
        <v>67</v>
      </c>
      <c r="E25" s="68" t="s">
        <v>56</v>
      </c>
      <c r="F25" s="68" t="s">
        <v>31</v>
      </c>
      <c r="G25" s="71" t="s">
        <v>35</v>
      </c>
      <c r="H25" s="70" t="s">
        <v>46</v>
      </c>
      <c r="I25" s="72" t="s">
        <v>37</v>
      </c>
      <c r="J25" s="68" t="s">
        <v>38</v>
      </c>
      <c r="K25" s="68" t="s">
        <v>86</v>
      </c>
      <c r="L25" s="73" t="s">
        <v>40</v>
      </c>
      <c r="M25" s="68" t="s">
        <v>32</v>
      </c>
      <c r="N25" s="74" t="s">
        <v>41</v>
      </c>
      <c r="O25" s="75">
        <v>45587</v>
      </c>
      <c r="P25" s="76">
        <v>45590</v>
      </c>
      <c r="Q25" s="77" t="s">
        <v>42</v>
      </c>
      <c r="R25" s="68" t="s">
        <v>42</v>
      </c>
      <c r="S25" s="78" t="s">
        <v>43</v>
      </c>
      <c r="T25" s="79" t="str">
        <f t="shared" si="5"/>
        <v>-</v>
      </c>
      <c r="U25" s="79" t="str">
        <f t="shared" si="5"/>
        <v>-</v>
      </c>
      <c r="V25" s="80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&lt;25</v>
      </c>
      <c r="W25" s="73" t="str">
        <f t="shared" si="1"/>
        <v/>
      </c>
    </row>
    <row r="26" spans="1:23" x14ac:dyDescent="0.4">
      <c r="A26" s="72">
        <f t="shared" si="2"/>
        <v>20</v>
      </c>
      <c r="B26" s="68" t="s">
        <v>31</v>
      </c>
      <c r="C26" s="69" t="s">
        <v>32</v>
      </c>
      <c r="D26" s="70" t="s">
        <v>67</v>
      </c>
      <c r="E26" s="68" t="s">
        <v>87</v>
      </c>
      <c r="F26" s="68" t="s">
        <v>88</v>
      </c>
      <c r="G26" s="71" t="s">
        <v>35</v>
      </c>
      <c r="H26" s="70" t="s">
        <v>46</v>
      </c>
      <c r="I26" s="72" t="s">
        <v>89</v>
      </c>
      <c r="J26" s="68" t="s">
        <v>38</v>
      </c>
      <c r="K26" s="68" t="s">
        <v>31</v>
      </c>
      <c r="L26" s="73" t="s">
        <v>40</v>
      </c>
      <c r="M26" s="68" t="s">
        <v>32</v>
      </c>
      <c r="N26" s="74" t="s">
        <v>41</v>
      </c>
      <c r="O26" s="75">
        <v>45587</v>
      </c>
      <c r="P26" s="76">
        <v>45590</v>
      </c>
      <c r="Q26" s="77" t="s">
        <v>42</v>
      </c>
      <c r="R26" s="68" t="s">
        <v>42</v>
      </c>
      <c r="S26" s="78" t="s">
        <v>43</v>
      </c>
      <c r="T26" s="79" t="str">
        <f t="shared" si="5"/>
        <v>-</v>
      </c>
      <c r="U26" s="79" t="str">
        <f t="shared" si="5"/>
        <v>-</v>
      </c>
      <c r="V26" s="80" t="str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&lt;25</v>
      </c>
      <c r="W26" s="73" t="str">
        <f t="shared" si="1"/>
        <v/>
      </c>
    </row>
    <row r="27" spans="1:23" x14ac:dyDescent="0.4">
      <c r="A27" s="72">
        <f t="shared" si="2"/>
        <v>21</v>
      </c>
      <c r="B27" s="68" t="s">
        <v>31</v>
      </c>
      <c r="C27" s="69" t="s">
        <v>32</v>
      </c>
      <c r="D27" s="77" t="s">
        <v>67</v>
      </c>
      <c r="E27" s="68" t="s">
        <v>56</v>
      </c>
      <c r="F27" s="68" t="s">
        <v>31</v>
      </c>
      <c r="G27" s="71" t="s">
        <v>35</v>
      </c>
      <c r="H27" s="70" t="s">
        <v>90</v>
      </c>
      <c r="I27" s="72" t="s">
        <v>55</v>
      </c>
      <c r="J27" s="68" t="s">
        <v>56</v>
      </c>
      <c r="K27" s="68" t="s">
        <v>31</v>
      </c>
      <c r="L27" s="73" t="s">
        <v>40</v>
      </c>
      <c r="M27" s="68" t="s">
        <v>32</v>
      </c>
      <c r="N27" s="74" t="s">
        <v>41</v>
      </c>
      <c r="O27" s="75">
        <v>45587</v>
      </c>
      <c r="P27" s="81">
        <v>45590</v>
      </c>
      <c r="Q27" s="77" t="s">
        <v>42</v>
      </c>
      <c r="R27" s="68" t="s">
        <v>42</v>
      </c>
      <c r="S27" s="78" t="s">
        <v>43</v>
      </c>
      <c r="T27" s="79" t="str">
        <f t="shared" si="5"/>
        <v>-</v>
      </c>
      <c r="U27" s="79" t="str">
        <f t="shared" si="5"/>
        <v>-</v>
      </c>
      <c r="V27" s="80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73" t="str">
        <f t="shared" si="1"/>
        <v/>
      </c>
    </row>
    <row r="28" spans="1:23" x14ac:dyDescent="0.4">
      <c r="A28" s="72">
        <f t="shared" si="2"/>
        <v>22</v>
      </c>
      <c r="B28" s="68" t="s">
        <v>31</v>
      </c>
      <c r="C28" s="73" t="s">
        <v>32</v>
      </c>
      <c r="D28" s="82" t="s">
        <v>31</v>
      </c>
      <c r="E28" s="68" t="s">
        <v>31</v>
      </c>
      <c r="F28" s="73" t="s">
        <v>31</v>
      </c>
      <c r="G28" s="71" t="s">
        <v>35</v>
      </c>
      <c r="H28" s="70" t="s">
        <v>91</v>
      </c>
      <c r="I28" s="68" t="s">
        <v>92</v>
      </c>
      <c r="J28" s="68" t="s">
        <v>93</v>
      </c>
      <c r="K28" s="68" t="s">
        <v>93</v>
      </c>
      <c r="L28" s="73" t="s">
        <v>40</v>
      </c>
      <c r="M28" s="68" t="s">
        <v>32</v>
      </c>
      <c r="N28" s="74" t="s">
        <v>47</v>
      </c>
      <c r="O28" s="83">
        <v>45575</v>
      </c>
      <c r="P28" s="84">
        <v>45583</v>
      </c>
      <c r="Q28" s="77" t="s">
        <v>94</v>
      </c>
      <c r="R28" s="68" t="s">
        <v>95</v>
      </c>
      <c r="S28" s="78" t="s">
        <v>96</v>
      </c>
      <c r="T28" s="79" t="str">
        <f t="shared" si="5"/>
        <v>&lt;0.496</v>
      </c>
      <c r="U28" s="79" t="str">
        <f t="shared" si="5"/>
        <v>&lt;0.493</v>
      </c>
      <c r="V28" s="80" t="str">
        <f t="shared" ref="V28:V29" si="6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&lt;0.99</v>
      </c>
      <c r="W28" s="73" t="str">
        <f t="shared" si="1"/>
        <v/>
      </c>
    </row>
    <row r="29" spans="1:23" x14ac:dyDescent="0.4">
      <c r="A29" s="72">
        <f t="shared" si="2"/>
        <v>23</v>
      </c>
      <c r="B29" s="68" t="s">
        <v>31</v>
      </c>
      <c r="C29" s="73" t="s">
        <v>32</v>
      </c>
      <c r="D29" s="82" t="s">
        <v>31</v>
      </c>
      <c r="E29" s="68" t="s">
        <v>31</v>
      </c>
      <c r="F29" s="73" t="s">
        <v>31</v>
      </c>
      <c r="G29" s="71" t="s">
        <v>35</v>
      </c>
      <c r="H29" s="70" t="s">
        <v>91</v>
      </c>
      <c r="I29" s="72" t="s">
        <v>97</v>
      </c>
      <c r="J29" s="68" t="s">
        <v>93</v>
      </c>
      <c r="K29" s="68" t="s">
        <v>93</v>
      </c>
      <c r="L29" s="73" t="s">
        <v>40</v>
      </c>
      <c r="M29" s="68" t="s">
        <v>32</v>
      </c>
      <c r="N29" s="74" t="s">
        <v>47</v>
      </c>
      <c r="O29" s="83">
        <v>45572</v>
      </c>
      <c r="P29" s="84">
        <v>45583</v>
      </c>
      <c r="Q29" s="77" t="s">
        <v>98</v>
      </c>
      <c r="R29" s="68" t="s">
        <v>99</v>
      </c>
      <c r="S29" s="78" t="s">
        <v>100</v>
      </c>
      <c r="T29" s="79" t="str">
        <f t="shared" si="5"/>
        <v>&lt;0.44</v>
      </c>
      <c r="U29" s="79" t="str">
        <f t="shared" si="5"/>
        <v>&lt;0.472</v>
      </c>
      <c r="V29" s="80" t="str">
        <f t="shared" si="6"/>
        <v>&lt;0.91</v>
      </c>
      <c r="W29" s="73" t="str">
        <f t="shared" si="1"/>
        <v/>
      </c>
    </row>
    <row r="30" spans="1:23" x14ac:dyDescent="0.4">
      <c r="Q30" s="11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3">
    <cfRule type="expression" dxfId="3" priority="4">
      <formula>$W7="○"</formula>
    </cfRule>
  </conditionalFormatting>
  <conditionalFormatting sqref="V14:V23">
    <cfRule type="expression" dxfId="2" priority="3">
      <formula>$W14="○"</formula>
    </cfRule>
  </conditionalFormatting>
  <conditionalFormatting sqref="V24:V27">
    <cfRule type="expression" dxfId="1" priority="2">
      <formula>$W24="○"</formula>
    </cfRule>
  </conditionalFormatting>
  <conditionalFormatting sqref="V28:V29">
    <cfRule type="expression" dxfId="0" priority="1">
      <formula>$W28="○"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2024-10-29T04:37:46Z</dcterms:modified>
</cp:coreProperties>
</file>