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F95E6EA-51DB-4F6F-B171-C49255829903}" xr6:coauthVersionLast="47" xr6:coauthVersionMax="47" xr10:uidLastSave="{00000000-0000-0000-0000-000000000000}"/>
  <bookViews>
    <workbookView xWindow="1950" yWindow="1950" windowWidth="16680" windowHeight="109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<sst xmlns="http://schemas.openxmlformats.org/spreadsheetml/2006/main" count="63" uniqueCount="46">
  <si>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</si>
  <si>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</si>
  <si>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</si>
  <si>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</si>
  <si>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</si>
  <si>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</si>
  <si>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</si>
  <si>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</si>
  <si>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</si>
  <si>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</si>
  <si>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</si>
  <si>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</si>
  <si>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</si>
  <si>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</si>
  <si>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</si>
  <si>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</si>
  <si>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</si>
  <si>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</si>
  <si>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</si>
  <si>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</si>
  <si>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</si>
  <si>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</si>
  <si>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</si>
  <si>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</si>
  <si>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</si>
  <si>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</si>
  <si>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</si>
  <si>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</si>
  <si>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</si>
  <si>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</si>
  <si>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</si>
  <si>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</si>
  <si>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</si>
  <si>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6"/>
  </si>
  <si>
    <t>世田谷区</t>
    <rPh sb="0" eb="4">
      <t>セタガヤク</t>
    </rPh>
    <phoneticPr fontId="1"/>
  </si>
  <si>
    <t>宇奈根</t>
    <rPh sb="0" eb="3">
      <t>ウナネ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</si>
  <si>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</si>
  <si>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</si>
  <si>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ブロッコリー</t>
  </si>
  <si>
    <t>栽培</t>
    <rPh sb="0" eb="2">
      <t>サイバイ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</si>
  <si>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</si>
  <si>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</si>
  <si>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</si>
  <si>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</si>
  <si>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静岡県</t>
    <rPh sb="0" eb="3">
      <t>シズオカケン</t>
    </rPh>
    <phoneticPr fontId="6"/>
  </si>
  <si>
    <t>レタス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</si>
</sst>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44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workbookViewId="0">
      <selection activeCell="A2" sqref="A2"/>
    </sheetView>
  </sheetViews>
  <sheetFormatPr defaultColWidth="15.625" defaultRowHeight="18.75" x14ac:dyDescent="0.4"/>
  <cols>
    <col min="1" max="2" width="15.625" style="78"/>
    <col min="3" max="3" width="26" style="78" bestFit="1" customWidth="1"/>
    <col min="4" max="5" width="15.625" style="78"/>
    <col min="6" max="6" width="26" style="78" bestFit="1" customWidth="1"/>
    <col min="7" max="7" width="17.625" style="78" bestFit="1" customWidth="1"/>
    <col min="8" max="8" width="13.375" style="78" bestFit="1" customWidth="1"/>
    <col min="9" max="9" width="15.625" style="78"/>
    <col min="10" max="10" width="39.625" style="78" bestFit="1" customWidth="1"/>
    <col min="11" max="11" width="22.25" style="78" bestFit="1" customWidth="1"/>
    <col min="12" max="12" width="28.125" style="82" bestFit="1" customWidth="1"/>
    <col min="13" max="13" width="26" style="78" bestFit="1" customWidth="1"/>
    <col min="14" max="16384" width="15.625" style="78"/>
  </cols>
  <sheetData>
    <row r="1" spans="1:23" x14ac:dyDescent="0.4">
      <c r="A1" t="s">
        <v>0</v>
      </c>
      <c r="B1" s="74"/>
      <c r="C1" s="74"/>
      <c r="D1" s="75"/>
      <c r="E1" s="74"/>
      <c r="F1" s="74"/>
      <c r="G1" s="74"/>
      <c r="H1" s="74"/>
      <c r="I1" s="74"/>
      <c r="J1" s="74"/>
      <c r="K1" s="74"/>
      <c r="L1" s="75"/>
      <c r="M1" s="74"/>
      <c r="N1" s="74"/>
      <c r="O1" s="76"/>
      <c r="P1" s="76"/>
      <c r="Q1" s="74"/>
      <c r="R1" s="74"/>
      <c r="S1" s="76"/>
      <c r="T1" s="74"/>
      <c r="U1" s="74"/>
      <c r="V1" s="77"/>
      <c r="W1" s="77"/>
    </row>
    <row r="2" spans="1:23" ht="24.75" thickBot="1" x14ac:dyDescent="0.45">
      <c r="A2" s="79"/>
      <c r="B2" s="74"/>
      <c r="C2" s="80"/>
      <c r="D2" s="75"/>
      <c r="E2" s="74"/>
      <c r="F2" s="74"/>
      <c r="G2" s="74"/>
      <c r="H2" s="74"/>
      <c r="I2" s="74"/>
      <c r="J2" s="74"/>
      <c r="K2" s="74"/>
      <c r="L2" s="75"/>
      <c r="M2" s="74"/>
      <c r="N2" s="74"/>
      <c r="O2" s="76"/>
      <c r="P2" s="76"/>
      <c r="Q2" s="74"/>
      <c r="R2" s="74"/>
      <c r="S2" s="76"/>
      <c r="T2" s="74"/>
      <c r="U2" s="74"/>
      <c r="V2" s="77"/>
      <c r="W2" s="77"/>
    </row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1"/>
      <c r="C4" s="2"/>
      <c r="D4" s="12" t="s">
        <v>11</v>
      </c>
      <c r="E4" s="13" t="s">
        <v>12</v>
      </c>
      <c r="F4" s="14" t="s">
        <v>13</v>
      </c>
      <c r="G4" s="15"/>
      <c r="H4" s="16"/>
      <c r="I4" s="13" t="s">
        <v>14</v>
      </c>
      <c r="J4" s="17"/>
      <c r="K4" s="18"/>
      <c r="L4" s="19" t="s">
        <v>15</v>
      </c>
      <c r="M4" s="20" t="s">
        <v>16</v>
      </c>
      <c r="N4" s="14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1"/>
      <c r="B5" s="11"/>
      <c r="C5" s="2"/>
      <c r="D5" s="28"/>
      <c r="E5" s="29"/>
      <c r="F5" s="2"/>
      <c r="G5" s="15"/>
      <c r="H5" s="16"/>
      <c r="I5" s="29"/>
      <c r="J5" s="30" t="s">
        <v>25</v>
      </c>
      <c r="K5" s="30" t="s">
        <v>26</v>
      </c>
      <c r="L5" s="2"/>
      <c r="M5" s="31"/>
      <c r="N5" s="32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41"/>
      <c r="C6" s="42"/>
      <c r="D6" s="43"/>
      <c r="E6" s="44"/>
      <c r="F6" s="42"/>
      <c r="G6" s="45"/>
      <c r="H6" s="46"/>
      <c r="I6" s="44"/>
      <c r="J6" s="47"/>
      <c r="K6" s="48"/>
      <c r="L6" s="42"/>
      <c r="M6" s="49"/>
      <c r="N6" s="50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59" t="s">
        <v>31</v>
      </c>
      <c r="C7" s="60" t="s">
        <v>32</v>
      </c>
      <c r="D7" s="61" t="s">
        <v>33</v>
      </c>
      <c r="E7" s="59" t="s">
        <v>34</v>
      </c>
      <c r="F7" s="62" t="s">
        <v>35</v>
      </c>
      <c r="G7" s="63" t="s">
        <v>36</v>
      </c>
      <c r="H7" s="64" t="s">
        <v>37</v>
      </c>
      <c r="I7" s="65" t="s">
        <v>38</v>
      </c>
      <c r="J7" s="62" t="s">
        <v>39</v>
      </c>
      <c r="K7" s="59" t="s">
        <v>31</v>
      </c>
      <c r="L7" s="81" t="s">
        <v>40</v>
      </c>
      <c r="M7" s="62" t="s">
        <v>32</v>
      </c>
      <c r="N7" s="66" t="s">
        <v>41</v>
      </c>
      <c r="O7" s="67">
        <v>45269</v>
      </c>
      <c r="P7" s="68">
        <v>45272</v>
      </c>
      <c r="Q7" s="69" t="s">
        <v>42</v>
      </c>
      <c r="R7" s="59" t="s">
        <v>42</v>
      </c>
      <c r="S7" s="70" t="s">
        <v>43</v>
      </c>
      <c r="T7" s="71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1" t="str">
        <f t="shared" si="0"/>
        <v>-</v>
      </c>
      <c r="V7" s="7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8" si="1">IF(ISERROR(V7*1),"",IF(AND(H7="飲料水",V7&gt;=11),"○",IF(AND(H7="牛乳・乳児用食品",V7&gt;=51),"○",IF(AND(H7&lt;&gt;"",V7&gt;=110),"○",""))))</f>
        <v/>
      </c>
    </row>
    <row r="8" spans="1:23" x14ac:dyDescent="0.4">
      <c r="A8" s="65">
        <f>A7+1</f>
        <v>2</v>
      </c>
      <c r="B8" s="59" t="s">
        <v>31</v>
      </c>
      <c r="C8" s="60" t="s">
        <v>32</v>
      </c>
      <c r="D8" s="69" t="s">
        <v>44</v>
      </c>
      <c r="E8" s="59" t="s">
        <v>31</v>
      </c>
      <c r="F8" s="62" t="s">
        <v>31</v>
      </c>
      <c r="G8" s="63" t="s">
        <v>36</v>
      </c>
      <c r="H8" s="64" t="s">
        <v>37</v>
      </c>
      <c r="I8" s="65" t="s">
        <v>45</v>
      </c>
      <c r="J8" s="62" t="s">
        <v>39</v>
      </c>
      <c r="K8" s="59" t="s">
        <v>31</v>
      </c>
      <c r="L8" s="81" t="s">
        <v>40</v>
      </c>
      <c r="M8" s="62" t="s">
        <v>32</v>
      </c>
      <c r="N8" s="66" t="s">
        <v>41</v>
      </c>
      <c r="O8" s="67">
        <v>45270</v>
      </c>
      <c r="P8" s="68">
        <v>45272</v>
      </c>
      <c r="Q8" s="69" t="s">
        <v>42</v>
      </c>
      <c r="R8" s="59" t="s">
        <v>42</v>
      </c>
      <c r="S8" s="70" t="s">
        <v>43</v>
      </c>
      <c r="T8" s="71" t="str">
        <f t="shared" si="0"/>
        <v>-</v>
      </c>
      <c r="U8" s="71" t="str">
        <f t="shared" si="0"/>
        <v>-</v>
      </c>
      <c r="V8" s="7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3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2023-12-18T06:02:50Z</dcterms:modified>
</cp:coreProperties>
</file>