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0E050B77-51C2-4EB6-B7EE-5D3296ADB31F}" xr6:coauthVersionLast="47" xr6:coauthVersionMax="47" xr10:uidLastSave="{00000000-0000-0000-0000-000000000000}"/>
  <bookViews>
    <workbookView xWindow="735" yWindow="735" windowWidth="15225" windowHeight="11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9" i="1" l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<sst xmlns="http://schemas.openxmlformats.org/spreadsheetml/2006/main" count="73" uniqueCount="55">
  <si>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</si>
  <si>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</si>
  <si>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</si>
  <si>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</si>
  <si>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</si>
  <si>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</si>
  <si>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</si>
  <si>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</si>
  <si>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</si>
  <si>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</si>
  <si>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</si>
  <si>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</si>
  <si>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</si>
  <si>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</si>
  <si>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</si>
  <si>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</si>
  <si>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</si>
  <si>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</si>
  <si>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</si>
  <si>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</si>
  <si>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</si>
  <si>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</si>
  <si>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</si>
  <si>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</si>
  <si>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</si>
  <si>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</si>
  <si>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</si>
  <si>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</si>
  <si>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</si>
  <si>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</si>
  <si>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</si>
  <si>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</si>
  <si>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5"/>
  </si>
  <si>
    <t>新地町</t>
  </si>
  <si>
    <t>製造・加工場所
（福島県新地町）</t>
  </si>
  <si>
    <t>非流通品（出荷予定あり）</t>
  </si>
  <si>
    <t>その他</t>
  </si>
  <si>
    <t>いちじくのコンポート</t>
  </si>
  <si>
    <t>制限なし</t>
    <rPh sb="0" eb="2">
      <t>セイゲン</t>
    </rPh>
    <phoneticPr fontId="9"/>
  </si>
  <si>
    <t>福島県衛生研究所</t>
  </si>
  <si>
    <t>Ge</t>
  </si>
  <si>
    <t>&lt;5.7</t>
  </si>
  <si>
    <t>&lt;6.2</t>
  </si>
  <si>
    <t>&lt;12</t>
  </si>
  <si>
    <t>ドライフルーツ（いちじく）</t>
  </si>
  <si>
    <t>&lt;6.6</t>
  </si>
  <si>
    <t>&lt;6.0</t>
  </si>
  <si>
    <t>&lt;13</t>
  </si>
  <si>
    <t>―</t>
  </si>
  <si>
    <t>製造・加工場所
（福島県南相馬市）</t>
  </si>
  <si>
    <t>流通品</t>
  </si>
  <si>
    <t>蒸しようかん</t>
  </si>
  <si>
    <t>&lt;6.9</t>
  </si>
  <si>
    <t>&lt;7.0</t>
  </si>
  <si>
    <t>&lt;14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</si>
</sst>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176" fontId="3" fillId="2" borderId="33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76" fontId="3" fillId="2" borderId="36" xfId="0" applyNumberFormat="1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left" vertical="center" wrapText="1"/>
    </xf>
    <xf numFmtId="0" fontId="10" fillId="2" borderId="37" xfId="0" applyFont="1" applyFill="1" applyBorder="1" applyAlignment="1">
      <alignment horizontal="center" vertical="center" wrapText="1"/>
    </xf>
    <xf numFmtId="57" fontId="3" fillId="2" borderId="38" xfId="0" applyNumberFormat="1" applyFont="1" applyFill="1" applyBorder="1" applyAlignment="1">
      <alignment horizontal="center" vertical="center" wrapText="1"/>
    </xf>
    <xf numFmtId="176" fontId="3" fillId="2" borderId="39" xfId="0" applyNumberFormat="1" applyFont="1" applyFill="1" applyBorder="1" applyAlignment="1">
      <alignment horizontal="center" vertical="center" wrapText="1"/>
    </xf>
    <xf numFmtId="176" fontId="3" fillId="2" borderId="42" xfId="0" applyNumberFormat="1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"/>
  <sheetViews>
    <sheetView tabSelected="1" workbookViewId="0">
      <selection sqref="A1:XFD1048576"/>
    </sheetView>
  </sheetViews>
  <sheetFormatPr defaultColWidth="9" defaultRowHeight="18.75" x14ac:dyDescent="0.4"/>
  <cols>
    <col min="1" max="1" width="8.625" style="4" customWidth="1"/>
    <col min="2" max="5" width="10.625" style="81" customWidth="1"/>
    <col min="6" max="6" width="34.5" style="82" bestFit="1" customWidth="1"/>
    <col min="7" max="7" width="23.125" style="82" bestFit="1" customWidth="1"/>
    <col min="8" max="8" width="13.375" style="82" bestFit="1" customWidth="1"/>
    <col min="9" max="9" width="28.125" style="82" bestFit="1" customWidth="1"/>
    <col min="10" max="10" width="39.625" style="82" bestFit="1" customWidth="1"/>
    <col min="11" max="11" width="21.625" style="81" customWidth="1"/>
    <col min="12" max="12" width="25.625" style="81" customWidth="1"/>
    <col min="13" max="13" width="16.625" style="81" customWidth="1"/>
    <col min="14" max="14" width="10.625" style="81" customWidth="1"/>
    <col min="15" max="16" width="10.625" style="83" customWidth="1"/>
    <col min="17" max="18" width="12.625" style="81" customWidth="1"/>
    <col min="19" max="19" width="12.625" style="83" customWidth="1"/>
    <col min="20" max="22" width="10.625" style="81" customWidth="1"/>
    <col min="23" max="23" width="10.625" style="4" customWidth="1"/>
    <col min="24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19.5" thickBot="1" x14ac:dyDescent="0.45">
      <c r="A2" s="5"/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x14ac:dyDescent="0.4">
      <c r="A3" s="6" t="s">
        <v>1</v>
      </c>
      <c r="B3" s="6" t="s">
        <v>2</v>
      </c>
      <c r="C3" s="7" t="s">
        <v>3</v>
      </c>
      <c r="D3" s="8" t="s">
        <v>4</v>
      </c>
      <c r="E3" s="9"/>
      <c r="F3" s="10"/>
      <c r="G3" s="11" t="s">
        <v>5</v>
      </c>
      <c r="H3" s="12" t="s">
        <v>6</v>
      </c>
      <c r="I3" s="13" t="s">
        <v>7</v>
      </c>
      <c r="J3" s="9"/>
      <c r="K3" s="9"/>
      <c r="L3" s="10"/>
      <c r="M3" s="8" t="s">
        <v>8</v>
      </c>
      <c r="N3" s="10"/>
      <c r="O3" s="14" t="s">
        <v>9</v>
      </c>
      <c r="P3" s="15"/>
      <c r="Q3" s="8" t="s">
        <v>10</v>
      </c>
      <c r="R3" s="9"/>
      <c r="S3" s="9"/>
      <c r="T3" s="9"/>
      <c r="U3" s="9"/>
      <c r="V3" s="9"/>
      <c r="W3" s="10"/>
    </row>
    <row r="4" spans="1:24" x14ac:dyDescent="0.4">
      <c r="A4" s="16"/>
      <c r="B4" s="16"/>
      <c r="C4" s="17"/>
      <c r="D4" s="18" t="s">
        <v>11</v>
      </c>
      <c r="E4" s="19" t="s">
        <v>12</v>
      </c>
      <c r="F4" s="20" t="s">
        <v>13</v>
      </c>
      <c r="G4" s="21"/>
      <c r="H4" s="22"/>
      <c r="I4" s="23" t="s">
        <v>14</v>
      </c>
      <c r="J4" s="24"/>
      <c r="K4" s="25"/>
      <c r="L4" s="20" t="s">
        <v>15</v>
      </c>
      <c r="M4" s="19" t="s">
        <v>16</v>
      </c>
      <c r="N4" s="20" t="s">
        <v>17</v>
      </c>
      <c r="O4" s="26" t="s">
        <v>18</v>
      </c>
      <c r="P4" s="27" t="s">
        <v>19</v>
      </c>
      <c r="Q4" s="28" t="s">
        <v>20</v>
      </c>
      <c r="R4" s="29"/>
      <c r="S4" s="29"/>
      <c r="T4" s="30" t="s">
        <v>21</v>
      </c>
      <c r="U4" s="31" t="s">
        <v>22</v>
      </c>
      <c r="V4" s="31" t="s">
        <v>23</v>
      </c>
      <c r="W4" s="32" t="s">
        <v>24</v>
      </c>
    </row>
    <row r="5" spans="1:24" ht="110.1" customHeight="1" x14ac:dyDescent="0.4">
      <c r="A5" s="16"/>
      <c r="B5" s="16"/>
      <c r="C5" s="17"/>
      <c r="D5" s="33"/>
      <c r="E5" s="34"/>
      <c r="F5" s="35"/>
      <c r="G5" s="21"/>
      <c r="H5" s="22"/>
      <c r="I5" s="36"/>
      <c r="J5" s="37" t="s">
        <v>25</v>
      </c>
      <c r="K5" s="37" t="s">
        <v>26</v>
      </c>
      <c r="L5" s="17"/>
      <c r="M5" s="34"/>
      <c r="N5" s="17"/>
      <c r="O5" s="38"/>
      <c r="P5" s="39"/>
      <c r="Q5" s="40" t="s">
        <v>27</v>
      </c>
      <c r="R5" s="41"/>
      <c r="S5" s="42"/>
      <c r="T5" s="43"/>
      <c r="U5" s="44"/>
      <c r="V5" s="44"/>
      <c r="W5" s="45"/>
    </row>
    <row r="6" spans="1:24" ht="19.5" thickBot="1" x14ac:dyDescent="0.45">
      <c r="A6" s="46"/>
      <c r="B6" s="46"/>
      <c r="C6" s="47"/>
      <c r="D6" s="48"/>
      <c r="E6" s="49"/>
      <c r="F6" s="50"/>
      <c r="G6" s="51"/>
      <c r="H6" s="52"/>
      <c r="I6" s="53"/>
      <c r="J6" s="54"/>
      <c r="K6" s="55"/>
      <c r="L6" s="47"/>
      <c r="M6" s="49"/>
      <c r="N6" s="47"/>
      <c r="O6" s="56"/>
      <c r="P6" s="57"/>
      <c r="Q6" s="58" t="s">
        <v>28</v>
      </c>
      <c r="R6" s="59" t="s">
        <v>29</v>
      </c>
      <c r="S6" s="60" t="s">
        <v>30</v>
      </c>
      <c r="T6" s="61"/>
      <c r="U6" s="62"/>
      <c r="V6" s="62"/>
      <c r="W6" s="63"/>
      <c r="X6" s="64"/>
    </row>
    <row r="7" spans="1:24" ht="19.5" thickTop="1" x14ac:dyDescent="0.4">
      <c r="A7" s="65">
        <v>1</v>
      </c>
      <c r="B7" s="65" t="s">
        <v>31</v>
      </c>
      <c r="C7" s="66" t="s">
        <v>31</v>
      </c>
      <c r="D7" s="67" t="s">
        <v>32</v>
      </c>
      <c r="E7" s="65" t="s">
        <v>33</v>
      </c>
      <c r="F7" s="68" t="s">
        <v>34</v>
      </c>
      <c r="G7" s="69" t="s">
        <v>35</v>
      </c>
      <c r="H7" s="70" t="s">
        <v>36</v>
      </c>
      <c r="I7" s="71" t="s">
        <v>37</v>
      </c>
      <c r="J7" s="71"/>
      <c r="K7" s="65"/>
      <c r="L7" s="72" t="s">
        <v>38</v>
      </c>
      <c r="M7" s="73" t="s">
        <v>39</v>
      </c>
      <c r="N7" s="74" t="s">
        <v>40</v>
      </c>
      <c r="O7" s="75">
        <v>45174</v>
      </c>
      <c r="P7" s="76">
        <v>45182</v>
      </c>
      <c r="Q7" s="67" t="s">
        <v>41</v>
      </c>
      <c r="R7" s="65" t="s">
        <v>42</v>
      </c>
      <c r="S7" s="77" t="s">
        <v>43</v>
      </c>
      <c r="T7" s="78" t="str">
        <f t="shared" ref="T7:U9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&lt;5.7</v>
      </c>
      <c r="U7" s="78" t="str">
        <f t="shared" si="0"/>
        <v>&lt;6.2</v>
      </c>
      <c r="V7" s="79" t="str">
        <f t="shared" ref="V7:V9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&lt;12</v>
      </c>
      <c r="W7" s="80" t="str">
        <f t="shared" ref="W7:W9" si="2">IF(ISERROR(V7*1),"",IF(AND(H7="飲料水",V7&gt;=11),"○",IF(AND(H7="牛乳・乳児用食品",V7&gt;=51),"○",IF(AND(H7&lt;&gt;"",V7&gt;=110),"○",""))))</f>
        <v/>
      </c>
    </row>
    <row r="8" spans="1:24" x14ac:dyDescent="0.4">
      <c r="A8" s="65">
        <v>2</v>
      </c>
      <c r="B8" s="65" t="s">
        <v>31</v>
      </c>
      <c r="C8" s="66" t="s">
        <v>31</v>
      </c>
      <c r="D8" s="67" t="s">
        <v>32</v>
      </c>
      <c r="E8" s="65" t="s">
        <v>33</v>
      </c>
      <c r="F8" s="68" t="s">
        <v>34</v>
      </c>
      <c r="G8" s="69" t="s">
        <v>35</v>
      </c>
      <c r="H8" s="70" t="s">
        <v>36</v>
      </c>
      <c r="I8" s="71" t="s">
        <v>44</v>
      </c>
      <c r="J8" s="71"/>
      <c r="K8" s="65"/>
      <c r="L8" s="72" t="s">
        <v>38</v>
      </c>
      <c r="M8" s="73" t="s">
        <v>39</v>
      </c>
      <c r="N8" s="74" t="s">
        <v>40</v>
      </c>
      <c r="O8" s="75">
        <v>45174</v>
      </c>
      <c r="P8" s="76">
        <v>45182</v>
      </c>
      <c r="Q8" s="67" t="s">
        <v>45</v>
      </c>
      <c r="R8" s="65" t="s">
        <v>46</v>
      </c>
      <c r="S8" s="77" t="s">
        <v>47</v>
      </c>
      <c r="T8" s="78" t="str">
        <f t="shared" si="0"/>
        <v>&lt;6.6</v>
      </c>
      <c r="U8" s="78" t="str">
        <f t="shared" si="0"/>
        <v>&lt;6</v>
      </c>
      <c r="V8" s="79" t="str">
        <f t="shared" si="1"/>
        <v>&lt;13</v>
      </c>
      <c r="W8" s="80" t="str">
        <f t="shared" si="2"/>
        <v/>
      </c>
    </row>
    <row r="9" spans="1:24" x14ac:dyDescent="0.4">
      <c r="A9" s="65">
        <v>3</v>
      </c>
      <c r="B9" s="65" t="s">
        <v>31</v>
      </c>
      <c r="C9" s="66" t="s">
        <v>31</v>
      </c>
      <c r="D9" s="67" t="s">
        <v>48</v>
      </c>
      <c r="E9" s="65" t="s">
        <v>48</v>
      </c>
      <c r="F9" s="68" t="s">
        <v>49</v>
      </c>
      <c r="G9" s="69" t="s">
        <v>50</v>
      </c>
      <c r="H9" s="70" t="s">
        <v>36</v>
      </c>
      <c r="I9" s="71" t="s">
        <v>51</v>
      </c>
      <c r="J9" s="71"/>
      <c r="K9" s="65"/>
      <c r="L9" s="72" t="s">
        <v>38</v>
      </c>
      <c r="M9" s="73" t="s">
        <v>39</v>
      </c>
      <c r="N9" s="74" t="s">
        <v>40</v>
      </c>
      <c r="O9" s="75">
        <v>45174</v>
      </c>
      <c r="P9" s="76">
        <v>45182</v>
      </c>
      <c r="Q9" s="67" t="s">
        <v>52</v>
      </c>
      <c r="R9" s="65" t="s">
        <v>53</v>
      </c>
      <c r="S9" s="77" t="s">
        <v>54</v>
      </c>
      <c r="T9" s="78" t="str">
        <f t="shared" si="0"/>
        <v>&lt;6.9</v>
      </c>
      <c r="U9" s="78" t="str">
        <f t="shared" si="0"/>
        <v>&lt;7</v>
      </c>
      <c r="V9" s="79" t="str">
        <f t="shared" si="1"/>
        <v>&lt;14</v>
      </c>
      <c r="W9" s="80" t="str">
        <f t="shared" si="2"/>
        <v/>
      </c>
    </row>
    <row r="10" spans="1:24" x14ac:dyDescent="0.4">
      <c r="Q10" s="84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9">
    <cfRule type="expression" dxfId="0" priority="1">
      <formula>$W7="○"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2023-09-19T05:09:25Z</dcterms:modified>
</cp:coreProperties>
</file>